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omments3.xml" ContentType="application/vnd.openxmlformats-officedocument.spreadsheetml.comment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xl/ctrlProps/ctrlProp12.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omments6.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omments4.xml" ContentType="application/vnd.openxmlformats-officedocument.spreadsheetml.comments+xml"/>
  <Override PartName="/xl/comments2.xml" ContentType="application/vnd.openxmlformats-officedocument.spreadsheetml.comment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0995" tabRatio="912" firstSheet="1" activeTab="1"/>
  </bookViews>
  <sheets>
    <sheet name="入力規則等（削除不可）" sheetId="16" state="hidden" r:id="rId1"/>
    <sheet name="申請書" sheetId="5" r:id="rId2"/>
    <sheet name="事業計画書" sheetId="19" r:id="rId3"/>
    <sheet name="事業の効果等" sheetId="18" r:id="rId4"/>
    <sheet name="収支予算書,支出内訳明細" sheetId="14" r:id="rId5"/>
    <sheet name="文化財の概要,実行委員会の概要" sheetId="12" r:id="rId6"/>
    <sheet name="出演者及び講師等一覧表" sheetId="15" r:id="rId7"/>
    <sheet name="（写真添付台紙）修理・新調用" sheetId="13" r:id="rId8"/>
  </sheets>
  <definedNames>
    <definedName name="_xlnm._FilterDatabase" localSheetId="3" hidden="1">事業の効果等!#REF!</definedName>
    <definedName name="_xlnm._FilterDatabase" localSheetId="2" hidden="1">事業計画書!$B$3:$AO$17</definedName>
    <definedName name="_xlnm._FilterDatabase" localSheetId="1" hidden="1">申請書!#REF!</definedName>
    <definedName name="_xlnm.Print_Area" localSheetId="3">事業の効果等!$A$1:$AN$77</definedName>
    <definedName name="_xlnm.Print_Area" localSheetId="2">事業計画書!$A$1:$AP$249</definedName>
    <definedName name="_xlnm.Print_Area" localSheetId="4">'収支予算書,支出内訳明細'!$A$1:$AN$277</definedName>
    <definedName name="_xlnm.Print_Area" localSheetId="6">出演者及び講師等一覧表!$A$1:$Z$54</definedName>
    <definedName name="_xlnm.Print_Area" localSheetId="1">申請書!$A$1:$AN$60</definedName>
    <definedName name="_xlnm.Print_Area" localSheetId="5">'文化財の概要,実行委員会の概要'!$A$1:$Y$90</definedName>
    <definedName name="その他">'入力規則等（削除不可）'!$E$8:$E$9</definedName>
    <definedName name="記録作成">'入力規則等（削除不可）'!$E$23:$E$28</definedName>
    <definedName name="後継者養成">'入力規則等（削除不可）'!$F$23:$F$28</definedName>
    <definedName name="事務経費">'入力規則等（削除不可）'!$B$57:$B$58</definedName>
    <definedName name="情報発信">'入力規則等（削除不可）'!$B$23:$B$32</definedName>
    <definedName name="人材育成">'入力規則等（削除不可）'!$C$23:$C$28</definedName>
    <definedName name="世界文化遺産">'入力規則等（削除不可）'!$B$50:$B$55</definedName>
    <definedName name="世界文化遺産活性化">'入力規則等（削除不可）'!$B$50:$B$55</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'入力規則等（削除不可）'!$B$40:$B$48</definedName>
    <definedName name="地域文化遺産活性化">'入力規則等（削除不可）'!$B$40:$B$48</definedName>
    <definedName name="伝統文化の継承体制の維持・確立">'入力規則等（削除不可）'!$D$8:$D$12</definedName>
    <definedName name="普及啓発">'入力規則等（削除不可）'!$D$23:$D$27</definedName>
    <definedName name="用具等整備">'入力規則等（削除不可）'!$G$23:$G$28</definedName>
  </definedNames>
  <calcPr calcId="162913" calcMode="manual"/>
</workbook>
</file>

<file path=xl/calcChain.xml><?xml version="1.0" encoding="utf-8"?>
<calcChain xmlns="http://schemas.openxmlformats.org/spreadsheetml/2006/main">
  <c r="U32" i="5" l="1"/>
  <c r="X70" i="14"/>
  <c r="X68" i="14"/>
  <c r="X66" i="14"/>
  <c r="K66" i="14"/>
  <c r="Q55" i="14"/>
  <c r="J55" i="14"/>
  <c r="J23" i="14"/>
  <c r="J14" i="14"/>
  <c r="AK239" i="14"/>
  <c r="AG239" i="14"/>
  <c r="AC239" i="14"/>
  <c r="AO239" i="14" s="1"/>
  <c r="Y239" i="14"/>
  <c r="AO238" i="14"/>
  <c r="AT238" i="14" s="1"/>
  <c r="AO236" i="14"/>
  <c r="AT236" i="14" s="1"/>
  <c r="AT234" i="14"/>
  <c r="AO234" i="14"/>
  <c r="AO232" i="14"/>
  <c r="AT232" i="14" s="1"/>
  <c r="AO230" i="14"/>
  <c r="AT230" i="14" s="1"/>
  <c r="AO228" i="14"/>
  <c r="AT228" i="14" s="1"/>
  <c r="AT226" i="14"/>
  <c r="AO226" i="14"/>
  <c r="AO224" i="14"/>
  <c r="AT224" i="14" s="1"/>
  <c r="AO222" i="14"/>
  <c r="AT222" i="14" s="1"/>
  <c r="AO220" i="14"/>
  <c r="AT220" i="14" s="1"/>
  <c r="AK218" i="14"/>
  <c r="AK240" i="14" s="1"/>
  <c r="AG218" i="14"/>
  <c r="AG240" i="14" s="1"/>
  <c r="AC218" i="14"/>
  <c r="Y218" i="14"/>
  <c r="Y240" i="14" s="1"/>
  <c r="AO217" i="14"/>
  <c r="AT217" i="14" s="1"/>
  <c r="AO215" i="14"/>
  <c r="AT215" i="14" s="1"/>
  <c r="AO213" i="14"/>
  <c r="AT213" i="14" s="1"/>
  <c r="AT211" i="14"/>
  <c r="AO211" i="14"/>
  <c r="AO209" i="14"/>
  <c r="AT209" i="14" s="1"/>
  <c r="AO207" i="14"/>
  <c r="AT207" i="14" s="1"/>
  <c r="AO205" i="14"/>
  <c r="AT205" i="14" s="1"/>
  <c r="AO203" i="14"/>
  <c r="AT203" i="14" s="1"/>
  <c r="AO201" i="14"/>
  <c r="AT201" i="14" s="1"/>
  <c r="AO199" i="14"/>
  <c r="AT199" i="14" s="1"/>
  <c r="AK182" i="14"/>
  <c r="AG182" i="14"/>
  <c r="AC182" i="14"/>
  <c r="AO182" i="14" s="1"/>
  <c r="Y182" i="14"/>
  <c r="AO181" i="14"/>
  <c r="AT181" i="14" s="1"/>
  <c r="AO179" i="14"/>
  <c r="AT179" i="14" s="1"/>
  <c r="AO177" i="14"/>
  <c r="AT177" i="14" s="1"/>
  <c r="AO175" i="14"/>
  <c r="AT175" i="14" s="1"/>
  <c r="AT173" i="14"/>
  <c r="AO173" i="14"/>
  <c r="AO171" i="14"/>
  <c r="AT171" i="14" s="1"/>
  <c r="AO169" i="14"/>
  <c r="AT169" i="14" s="1"/>
  <c r="AO167" i="14"/>
  <c r="AT167" i="14" s="1"/>
  <c r="AO165" i="14"/>
  <c r="AT165" i="14" s="1"/>
  <c r="AO163" i="14"/>
  <c r="AT163" i="14" s="1"/>
  <c r="AK161" i="14"/>
  <c r="AG161" i="14"/>
  <c r="AG183" i="14" s="1"/>
  <c r="AC161" i="14"/>
  <c r="AC183" i="14" s="1"/>
  <c r="Y161" i="14"/>
  <c r="Y183" i="14" s="1"/>
  <c r="AO160" i="14"/>
  <c r="AT160" i="14" s="1"/>
  <c r="AT158" i="14"/>
  <c r="AO158" i="14"/>
  <c r="AO156" i="14"/>
  <c r="AT156" i="14" s="1"/>
  <c r="AO154" i="14"/>
  <c r="AT154" i="14" s="1"/>
  <c r="AO152" i="14"/>
  <c r="AT152" i="14" s="1"/>
  <c r="AT150" i="14"/>
  <c r="AO150" i="14"/>
  <c r="AO148" i="14"/>
  <c r="AT148" i="14" s="1"/>
  <c r="AO146" i="14"/>
  <c r="AT146" i="14" s="1"/>
  <c r="AO144" i="14"/>
  <c r="AT144" i="14" s="1"/>
  <c r="AT142" i="14"/>
  <c r="AO142" i="14"/>
  <c r="AT182" i="14" l="1"/>
  <c r="AC240" i="14"/>
  <c r="AO240" i="14" s="1"/>
  <c r="AT240" i="14" s="1"/>
  <c r="AK183" i="14"/>
  <c r="AT239" i="14"/>
  <c r="AO218" i="14"/>
  <c r="AT218" i="14" s="1"/>
  <c r="AO183" i="14"/>
  <c r="AT183" i="14" s="1"/>
  <c r="AO161" i="14"/>
  <c r="AT161" i="14" s="1"/>
  <c r="V18" i="15"/>
  <c r="Y125" i="14"/>
  <c r="AK104" i="14"/>
  <c r="AG104" i="14"/>
  <c r="AC104" i="14"/>
  <c r="Y104" i="14"/>
  <c r="AV47" i="14" l="1"/>
  <c r="AT33" i="14" l="1"/>
  <c r="AO35" i="14"/>
  <c r="AO33" i="14"/>
  <c r="AT47" i="14"/>
  <c r="AO47" i="14"/>
  <c r="AM212" i="19" l="1"/>
  <c r="AP24" i="14" l="1"/>
  <c r="AO37" i="14"/>
  <c r="AK274" i="14" l="1"/>
  <c r="AG274" i="14"/>
  <c r="AC274" i="14"/>
  <c r="Y274" i="14"/>
  <c r="AO273" i="14"/>
  <c r="AT273" i="14" s="1"/>
  <c r="AO271" i="14"/>
  <c r="AT271" i="14" s="1"/>
  <c r="AO269" i="14"/>
  <c r="AT269" i="14" s="1"/>
  <c r="AO267" i="14"/>
  <c r="AT267" i="14" s="1"/>
  <c r="AO265" i="14"/>
  <c r="AT265" i="14" s="1"/>
  <c r="AO263" i="14"/>
  <c r="AT263" i="14" s="1"/>
  <c r="AO261" i="14"/>
  <c r="AT261" i="14" s="1"/>
  <c r="AO259" i="14"/>
  <c r="AT259" i="14" s="1"/>
  <c r="AO257" i="14"/>
  <c r="AT257" i="14" s="1"/>
  <c r="AO255" i="14"/>
  <c r="AT255" i="14" s="1"/>
  <c r="AO95" i="14"/>
  <c r="AT95" i="14" s="1"/>
  <c r="AO93" i="14"/>
  <c r="AO91" i="14"/>
  <c r="AO89" i="14"/>
  <c r="AT89" i="14" s="1"/>
  <c r="AO87" i="14"/>
  <c r="AT87" i="14" s="1"/>
  <c r="AO85" i="14"/>
  <c r="AT85" i="14" s="1"/>
  <c r="AO97" i="14"/>
  <c r="AT97" i="14" s="1"/>
  <c r="AO99" i="14"/>
  <c r="AT99" i="14" s="1"/>
  <c r="AO101" i="14"/>
  <c r="AT101" i="14" s="1"/>
  <c r="AO103" i="14"/>
  <c r="AT103" i="14" s="1"/>
  <c r="AO116" i="14"/>
  <c r="AT116" i="14" s="1"/>
  <c r="AO118" i="14"/>
  <c r="AT118" i="14" s="1"/>
  <c r="AO120" i="14"/>
  <c r="AT120" i="14" s="1"/>
  <c r="AO122" i="14"/>
  <c r="AT122" i="14" s="1"/>
  <c r="AO124" i="14"/>
  <c r="AT124" i="14" s="1"/>
  <c r="AO274" i="14" l="1"/>
  <c r="AT274" i="14" l="1"/>
  <c r="AM36" i="19" l="1"/>
  <c r="AM62" i="19"/>
  <c r="AM90" i="19"/>
  <c r="AM136" i="19"/>
  <c r="AM164" i="19"/>
  <c r="AM234" i="19"/>
  <c r="AK125" i="14"/>
  <c r="AK126" i="14" s="1"/>
  <c r="AG125" i="14"/>
  <c r="AG126" i="14" s="1"/>
  <c r="AC125" i="14"/>
  <c r="AC126" i="14" s="1"/>
  <c r="AO114" i="14"/>
  <c r="AT114" i="14" s="1"/>
  <c r="AO112" i="14"/>
  <c r="AT112" i="14" s="1"/>
  <c r="AO110" i="14"/>
  <c r="AT110" i="14" s="1"/>
  <c r="AO108" i="14"/>
  <c r="AT108" i="14" s="1"/>
  <c r="AO106" i="14"/>
  <c r="AT106" i="14" s="1"/>
  <c r="U33" i="5"/>
  <c r="AV66" i="14"/>
  <c r="J69" i="14"/>
  <c r="AT49" i="14"/>
  <c r="AT45" i="14"/>
  <c r="AT41" i="14"/>
  <c r="AT39" i="14"/>
  <c r="AT37" i="14"/>
  <c r="AF55" i="14"/>
  <c r="X55" i="14"/>
  <c r="AT35" i="14"/>
  <c r="V50" i="15"/>
  <c r="V34" i="15"/>
  <c r="Y126" i="14" l="1"/>
  <c r="AT93" i="14"/>
  <c r="AT91" i="14"/>
  <c r="AO125" i="14" l="1"/>
  <c r="AT125" i="14" s="1"/>
  <c r="AO104" i="14"/>
  <c r="AT43" i="14"/>
  <c r="AT104" i="14" l="1"/>
  <c r="AO126" i="14"/>
  <c r="AT126" i="14" s="1"/>
  <c r="AO39" i="14" l="1"/>
  <c r="AO41" i="14" l="1"/>
  <c r="AO43" i="14"/>
  <c r="AO45" i="14"/>
  <c r="AO49" i="14"/>
  <c r="AO51" i="14"/>
  <c r="AO53" i="14"/>
  <c r="U34" i="5" l="1"/>
  <c r="X43" i="5" s="1"/>
  <c r="AT53" i="14" l="1"/>
  <c r="AT51" i="14"/>
  <c r="AO55" i="14" l="1"/>
  <c r="X42" i="5"/>
  <c r="AT55" i="14" l="1"/>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代表者氏名は，記名＋押印としてください（印は実行委員会印もしくは代表者私印）。</t>
        </r>
      </text>
    </comment>
    <comment ref="A25" authorId="0" shapeId="0">
      <text>
        <r>
          <rPr>
            <sz val="11"/>
            <color indexed="81"/>
            <rFont val="ＭＳ ゴシック"/>
            <family val="3"/>
            <charset val="128"/>
          </rPr>
          <t>該当する事業区分を右端の▼から選択してください。
申請書は事業区分(地域文化遺産，世界文化遺産）ごとに作成してください。</t>
        </r>
      </text>
    </comment>
    <comment ref="A28" authorId="0" shapeId="0">
      <text>
        <r>
          <rPr>
            <sz val="11"/>
            <color indexed="81"/>
            <rFont val="ＭＳ ゴシック"/>
            <family val="3"/>
            <charset val="128"/>
          </rPr>
          <t>本補助事業の名称を記載してください。
事業計画書に記載の事業の名称と同じになります。</t>
        </r>
      </text>
    </comment>
    <comment ref="AB32" authorId="0" shapeId="0">
      <text>
        <r>
          <rPr>
            <sz val="11"/>
            <color indexed="81"/>
            <rFont val="ＭＳ ゴシック"/>
            <family val="3"/>
            <charset val="128"/>
          </rPr>
          <t>この欄は自動入力されます。
先に収支予算書，支出内訳明細を記入してください。</t>
        </r>
      </text>
    </comment>
    <comment ref="AC39" authorId="0" shapeId="0">
      <text>
        <r>
          <rPr>
            <sz val="11"/>
            <color indexed="81"/>
            <rFont val="ＭＳ ゴシック"/>
            <family val="3"/>
            <charset val="128"/>
          </rPr>
          <t>令和2年度の事業が実際に完了する日としてください。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先に収支予算書，支出内訳明細を記入してください。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F12" authorId="0" shapeId="0">
      <text>
        <r>
          <rPr>
            <sz val="11"/>
            <color indexed="81"/>
            <rFont val="ＭＳ ゴシック"/>
            <family val="3"/>
            <charset val="128"/>
          </rPr>
          <t>事業区分（情報発信，人材育成，普及啓発，調査研究，記録作成，後継者養成，用具等整備，その他）ごとに，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 ref="F38"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64"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92"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112"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138"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166"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214"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B236" authorId="0" shapeId="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3.xml><?xml version="1.0" encoding="utf-8"?>
<comments xmlns="http://schemas.openxmlformats.org/spreadsheetml/2006/main">
  <authors>
    <author>作成者</author>
  </authors>
  <commentList>
    <comment ref="A24" authorId="0" shapeId="0">
      <text>
        <r>
          <rPr>
            <sz val="11"/>
            <color indexed="81"/>
            <rFont val="ＭＳ ゴシック"/>
            <family val="3"/>
            <charset val="128"/>
          </rPr>
          <t>これまでの「文化遺産総合活用推進事業」「文化遺産を活かした地域活性化事業」「文化遺産を活かした観光振興・地域活性化事業」の実施内容を年度ごとに記載してください。
令和元年度について，事業が完了していない場合は，予定を記載してください。</t>
        </r>
      </text>
    </comment>
    <comment ref="A47" authorId="0" shapeId="0">
      <text>
        <r>
          <rPr>
            <sz val="11"/>
            <color indexed="81"/>
            <rFont val="ＭＳ ゴシック"/>
            <family val="3"/>
            <charset val="128"/>
          </rPr>
          <t>これまでの事業実施により，どのような成果が得られ，その成果をどのように活用し，どのような効果が得られたかについて，設定した効果の測定方法等をもとに，定量的・定性的な効果を具体的かつ詳細に記載してください。</t>
        </r>
      </text>
    </comment>
  </commentList>
</comments>
</file>

<file path=xl/comments4.xml><?xml version="1.0" encoding="utf-8"?>
<comments xmlns="http://schemas.openxmlformats.org/spreadsheetml/2006/main">
  <authors>
    <author>作成者</author>
  </authors>
  <commentList>
    <comment ref="F3" authorId="0" shapeId="0">
      <text>
        <r>
          <rPr>
            <sz val="11"/>
            <color indexed="81"/>
            <rFont val="ＭＳ ゴシック"/>
            <family val="3"/>
            <charset val="128"/>
          </rPr>
          <t>事業メニューを選択</t>
        </r>
      </text>
    </commen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 ref="S77" authorId="0" shapeId="0">
      <text>
        <r>
          <rPr>
            <sz val="11"/>
            <color indexed="81"/>
            <rFont val="ＭＳ ゴシック"/>
            <family val="3"/>
            <charset val="128"/>
          </rPr>
          <t>該当する（区分）及び（項）をリストから選択し，（区分）ごと，（項）ごとに作成してください。</t>
        </r>
      </text>
    </comment>
    <comment ref="E84" authorId="0" shapeId="0">
      <text>
        <r>
          <rPr>
            <sz val="11"/>
            <color indexed="81"/>
            <rFont val="ＭＳ ゴシック"/>
            <family val="3"/>
            <charset val="128"/>
          </rPr>
          <t>費目をリストから選択し，右側に何に対する経費かを記載してください。</t>
        </r>
      </text>
    </comment>
    <comment ref="AK91" authorId="0" shapeId="0">
      <text>
        <r>
          <rPr>
            <sz val="11"/>
            <color indexed="81"/>
            <rFont val="ＭＳ ゴシック"/>
            <family val="3"/>
            <charset val="128"/>
          </rPr>
          <t>上限単価を超える部分は補助金の充当はできませんので，補助対象外経費の欄に計上してください。</t>
        </r>
      </text>
    </comment>
    <comment ref="E105" authorId="0" shapeId="0">
      <text>
        <r>
          <rPr>
            <sz val="11"/>
            <color indexed="81"/>
            <rFont val="ＭＳ ゴシック"/>
            <family val="3"/>
            <charset val="128"/>
          </rPr>
          <t>費目をリストから選択し，右側に何に対する経費かを記載してください。</t>
        </r>
      </text>
    </comment>
    <comment ref="AK112" authorId="0" shapeId="0">
      <text>
        <r>
          <rPr>
            <sz val="11"/>
            <color indexed="81"/>
            <rFont val="ＭＳ ゴシック"/>
            <family val="3"/>
            <charset val="128"/>
          </rPr>
          <t>上限単価を超える部分は補助金の充当はできませんので，補助対象外経費の欄に計上してください。</t>
        </r>
      </text>
    </comment>
    <comment ref="S134" authorId="0" shapeId="0">
      <text>
        <r>
          <rPr>
            <sz val="11"/>
            <color indexed="81"/>
            <rFont val="ＭＳ ゴシック"/>
            <family val="3"/>
            <charset val="128"/>
          </rPr>
          <t>該当する（区分）及び（項）をリストから選択し，（区分）ごと，（項）ごとに作成してください。</t>
        </r>
      </text>
    </comment>
    <comment ref="E141" authorId="0" shapeId="0">
      <text>
        <r>
          <rPr>
            <sz val="11"/>
            <color indexed="81"/>
            <rFont val="ＭＳ ゴシック"/>
            <family val="3"/>
            <charset val="128"/>
          </rPr>
          <t>費目をリストから選択し，右側に何に対する経費かを記載してください。</t>
        </r>
      </text>
    </comment>
    <comment ref="AK148" authorId="0" shapeId="0">
      <text>
        <r>
          <rPr>
            <sz val="11"/>
            <color indexed="81"/>
            <rFont val="ＭＳ ゴシック"/>
            <family val="3"/>
            <charset val="128"/>
          </rPr>
          <t>上限単価を超える部分は補助金の充当はできませんので，補助対象外経費の欄に計上してください。</t>
        </r>
      </text>
    </comment>
    <comment ref="E162" authorId="0" shapeId="0">
      <text>
        <r>
          <rPr>
            <sz val="11"/>
            <color indexed="81"/>
            <rFont val="ＭＳ ゴシック"/>
            <family val="3"/>
            <charset val="128"/>
          </rPr>
          <t>費目をリストから選択し，右側に何に対する経費かを記載してください。</t>
        </r>
      </text>
    </comment>
    <comment ref="AK169" authorId="0" shapeId="0">
      <text>
        <r>
          <rPr>
            <sz val="11"/>
            <color indexed="81"/>
            <rFont val="ＭＳ ゴシック"/>
            <family val="3"/>
            <charset val="128"/>
          </rPr>
          <t>上限単価を超える部分は補助金の充当はできませんので，補助対象外経費の欄に計上してください。</t>
        </r>
      </text>
    </comment>
    <comment ref="S191" authorId="0" shapeId="0">
      <text>
        <r>
          <rPr>
            <sz val="11"/>
            <color indexed="81"/>
            <rFont val="ＭＳ ゴシック"/>
            <family val="3"/>
            <charset val="128"/>
          </rPr>
          <t>該当する（区分）及び（項）をリストから選択し，（区分）ごと，（項）ごとに作成してください。</t>
        </r>
      </text>
    </comment>
    <comment ref="E198" authorId="0" shapeId="0">
      <text>
        <r>
          <rPr>
            <sz val="11"/>
            <color indexed="81"/>
            <rFont val="ＭＳ ゴシック"/>
            <family val="3"/>
            <charset val="128"/>
          </rPr>
          <t>費目をリストから選択し，右側に何に対する経費かを記載してください。</t>
        </r>
      </text>
    </comment>
    <comment ref="AK205" authorId="0" shapeId="0">
      <text>
        <r>
          <rPr>
            <sz val="11"/>
            <color indexed="81"/>
            <rFont val="ＭＳ ゴシック"/>
            <family val="3"/>
            <charset val="128"/>
          </rPr>
          <t>上限単価を超える部分は補助金の充当はできませんので，補助対象外経費の欄に計上してください。</t>
        </r>
      </text>
    </comment>
    <comment ref="E219" authorId="0" shapeId="0">
      <text>
        <r>
          <rPr>
            <sz val="11"/>
            <color indexed="81"/>
            <rFont val="ＭＳ ゴシック"/>
            <family val="3"/>
            <charset val="128"/>
          </rPr>
          <t>費目をリストから選択し，右側に何に対する経費かを記載してください。</t>
        </r>
      </text>
    </comment>
    <comment ref="AK226" authorId="0" shapeId="0">
      <text>
        <r>
          <rPr>
            <sz val="11"/>
            <color indexed="81"/>
            <rFont val="ＭＳ ゴシック"/>
            <family val="3"/>
            <charset val="128"/>
          </rPr>
          <t>上限単価を超える部分は補助金の充当はできませんので，補助対象外経費の欄に計上してください。</t>
        </r>
      </text>
    </comment>
    <comment ref="S247" authorId="0" shapeId="0">
      <text>
        <r>
          <rPr>
            <sz val="11"/>
            <color indexed="81"/>
            <rFont val="ＭＳ ゴシック"/>
            <family val="3"/>
            <charset val="128"/>
          </rPr>
          <t>該当する（区分）及び（項）をリストから選択し，（区分）ごと，（項）ごとに作成してください。</t>
        </r>
      </text>
    </comment>
    <comment ref="E254" authorId="0" shapeId="0">
      <text>
        <r>
          <rPr>
            <sz val="11"/>
            <color indexed="81"/>
            <rFont val="ＭＳ ゴシック"/>
            <family val="3"/>
            <charset val="128"/>
          </rPr>
          <t>費目をリストから選択し，右側に何に対する経費かを記載してください。</t>
        </r>
      </text>
    </comment>
    <comment ref="AK261" authorId="0" shapeId="0">
      <text>
        <r>
          <rPr>
            <sz val="11"/>
            <color indexed="81"/>
            <rFont val="ＭＳ ゴシック"/>
            <family val="3"/>
            <charset val="128"/>
          </rPr>
          <t>上限単価を超える部分は補助金の充当はできませんので、補助対象外経費の欄に計上してください。</t>
        </r>
      </text>
    </comment>
  </commentList>
</comments>
</file>

<file path=xl/comments5.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ＭＳ ゴシック"/>
            <family val="3"/>
            <charset val="128"/>
          </rPr>
          <t>当該地域における歴史（いつ頃から継承されているか）を必ず記載すること。</t>
        </r>
      </text>
    </comment>
    <comment ref="A24" authorId="0" shapeId="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 ref="A74" authorId="0" shapeId="0">
      <text>
        <r>
          <rPr>
            <sz val="11"/>
            <color indexed="81"/>
            <rFont val="ＭＳ ゴシック"/>
            <family val="3"/>
            <charset val="128"/>
          </rPr>
          <t>※ 実行委員会等及び構成団体の定款等，及び構成員・構成団体の「名簿」を併せて提出すること。</t>
        </r>
      </text>
    </comment>
  </commentList>
</comments>
</file>

<file path=xl/comments6.xml><?xml version="1.0" encoding="utf-8"?>
<comments xmlns="http://schemas.openxmlformats.org/spreadsheetml/2006/main">
  <authors>
    <author>作成者</author>
  </authors>
  <commentList>
    <comment ref="B6" authorId="0" shapeId="0">
      <text>
        <r>
          <rPr>
            <sz val="11"/>
            <color indexed="81"/>
            <rFont val="ＭＳ ゴシック"/>
            <family val="3"/>
            <charset val="128"/>
          </rPr>
          <t>修理･新調のいずれかにチェックを入れ，修理にあっては</t>
        </r>
        <r>
          <rPr>
            <u/>
            <sz val="11"/>
            <color indexed="81"/>
            <rFont val="ＭＳ ゴシック"/>
            <family val="3"/>
            <charset val="128"/>
          </rPr>
          <t>修理箇所の現状の写真（全体及び該当箇所）</t>
        </r>
        <r>
          <rPr>
            <sz val="11"/>
            <color indexed="81"/>
            <rFont val="ＭＳ ゴシック"/>
            <family val="3"/>
            <charset val="128"/>
          </rPr>
          <t>，新調にあっては，</t>
        </r>
        <r>
          <rPr>
            <u/>
            <sz val="11"/>
            <color indexed="81"/>
            <rFont val="ＭＳ ゴシック"/>
            <family val="3"/>
            <charset val="128"/>
          </rPr>
          <t>新調前（買い替え前）の現状の写真</t>
        </r>
        <r>
          <rPr>
            <sz val="11"/>
            <color indexed="81"/>
            <rFont val="ＭＳ ゴシック"/>
            <family val="3"/>
            <charset val="128"/>
          </rPr>
          <t>を添付し，</t>
        </r>
        <r>
          <rPr>
            <u/>
            <sz val="11"/>
            <color indexed="81"/>
            <rFont val="ＭＳ ゴシック"/>
            <family val="3"/>
            <charset val="128"/>
          </rPr>
          <t>状況の説明を記載</t>
        </r>
        <r>
          <rPr>
            <sz val="11"/>
            <color indexed="81"/>
            <rFont val="ＭＳ ゴシック"/>
            <family val="3"/>
            <charset val="128"/>
          </rPr>
          <t>してください。
また，山車や屋台等については，具体的な修理箇所が分かるように全体の写真や図面において修理箇所を図示してください。</t>
        </r>
      </text>
    </comment>
  </commentList>
</comments>
</file>

<file path=xl/sharedStrings.xml><?xml version="1.0" encoding="utf-8"?>
<sst xmlns="http://schemas.openxmlformats.org/spreadsheetml/2006/main" count="1158" uniqueCount="326">
  <si>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</si>
  <si>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</si>
  <si>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</si>
  <si>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</si>
  <si>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</si>
  <si>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</si>
  <si>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</si>
  <si>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</si>
  <si>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</si>
  <si>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</si>
  <si>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</si>
  <si>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</si>
  <si>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</si>
  <si>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</si>
  <si>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</si>
  <si>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</si>
  <si>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</si>
  <si>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</si>
  <si>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</si>
  <si>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</si>
  <si>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</si>
  <si>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</si>
  <si>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</si>
  <si>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</si>
  <si>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の定額）</t>
    <phoneticPr fontId="16"/>
  </si>
  <si>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</si>
  <si>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</si>
  <si>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</si>
  <si>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</si>
  <si>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</si>
  <si>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過去の補助事業実績</t>
    <rPh sb="0" eb="2">
      <t>カコ</t>
    </rPh>
    <rPh sb="3" eb="5">
      <t>ホジョ</t>
    </rPh>
    <rPh sb="5" eb="7">
      <t>ジギョウ</t>
    </rPh>
    <rPh sb="7" eb="9">
      <t>ジッセキ</t>
    </rPh>
    <phoneticPr fontId="16"/>
  </si>
  <si>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</si>
  <si>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</si>
  <si>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</si>
  <si>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</si>
  <si>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団　体　名</t>
    <rPh sb="0" eb="1">
      <t>ダン</t>
    </rPh>
    <rPh sb="2" eb="3">
      <t>カラダ</t>
    </rPh>
    <rPh sb="4" eb="5">
      <t>メイ</t>
    </rPh>
    <phoneticPr fontId="17"/>
  </si>
  <si>
    <t>住　　　所</t>
    <rPh sb="0" eb="1">
      <t>ジュウ</t>
    </rPh>
    <rPh sb="4" eb="5">
      <t>ショ</t>
    </rPh>
    <phoneticPr fontId="17"/>
  </si>
  <si>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</si>
  <si>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</si>
  <si>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</si>
  <si>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</si>
  <si>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</si>
  <si>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</si>
  <si>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</si>
  <si>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</si>
  <si>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</si>
  <si>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</si>
  <si>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</si>
  <si>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</si>
  <si>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</si>
  <si>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</si>
  <si>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</si>
  <si>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</si>
  <si>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</si>
  <si>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</si>
  <si>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</si>
  <si>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</si>
  <si>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</si>
  <si>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</si>
  <si>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関連団体</t>
    <rPh sb="0" eb="2">
      <t>カンレン</t>
    </rPh>
    <rPh sb="2" eb="4">
      <t>ダンタイ</t>
    </rPh>
    <phoneticPr fontId="16"/>
  </si>
  <si>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</si>
  <si>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＜補助対象事業に係る文化財の概要＞</t>
    <rPh sb="1" eb="3">
      <t>ホジョ</t>
    </rPh>
    <rPh sb="3" eb="5">
      <t>タイショウ</t>
    </rPh>
    <rPh sb="5" eb="7">
      <t>ジギョウ</t>
    </rPh>
    <rPh sb="8" eb="9">
      <t>カカ</t>
    </rPh>
    <rPh sb="10" eb="13">
      <t>ブンカザイ</t>
    </rPh>
    <rPh sb="14" eb="16">
      <t>ガイヨウ</t>
    </rPh>
    <phoneticPr fontId="16"/>
  </si>
  <si>
    <t>文化財の名称</t>
    <rPh sb="0" eb="3">
      <t>ブンカザイ</t>
    </rPh>
    <rPh sb="4" eb="6">
      <t>メイショウ</t>
    </rPh>
    <phoneticPr fontId="16"/>
  </si>
  <si>
    <t>指定の有無</t>
    <rPh sb="0" eb="2">
      <t>シテイ</t>
    </rPh>
    <rPh sb="3" eb="5">
      <t>ウム</t>
    </rPh>
    <phoneticPr fontId="16"/>
  </si>
  <si>
    <t>作成数</t>
    <rPh sb="0" eb="2">
      <t>サクセイ</t>
    </rPh>
    <rPh sb="2" eb="3">
      <t>スウ</t>
    </rPh>
    <phoneticPr fontId="17"/>
  </si>
  <si>
    <t>所属</t>
    <rPh sb="0" eb="2">
      <t>ショゾク</t>
    </rPh>
    <phoneticPr fontId="19"/>
  </si>
  <si>
    <t>氏名</t>
    <rPh sb="0" eb="2">
      <t>シメイ</t>
    </rPh>
    <phoneticPr fontId="19"/>
  </si>
  <si>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</si>
  <si>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</si>
  <si>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</si>
  <si>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</si>
  <si>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</si>
  <si>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普及啓発事業</t>
    <rPh sb="0" eb="2">
      <t>フキュウ</t>
    </rPh>
    <rPh sb="2" eb="4">
      <t>ケイハツ</t>
    </rPh>
    <rPh sb="4" eb="6">
      <t>ジギョウ</t>
    </rPh>
    <phoneticPr fontId="17"/>
  </si>
  <si>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</si>
  <si>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</si>
  <si>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</si>
  <si>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千円</t>
    <rPh sb="0" eb="2">
      <t>センエン</t>
    </rPh>
    <phoneticPr fontId="17"/>
  </si>
  <si>
    <t xml:space="preserve">      小計（Ａ）</t>
    <phoneticPr fontId="17"/>
  </si>
  <si>
    <t>その他事業</t>
    <rPh sb="2" eb="3">
      <t>タ</t>
    </rPh>
    <rPh sb="3" eb="5">
      <t>ジギョウ</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</si>
  <si>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</si>
  <si>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</si>
  <si>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</si>
  <si>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</si>
  <si>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▼収入の部</t>
    <rPh sb="1" eb="3">
      <t>シュウニュウ</t>
    </rPh>
    <rPh sb="4" eb="5">
      <t>ブ</t>
    </rPh>
    <phoneticPr fontId="17"/>
  </si>
  <si>
    <t>平成　　　　</t>
    <rPh sb="0" eb="2">
      <t>ヘイセイ</t>
    </rPh>
    <phoneticPr fontId="17"/>
  </si>
  <si>
    <t>年度</t>
    <phoneticPr fontId="17"/>
  </si>
  <si>
    <t>合　計</t>
    <rPh sb="0" eb="1">
      <t>ア</t>
    </rPh>
    <rPh sb="2" eb="3">
      <t>ケイ</t>
    </rPh>
    <phoneticPr fontId="16"/>
  </si>
  <si>
    <t>指定</t>
    <rPh sb="0" eb="2">
      <t>シテイ</t>
    </rPh>
    <phoneticPr fontId="16"/>
  </si>
  <si>
    <t>文化財）</t>
    <rPh sb="0" eb="3">
      <t>ブンカザイ</t>
    </rPh>
    <phoneticPr fontId="16"/>
  </si>
  <si>
    <t>（</t>
    <phoneticPr fontId="16"/>
  </si>
  <si>
    <t>文化財の概要
（歴史や由来など）</t>
    <rPh sb="0" eb="3">
      <t>ブンカザイ</t>
    </rPh>
    <rPh sb="4" eb="6">
      <t>ガイヨウ</t>
    </rPh>
    <rPh sb="8" eb="10">
      <t>レキシ</t>
    </rPh>
    <rPh sb="11" eb="13">
      <t>ユライ</t>
    </rPh>
    <phoneticPr fontId="16"/>
  </si>
  <si>
    <t>年</t>
    <rPh sb="0" eb="1">
      <t>ネン</t>
    </rPh>
    <phoneticPr fontId="16"/>
  </si>
  <si>
    <t>月</t>
    <rPh sb="0" eb="1">
      <t>ガツ</t>
    </rPh>
    <phoneticPr fontId="16"/>
  </si>
  <si>
    <t>事業名：</t>
    <rPh sb="0" eb="2">
      <t>ジギョウ</t>
    </rPh>
    <rPh sb="2" eb="3">
      <t>メイ</t>
    </rPh>
    <phoneticPr fontId="16"/>
  </si>
  <si>
    <t>所     属</t>
    <rPh sb="0" eb="1">
      <t>ショ</t>
    </rPh>
    <rPh sb="6" eb="7">
      <t>ゾク</t>
    </rPh>
    <phoneticPr fontId="16"/>
  </si>
  <si>
    <t>※ 適宜行を追加・削除してご使用ください。</t>
    <rPh sb="2" eb="4">
      <t>テキギ</t>
    </rPh>
    <rPh sb="4" eb="5">
      <t>ギョウ</t>
    </rPh>
    <rPh sb="6" eb="8">
      <t>ツイカ</t>
    </rPh>
    <rPh sb="9" eb="11">
      <t>サクジョ</t>
    </rPh>
    <rPh sb="14" eb="16">
      <t>シヨウ</t>
    </rPh>
    <phoneticPr fontId="16"/>
  </si>
  <si>
    <t>※ 適宜行を追加・削除してご使用ください。</t>
    <rPh sb="2" eb="4">
      <t>テキギ</t>
    </rPh>
    <rPh sb="4" eb="5">
      <t>ギョウ</t>
    </rPh>
    <rPh sb="6" eb="8">
      <t>ツイカ</t>
    </rPh>
    <rPh sb="9" eb="11">
      <t>サクジョ</t>
    </rPh>
    <rPh sb="14" eb="16">
      <t>シヨウ</t>
    </rPh>
    <phoneticPr fontId="17"/>
  </si>
  <si>
    <t>部</t>
    <rPh sb="0" eb="1">
      <t>ブ</t>
    </rPh>
    <phoneticPr fontId="17"/>
  </si>
  <si>
    <t>所有者</t>
    <rPh sb="0" eb="3">
      <t>ショユウシャ</t>
    </rPh>
    <phoneticPr fontId="17"/>
  </si>
  <si>
    <t>区分</t>
    <rPh sb="0" eb="2">
      <t>クブン</t>
    </rPh>
    <phoneticPr fontId="16"/>
  </si>
  <si>
    <t>事業区分</t>
    <rPh sb="0" eb="2">
      <t>ジギョウ</t>
    </rPh>
    <rPh sb="2" eb="4">
      <t>クブン</t>
    </rPh>
    <phoneticPr fontId="17"/>
  </si>
  <si>
    <t>情報発信</t>
    <rPh sb="0" eb="2">
      <t>ジョウホウ</t>
    </rPh>
    <rPh sb="2" eb="4">
      <t>ハッシン</t>
    </rPh>
    <phoneticPr fontId="17"/>
  </si>
  <si>
    <t>事業名</t>
    <rPh sb="0" eb="2">
      <t>ジギョウ</t>
    </rPh>
    <rPh sb="2" eb="3">
      <t>メイ</t>
    </rPh>
    <phoneticPr fontId="17"/>
  </si>
  <si>
    <t>（実施団体名を記載してください。）</t>
  </si>
  <si>
    <t>伝統文化継承基盤整備</t>
    <rPh sb="0" eb="2">
      <t>デントウ</t>
    </rPh>
    <rPh sb="2" eb="4">
      <t>ブンカ</t>
    </rPh>
    <rPh sb="4" eb="6">
      <t>ケイショウ</t>
    </rPh>
    <rPh sb="6" eb="8">
      <t>キバン</t>
    </rPh>
    <rPh sb="8" eb="10">
      <t>セイビ</t>
    </rPh>
    <phoneticPr fontId="16"/>
  </si>
  <si>
    <t>年度</t>
    <rPh sb="0" eb="2">
      <t>ネンド</t>
    </rPh>
    <phoneticPr fontId="16"/>
  </si>
  <si>
    <t>～</t>
    <phoneticPr fontId="16"/>
  </si>
  <si>
    <t>（リストから選択してください。）</t>
    <rPh sb="6" eb="8">
      <t>センタク</t>
    </rPh>
    <phoneticPr fontId="17"/>
  </si>
  <si>
    <t>（具体的な指標は次のとおり）</t>
    <rPh sb="1" eb="4">
      <t>グタイテキ</t>
    </rPh>
    <rPh sb="5" eb="7">
      <t>シヒョウ</t>
    </rPh>
    <rPh sb="8" eb="9">
      <t>ツギ</t>
    </rPh>
    <phoneticPr fontId="16"/>
  </si>
  <si>
    <t>⇒</t>
    <phoneticPr fontId="16"/>
  </si>
  <si>
    <t>　事業区分</t>
    <rPh sb="1" eb="3">
      <t>ジギョウ</t>
    </rPh>
    <rPh sb="3" eb="5">
      <t>クブン</t>
    </rPh>
    <phoneticPr fontId="17"/>
  </si>
  <si>
    <t>　実施団体</t>
    <rPh sb="1" eb="3">
      <t>ジッシ</t>
    </rPh>
    <rPh sb="3" eb="5">
      <t>ダンタイ</t>
    </rPh>
    <phoneticPr fontId="16"/>
  </si>
  <si>
    <t>　対象となる文化財</t>
    <rPh sb="1" eb="3">
      <t>タイショウ</t>
    </rPh>
    <rPh sb="6" eb="9">
      <t>ブンカザイ</t>
    </rPh>
    <phoneticPr fontId="17"/>
  </si>
  <si>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</si>
  <si>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</si>
  <si>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</si>
  <si>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</si>
  <si>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</si>
  <si>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</si>
  <si>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</si>
  <si>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</si>
  <si>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</si>
  <si>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</si>
  <si>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</si>
  <si>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祭礼行事等の保存会会員数、保存団体数</t>
    <phoneticPr fontId="17"/>
  </si>
  <si>
    <t>その他</t>
    <phoneticPr fontId="17"/>
  </si>
  <si>
    <t>地域の文化遺産への来場者数</t>
    <phoneticPr fontId="17"/>
  </si>
  <si>
    <t>祭礼行事への参加住民数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</si>
  <si>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</si>
  <si>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</si>
  <si>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</si>
  <si>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地域の文化遺産を活用した取組数（本事業の取組を除く）</t>
    <phoneticPr fontId="17"/>
  </si>
  <si>
    <t>情報発信</t>
    <rPh sb="0" eb="2">
      <t>ジョウホウ</t>
    </rPh>
    <rPh sb="2" eb="4">
      <t>ハッシン</t>
    </rPh>
    <phoneticPr fontId="16"/>
  </si>
  <si>
    <t>人材育成</t>
    <rPh sb="0" eb="2">
      <t>ジンザイ</t>
    </rPh>
    <rPh sb="2" eb="4">
      <t>イクセイ</t>
    </rPh>
    <phoneticPr fontId="16"/>
  </si>
  <si>
    <t>普及啓発</t>
    <rPh sb="0" eb="2">
      <t>フキュウ</t>
    </rPh>
    <rPh sb="2" eb="4">
      <t>ケイハツ</t>
    </rPh>
    <phoneticPr fontId="16"/>
  </si>
  <si>
    <t>・ホームページ閲覧数（ＰＶ数）</t>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</si>
  <si>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</si>
  <si>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・保存会会員数の変化（維持）</t>
    <rPh sb="1" eb="3">
      <t>ホゾン</t>
    </rPh>
    <rPh sb="3" eb="4">
      <t>カイ</t>
    </rPh>
    <rPh sb="4" eb="7">
      <t>カイインスウ</t>
    </rPh>
    <rPh sb="8" eb="10">
      <t>ヘンカ</t>
    </rPh>
    <rPh sb="11" eb="13">
      <t>イジ</t>
    </rPh>
    <phoneticPr fontId="17"/>
  </si>
  <si>
    <t>・ＳＮＳ上の情報発信の「いいね」の数</t>
    <rPh sb="4" eb="5">
      <t>ジョウ</t>
    </rPh>
    <rPh sb="6" eb="8">
      <t>ジョウホウ</t>
    </rPh>
    <rPh sb="8" eb="10">
      <t>ハッシン</t>
    </rPh>
    <phoneticPr fontId="17"/>
  </si>
  <si>
    <t>・ボランティアガイド利用者数</t>
    <rPh sb="10" eb="12">
      <t>リヨウ</t>
    </rPh>
    <rPh sb="12" eb="13">
      <t>シャ</t>
    </rPh>
    <rPh sb="13" eb="14">
      <t>スウ</t>
    </rPh>
    <phoneticPr fontId="17"/>
  </si>
  <si>
    <t>・フェスティバル出演団体の保存会会員数</t>
    <rPh sb="8" eb="10">
      <t>シュツエン</t>
    </rPh>
    <rPh sb="10" eb="12">
      <t>ダンタイ</t>
    </rPh>
    <rPh sb="13" eb="15">
      <t>ホゾン</t>
    </rPh>
    <rPh sb="15" eb="16">
      <t>カイ</t>
    </rPh>
    <rPh sb="16" eb="19">
      <t>カイインスウ</t>
    </rPh>
    <phoneticPr fontId="17"/>
  </si>
  <si>
    <t>・祭礼行事への参加住民数</t>
    <rPh sb="1" eb="3">
      <t>サイレイ</t>
    </rPh>
    <rPh sb="3" eb="5">
      <t>ギョウジ</t>
    </rPh>
    <rPh sb="7" eb="9">
      <t>サンカ</t>
    </rPh>
    <rPh sb="9" eb="11">
      <t>ジュウミン</t>
    </rPh>
    <rPh sb="11" eb="12">
      <t>スウ</t>
    </rPh>
    <phoneticPr fontId="17"/>
  </si>
  <si>
    <t>・アプリ等のダウンロード数</t>
    <rPh sb="4" eb="5">
      <t>トウ</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</si>
  <si>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</si>
  <si>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</si>
  <si>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・保存会への新規入会者数</t>
    <rPh sb="1" eb="3">
      <t>ホゾン</t>
    </rPh>
    <rPh sb="3" eb="4">
      <t>カイ</t>
    </rPh>
    <rPh sb="6" eb="8">
      <t>シンキ</t>
    </rPh>
    <rPh sb="8" eb="11">
      <t>ニュウカイシャ</t>
    </rPh>
    <rPh sb="11" eb="12">
      <t>スウ</t>
    </rPh>
    <phoneticPr fontId="17"/>
  </si>
  <si>
    <t>・アプリ等の利用者数</t>
    <rPh sb="4" eb="5">
      <t>トウ</t>
    </rPh>
    <rPh sb="6" eb="8">
      <t>リヨウ</t>
    </rPh>
    <rPh sb="8" eb="9">
      <t>シャ</t>
    </rPh>
    <rPh sb="9" eb="10">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</si>
  <si>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</si>
  <si>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7"/>
  </si>
  <si>
    <t>・コンテンツダウンロード数（掲載ＨＰやYouTubeでの再生回数等）</t>
    <rPh sb="12" eb="13">
      <t>スウ</t>
    </rPh>
    <rPh sb="14" eb="16">
      <t>ケイサイ</t>
    </rPh>
    <rPh sb="28" eb="30">
      <t>サイセイ</t>
    </rPh>
    <rPh sb="30" eb="32">
      <t>カイスウ</t>
    </rPh>
    <rPh sb="32" eb="33">
      <t>トウ</t>
    </rPh>
    <phoneticPr fontId="17"/>
  </si>
  <si>
    <t>・その他</t>
    <rPh sb="3" eb="4">
      <t>タ</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</si>
  <si>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7"/>
  </si>
  <si>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7"/>
  </si>
  <si>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7"/>
  </si>
  <si>
    <t>　活用方法</t>
    <rPh sb="1" eb="3">
      <t>カツヨウ</t>
    </rPh>
    <rPh sb="3" eb="5">
      <t>ホウホウ</t>
    </rPh>
    <phoneticPr fontId="17"/>
  </si>
  <si>
    <t>　成果物</t>
    <rPh sb="1" eb="4">
      <t>セイカブツ</t>
    </rPh>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</si>
  <si>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</si>
  <si>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</si>
  <si>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</si>
  <si>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普及啓発</t>
    <rPh sb="0" eb="2">
      <t>フキュウ</t>
    </rPh>
    <rPh sb="2" eb="4">
      <t>ケイハツ</t>
    </rPh>
    <phoneticPr fontId="17"/>
  </si>
  <si>
    <t>人材育成</t>
    <rPh sb="0" eb="2">
      <t>ジンザイ</t>
    </rPh>
    <rPh sb="2" eb="4">
      <t>イクセイ</t>
    </rPh>
    <phoneticPr fontId="17"/>
  </si>
  <si>
    <t>　対象者</t>
    <rPh sb="1" eb="4">
      <t>タイショウシャ</t>
    </rPh>
    <phoneticPr fontId="17"/>
  </si>
  <si>
    <t>　活動見込</t>
    <rPh sb="1" eb="3">
      <t>カツドウ</t>
    </rPh>
    <rPh sb="3" eb="5">
      <t>ミコ</t>
    </rPh>
    <phoneticPr fontId="17"/>
  </si>
  <si>
    <t>人</t>
    <rPh sb="0" eb="1">
      <t>ニン</t>
    </rPh>
    <phoneticPr fontId="17"/>
  </si>
  <si>
    <t>　対象人数</t>
    <rPh sb="1" eb="3">
      <t>タイショウ</t>
    </rPh>
    <rPh sb="3" eb="5">
      <t>ニンズウ</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</si>
  <si>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</si>
  <si>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</si>
  <si>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</si>
  <si>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</si>
  <si>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</si>
  <si>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調査研究</t>
    <rPh sb="0" eb="2">
      <t>チョウサ</t>
    </rPh>
    <rPh sb="2" eb="4">
      <t>ケンキュウ</t>
    </rPh>
    <phoneticPr fontId="17"/>
  </si>
  <si>
    <t>　主な調査員</t>
    <rPh sb="1" eb="2">
      <t>オモ</t>
    </rPh>
    <rPh sb="3" eb="6">
      <t>チョウサイン</t>
    </rPh>
    <phoneticPr fontId="17"/>
  </si>
  <si>
    <t>記録作成</t>
    <rPh sb="0" eb="2">
      <t>キロク</t>
    </rPh>
    <rPh sb="2" eb="4">
      <t>サクセイ</t>
    </rPh>
    <phoneticPr fontId="17"/>
  </si>
  <si>
    <t>後継者養成</t>
    <rPh sb="0" eb="3">
      <t>コウケイシャ</t>
    </rPh>
    <rPh sb="3" eb="5">
      <t>ヨウセイ</t>
    </rPh>
    <phoneticPr fontId="17"/>
  </si>
  <si>
    <t>　対象者数</t>
    <rPh sb="1" eb="4">
      <t>タイショウシャ</t>
    </rPh>
    <rPh sb="4" eb="5">
      <t>スウ</t>
    </rPh>
    <phoneticPr fontId="17"/>
  </si>
  <si>
    <t>　指導者等</t>
    <rPh sb="1" eb="4">
      <t>シドウシャ</t>
    </rPh>
    <rPh sb="4" eb="5">
      <t>トウ</t>
    </rPh>
    <phoneticPr fontId="17"/>
  </si>
  <si>
    <t>　事業期間</t>
    <rPh sb="1" eb="3">
      <t>ジギョウ</t>
    </rPh>
    <rPh sb="3" eb="5">
      <t>キカン</t>
    </rPh>
    <phoneticPr fontId="16"/>
  </si>
  <si>
    <t>用具等整備</t>
    <rPh sb="0" eb="2">
      <t>ヨウグ</t>
    </rPh>
    <rPh sb="2" eb="3">
      <t>トウ</t>
    </rPh>
    <rPh sb="3" eb="5">
      <t>セイビ</t>
    </rPh>
    <phoneticPr fontId="17"/>
  </si>
  <si>
    <t>　修理対象用具</t>
    <rPh sb="1" eb="3">
      <t>シュウリ</t>
    </rPh>
    <rPh sb="3" eb="5">
      <t>タイショウ</t>
    </rPh>
    <rPh sb="5" eb="7">
      <t>ヨウグ</t>
    </rPh>
    <phoneticPr fontId="17"/>
  </si>
  <si>
    <t>　来歴</t>
    <rPh sb="1" eb="3">
      <t>ライレキ</t>
    </rPh>
    <phoneticPr fontId="17"/>
  </si>
  <si>
    <t>　上記伝統芸能･伝統行事の由来・歴史</t>
    <rPh sb="1" eb="3">
      <t>ジョウキ</t>
    </rPh>
    <rPh sb="3" eb="5">
      <t>デントウ</t>
    </rPh>
    <rPh sb="5" eb="7">
      <t>ゲイノウ</t>
    </rPh>
    <rPh sb="8" eb="10">
      <t>デントウ</t>
    </rPh>
    <rPh sb="10" eb="12">
      <t>ギョウジ</t>
    </rPh>
    <rPh sb="13" eb="15">
      <t>ユライ</t>
    </rPh>
    <rPh sb="16" eb="18">
      <t>レキシ</t>
    </rPh>
    <phoneticPr fontId="17"/>
  </si>
  <si>
    <t>　数量</t>
    <rPh sb="1" eb="3">
      <t>スウリョウ</t>
    </rPh>
    <phoneticPr fontId="17"/>
  </si>
  <si>
    <t>（単位)</t>
    <rPh sb="1" eb="3">
      <t>タンイ</t>
    </rPh>
    <phoneticPr fontId="17"/>
  </si>
  <si>
    <t>　修理箇所</t>
    <rPh sb="1" eb="3">
      <t>シュウリ</t>
    </rPh>
    <rPh sb="3" eb="5">
      <t>カショ</t>
    </rPh>
    <phoneticPr fontId="17"/>
  </si>
  <si>
    <t>その他</t>
    <rPh sb="2" eb="3">
      <t>タ</t>
    </rPh>
    <phoneticPr fontId="17"/>
  </si>
  <si>
    <t>　各事業実施により想定される効果（具体的に記入すること）</t>
    <rPh sb="1" eb="2">
      <t>カク</t>
    </rPh>
    <rPh sb="2" eb="4">
      <t>ジギョウ</t>
    </rPh>
    <rPh sb="4" eb="6">
      <t>ジッシ</t>
    </rPh>
    <rPh sb="9" eb="11">
      <t>ソウテイ</t>
    </rPh>
    <rPh sb="14" eb="16">
      <t>コウカ</t>
    </rPh>
    <rPh sb="17" eb="19">
      <t>グタイ</t>
    </rPh>
    <phoneticPr fontId="17"/>
  </si>
  <si>
    <t>情報発信事業</t>
    <rPh sb="0" eb="2">
      <t>ジョウホウ</t>
    </rPh>
    <rPh sb="2" eb="4">
      <t>ハッシン</t>
    </rPh>
    <rPh sb="4" eb="6">
      <t>ジギョウ</t>
    </rPh>
    <phoneticPr fontId="17"/>
  </si>
  <si>
    <t>人材育成事業</t>
    <rPh sb="0" eb="2">
      <t>ジンザイ</t>
    </rPh>
    <rPh sb="2" eb="4">
      <t>イクセイ</t>
    </rPh>
    <rPh sb="4" eb="6">
      <t>ジギョウ</t>
    </rPh>
    <phoneticPr fontId="17"/>
  </si>
  <si>
    <t>後継者養成事業</t>
    <rPh sb="0" eb="3">
      <t>コウケイシャ</t>
    </rPh>
    <rPh sb="3" eb="5">
      <t>ヨウセイ</t>
    </rPh>
    <rPh sb="5" eb="7">
      <t>ジギョウ</t>
    </rPh>
    <phoneticPr fontId="17"/>
  </si>
  <si>
    <t>記録作成事業</t>
    <rPh sb="0" eb="2">
      <t>キロク</t>
    </rPh>
    <rPh sb="2" eb="4">
      <t>サクセイ</t>
    </rPh>
    <rPh sb="4" eb="6">
      <t>ジギョウ</t>
    </rPh>
    <phoneticPr fontId="17"/>
  </si>
  <si>
    <t>①</t>
    <phoneticPr fontId="17"/>
  </si>
  <si>
    <t>②</t>
    <phoneticPr fontId="17"/>
  </si>
  <si>
    <t>③</t>
    <phoneticPr fontId="17"/>
  </si>
  <si>
    <t>　新調対象用具</t>
    <rPh sb="1" eb="3">
      <t>シンチョウ</t>
    </rPh>
    <rPh sb="3" eb="5">
      <t>タイショウ</t>
    </rPh>
    <rPh sb="5" eb="7">
      <t>ヨウグ</t>
    </rPh>
    <phoneticPr fontId="17"/>
  </si>
  <si>
    <t>　実施時期</t>
    <rPh sb="1" eb="3">
      <t>ジッシ</t>
    </rPh>
    <rPh sb="3" eb="5">
      <t>ジキ</t>
    </rPh>
    <phoneticPr fontId="17"/>
  </si>
  <si>
    <t>【賃金】</t>
    <rPh sb="1" eb="3">
      <t>チンギン</t>
    </rPh>
    <phoneticPr fontId="16"/>
  </si>
  <si>
    <t>【共済費】</t>
    <rPh sb="1" eb="3">
      <t>キョウサイ</t>
    </rPh>
    <rPh sb="3" eb="4">
      <t>ヒ</t>
    </rPh>
    <phoneticPr fontId="16"/>
  </si>
  <si>
    <t>【報償費】</t>
    <rPh sb="1" eb="3">
      <t>ホウショウ</t>
    </rPh>
    <rPh sb="3" eb="4">
      <t>ヒ</t>
    </rPh>
    <phoneticPr fontId="16"/>
  </si>
  <si>
    <t>【旅費】</t>
    <rPh sb="1" eb="3">
      <t>リョヒ</t>
    </rPh>
    <phoneticPr fontId="16"/>
  </si>
  <si>
    <t>【使用料及び借料】</t>
    <rPh sb="1" eb="3">
      <t>シヨウ</t>
    </rPh>
    <rPh sb="3" eb="4">
      <t>リョウ</t>
    </rPh>
    <rPh sb="4" eb="5">
      <t>オヨ</t>
    </rPh>
    <rPh sb="6" eb="8">
      <t>シャクリョウ</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</si>
  <si>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</si>
  <si>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</si>
  <si>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</si>
  <si>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</si>
  <si>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</si>
  <si>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</si>
  <si>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（費目）</t>
    <rPh sb="1" eb="3">
      <t>ヒモク</t>
    </rPh>
    <phoneticPr fontId="16"/>
  </si>
  <si>
    <t>（選択してください）</t>
    <rPh sb="1" eb="3">
      <t>センタク</t>
    </rPh>
    <phoneticPr fontId="16"/>
  </si>
  <si>
    <t>事務経費</t>
    <rPh sb="0" eb="2">
      <t>ジム</t>
    </rPh>
    <rPh sb="2" eb="4">
      <t>ケイヒ</t>
    </rPh>
    <phoneticPr fontId="16"/>
  </si>
  <si>
    <t>（項）</t>
    <rPh sb="1" eb="2">
      <t>コウ</t>
    </rPh>
    <phoneticPr fontId="16"/>
  </si>
  <si>
    <t>情報発信事業</t>
    <rPh sb="0" eb="2">
      <t>ジョウホウ</t>
    </rPh>
    <rPh sb="2" eb="4">
      <t>ハッシン</t>
    </rPh>
    <rPh sb="4" eb="6">
      <t>ジギョウ</t>
    </rPh>
    <phoneticPr fontId="16"/>
  </si>
  <si>
    <t>人材育成事業</t>
    <rPh sb="0" eb="2">
      <t>ジンザイ</t>
    </rPh>
    <rPh sb="2" eb="4">
      <t>イクセイ</t>
    </rPh>
    <rPh sb="4" eb="6">
      <t>ジギョウ</t>
    </rPh>
    <phoneticPr fontId="16"/>
  </si>
  <si>
    <t>普及啓発事業</t>
    <rPh sb="0" eb="2">
      <t>フキュウ</t>
    </rPh>
    <rPh sb="2" eb="4">
      <t>ケイハツ</t>
    </rPh>
    <rPh sb="4" eb="6">
      <t>ジギョウ</t>
    </rPh>
    <phoneticPr fontId="16"/>
  </si>
  <si>
    <t>調査研究事業</t>
    <rPh sb="0" eb="2">
      <t>チョウサ</t>
    </rPh>
    <rPh sb="2" eb="4">
      <t>ケンキュウ</t>
    </rPh>
    <rPh sb="4" eb="6">
      <t>ジギョウ</t>
    </rPh>
    <phoneticPr fontId="16"/>
  </si>
  <si>
    <t>伝統文化継承基盤整備（記録作成事業）</t>
    <rPh sb="0" eb="2">
      <t>デントウ</t>
    </rPh>
    <rPh sb="2" eb="4">
      <t>ブンカ</t>
    </rPh>
    <rPh sb="4" eb="6">
      <t>ケイショウ</t>
    </rPh>
    <rPh sb="6" eb="8">
      <t>キバン</t>
    </rPh>
    <rPh sb="8" eb="10">
      <t>セイビ</t>
    </rPh>
    <rPh sb="11" eb="13">
      <t>キロク</t>
    </rPh>
    <rPh sb="13" eb="15">
      <t>サクセイ</t>
    </rPh>
    <rPh sb="15" eb="17">
      <t>ジギョウ</t>
    </rPh>
    <phoneticPr fontId="16"/>
  </si>
  <si>
    <t>伝統文化継承基盤整備（後継者養成事業）</t>
    <rPh sb="0" eb="2">
      <t>デントウ</t>
    </rPh>
    <rPh sb="2" eb="4">
      <t>ブンカ</t>
    </rPh>
    <rPh sb="4" eb="6">
      <t>ケイショウ</t>
    </rPh>
    <rPh sb="6" eb="8">
      <t>キバン</t>
    </rPh>
    <rPh sb="8" eb="10">
      <t>セイビ</t>
    </rPh>
    <rPh sb="11" eb="14">
      <t>コウケイシャ</t>
    </rPh>
    <rPh sb="14" eb="16">
      <t>ヨウセイ</t>
    </rPh>
    <rPh sb="16" eb="18">
      <t>ジギョウ</t>
    </rPh>
    <phoneticPr fontId="16"/>
  </si>
  <si>
    <t>その他事業</t>
    <rPh sb="2" eb="3">
      <t>タ</t>
    </rPh>
    <rPh sb="3" eb="5">
      <t>ジギョウ</t>
    </rPh>
    <phoneticPr fontId="16"/>
  </si>
  <si>
    <t>事務費</t>
    <rPh sb="0" eb="3">
      <t>ジムヒ</t>
    </rPh>
    <phoneticPr fontId="16"/>
  </si>
  <si>
    <t xml:space="preserve"> 伝統文化基盤整備事業</t>
    <rPh sb="1" eb="3">
      <t>デントウ</t>
    </rPh>
    <rPh sb="3" eb="5">
      <t>ブンカ</t>
    </rPh>
    <rPh sb="5" eb="7">
      <t>キバン</t>
    </rPh>
    <rPh sb="7" eb="9">
      <t>セイビ</t>
    </rPh>
    <rPh sb="9" eb="11">
      <t>ジギョウ</t>
    </rPh>
    <phoneticPr fontId="17"/>
  </si>
  <si>
    <t>有</t>
    <rPh sb="0" eb="1">
      <t>ア</t>
    </rPh>
    <phoneticPr fontId="16"/>
  </si>
  <si>
    <t>無</t>
    <rPh sb="0" eb="1">
      <t>ナ</t>
    </rPh>
    <phoneticPr fontId="16"/>
  </si>
  <si>
    <t>※本事業で対象とする文化財ごとに作成すること</t>
    <rPh sb="1" eb="2">
      <t>ホン</t>
    </rPh>
    <rPh sb="2" eb="4">
      <t>ジギョウ</t>
    </rPh>
    <rPh sb="5" eb="7">
      <t>タイショウ</t>
    </rPh>
    <rPh sb="10" eb="13">
      <t>ブンカザイ</t>
    </rPh>
    <rPh sb="16" eb="18">
      <t>サクセイ</t>
    </rPh>
    <phoneticPr fontId="16"/>
  </si>
  <si>
    <t>修理</t>
    <rPh sb="0" eb="2">
      <t>シュウリ</t>
    </rPh>
    <phoneticPr fontId="16"/>
  </si>
  <si>
    <t>新調</t>
    <rPh sb="0" eb="2">
      <t>シンチョウ</t>
    </rPh>
    <phoneticPr fontId="16"/>
  </si>
  <si>
    <t>修理・新調する用具等の名称</t>
    <rPh sb="0" eb="2">
      <t>シュウリ</t>
    </rPh>
    <rPh sb="3" eb="5">
      <t>シンチョウ</t>
    </rPh>
    <rPh sb="7" eb="9">
      <t>ヨウグ</t>
    </rPh>
    <rPh sb="9" eb="10">
      <t>トウ</t>
    </rPh>
    <rPh sb="11" eb="13">
      <t>メイショウ</t>
    </rPh>
    <phoneticPr fontId="16"/>
  </si>
  <si>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16"/>
  </si>
  <si>
    <t>※　出演料が発生しない者・団体についても記載してください。</t>
    <rPh sb="2" eb="5">
      <t>シュツエンリョウ</t>
    </rPh>
    <rPh sb="6" eb="8">
      <t>ハッセイ</t>
    </rPh>
    <rPh sb="11" eb="12">
      <t>シャ</t>
    </rPh>
    <rPh sb="13" eb="15">
      <t>ダンタイ</t>
    </rPh>
    <rPh sb="20" eb="22">
      <t>キサイ</t>
    </rPh>
    <phoneticPr fontId="16"/>
  </si>
  <si>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</si>
  <si>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</si>
  <si>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</si>
  <si>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</si>
  <si>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確認用</t>
    <rPh sb="0" eb="2">
      <t>カクニン</t>
    </rPh>
    <rPh sb="2" eb="3">
      <t>ヨウ</t>
    </rPh>
    <phoneticPr fontId="16"/>
  </si>
  <si>
    <t>合　計</t>
    <rPh sb="0" eb="1">
      <t>アイ</t>
    </rPh>
    <rPh sb="2" eb="3">
      <t>ケイ</t>
    </rPh>
    <phoneticPr fontId="16"/>
  </si>
  <si>
    <t>〒</t>
    <phoneticPr fontId="17"/>
  </si>
  <si>
    <t>　修理対象の用具が用いられる伝統芸能･伝統行事等の名称</t>
    <rPh sb="1" eb="3">
      <t>シュウリ</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17"/>
  </si>
  <si>
    <t>　新調対象の用具が用いられる伝統芸能･伝統行事等の名称</t>
    <rPh sb="1" eb="3">
      <t>シンチョウ</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17"/>
  </si>
  <si>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6"/>
  </si>
  <si>
    <t>【参考】国庫補助率</t>
    <rPh sb="1" eb="3">
      <t>サンコウ</t>
    </rPh>
    <rPh sb="4" eb="6">
      <t>コッコ</t>
    </rPh>
    <rPh sb="6" eb="8">
      <t>ホジョ</t>
    </rPh>
    <rPh sb="8" eb="9">
      <t>リツ</t>
    </rPh>
    <phoneticPr fontId="17"/>
  </si>
  <si>
    <t>採択額</t>
    <rPh sb="0" eb="2">
      <t>サイタク</t>
    </rPh>
    <rPh sb="2" eb="3">
      <t>ガク</t>
    </rPh>
    <phoneticPr fontId="16"/>
  </si>
  <si>
    <t>事業名</t>
    <rPh sb="0" eb="2">
      <t>ジギョウ</t>
    </rPh>
    <rPh sb="2" eb="3">
      <t>メイ</t>
    </rPh>
    <phoneticPr fontId="16"/>
  </si>
  <si>
    <t>千円</t>
    <phoneticPr fontId="16"/>
  </si>
  <si>
    <t>平成２９年度文化遺産総合活用推進事業</t>
    <rPh sb="6" eb="18">
      <t>ブンカイサンソウゴウカツヨウスイシンジギョウ</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</si>
  <si>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</si>
  <si>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t>補助率(0～1)</t>
    <rPh sb="0" eb="2">
      <t>ホジョ</t>
    </rPh>
    <rPh sb="2" eb="3">
      <t>リツ</t>
    </rPh>
    <phoneticPr fontId="16"/>
  </si>
  <si>
    <t>文化財の名称</t>
    <rPh sb="0" eb="3">
      <t>ブンカザイ</t>
    </rPh>
    <rPh sb="4" eb="6">
      <t>メイショウ</t>
    </rPh>
    <phoneticPr fontId="16"/>
  </si>
  <si>
    <t>文化財の名称</t>
    <phoneticPr fontId="16"/>
  </si>
  <si>
    <t>文化財の名称</t>
    <phoneticPr fontId="16"/>
  </si>
  <si>
    <t>年度</t>
    <rPh sb="0" eb="2">
      <t>ネンド</t>
    </rPh>
    <phoneticPr fontId="16"/>
  </si>
  <si>
    <t>（※世界文化遺産活性化事業のみ対象）</t>
    <rPh sb="2" eb="4">
      <t>セカイ</t>
    </rPh>
    <rPh sb="4" eb="6">
      <t>ブンカ</t>
    </rPh>
    <rPh sb="6" eb="8">
      <t>イサン</t>
    </rPh>
    <rPh sb="8" eb="11">
      <t>カッセイカ</t>
    </rPh>
    <rPh sb="11" eb="13">
      <t>ジギョウ</t>
    </rPh>
    <rPh sb="15" eb="17">
      <t>タイショウ</t>
    </rPh>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</si>
  <si>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</si>
  <si>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</si>
  <si>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</si>
  <si>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有</t>
    <rPh sb="0" eb="1">
      <t>アリ</t>
    </rPh>
    <phoneticPr fontId="16"/>
  </si>
  <si>
    <t>無</t>
    <rPh sb="0" eb="1">
      <t>ナシ</t>
    </rPh>
    <phoneticPr fontId="16"/>
  </si>
  <si>
    <t>（選択してください）</t>
  </si>
  <si>
    <r>
      <t>調査研究事業</t>
    </r>
    <r>
      <rPr>
        <sz val="8"/>
        <rFont val="ＭＳ ゴシック"/>
        <family val="3"/>
        <charset val="128"/>
      </rPr>
      <t>（世界文化遺産活性化事業のみ）</t>
    </r>
    <rPh sb="0" eb="2">
      <t>チョウサ</t>
    </rPh>
    <rPh sb="2" eb="4">
      <t>ケンキュウ</t>
    </rPh>
    <rPh sb="4" eb="6">
      <t>ジギョウ</t>
    </rPh>
    <rPh sb="7" eb="9">
      <t>セカイ</t>
    </rPh>
    <rPh sb="9" eb="11">
      <t>ブンカ</t>
    </rPh>
    <rPh sb="11" eb="13">
      <t>イサン</t>
    </rPh>
    <rPh sb="13" eb="16">
      <t>カッセイカ</t>
    </rPh>
    <rPh sb="16" eb="18">
      <t>ジギョウ</t>
    </rPh>
    <phoneticPr fontId="17"/>
  </si>
  <si>
    <t>（単位）</t>
    <rPh sb="1" eb="3">
      <t>タンイ</t>
    </rPh>
    <phoneticPr fontId="16"/>
  </si>
  <si>
    <t>（個別の事業名称を記載してください。）</t>
    <phoneticPr fontId="16"/>
  </si>
  <si>
    <t>（個別の事業名称を記載してください。）</t>
    <phoneticPr fontId="16"/>
  </si>
  <si>
    <t>（個別の事業名称を記載してください。）</t>
    <phoneticPr fontId="16"/>
  </si>
  <si>
    <t>（個別の事業名称を記載してください。）</t>
    <phoneticPr fontId="16"/>
  </si>
  <si>
    <t>（実施団体名を記載してください。）</t>
    <phoneticPr fontId="16"/>
  </si>
  <si>
    <t>（実施団体名を記載してください。）</t>
    <phoneticPr fontId="16"/>
  </si>
  <si>
    <t>（実施団体名を記載してください。）</t>
    <phoneticPr fontId="16"/>
  </si>
  <si>
    <t>（具体的な指標を記載してください。）</t>
    <phoneticPr fontId="16"/>
  </si>
  <si>
    <t>（人材育成の対象者の範囲を記載してください。）</t>
    <phoneticPr fontId="16"/>
  </si>
  <si>
    <t>（育成対象者の後年度活動見込を記載してください。）</t>
    <phoneticPr fontId="16"/>
  </si>
  <si>
    <t>（具体的な指標を記載してください。）</t>
    <phoneticPr fontId="16"/>
  </si>
  <si>
    <t>（実施日時を記載。未定の場合は目安時期を記載。）</t>
    <phoneticPr fontId="16"/>
  </si>
  <si>
    <t>（普及啓発の対象者の範囲を記載してください。）</t>
    <phoneticPr fontId="16"/>
  </si>
  <si>
    <t>（出演者・講師等を記載してください）</t>
    <rPh sb="1" eb="4">
      <t>シュツエンシャ</t>
    </rPh>
    <rPh sb="5" eb="7">
      <t>コウシ</t>
    </rPh>
    <rPh sb="7" eb="8">
      <t>トウ</t>
    </rPh>
    <rPh sb="9" eb="11">
      <t>キサイ</t>
    </rPh>
    <phoneticPr fontId="16"/>
  </si>
  <si>
    <t>（後年度の普及啓発活動（自主事業）の見込みを記載してください。）</t>
    <phoneticPr fontId="16"/>
  </si>
  <si>
    <t>（具体的な指標を記載してください。）</t>
    <phoneticPr fontId="16"/>
  </si>
  <si>
    <t>（調査研究の報告書等の成果物を記載）</t>
    <phoneticPr fontId="16"/>
  </si>
  <si>
    <t>（実施時期を記載）</t>
    <phoneticPr fontId="16"/>
  </si>
  <si>
    <t>（実施団体の誰を対象とするか範囲を記載してください。）</t>
    <phoneticPr fontId="16"/>
  </si>
  <si>
    <t>（後年度の実施団体の活動見込み（自主事業）を記載してください。）</t>
    <phoneticPr fontId="16"/>
  </si>
  <si>
    <t>（後年度の実施団体の活動見込み（自主事業）を記載してください。）</t>
    <phoneticPr fontId="16"/>
  </si>
  <si>
    <t>（後年度の活動見込み（自主事業）を記載してください。）</t>
    <phoneticPr fontId="16"/>
  </si>
  <si>
    <t>（具体的な評価指標を記載してください。）</t>
    <phoneticPr fontId="16"/>
  </si>
  <si>
    <t>【現状値】</t>
    <rPh sb="1" eb="3">
      <t>ゲンジョウ</t>
    </rPh>
    <rPh sb="3" eb="4">
      <t>チ</t>
    </rPh>
    <phoneticPr fontId="16"/>
  </si>
  <si>
    <t>【目標値】</t>
    <rPh sb="1" eb="3">
      <t>モクヒョウ</t>
    </rPh>
    <rPh sb="3" eb="4">
      <t>チ</t>
    </rPh>
    <phoneticPr fontId="16"/>
  </si>
  <si>
    <t>（事業区分を選択）</t>
  </si>
  <si>
    <t>　　　　　　　　　　　　㊞</t>
    <phoneticPr fontId="17"/>
  </si>
  <si>
    <r>
      <t>第</t>
    </r>
    <r>
      <rPr>
        <sz val="11"/>
        <rFont val="ＭＳ 明朝"/>
        <family val="1"/>
        <charset val="128"/>
      </rPr>
      <t>○○○○</t>
    </r>
    <r>
      <rPr>
        <sz val="11"/>
        <rFont val="ＭＳ ゴシック"/>
        <family val="3"/>
        <charset val="128"/>
      </rPr>
      <t>号</t>
    </r>
    <rPh sb="0" eb="1">
      <t>ダイ</t>
    </rPh>
    <rPh sb="5" eb="6">
      <t>ゴウ</t>
    </rPh>
    <phoneticPr fontId="16"/>
  </si>
  <si>
    <t>（本補助事業の名称を記載してください。）</t>
    <phoneticPr fontId="16"/>
  </si>
  <si>
    <t>伝統文化継承基盤整備（用具等整備事業）【修理】</t>
    <rPh sb="0" eb="2">
      <t>デントウ</t>
    </rPh>
    <rPh sb="2" eb="4">
      <t>ブンカ</t>
    </rPh>
    <rPh sb="4" eb="6">
      <t>ケイショウ</t>
    </rPh>
    <rPh sb="6" eb="8">
      <t>キバン</t>
    </rPh>
    <rPh sb="8" eb="10">
      <t>セイビ</t>
    </rPh>
    <rPh sb="11" eb="13">
      <t>ヨウグ</t>
    </rPh>
    <rPh sb="13" eb="14">
      <t>トウ</t>
    </rPh>
    <rPh sb="14" eb="16">
      <t>セイビ</t>
    </rPh>
    <rPh sb="16" eb="18">
      <t>ジギョウ</t>
    </rPh>
    <rPh sb="20" eb="22">
      <t>シュウリ</t>
    </rPh>
    <phoneticPr fontId="16"/>
  </si>
  <si>
    <t>伝統文化継承基盤整備（用具等整備事業）【新調】</t>
    <rPh sb="0" eb="2">
      <t>デントウ</t>
    </rPh>
    <rPh sb="2" eb="4">
      <t>ブンカ</t>
    </rPh>
    <rPh sb="4" eb="6">
      <t>ケイショウ</t>
    </rPh>
    <rPh sb="6" eb="8">
      <t>キバン</t>
    </rPh>
    <rPh sb="8" eb="10">
      <t>セイビ</t>
    </rPh>
    <rPh sb="11" eb="13">
      <t>ヨウグ</t>
    </rPh>
    <rPh sb="13" eb="14">
      <t>トウ</t>
    </rPh>
    <rPh sb="14" eb="16">
      <t>セイビ</t>
    </rPh>
    <rPh sb="16" eb="18">
      <t>ジギョウ</t>
    </rPh>
    <rPh sb="20" eb="22">
      <t>シンチョウ</t>
    </rPh>
    <phoneticPr fontId="16"/>
  </si>
  <si>
    <t>平成３０年度文化遺産総合活用推進事業</t>
    <rPh sb="6" eb="18">
      <t>ブンカイサンソウゴウカツヨウスイシンジギョウ</t>
    </rPh>
    <phoneticPr fontId="16"/>
  </si>
  <si>
    <t>【修理】</t>
    <rPh sb="1" eb="3">
      <t>シュウリ</t>
    </rPh>
    <phoneticPr fontId="16"/>
  </si>
  <si>
    <t>【新調】</t>
    <rPh sb="1" eb="3">
      <t>シンチョウ</t>
    </rPh>
    <phoneticPr fontId="16"/>
  </si>
  <si>
    <t>用具等整備
事業</t>
    <rPh sb="0" eb="2">
      <t>ヨウグ</t>
    </rPh>
    <rPh sb="2" eb="3">
      <t>トウ</t>
    </rPh>
    <rPh sb="3" eb="5">
      <t>セイビ</t>
    </rPh>
    <rPh sb="6" eb="8">
      <t>ジギョウ</t>
    </rPh>
    <phoneticPr fontId="17"/>
  </si>
  <si>
    <t>出演者及び講師等一覧表</t>
    <rPh sb="0" eb="3">
      <t>シュツエンシャ</t>
    </rPh>
    <rPh sb="3" eb="4">
      <t>オヨ</t>
    </rPh>
    <rPh sb="5" eb="7">
      <t>コウシ</t>
    </rPh>
    <rPh sb="7" eb="8">
      <t>ナド</t>
    </rPh>
    <rPh sb="8" eb="11">
      <t>イチランヒョウ</t>
    </rPh>
    <phoneticPr fontId="16"/>
  </si>
  <si>
    <t>出演者及び講師等氏名</t>
    <rPh sb="0" eb="3">
      <t>シュツエンシャ</t>
    </rPh>
    <rPh sb="3" eb="4">
      <t>オヨ</t>
    </rPh>
    <rPh sb="5" eb="7">
      <t>コウシ</t>
    </rPh>
    <rPh sb="7" eb="8">
      <t>ナド</t>
    </rPh>
    <rPh sb="8" eb="10">
      <t>シメイ</t>
    </rPh>
    <phoneticPr fontId="16"/>
  </si>
  <si>
    <t>出演料等</t>
    <rPh sb="0" eb="3">
      <t>シュツエンリョウ</t>
    </rPh>
    <rPh sb="3" eb="4">
      <t>ナド</t>
    </rPh>
    <phoneticPr fontId="16"/>
  </si>
  <si>
    <t>（ＨＰ，パンフレット，看板，映像記録等の成果物を記載してください。）</t>
  </si>
  <si>
    <t>（上記成果物をいつ，どこで，どのように活用するかを記載してください。）</t>
  </si>
  <si>
    <t>（上記成果物をいつ，どこで，どのように活用していくかを記載してください。）</t>
  </si>
  <si>
    <t>（映像記録，文書記録等の成果物を記載）</t>
  </si>
  <si>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6"/>
  </si>
  <si>
    <t>過去の事業の内容（実施内容について，具体的に記入すること）</t>
    <rPh sb="0" eb="2">
      <t>カコ</t>
    </rPh>
    <rPh sb="3" eb="5">
      <t>ジギョウ</t>
    </rPh>
    <rPh sb="9" eb="11">
      <t>ジッシ</t>
    </rPh>
    <rPh sb="11" eb="13">
      <t>ナイヨウ</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</si>
  <si>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</si>
  <si>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6"/>
  </si>
  <si>
    <r>
      <t xml:space="preserve">修理・新調前の現在の状況が分かるように，
ここに全体及び該当箇所の写真（データでも可）を添付し，状況を説明してください。
</t>
    </r>
    <r>
      <rPr>
        <b/>
        <sz val="10"/>
        <color rgb="FFFF0000"/>
        <rFont val="ＭＳ ゴシック"/>
        <family val="3"/>
        <charset val="128"/>
      </rPr>
      <t>※用具等を修理・新調する場合は提出が必要です。未提出の場合は審査対象外とし不採択となります。</t>
    </r>
    <phoneticPr fontId="16"/>
  </si>
  <si>
    <r>
      <t xml:space="preserve">修理・新調前の現在の状況が分かるように，
ここに全体及び該当箇所の写真（データでも可）を添付し，状況を説明してください。
</t>
    </r>
    <r>
      <rPr>
        <b/>
        <sz val="10"/>
        <color rgb="FFFF0000"/>
        <rFont val="ＭＳ ゴシック"/>
        <family val="3"/>
        <charset val="128"/>
      </rPr>
      <t>※用具等を修理・新調する場合は提出が必要です。未提出の場合は審査対象外とし不採択となります。</t>
    </r>
    <phoneticPr fontId="16"/>
  </si>
  <si>
    <r>
      <t xml:space="preserve">修理・新調前の現在の状況が分かるように，
ここに全体及び該当箇所の写真（データでも可）を添付し，状況を説明してください。
</t>
    </r>
    <r>
      <rPr>
        <b/>
        <sz val="10"/>
        <color rgb="FFFF0000"/>
        <rFont val="ＭＳ ゴシック"/>
        <family val="3"/>
        <charset val="128"/>
      </rPr>
      <t>※用具等を修理・新調する場合は提出が必要です。未提出の場合は審査対象外とし不採択となります。</t>
    </r>
    <r>
      <rPr>
        <sz val="10"/>
        <color theme="1"/>
        <rFont val="ＭＳ ゴシック"/>
        <family val="3"/>
        <charset val="128"/>
      </rPr>
      <t xml:space="preserve">
</t>
    </r>
    <phoneticPr fontId="16"/>
  </si>
  <si>
    <t>　平成３１年度事業の内容</t>
    <rPh sb="1" eb="3">
      <t>ヘイセイ</t>
    </rPh>
    <rPh sb="5" eb="7">
      <t>ネンド</t>
    </rPh>
    <rPh sb="7" eb="9">
      <t>ジギョウ</t>
    </rPh>
    <rPh sb="10" eb="12">
      <t>ナイヨウ</t>
    </rPh>
    <phoneticPr fontId="16"/>
  </si>
  <si>
    <t>４</t>
    <phoneticPr fontId="17"/>
  </si>
  <si>
    <t>交付申請額</t>
    <rPh sb="0" eb="2">
      <t>コウフ</t>
    </rPh>
    <rPh sb="2" eb="4">
      <t>シンセイ</t>
    </rPh>
    <rPh sb="4" eb="5">
      <t>ガク</t>
    </rPh>
    <phoneticPr fontId="16"/>
  </si>
  <si>
    <t>本事業による補助金の
交付申請額（Ｃ）</t>
    <rPh sb="0" eb="1">
      <t>ホン</t>
    </rPh>
    <rPh sb="1" eb="3">
      <t>ジギョウ</t>
    </rPh>
    <rPh sb="11" eb="13">
      <t>コウフ</t>
    </rPh>
    <rPh sb="13" eb="15">
      <t>シンセイ</t>
    </rPh>
    <rPh sb="15" eb="16">
      <t>ガク</t>
    </rPh>
    <phoneticPr fontId="17"/>
  </si>
  <si>
    <t>１</t>
    <phoneticPr fontId="17"/>
  </si>
  <si>
    <t>補助金の交付申請額</t>
    <rPh sb="0" eb="3">
      <t>ホジョキン</t>
    </rPh>
    <rPh sb="4" eb="6">
      <t>コウフ</t>
    </rPh>
    <rPh sb="6" eb="8">
      <t>シンセイ</t>
    </rPh>
    <rPh sb="8" eb="9">
      <t>ガク</t>
    </rPh>
    <phoneticPr fontId="17"/>
  </si>
  <si>
    <t>地域文化遺産</t>
    <rPh sb="0" eb="2">
      <t>チイキ</t>
    </rPh>
    <rPh sb="2" eb="4">
      <t>ブンカ</t>
    </rPh>
    <rPh sb="4" eb="6">
      <t>イサン</t>
    </rPh>
    <phoneticPr fontId="16"/>
  </si>
  <si>
    <t>世界文化遺産</t>
    <rPh sb="0" eb="2">
      <t>セカイ</t>
    </rPh>
    <rPh sb="2" eb="4">
      <t>ブンカ</t>
    </rPh>
    <rPh sb="4" eb="6">
      <t>イサン</t>
    </rPh>
    <phoneticPr fontId="16"/>
  </si>
  <si>
    <t>▼支出の部　→詳細は，＜支出内訳明細＞に記載</t>
    <rPh sb="1" eb="3">
      <t>シシュツ</t>
    </rPh>
    <rPh sb="4" eb="5">
      <t>ブ</t>
    </rPh>
    <rPh sb="7" eb="9">
      <t>ショウサイ</t>
    </rPh>
    <rPh sb="12" eb="14">
      <t>シシュツ</t>
    </rPh>
    <rPh sb="14" eb="16">
      <t>ウチワケ</t>
    </rPh>
    <rPh sb="16" eb="18">
      <t>メイサイ</t>
    </rPh>
    <rPh sb="20" eb="22">
      <t>キサイ</t>
    </rPh>
    <phoneticPr fontId="17"/>
  </si>
  <si>
    <t>令和</t>
    <rPh sb="0" eb="2">
      <t>レイワ</t>
    </rPh>
    <phoneticPr fontId="16"/>
  </si>
  <si>
    <t>２</t>
    <phoneticPr fontId="17"/>
  </si>
  <si>
    <t>　令和２年度文化芸術振興費補助金（地域文化財総合活用推進事業）について、補助金の交付を受けたいので、補助金等に係る予算の執行の適正化に関する法律第５条の規定により、関係書類を添えて下記のとおり申請します。</t>
    <rPh sb="1" eb="3">
      <t>レイワ</t>
    </rPh>
    <rPh sb="17" eb="19">
      <t>チイキ</t>
    </rPh>
    <rPh sb="21" eb="22">
      <t>ザイ</t>
    </rPh>
    <phoneticPr fontId="17"/>
  </si>
  <si>
    <t>＜令和２年度事業計画書＞</t>
    <rPh sb="1" eb="3">
      <t>レイワ</t>
    </rPh>
    <rPh sb="4" eb="6">
      <t>ネンド</t>
    </rPh>
    <phoneticPr fontId="16"/>
  </si>
  <si>
    <t>　令和２年度事業の内容</t>
    <rPh sb="1" eb="3">
      <t>レイワ</t>
    </rPh>
    <rPh sb="4" eb="6">
      <t>ネンド</t>
    </rPh>
    <rPh sb="6" eb="8">
      <t>ジギョウ</t>
    </rPh>
    <rPh sb="9" eb="11">
      <t>ナイヨウ</t>
    </rPh>
    <phoneticPr fontId="16"/>
  </si>
  <si>
    <t>　令和２年度の調査研究内容</t>
    <rPh sb="1" eb="3">
      <t>レイワ</t>
    </rPh>
    <rPh sb="4" eb="6">
      <t>ネンド</t>
    </rPh>
    <rPh sb="7" eb="9">
      <t>チョウサ</t>
    </rPh>
    <rPh sb="9" eb="11">
      <t>ケンキュウ</t>
    </rPh>
    <rPh sb="11" eb="13">
      <t>ナイヨウ</t>
    </rPh>
    <phoneticPr fontId="16"/>
  </si>
  <si>
    <t>＜令和元年度までの事業の効果等＞</t>
    <rPh sb="1" eb="3">
      <t>レイワ</t>
    </rPh>
    <rPh sb="3" eb="5">
      <t>ガンネン</t>
    </rPh>
    <rPh sb="5" eb="6">
      <t>ド</t>
    </rPh>
    <rPh sb="6" eb="8">
      <t>ヘイネンド</t>
    </rPh>
    <rPh sb="9" eb="11">
      <t>ジギョウ</t>
    </rPh>
    <rPh sb="12" eb="14">
      <t>コウカ</t>
    </rPh>
    <rPh sb="14" eb="15">
      <t>トウ</t>
    </rPh>
    <phoneticPr fontId="16"/>
  </si>
  <si>
    <t>令和元年度までの事業実施により得られた効果や実施以後の状況（人数，理解度，活用状況，人材育成などの指標の基づき，定量的・定性的な効果を具体的に記入すること）</t>
    <rPh sb="0" eb="2">
      <t>レイワ</t>
    </rPh>
    <rPh sb="2" eb="3">
      <t>モト</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7"/>
  </si>
  <si>
    <t>令和２年度文化芸術振興費補助金（地域文化財総合活用推進事業）交付申請書</t>
    <rPh sb="0" eb="2">
      <t>レイワ</t>
    </rPh>
    <rPh sb="3" eb="5">
      <t>ネンド</t>
    </rPh>
    <rPh sb="5" eb="7">
      <t>ブンカ</t>
    </rPh>
    <rPh sb="7" eb="9">
      <t>ゲイジュツ</t>
    </rPh>
    <rPh sb="9" eb="12">
      <t>シンコウヒ</t>
    </rPh>
    <rPh sb="12" eb="15">
      <t>ホジョキン</t>
    </rPh>
    <rPh sb="16" eb="18">
      <t>チイキ</t>
    </rPh>
    <rPh sb="18" eb="21">
      <t>ブンカザイ</t>
    </rPh>
    <rPh sb="21" eb="23">
      <t>ソウゴウ</t>
    </rPh>
    <rPh sb="23" eb="25">
      <t>カツヨウ</t>
    </rPh>
    <rPh sb="25" eb="27">
      <t>スイシン</t>
    </rPh>
    <rPh sb="27" eb="29">
      <t>ジギョウ</t>
    </rPh>
    <rPh sb="30" eb="32">
      <t>コウフ</t>
    </rPh>
    <rPh sb="32" eb="34">
      <t>シンセイ</t>
    </rPh>
    <rPh sb="34" eb="35">
      <t>ショ</t>
    </rPh>
    <phoneticPr fontId="17"/>
  </si>
  <si>
    <t>令和　　　</t>
    <rPh sb="0" eb="2">
      <t>レイワ</t>
    </rPh>
    <phoneticPr fontId="17"/>
  </si>
  <si>
    <t>令和元年度地域文化財総合活用推進事業</t>
    <rPh sb="0" eb="2">
      <t>レイワ</t>
    </rPh>
    <rPh sb="2" eb="3">
      <t>モト</t>
    </rPh>
    <rPh sb="5" eb="7">
      <t>チイキ</t>
    </rPh>
    <rPh sb="7" eb="10">
      <t>ブンカザイ</t>
    </rPh>
    <rPh sb="10" eb="12">
      <t>ソウゴウ</t>
    </rPh>
    <rPh sb="12" eb="14">
      <t>カツヨウ</t>
    </rPh>
    <rPh sb="14" eb="16">
      <t>スイシン</t>
    </rPh>
    <rPh sb="16" eb="18">
      <t>ジギョウ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</si>
</sst>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
    <numFmt numFmtId="179" formatCode="#,##0_);[Red]\(#,##0\)"/>
    <numFmt numFmtId="180" formatCode="0.00_ "/>
  </numFmts>
  <fonts count="4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theme="1"/>
      <name val="ＭＳ ゴシック"/>
      <family val="3"/>
      <charset val="128"/>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u/>
      <sz val="11"/>
      <color indexed="81"/>
      <name val="ＭＳ ゴシック"/>
      <family val="3"/>
      <charset val="128"/>
    </font>
    <font>
      <sz val="9"/>
      <name val="ＭＳ 明朝"/>
      <family val="1"/>
      <charset val="128"/>
    </font>
    <font>
      <sz val="8"/>
      <name val="ＭＳ 明朝"/>
      <family val="1"/>
      <charset val="128"/>
    </font>
    <font>
      <sz val="11"/>
      <color indexed="81"/>
      <name val="MS P ゴシック"/>
      <family val="3"/>
      <charset val="128"/>
    </font>
    <font>
      <sz val="11"/>
      <color rgb="FFFF0000"/>
      <name val="ＭＳ ゴシック"/>
      <family val="3"/>
      <charset val="128"/>
    </font>
    <font>
      <sz val="11"/>
      <color rgb="FFFF0000"/>
      <name val="ＭＳ 明朝"/>
      <family val="1"/>
      <charset val="128"/>
    </font>
    <font>
      <b/>
      <sz val="10"/>
      <color rgb="FFFF0000"/>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34998626667073579"/>
        <bgColor indexed="64"/>
      </patternFill>
    </fill>
  </fills>
  <borders count="12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dashed">
        <color indexed="64"/>
      </right>
      <top style="dotted">
        <color indexed="64"/>
      </top>
      <bottom style="dashed">
        <color indexed="64"/>
      </bottom>
      <diagonal/>
    </border>
    <border>
      <left style="dashed">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8">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cellStyleXfs>
  <cellXfs count="1019">
    <xf numFmtId="0" fontId="0" fillId="0" borderId="0" xfId="0">
      <alignmen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4"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3" fillId="0" borderId="0" xfId="5" applyFont="1" applyFill="1" applyBorder="1" applyAlignment="1">
      <alignment horizontal="right" vertical="center"/>
    </xf>
    <xf numFmtId="0" fontId="21" fillId="0" borderId="0" xfId="3" applyFont="1" applyFill="1" applyAlignment="1">
      <alignment horizontal="right" vertical="center"/>
    </xf>
    <xf numFmtId="0" fontId="21" fillId="0" borderId="0" xfId="3" applyFont="1" applyFill="1" applyAlignment="1">
      <alignment horizontal="distributed" vertical="center"/>
    </xf>
    <xf numFmtId="0" fontId="23" fillId="0" borderId="0" xfId="3" applyFont="1" applyFill="1" applyBorder="1" applyAlignment="1">
      <alignment horizontal="left" vertical="center"/>
    </xf>
    <xf numFmtId="0" fontId="21" fillId="0" borderId="0" xfId="3" applyFont="1" applyFill="1" applyBorder="1" applyAlignment="1">
      <alignment horizontal="left" vertical="center"/>
    </xf>
    <xf numFmtId="0" fontId="20" fillId="0" borderId="8" xfId="0" applyFont="1" applyBorder="1" applyAlignment="1">
      <alignment vertical="center"/>
    </xf>
    <xf numFmtId="0" fontId="20" fillId="0" borderId="12" xfId="0" applyFont="1" applyBorder="1" applyAlignment="1">
      <alignmen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38" fontId="21" fillId="0" borderId="0" xfId="5" applyFont="1" applyFill="1" applyAlignment="1">
      <alignment horizontal="left" vertical="center"/>
    </xf>
    <xf numFmtId="0" fontId="20" fillId="0" borderId="0" xfId="0" applyFont="1" applyFill="1" applyBorder="1" applyAlignment="1">
      <alignment vertical="center"/>
    </xf>
    <xf numFmtId="0" fontId="8" fillId="0" borderId="0" xfId="9">
      <alignment vertical="center"/>
    </xf>
    <xf numFmtId="0" fontId="27" fillId="0" borderId="0" xfId="9" applyFont="1">
      <alignment vertical="center"/>
    </xf>
    <xf numFmtId="0" fontId="8" fillId="0" borderId="0" xfId="9" applyFont="1">
      <alignment vertical="center"/>
    </xf>
    <xf numFmtId="0" fontId="21" fillId="0" borderId="8" xfId="3" applyFont="1" applyFill="1" applyBorder="1" applyAlignment="1">
      <alignment vertical="center"/>
    </xf>
    <xf numFmtId="0" fontId="21" fillId="0" borderId="0" xfId="11" applyFont="1" applyFill="1">
      <alignment vertical="center"/>
    </xf>
    <xf numFmtId="0" fontId="21" fillId="0" borderId="0" xfId="11" applyFont="1" applyFill="1" applyBorder="1">
      <alignment vertical="center"/>
    </xf>
    <xf numFmtId="0" fontId="25" fillId="0" borderId="0" xfId="11" applyFont="1" applyFill="1">
      <alignment vertical="center"/>
    </xf>
    <xf numFmtId="0" fontId="21" fillId="0" borderId="8" xfId="11" applyFont="1" applyFill="1" applyBorder="1" applyAlignment="1">
      <alignment vertical="center"/>
    </xf>
    <xf numFmtId="0" fontId="23" fillId="0" borderId="12" xfId="11" applyFont="1" applyFill="1" applyBorder="1" applyAlignment="1">
      <alignment vertical="center"/>
    </xf>
    <xf numFmtId="0" fontId="23" fillId="0" borderId="6" xfId="11" applyFont="1" applyFill="1" applyBorder="1">
      <alignment vertical="center"/>
    </xf>
    <xf numFmtId="0" fontId="23" fillId="0" borderId="1" xfId="11" applyFont="1" applyFill="1" applyBorder="1" applyAlignment="1">
      <alignment vertical="center"/>
    </xf>
    <xf numFmtId="0" fontId="23" fillId="0" borderId="5" xfId="11" applyFont="1" applyFill="1" applyBorder="1" applyAlignment="1">
      <alignment vertical="center"/>
    </xf>
    <xf numFmtId="0" fontId="23" fillId="0" borderId="12" xfId="11" applyFont="1" applyFill="1" applyBorder="1">
      <alignment vertical="center"/>
    </xf>
    <xf numFmtId="0" fontId="23" fillId="0" borderId="0" xfId="11" applyFont="1" applyFill="1" applyBorder="1" applyAlignment="1">
      <alignment vertical="center"/>
    </xf>
    <xf numFmtId="0" fontId="23" fillId="0" borderId="11" xfId="11" applyFont="1" applyFill="1" applyBorder="1" applyAlignment="1">
      <alignment vertical="center"/>
    </xf>
    <xf numFmtId="0" fontId="23" fillId="0" borderId="0" xfId="11" applyFont="1" applyFill="1" applyBorder="1">
      <alignment vertical="center"/>
    </xf>
    <xf numFmtId="0" fontId="23" fillId="0" borderId="10" xfId="11" applyFont="1" applyFill="1" applyBorder="1" applyAlignment="1">
      <alignment vertical="center" wrapText="1"/>
    </xf>
    <xf numFmtId="0" fontId="21" fillId="0" borderId="12" xfId="11" applyFont="1" applyFill="1" applyBorder="1" applyAlignment="1">
      <alignment vertical="center" wrapText="1"/>
    </xf>
    <xf numFmtId="0" fontId="23" fillId="0" borderId="10" xfId="11" applyFont="1" applyFill="1" applyBorder="1">
      <alignment vertical="center"/>
    </xf>
    <xf numFmtId="176" fontId="23" fillId="0" borderId="0" xfId="3" applyNumberFormat="1" applyFont="1" applyFill="1" applyBorder="1" applyAlignment="1">
      <alignment vertical="center" wrapText="1"/>
    </xf>
    <xf numFmtId="176" fontId="23" fillId="0" borderId="0" xfId="3" applyNumberFormat="1" applyFont="1" applyFill="1" applyBorder="1" applyAlignment="1">
      <alignment vertical="center"/>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3" fillId="0" borderId="0" xfId="3" applyFont="1" applyFill="1" applyBorder="1" applyAlignment="1">
      <alignment horizontal="left" vertical="center"/>
    </xf>
    <xf numFmtId="38" fontId="23" fillId="0" borderId="0" xfId="3" applyNumberFormat="1" applyFont="1" applyFill="1" applyBorder="1" applyAlignment="1">
      <alignment horizontal="right" vertical="center"/>
    </xf>
    <xf numFmtId="0" fontId="6" fillId="0" borderId="0" xfId="9" applyFont="1">
      <alignment vertical="center"/>
    </xf>
    <xf numFmtId="0" fontId="21" fillId="0" borderId="0" xfId="3" applyFont="1" applyFill="1" applyBorder="1" applyAlignment="1">
      <alignment horizontal="center" vertical="center" wrapText="1"/>
    </xf>
    <xf numFmtId="0" fontId="23" fillId="0" borderId="0" xfId="3" applyFont="1" applyFill="1" applyBorder="1" applyAlignment="1">
      <alignment vertical="center" wrapText="1"/>
    </xf>
    <xf numFmtId="0" fontId="23" fillId="0" borderId="0" xfId="9" applyFont="1" applyFill="1" applyBorder="1" applyAlignment="1">
      <alignment vertical="center"/>
    </xf>
    <xf numFmtId="38" fontId="23" fillId="0" borderId="52" xfId="5" applyFont="1" applyFill="1" applyBorder="1" applyAlignment="1">
      <alignment vertical="center"/>
    </xf>
    <xf numFmtId="0" fontId="23" fillId="0" borderId="49" xfId="11" applyFont="1" applyFill="1" applyBorder="1">
      <alignment vertical="center"/>
    </xf>
    <xf numFmtId="0" fontId="23" fillId="0" borderId="1" xfId="11" applyFont="1" applyFill="1" applyBorder="1" applyAlignment="1">
      <alignment horizontal="left" vertical="center" wrapText="1"/>
    </xf>
    <xf numFmtId="177" fontId="23" fillId="0" borderId="0" xfId="5" applyNumberFormat="1" applyFont="1" applyFill="1" applyBorder="1" applyAlignment="1">
      <alignment horizontal="right" vertical="center"/>
    </xf>
    <xf numFmtId="0" fontId="22" fillId="0" borderId="52" xfId="3" applyFont="1" applyFill="1" applyBorder="1" applyAlignment="1">
      <alignment horizontal="left" vertical="center" shrinkToFit="1"/>
    </xf>
    <xf numFmtId="0" fontId="22" fillId="0" borderId="52" xfId="3" applyFont="1" applyFill="1" applyBorder="1" applyAlignment="1">
      <alignment vertical="center" shrinkToFit="1"/>
    </xf>
    <xf numFmtId="0" fontId="21" fillId="0" borderId="52" xfId="3" applyFont="1" applyFill="1" applyBorder="1">
      <alignment vertical="center"/>
    </xf>
    <xf numFmtId="38" fontId="23" fillId="0" borderId="52" xfId="5" applyFont="1" applyFill="1" applyBorder="1" applyAlignment="1">
      <alignment horizontal="left" vertical="center"/>
    </xf>
    <xf numFmtId="0" fontId="23" fillId="0" borderId="52" xfId="3" applyFont="1" applyFill="1" applyBorder="1" applyAlignment="1">
      <alignment horizontal="right" vertical="center"/>
    </xf>
    <xf numFmtId="0" fontId="23" fillId="0" borderId="52" xfId="3" applyFont="1" applyFill="1" applyBorder="1" applyAlignment="1">
      <alignment horizontal="left" vertical="center"/>
    </xf>
    <xf numFmtId="38" fontId="23" fillId="0" borderId="52" xfId="3" applyNumberFormat="1" applyFont="1" applyFill="1" applyBorder="1" applyAlignment="1">
      <alignment horizontal="right" vertical="center"/>
    </xf>
    <xf numFmtId="0" fontId="21" fillId="0" borderId="3" xfId="3" applyFont="1" applyFill="1" applyBorder="1">
      <alignmen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3" fillId="0" borderId="52" xfId="11" applyFont="1" applyFill="1" applyBorder="1" applyAlignment="1">
      <alignment vertical="center"/>
    </xf>
    <xf numFmtId="0" fontId="25" fillId="0" borderId="1" xfId="3" applyFont="1" applyFill="1" applyBorder="1">
      <alignment vertical="center"/>
    </xf>
    <xf numFmtId="0" fontId="21" fillId="0" borderId="12" xfId="11" applyFont="1" applyFill="1" applyBorder="1">
      <alignment vertical="center"/>
    </xf>
    <xf numFmtId="0" fontId="20" fillId="0" borderId="12" xfId="0" applyFont="1" applyFill="1" applyBorder="1" applyAlignment="1">
      <alignment vertical="center"/>
    </xf>
    <xf numFmtId="0" fontId="23" fillId="0" borderId="12" xfId="11" applyFont="1" applyFill="1" applyBorder="1" applyAlignment="1">
      <alignment horizontal="left" vertical="center"/>
    </xf>
    <xf numFmtId="0" fontId="21" fillId="0" borderId="0" xfId="2" applyFont="1" applyFill="1">
      <alignment vertical="center"/>
    </xf>
    <xf numFmtId="0" fontId="5" fillId="0" borderId="0" xfId="13">
      <alignment vertical="center"/>
    </xf>
    <xf numFmtId="0" fontId="5" fillId="0" borderId="0" xfId="13" applyFont="1">
      <alignment vertical="center"/>
    </xf>
    <xf numFmtId="0" fontId="5" fillId="4" borderId="0" xfId="13" applyFont="1" applyFill="1">
      <alignment vertical="center"/>
    </xf>
    <xf numFmtId="0" fontId="27" fillId="4" borderId="0" xfId="13" applyFont="1" applyFill="1">
      <alignment vertical="center"/>
    </xf>
    <xf numFmtId="0" fontId="30" fillId="4" borderId="0" xfId="13" applyFont="1" applyFill="1">
      <alignment vertical="center"/>
    </xf>
    <xf numFmtId="0" fontId="33" fillId="0" borderId="4" xfId="0" applyFont="1" applyFill="1" applyBorder="1" applyAlignment="1">
      <alignment vertical="center"/>
    </xf>
    <xf numFmtId="0" fontId="33" fillId="0" borderId="7" xfId="0" applyFont="1" applyFill="1" applyBorder="1" applyAlignment="1">
      <alignment vertical="center"/>
    </xf>
    <xf numFmtId="0" fontId="33" fillId="0" borderId="3" xfId="0" applyFont="1" applyFill="1" applyBorder="1" applyAlignment="1">
      <alignment vertical="center"/>
    </xf>
    <xf numFmtId="0" fontId="33" fillId="0" borderId="4" xfId="0" applyFont="1" applyFill="1" applyBorder="1" applyAlignment="1">
      <alignment vertical="center" wrapText="1"/>
    </xf>
    <xf numFmtId="0" fontId="33" fillId="0" borderId="7" xfId="0" applyFont="1" applyFill="1" applyBorder="1" applyAlignment="1">
      <alignment vertical="center" wrapText="1"/>
    </xf>
    <xf numFmtId="0" fontId="21" fillId="0" borderId="0" xfId="2" applyFont="1" applyFill="1" applyBorder="1">
      <alignment vertical="center"/>
    </xf>
    <xf numFmtId="0" fontId="21" fillId="0" borderId="11"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2" fillId="0" borderId="0" xfId="5" applyFont="1" applyFill="1" applyAlignment="1">
      <alignment horizontal="right" vertical="center"/>
    </xf>
    <xf numFmtId="0" fontId="6" fillId="0" borderId="0" xfId="9" applyFont="1" applyAlignment="1">
      <alignment horizontal="right" vertical="center"/>
    </xf>
    <xf numFmtId="38" fontId="23" fillId="0" borderId="0" xfId="5" applyFont="1" applyFill="1" applyBorder="1" applyAlignment="1">
      <alignment vertical="center"/>
    </xf>
    <xf numFmtId="0" fontId="21" fillId="0" borderId="1" xfId="11" applyFont="1" applyFill="1" applyBorder="1" applyAlignment="1">
      <alignment vertical="center"/>
    </xf>
    <xf numFmtId="0" fontId="21" fillId="0" borderId="52" xfId="11" applyFont="1" applyFill="1" applyBorder="1" applyAlignment="1">
      <alignment vertical="center"/>
    </xf>
    <xf numFmtId="0" fontId="21" fillId="0" borderId="0" xfId="11" applyFont="1" applyFill="1" applyBorder="1" applyAlignment="1">
      <alignment vertical="center"/>
    </xf>
    <xf numFmtId="0" fontId="23" fillId="0" borderId="77" xfId="11" applyFont="1" applyFill="1" applyBorder="1" applyAlignment="1">
      <alignment vertical="center"/>
    </xf>
    <xf numFmtId="0" fontId="34" fillId="0" borderId="6" xfId="3" applyFont="1" applyFill="1" applyBorder="1" applyAlignment="1">
      <alignment vertical="center"/>
    </xf>
    <xf numFmtId="0" fontId="34" fillId="0" borderId="1" xfId="3" applyFont="1" applyFill="1" applyBorder="1" applyAlignment="1">
      <alignment vertical="center"/>
    </xf>
    <xf numFmtId="0" fontId="34" fillId="0" borderId="1" xfId="3" applyFont="1" applyFill="1" applyBorder="1">
      <alignment vertical="center"/>
    </xf>
    <xf numFmtId="38" fontId="34" fillId="0" borderId="1" xfId="5" applyFont="1" applyFill="1" applyBorder="1" applyAlignment="1">
      <alignment horizontal="right" vertical="center"/>
    </xf>
    <xf numFmtId="0" fontId="34" fillId="0" borderId="5" xfId="3" applyFont="1" applyFill="1" applyBorder="1">
      <alignment vertical="center"/>
    </xf>
    <xf numFmtId="0" fontId="34" fillId="0" borderId="12" xfId="3" applyFont="1" applyFill="1" applyBorder="1" applyAlignment="1">
      <alignment vertical="center"/>
    </xf>
    <xf numFmtId="0" fontId="34" fillId="0" borderId="0" xfId="3" applyFont="1" applyFill="1" applyBorder="1" applyAlignment="1">
      <alignment vertical="center"/>
    </xf>
    <xf numFmtId="0" fontId="34" fillId="0" borderId="0" xfId="3" applyFont="1" applyFill="1" applyBorder="1">
      <alignment vertical="center"/>
    </xf>
    <xf numFmtId="0" fontId="34" fillId="0" borderId="11" xfId="3" applyFont="1" applyFill="1" applyBorder="1">
      <alignment vertical="center"/>
    </xf>
    <xf numFmtId="0" fontId="34" fillId="0" borderId="10" xfId="3" applyFont="1" applyFill="1" applyBorder="1" applyAlignment="1">
      <alignment vertical="center"/>
    </xf>
    <xf numFmtId="0" fontId="34" fillId="0" borderId="8" xfId="3" applyFont="1" applyFill="1" applyBorder="1" applyAlignment="1">
      <alignment vertical="center"/>
    </xf>
    <xf numFmtId="38" fontId="34" fillId="0" borderId="0" xfId="5" applyFont="1" applyFill="1" applyBorder="1" applyAlignment="1">
      <alignment horizontal="right" vertical="center"/>
    </xf>
    <xf numFmtId="0" fontId="34" fillId="0" borderId="6" xfId="3" applyFont="1" applyFill="1" applyBorder="1" applyAlignment="1">
      <alignment vertical="center" wrapText="1"/>
    </xf>
    <xf numFmtId="0" fontId="34" fillId="0" borderId="1" xfId="3" applyFont="1" applyFill="1" applyBorder="1" applyAlignment="1">
      <alignment vertical="center" wrapText="1"/>
    </xf>
    <xf numFmtId="0" fontId="34" fillId="0" borderId="12" xfId="3" applyFont="1" applyFill="1" applyBorder="1" applyAlignment="1">
      <alignment vertical="center" wrapText="1"/>
    </xf>
    <xf numFmtId="0" fontId="34" fillId="0" borderId="0" xfId="3" applyFont="1" applyFill="1" applyBorder="1" applyAlignment="1">
      <alignment vertical="center" wrapText="1"/>
    </xf>
    <xf numFmtId="0" fontId="26" fillId="0" borderId="0" xfId="3" applyFont="1" applyFill="1" applyBorder="1" applyAlignment="1">
      <alignment horizontal="right" vertical="center"/>
    </xf>
    <xf numFmtId="0" fontId="34" fillId="0" borderId="0" xfId="3" applyFont="1" applyFill="1" applyBorder="1" applyAlignment="1">
      <alignment horizontal="left" vertical="center" wrapText="1"/>
    </xf>
    <xf numFmtId="0" fontId="26" fillId="0" borderId="0" xfId="3" applyFont="1" applyFill="1" applyBorder="1">
      <alignment vertical="center"/>
    </xf>
    <xf numFmtId="0" fontId="34" fillId="0" borderId="10" xfId="3" applyFont="1" applyFill="1" applyBorder="1" applyAlignment="1">
      <alignment vertical="center" wrapText="1"/>
    </xf>
    <xf numFmtId="0" fontId="34" fillId="0" borderId="8" xfId="3" applyFont="1" applyFill="1" applyBorder="1" applyAlignment="1">
      <alignment vertical="center" wrapText="1"/>
    </xf>
    <xf numFmtId="0" fontId="34" fillId="0" borderId="8" xfId="3" applyFont="1" applyFill="1" applyBorder="1">
      <alignment vertical="center"/>
    </xf>
    <xf numFmtId="38" fontId="34" fillId="0" borderId="8" xfId="5" applyFont="1" applyFill="1" applyBorder="1" applyAlignment="1">
      <alignment horizontal="right" vertical="center"/>
    </xf>
    <xf numFmtId="0" fontId="34" fillId="0" borderId="9" xfId="3" applyFont="1" applyFill="1" applyBorder="1">
      <alignment vertical="center"/>
    </xf>
    <xf numFmtId="38" fontId="26" fillId="0" borderId="0" xfId="3" applyNumberFormat="1" applyFont="1" applyFill="1" applyBorder="1" applyAlignment="1">
      <alignment vertical="center"/>
    </xf>
    <xf numFmtId="0" fontId="24" fillId="0" borderId="0" xfId="3" applyFont="1" applyFill="1">
      <alignment vertical="center"/>
    </xf>
    <xf numFmtId="0" fontId="32" fillId="0" borderId="0" xfId="3" applyFont="1" applyFill="1" applyAlignment="1">
      <alignment horizontal="righ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1" fillId="0" borderId="0" xfId="3" applyFont="1" applyFill="1" applyAlignment="1">
      <alignment horizontal="center" vertical="center"/>
    </xf>
    <xf numFmtId="0" fontId="23" fillId="0" borderId="0" xfId="3" applyFont="1" applyFill="1" applyBorder="1" applyAlignment="1">
      <alignment horizontal="left" vertical="center" wrapText="1"/>
    </xf>
    <xf numFmtId="0" fontId="21" fillId="0" borderId="1" xfId="3" applyFont="1" applyFill="1" applyBorder="1">
      <alignment vertical="center"/>
    </xf>
    <xf numFmtId="0" fontId="20" fillId="0" borderId="0" xfId="3" applyFont="1" applyFill="1" applyBorder="1" applyAlignment="1">
      <alignment horizontal="right" vertical="center"/>
    </xf>
    <xf numFmtId="0" fontId="23" fillId="0" borderId="0" xfId="3" applyFont="1" applyFill="1" applyBorder="1">
      <alignment vertical="center"/>
    </xf>
    <xf numFmtId="0" fontId="20" fillId="0" borderId="0" xfId="3" applyFont="1" applyFill="1" applyBorder="1">
      <alignment vertical="center"/>
    </xf>
    <xf numFmtId="38" fontId="23" fillId="0" borderId="0" xfId="3" applyNumberFormat="1" applyFont="1" applyFill="1" applyBorder="1" applyAlignment="1">
      <alignment vertical="center"/>
    </xf>
    <xf numFmtId="0" fontId="37" fillId="0" borderId="0" xfId="12" applyFont="1">
      <alignment vertical="center"/>
    </xf>
    <xf numFmtId="0" fontId="37" fillId="0" borderId="0" xfId="9" applyFont="1">
      <alignment vertical="center"/>
    </xf>
    <xf numFmtId="0" fontId="37" fillId="0" borderId="6" xfId="9" applyFont="1" applyFill="1" applyBorder="1" applyAlignment="1">
      <alignment vertical="center" shrinkToFit="1"/>
    </xf>
    <xf numFmtId="0" fontId="37" fillId="0" borderId="1" xfId="9" applyFont="1" applyFill="1" applyBorder="1" applyAlignment="1">
      <alignment vertical="center" shrinkToFit="1"/>
    </xf>
    <xf numFmtId="0" fontId="23" fillId="0" borderId="1" xfId="9" applyFont="1" applyFill="1" applyBorder="1" applyAlignment="1">
      <alignment vertical="center"/>
    </xf>
    <xf numFmtId="0" fontId="23" fillId="0" borderId="5" xfId="9" applyFont="1" applyFill="1" applyBorder="1" applyAlignment="1">
      <alignment vertical="center"/>
    </xf>
    <xf numFmtId="0" fontId="37" fillId="0" borderId="0" xfId="9" applyFont="1" applyFill="1">
      <alignment vertical="center"/>
    </xf>
    <xf numFmtId="0" fontId="37" fillId="0" borderId="0" xfId="9" applyFont="1" applyFill="1" applyBorder="1" applyAlignment="1">
      <alignment vertical="center"/>
    </xf>
    <xf numFmtId="0" fontId="37" fillId="0" borderId="0" xfId="9" applyFont="1" applyFill="1" applyBorder="1" applyAlignment="1">
      <alignment vertical="top"/>
    </xf>
    <xf numFmtId="0" fontId="22" fillId="0" borderId="0" xfId="9" applyFont="1" applyBorder="1">
      <alignment vertical="center"/>
    </xf>
    <xf numFmtId="0" fontId="37" fillId="0" borderId="0" xfId="9" applyFont="1" applyBorder="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20" fillId="0" borderId="0" xfId="9" applyFont="1" applyFill="1" applyBorder="1" applyAlignment="1">
      <alignment vertical="top"/>
    </xf>
    <xf numFmtId="0" fontId="22" fillId="0" borderId="7" xfId="9" applyFont="1" applyFill="1" applyBorder="1" applyAlignment="1">
      <alignment horizontal="center" vertical="center"/>
    </xf>
    <xf numFmtId="0" fontId="38" fillId="0" borderId="0" xfId="9" applyFont="1">
      <alignment vertical="center"/>
    </xf>
    <xf numFmtId="0" fontId="21" fillId="0" borderId="0" xfId="3" applyFont="1" applyFill="1" applyAlignment="1">
      <alignment horizontal="center" vertical="center"/>
    </xf>
    <xf numFmtId="0" fontId="21" fillId="0" borderId="0" xfId="3" applyFont="1" applyFill="1" applyAlignment="1">
      <alignment horizontal="right" vertical="center"/>
    </xf>
    <xf numFmtId="0" fontId="23" fillId="0" borderId="0" xfId="3" applyFont="1" applyFill="1" applyBorder="1" applyAlignment="1">
      <alignment horizontal="left" vertical="center" wrapText="1"/>
    </xf>
    <xf numFmtId="179" fontId="20" fillId="0" borderId="0" xfId="9" applyNumberFormat="1" applyFont="1">
      <alignment vertical="center"/>
    </xf>
    <xf numFmtId="179" fontId="20" fillId="0" borderId="0" xfId="9" applyNumberFormat="1" applyFont="1" applyBorder="1">
      <alignment vertical="center"/>
    </xf>
    <xf numFmtId="179" fontId="20" fillId="0" borderId="0" xfId="9" applyNumberFormat="1" applyFont="1" applyFill="1" applyBorder="1" applyAlignment="1">
      <alignment vertical="center"/>
    </xf>
    <xf numFmtId="179" fontId="20" fillId="0" borderId="0" xfId="9" applyNumberFormat="1" applyFont="1" applyFill="1" applyBorder="1" applyAlignment="1">
      <alignment vertical="top"/>
    </xf>
    <xf numFmtId="179" fontId="20" fillId="0" borderId="0" xfId="12" applyNumberFormat="1" applyFont="1">
      <alignment vertical="center"/>
    </xf>
    <xf numFmtId="0" fontId="21" fillId="0" borderId="0" xfId="2" applyFont="1" applyFill="1" applyAlignment="1">
      <alignment horizontal="left" vertical="center"/>
    </xf>
    <xf numFmtId="0" fontId="21" fillId="0" borderId="0" xfId="2" applyFont="1" applyFill="1" applyAlignment="1">
      <alignment horizontal="center" vertical="center"/>
    </xf>
    <xf numFmtId="0" fontId="23" fillId="2" borderId="30" xfId="0" applyFont="1" applyFill="1" applyBorder="1" applyAlignment="1" applyProtection="1">
      <alignment vertical="center"/>
      <protection locked="0"/>
    </xf>
    <xf numFmtId="0" fontId="23" fillId="2" borderId="31" xfId="0" applyFont="1" applyFill="1" applyBorder="1" applyAlignment="1" applyProtection="1">
      <alignment vertical="center"/>
      <protection locked="0"/>
    </xf>
    <xf numFmtId="0" fontId="23" fillId="2" borderId="12" xfId="0" applyFont="1" applyFill="1" applyBorder="1" applyAlignment="1" applyProtection="1">
      <alignment vertical="center"/>
      <protection locked="0"/>
    </xf>
    <xf numFmtId="0" fontId="23" fillId="2" borderId="0" xfId="0"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2" borderId="8" xfId="0" applyFont="1" applyFill="1" applyBorder="1" applyAlignment="1" applyProtection="1">
      <alignment vertical="center"/>
      <protection locked="0"/>
    </xf>
    <xf numFmtId="0" fontId="32" fillId="0" borderId="78" xfId="3" applyFont="1" applyFill="1" applyBorder="1" applyAlignment="1" applyProtection="1">
      <alignment horizontal="left" vertical="center" shrinkToFit="1"/>
      <protection locked="0"/>
    </xf>
    <xf numFmtId="0" fontId="32" fillId="0" borderId="79" xfId="3" applyFont="1" applyFill="1" applyBorder="1" applyAlignment="1" applyProtection="1">
      <alignment horizontal="left" vertical="center" shrinkToFit="1"/>
      <protection locked="0"/>
    </xf>
    <xf numFmtId="0" fontId="32" fillId="0" borderId="80" xfId="3" applyFont="1" applyFill="1" applyBorder="1" applyAlignment="1" applyProtection="1">
      <alignment horizontal="left" vertical="center" shrinkToFit="1"/>
      <protection locked="0"/>
    </xf>
    <xf numFmtId="0" fontId="32" fillId="0" borderId="4" xfId="9" applyFont="1" applyBorder="1" applyAlignment="1" applyProtection="1">
      <alignment vertical="center"/>
      <protection locked="0"/>
    </xf>
    <xf numFmtId="0" fontId="32" fillId="0" borderId="3" xfId="9" applyFont="1" applyBorder="1" applyAlignment="1" applyProtection="1">
      <alignment vertical="center"/>
      <protection locked="0"/>
    </xf>
    <xf numFmtId="0" fontId="32" fillId="0" borderId="2" xfId="9" applyFont="1" applyBorder="1" applyAlignment="1" applyProtection="1">
      <alignment vertical="center"/>
      <protection locked="0"/>
    </xf>
    <xf numFmtId="0" fontId="5" fillId="0" borderId="4" xfId="9" applyFont="1" applyFill="1" applyBorder="1" applyAlignment="1" applyProtection="1">
      <alignment vertical="center"/>
      <protection locked="0"/>
    </xf>
    <xf numFmtId="0" fontId="6" fillId="0" borderId="3" xfId="9" applyFont="1" applyFill="1" applyBorder="1" applyAlignment="1" applyProtection="1">
      <alignment vertical="center"/>
      <protection locked="0"/>
    </xf>
    <xf numFmtId="0" fontId="5" fillId="0" borderId="3" xfId="9" applyFont="1" applyFill="1" applyBorder="1" applyAlignment="1" applyProtection="1">
      <alignment vertical="center"/>
      <protection locked="0"/>
    </xf>
    <xf numFmtId="0" fontId="21" fillId="0" borderId="0" xfId="3" applyFont="1" applyFill="1" applyBorder="1" applyAlignment="1">
      <alignment horizontal="center" vertical="center"/>
    </xf>
    <xf numFmtId="0" fontId="21" fillId="0" borderId="0" xfId="3" applyFont="1" applyFill="1" applyAlignment="1">
      <alignment horizontal="center" vertical="center"/>
    </xf>
    <xf numFmtId="0" fontId="2" fillId="0" borderId="0" xfId="13" applyFont="1">
      <alignment vertical="center"/>
    </xf>
    <xf numFmtId="0" fontId="22" fillId="0" borderId="0" xfId="3" applyFont="1" applyFill="1" applyBorder="1" applyAlignment="1">
      <alignment vertical="center"/>
    </xf>
    <xf numFmtId="0" fontId="24" fillId="0" borderId="7" xfId="9" applyFont="1" applyFill="1" applyBorder="1" applyAlignment="1" applyProtection="1">
      <alignment horizontal="left" vertical="center" shrinkToFit="1"/>
      <protection locked="0"/>
    </xf>
    <xf numFmtId="0" fontId="21" fillId="0" borderId="0" xfId="3" applyFont="1" applyFill="1" applyAlignment="1">
      <alignment horizontal="center" vertical="center"/>
    </xf>
    <xf numFmtId="0" fontId="32" fillId="0" borderId="79" xfId="3" applyFont="1" applyFill="1" applyBorder="1" applyAlignment="1" applyProtection="1">
      <alignment horizontal="left" vertical="center" shrinkToFit="1"/>
      <protection locked="0"/>
    </xf>
    <xf numFmtId="0" fontId="21" fillId="0" borderId="0" xfId="3" applyFont="1" applyFill="1" applyBorder="1" applyAlignment="1">
      <alignment horizontal="left" vertical="center"/>
    </xf>
    <xf numFmtId="0" fontId="1" fillId="0" borderId="0" xfId="13" applyFont="1">
      <alignment vertical="center"/>
    </xf>
    <xf numFmtId="0" fontId="21" fillId="2" borderId="7" xfId="3" applyFont="1" applyFill="1" applyBorder="1" applyAlignment="1">
      <alignment horizontal="center" vertical="center"/>
    </xf>
    <xf numFmtId="0" fontId="35" fillId="0" borderId="6" xfId="3" applyFont="1" applyFill="1" applyBorder="1" applyAlignment="1" applyProtection="1">
      <alignment horizontal="left" vertical="center"/>
      <protection locked="0"/>
    </xf>
    <xf numFmtId="0" fontId="35" fillId="0" borderId="1" xfId="3" applyFont="1" applyFill="1" applyBorder="1" applyAlignment="1" applyProtection="1">
      <alignment horizontal="left" vertical="center"/>
      <protection locked="0"/>
    </xf>
    <xf numFmtId="0" fontId="35" fillId="0" borderId="5" xfId="3" applyFont="1" applyFill="1" applyBorder="1" applyAlignment="1" applyProtection="1">
      <alignment horizontal="left" vertical="center"/>
      <protection locked="0"/>
    </xf>
    <xf numFmtId="0" fontId="35" fillId="0" borderId="12" xfId="3" applyFont="1" applyFill="1" applyBorder="1" applyAlignment="1" applyProtection="1">
      <alignment horizontal="left" vertical="center"/>
      <protection locked="0"/>
    </xf>
    <xf numFmtId="0" fontId="35" fillId="0" borderId="0" xfId="3" applyFont="1" applyFill="1" applyBorder="1" applyAlignment="1" applyProtection="1">
      <alignment horizontal="left" vertical="center"/>
      <protection locked="0"/>
    </xf>
    <xf numFmtId="0" fontId="35" fillId="0" borderId="11" xfId="3" applyFont="1" applyFill="1" applyBorder="1" applyAlignment="1" applyProtection="1">
      <alignment horizontal="left" vertical="center"/>
      <protection locked="0"/>
    </xf>
    <xf numFmtId="0" fontId="35" fillId="0" borderId="10" xfId="3" applyFont="1" applyFill="1" applyBorder="1" applyAlignment="1" applyProtection="1">
      <alignment horizontal="left" vertical="center"/>
      <protection locked="0"/>
    </xf>
    <xf numFmtId="0" fontId="35" fillId="0" borderId="8" xfId="3" applyFont="1" applyFill="1" applyBorder="1" applyAlignment="1" applyProtection="1">
      <alignment horizontal="left" vertical="center"/>
      <protection locked="0"/>
    </xf>
    <xf numFmtId="0" fontId="35" fillId="0" borderId="9" xfId="3" applyFont="1" applyFill="1" applyBorder="1" applyAlignment="1" applyProtection="1">
      <alignment horizontal="left" vertical="center"/>
      <protection locked="0"/>
    </xf>
    <xf numFmtId="0" fontId="24" fillId="0" borderId="0" xfId="3" applyFont="1" applyFill="1" applyBorder="1" applyAlignment="1" applyProtection="1">
      <alignment horizontal="left" vertical="center" shrinkToFit="1"/>
      <protection locked="0"/>
    </xf>
    <xf numFmtId="38" fontId="35" fillId="0" borderId="0" xfId="3" applyNumberFormat="1" applyFont="1" applyFill="1" applyBorder="1" applyAlignment="1" applyProtection="1">
      <alignment horizontal="right" vertical="center"/>
      <protection locked="0"/>
    </xf>
    <xf numFmtId="0" fontId="35" fillId="0" borderId="0" xfId="3" applyFont="1" applyFill="1" applyBorder="1" applyAlignment="1" applyProtection="1">
      <alignment horizontal="right" vertical="center"/>
      <protection locked="0"/>
    </xf>
    <xf numFmtId="0" fontId="21" fillId="0" borderId="0" xfId="3" applyFont="1" applyFill="1" applyBorder="1" applyAlignment="1">
      <alignment horizontal="center" vertical="center"/>
    </xf>
    <xf numFmtId="0" fontId="21" fillId="0" borderId="0" xfId="3" applyFont="1" applyFill="1" applyAlignment="1">
      <alignment horizontal="center" vertical="center"/>
    </xf>
    <xf numFmtId="0" fontId="21" fillId="0" borderId="0" xfId="3" applyFont="1" applyFill="1" applyAlignment="1">
      <alignment horizontal="left" vertical="center" wrapText="1"/>
    </xf>
    <xf numFmtId="0" fontId="34" fillId="0" borderId="0" xfId="3" applyFont="1" applyFill="1" applyBorder="1" applyAlignment="1">
      <alignment vertical="center"/>
    </xf>
    <xf numFmtId="0" fontId="34" fillId="0" borderId="0" xfId="3" applyFont="1" applyFill="1" applyBorder="1" applyAlignment="1">
      <alignment horizontal="center" vertical="center"/>
    </xf>
    <xf numFmtId="0" fontId="35" fillId="0" borderId="0" xfId="3" applyFont="1" applyFill="1" applyBorder="1" applyAlignment="1" applyProtection="1">
      <alignment horizontal="center" vertical="center"/>
      <protection locked="0"/>
    </xf>
    <xf numFmtId="0" fontId="24" fillId="0" borderId="0" xfId="3" applyFont="1" applyFill="1" applyBorder="1" applyAlignment="1" applyProtection="1">
      <alignment horizontal="center" vertical="center"/>
      <protection locked="0"/>
    </xf>
    <xf numFmtId="0" fontId="24" fillId="0" borderId="4" xfId="0"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protection locked="0"/>
    </xf>
    <xf numFmtId="38" fontId="24" fillId="0" borderId="0" xfId="3" applyNumberFormat="1" applyFont="1" applyFill="1" applyBorder="1" applyAlignment="1" applyProtection="1">
      <alignment vertical="center"/>
      <protection locked="0"/>
    </xf>
    <xf numFmtId="0" fontId="41" fillId="0" borderId="16" xfId="0" applyFont="1" applyFill="1" applyBorder="1" applyAlignment="1" applyProtection="1">
      <alignment horizontal="left" vertical="center"/>
      <protection locked="0"/>
    </xf>
    <xf numFmtId="0" fontId="41" fillId="0" borderId="17" xfId="0" applyFont="1" applyFill="1" applyBorder="1" applyAlignment="1" applyProtection="1">
      <alignment horizontal="left" vertical="center"/>
      <protection locked="0"/>
    </xf>
    <xf numFmtId="0" fontId="41" fillId="0" borderId="18" xfId="0" applyFont="1" applyFill="1" applyBorder="1" applyAlignment="1" applyProtection="1">
      <alignment horizontal="left" vertical="center"/>
      <protection locked="0"/>
    </xf>
    <xf numFmtId="0" fontId="21" fillId="2" borderId="7" xfId="0" applyFont="1" applyFill="1" applyBorder="1" applyAlignment="1">
      <alignment horizontal="center" vertical="center"/>
    </xf>
    <xf numFmtId="0" fontId="35" fillId="0" borderId="6" xfId="3" applyNumberFormat="1" applyFont="1" applyFill="1" applyBorder="1" applyAlignment="1" applyProtection="1">
      <alignment horizontal="left" vertical="center" wrapText="1"/>
      <protection locked="0"/>
    </xf>
    <xf numFmtId="0" fontId="35" fillId="0" borderId="1" xfId="3" applyNumberFormat="1" applyFont="1" applyFill="1" applyBorder="1" applyAlignment="1" applyProtection="1">
      <alignment horizontal="left" vertical="center" wrapText="1"/>
      <protection locked="0"/>
    </xf>
    <xf numFmtId="0" fontId="35" fillId="0" borderId="5" xfId="3" applyNumberFormat="1" applyFont="1" applyFill="1" applyBorder="1" applyAlignment="1" applyProtection="1">
      <alignment horizontal="left" vertical="center" wrapText="1"/>
      <protection locked="0"/>
    </xf>
    <xf numFmtId="0" fontId="35" fillId="0" borderId="12" xfId="3" applyNumberFormat="1" applyFont="1" applyFill="1" applyBorder="1" applyAlignment="1" applyProtection="1">
      <alignment horizontal="left" vertical="center" wrapText="1"/>
      <protection locked="0"/>
    </xf>
    <xf numFmtId="0" fontId="35" fillId="0" borderId="0" xfId="3" applyNumberFormat="1" applyFont="1" applyFill="1" applyBorder="1" applyAlignment="1" applyProtection="1">
      <alignment horizontal="left" vertical="center" wrapText="1"/>
      <protection locked="0"/>
    </xf>
    <xf numFmtId="0" fontId="35" fillId="0" borderId="11" xfId="3" applyNumberFormat="1" applyFont="1" applyFill="1" applyBorder="1" applyAlignment="1" applyProtection="1">
      <alignment horizontal="left" vertical="center" wrapText="1"/>
      <protection locked="0"/>
    </xf>
    <xf numFmtId="0" fontId="35" fillId="0" borderId="10" xfId="3" applyNumberFormat="1" applyFont="1" applyFill="1" applyBorder="1" applyAlignment="1" applyProtection="1">
      <alignment horizontal="left" vertical="center" wrapText="1"/>
      <protection locked="0"/>
    </xf>
    <xf numFmtId="0" fontId="35" fillId="0" borderId="8" xfId="3" applyNumberFormat="1" applyFont="1" applyFill="1" applyBorder="1" applyAlignment="1" applyProtection="1">
      <alignment horizontal="left" vertical="center" wrapText="1"/>
      <protection locked="0"/>
    </xf>
    <xf numFmtId="0" fontId="35" fillId="0" borderId="9" xfId="3" applyNumberFormat="1" applyFont="1" applyFill="1" applyBorder="1" applyAlignment="1" applyProtection="1">
      <alignment horizontal="left" vertical="center" wrapText="1"/>
      <protection locked="0"/>
    </xf>
    <xf numFmtId="0" fontId="34" fillId="0" borderId="0" xfId="3" applyFont="1" applyFill="1" applyBorder="1" applyAlignment="1">
      <alignment horizontal="left" vertical="center"/>
    </xf>
    <xf numFmtId="0" fontId="21" fillId="0" borderId="0" xfId="3" applyFont="1" applyFill="1" applyAlignment="1" applyProtection="1">
      <alignment horizontal="distributed" vertical="center"/>
      <protection locked="0"/>
    </xf>
    <xf numFmtId="49" fontId="21" fillId="0" borderId="0" xfId="3" applyNumberFormat="1" applyFont="1" applyFill="1" applyBorder="1" applyAlignment="1" applyProtection="1">
      <alignment horizontal="right" vertical="center"/>
      <protection locked="0"/>
    </xf>
    <xf numFmtId="49" fontId="21" fillId="0" borderId="0" xfId="3" applyNumberFormat="1" applyFont="1" applyFill="1" applyAlignment="1" applyProtection="1">
      <alignment horizontal="right" vertical="center"/>
      <protection locked="0"/>
    </xf>
    <xf numFmtId="0" fontId="21" fillId="0" borderId="15" xfId="3" applyFont="1" applyFill="1" applyBorder="1" applyAlignment="1">
      <alignment horizontal="left" vertical="center"/>
    </xf>
    <xf numFmtId="0" fontId="21" fillId="0" borderId="0" xfId="3" applyFont="1" applyFill="1" applyBorder="1" applyAlignment="1">
      <alignment horizontal="left"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0" borderId="6" xfId="3" applyFont="1" applyFill="1" applyBorder="1" applyAlignment="1" applyProtection="1">
      <alignment horizontal="left" vertical="center" wrapText="1"/>
      <protection locked="0"/>
    </xf>
    <xf numFmtId="0" fontId="21" fillId="0" borderId="1" xfId="3" applyFont="1" applyFill="1" applyBorder="1" applyAlignment="1" applyProtection="1">
      <alignment horizontal="left" vertical="center" wrapText="1"/>
      <protection locked="0"/>
    </xf>
    <xf numFmtId="0" fontId="21" fillId="0" borderId="5" xfId="3" applyFont="1" applyFill="1" applyBorder="1" applyAlignment="1" applyProtection="1">
      <alignment horizontal="left" vertical="center" wrapText="1"/>
      <protection locked="0"/>
    </xf>
    <xf numFmtId="0" fontId="21" fillId="0" borderId="12" xfId="3" applyFont="1" applyFill="1" applyBorder="1" applyAlignment="1" applyProtection="1">
      <alignment horizontal="left" vertical="center" wrapText="1"/>
      <protection locked="0"/>
    </xf>
    <xf numFmtId="0" fontId="21" fillId="0" borderId="0" xfId="3" applyFont="1" applyFill="1" applyBorder="1" applyAlignment="1" applyProtection="1">
      <alignment horizontal="left" vertical="center" wrapText="1"/>
      <protection locked="0"/>
    </xf>
    <xf numFmtId="0" fontId="21" fillId="0" borderId="11" xfId="3" applyFont="1" applyFill="1" applyBorder="1" applyAlignment="1" applyProtection="1">
      <alignment horizontal="left" vertical="center" wrapText="1"/>
      <protection locked="0"/>
    </xf>
    <xf numFmtId="0" fontId="21" fillId="0" borderId="10" xfId="3" applyFont="1" applyFill="1" applyBorder="1" applyAlignment="1" applyProtection="1">
      <alignment horizontal="left" vertical="center" wrapText="1"/>
      <protection locked="0"/>
    </xf>
    <xf numFmtId="0" fontId="21" fillId="0" borderId="8" xfId="3" applyFont="1" applyFill="1" applyBorder="1" applyAlignment="1" applyProtection="1">
      <alignment horizontal="left" vertical="center" wrapText="1"/>
      <protection locked="0"/>
    </xf>
    <xf numFmtId="0" fontId="21" fillId="0" borderId="9" xfId="3" applyFont="1" applyFill="1" applyBorder="1" applyAlignment="1" applyProtection="1">
      <alignment horizontal="left" vertical="center" wrapText="1"/>
      <protection locked="0"/>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4" fillId="0" borderId="19" xfId="0" applyFont="1" applyFill="1" applyBorder="1" applyAlignment="1" applyProtection="1">
      <alignment horizontal="left" vertical="center"/>
      <protection locked="0"/>
    </xf>
    <xf numFmtId="0" fontId="24" fillId="0" borderId="20" xfId="0" applyFont="1" applyFill="1" applyBorder="1" applyAlignment="1" applyProtection="1">
      <alignment horizontal="left" vertical="center"/>
      <protection locked="0"/>
    </xf>
    <xf numFmtId="0" fontId="24" fillId="0" borderId="21" xfId="0" applyFont="1" applyFill="1" applyBorder="1" applyAlignment="1" applyProtection="1">
      <alignment horizontal="left" vertical="center"/>
      <protection locked="0"/>
    </xf>
    <xf numFmtId="0" fontId="32" fillId="0" borderId="16" xfId="0" applyFont="1" applyFill="1" applyBorder="1" applyAlignment="1" applyProtection="1">
      <alignment horizontal="left" vertical="center"/>
      <protection locked="0"/>
    </xf>
    <xf numFmtId="0" fontId="32" fillId="0" borderId="17" xfId="0" applyFont="1" applyFill="1" applyBorder="1" applyAlignment="1" applyProtection="1">
      <alignment horizontal="left" vertical="center"/>
      <protection locked="0"/>
    </xf>
    <xf numFmtId="0" fontId="32" fillId="0" borderId="18" xfId="0" applyFont="1" applyFill="1" applyBorder="1" applyAlignment="1" applyProtection="1">
      <alignment horizontal="left" vertical="center"/>
      <protection locked="0"/>
    </xf>
    <xf numFmtId="0" fontId="21" fillId="0" borderId="6" xfId="2" applyFont="1" applyFill="1" applyBorder="1" applyAlignment="1" applyProtection="1">
      <alignment horizontal="left" vertical="center" wrapText="1"/>
      <protection locked="0"/>
    </xf>
    <xf numFmtId="0" fontId="21" fillId="0" borderId="1" xfId="2" applyFont="1" applyFill="1" applyBorder="1" applyAlignment="1" applyProtection="1">
      <alignment horizontal="left" vertical="center" wrapText="1"/>
      <protection locked="0"/>
    </xf>
    <xf numFmtId="0" fontId="21" fillId="0" borderId="5" xfId="2" applyFont="1" applyFill="1" applyBorder="1" applyAlignment="1" applyProtection="1">
      <alignment horizontal="left" vertical="center" wrapText="1"/>
      <protection locked="0"/>
    </xf>
    <xf numFmtId="0" fontId="21" fillId="0" borderId="12" xfId="2" applyFont="1" applyFill="1" applyBorder="1" applyAlignment="1" applyProtection="1">
      <alignment horizontal="left" vertical="center" wrapText="1"/>
      <protection locked="0"/>
    </xf>
    <xf numFmtId="0" fontId="21" fillId="0" borderId="0" xfId="2" applyFont="1" applyFill="1" applyBorder="1" applyAlignment="1" applyProtection="1">
      <alignment horizontal="left" vertical="center" wrapText="1"/>
      <protection locked="0"/>
    </xf>
    <xf numFmtId="0" fontId="21" fillId="0" borderId="11" xfId="2" applyFont="1" applyFill="1" applyBorder="1" applyAlignment="1" applyProtection="1">
      <alignment horizontal="left" vertical="center" wrapText="1"/>
      <protection locked="0"/>
    </xf>
    <xf numFmtId="0" fontId="21" fillId="0" borderId="10" xfId="2" applyFont="1" applyFill="1" applyBorder="1" applyAlignment="1" applyProtection="1">
      <alignment horizontal="left" vertical="center" wrapText="1"/>
      <protection locked="0"/>
    </xf>
    <xf numFmtId="0" fontId="21" fillId="0" borderId="8" xfId="2" applyFont="1" applyFill="1" applyBorder="1" applyAlignment="1" applyProtection="1">
      <alignment horizontal="left" vertical="center" wrapText="1"/>
      <protection locked="0"/>
    </xf>
    <xf numFmtId="0" fontId="21" fillId="0" borderId="9" xfId="2" applyFont="1" applyFill="1" applyBorder="1" applyAlignment="1" applyProtection="1">
      <alignment horizontal="left" vertical="center" wrapText="1"/>
      <protection locked="0"/>
    </xf>
    <xf numFmtId="0" fontId="21" fillId="0" borderId="6" xfId="3" applyFont="1" applyFill="1" applyBorder="1" applyAlignment="1" applyProtection="1">
      <alignment horizontal="left" vertical="center"/>
      <protection locked="0"/>
    </xf>
    <xf numFmtId="0" fontId="21" fillId="0" borderId="1" xfId="3" applyFont="1" applyFill="1" applyBorder="1" applyAlignment="1" applyProtection="1">
      <alignment horizontal="left" vertical="center"/>
      <protection locked="0"/>
    </xf>
    <xf numFmtId="0" fontId="21" fillId="0" borderId="10" xfId="3" applyFont="1" applyFill="1" applyBorder="1" applyAlignment="1" applyProtection="1">
      <alignment horizontal="left" vertical="center"/>
      <protection locked="0"/>
    </xf>
    <xf numFmtId="0" fontId="21" fillId="0" borderId="8" xfId="3" applyFont="1" applyFill="1" applyBorder="1" applyAlignment="1" applyProtection="1">
      <alignment horizontal="left" vertical="center"/>
      <protection locked="0"/>
    </xf>
    <xf numFmtId="38" fontId="22" fillId="0" borderId="1" xfId="5" applyFont="1" applyFill="1" applyBorder="1" applyAlignment="1" applyProtection="1">
      <alignment horizontal="center" vertical="center"/>
      <protection locked="0"/>
    </xf>
    <xf numFmtId="38" fontId="22" fillId="0" borderId="100" xfId="5" applyFont="1" applyFill="1" applyBorder="1" applyAlignment="1" applyProtection="1">
      <alignment horizontal="center" vertical="center"/>
      <protection locked="0"/>
    </xf>
    <xf numFmtId="0" fontId="22" fillId="0" borderId="6" xfId="2" applyFont="1" applyFill="1" applyBorder="1" applyAlignment="1">
      <alignment horizontal="center" vertical="center"/>
    </xf>
    <xf numFmtId="0" fontId="22" fillId="0" borderId="1" xfId="2" applyFont="1" applyFill="1" applyBorder="1" applyAlignment="1">
      <alignment horizontal="center" vertical="center"/>
    </xf>
    <xf numFmtId="0" fontId="22" fillId="0" borderId="99" xfId="2" applyFont="1" applyFill="1" applyBorder="1" applyAlignment="1">
      <alignment horizontal="center" vertical="center"/>
    </xf>
    <xf numFmtId="0" fontId="22" fillId="0" borderId="100" xfId="2" applyFont="1" applyFill="1" applyBorder="1" applyAlignment="1">
      <alignment horizontal="center" vertical="center"/>
    </xf>
    <xf numFmtId="38" fontId="22" fillId="0" borderId="1" xfId="5" applyFont="1" applyFill="1" applyBorder="1" applyAlignment="1">
      <alignment horizontal="center" vertical="center"/>
    </xf>
    <xf numFmtId="38" fontId="22" fillId="0" borderId="100" xfId="5" applyFont="1" applyFill="1" applyBorder="1" applyAlignment="1">
      <alignment horizontal="center" vertical="center"/>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2" xfId="3" applyFont="1" applyFill="1" applyBorder="1" applyAlignment="1">
      <alignment horizontal="left" vertical="center"/>
    </xf>
    <xf numFmtId="0" fontId="22" fillId="3" borderId="0" xfId="3" applyFont="1" applyFill="1" applyBorder="1" applyAlignment="1">
      <alignment horizontal="left" vertical="center"/>
    </xf>
    <xf numFmtId="0" fontId="22" fillId="3" borderId="11"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2" fillId="0" borderId="5" xfId="2" applyFont="1" applyFill="1" applyBorder="1" applyAlignment="1">
      <alignment horizontal="center" vertical="center" wrapText="1"/>
    </xf>
    <xf numFmtId="0" fontId="22" fillId="0" borderId="9" xfId="2" applyFont="1" applyFill="1" applyBorder="1" applyAlignment="1">
      <alignment horizontal="center" vertical="center" wrapText="1"/>
    </xf>
    <xf numFmtId="0" fontId="22" fillId="3" borderId="6"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10"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2" fillId="0" borderId="112" xfId="2" applyFont="1" applyFill="1" applyBorder="1" applyAlignment="1">
      <alignment horizontal="center" vertical="center"/>
    </xf>
    <xf numFmtId="0" fontId="22" fillId="0" borderId="115" xfId="2" applyFont="1" applyFill="1" applyBorder="1" applyAlignment="1">
      <alignment horizontal="center" vertical="center"/>
    </xf>
    <xf numFmtId="38" fontId="22" fillId="0" borderId="112" xfId="5" applyFont="1" applyFill="1" applyBorder="1" applyAlignment="1" applyProtection="1">
      <alignment horizontal="center" vertical="center"/>
      <protection locked="0"/>
    </xf>
    <xf numFmtId="38" fontId="22" fillId="0" borderId="115" xfId="5" applyFont="1" applyFill="1" applyBorder="1" applyAlignment="1" applyProtection="1">
      <alignment horizontal="center" vertical="center"/>
      <protection locked="0"/>
    </xf>
    <xf numFmtId="0" fontId="21" fillId="3" borderId="7" xfId="3" applyFont="1" applyFill="1" applyBorder="1" applyAlignment="1">
      <alignment horizontal="center" vertical="center"/>
    </xf>
    <xf numFmtId="0" fontId="21" fillId="3" borderId="13" xfId="3" applyFont="1" applyFill="1" applyBorder="1" applyAlignment="1">
      <alignment horizontal="center" vertical="center"/>
    </xf>
    <xf numFmtId="0" fontId="22" fillId="0" borderId="4" xfId="3" applyFont="1" applyFill="1" applyBorder="1" applyAlignment="1" applyProtection="1">
      <alignment horizontal="center" vertical="center" wrapText="1"/>
      <protection locked="0"/>
    </xf>
    <xf numFmtId="0" fontId="22" fillId="0" borderId="3" xfId="3" applyFont="1" applyFill="1" applyBorder="1" applyAlignment="1" applyProtection="1">
      <alignment horizontal="center" vertical="center" wrapText="1"/>
      <protection locked="0"/>
    </xf>
    <xf numFmtId="0" fontId="22" fillId="0" borderId="3" xfId="3" applyFont="1" applyFill="1" applyBorder="1" applyAlignment="1">
      <alignment horizontal="center" vertical="center" wrapText="1"/>
    </xf>
    <xf numFmtId="0" fontId="22" fillId="0" borderId="2" xfId="3" applyFont="1" applyFill="1" applyBorder="1" applyAlignment="1">
      <alignment horizontal="center" vertical="center" wrapText="1"/>
    </xf>
    <xf numFmtId="38" fontId="22" fillId="0" borderId="112" xfId="5" applyFont="1" applyFill="1" applyBorder="1" applyAlignment="1">
      <alignment horizontal="center" vertical="center"/>
    </xf>
    <xf numFmtId="38" fontId="22" fillId="0" borderId="115" xfId="5" applyFont="1" applyFill="1" applyBorder="1" applyAlignment="1">
      <alignment horizontal="center" vertical="center"/>
    </xf>
    <xf numFmtId="0" fontId="22" fillId="0" borderId="111" xfId="2" applyFont="1" applyFill="1" applyBorder="1" applyAlignment="1">
      <alignment horizontal="center" vertical="center"/>
    </xf>
    <xf numFmtId="0" fontId="22" fillId="0" borderId="114" xfId="2" applyFont="1" applyFill="1" applyBorder="1" applyAlignment="1">
      <alignment horizontal="center" vertical="center"/>
    </xf>
    <xf numFmtId="0" fontId="22" fillId="0" borderId="113" xfId="2" applyFont="1" applyFill="1" applyBorder="1" applyAlignment="1">
      <alignment horizontal="center" vertical="center"/>
    </xf>
    <xf numFmtId="0" fontId="22" fillId="0" borderId="116" xfId="2" applyFont="1" applyFill="1" applyBorder="1" applyAlignment="1">
      <alignment horizontal="center" vertical="center"/>
    </xf>
    <xf numFmtId="0" fontId="22" fillId="0" borderId="1" xfId="3" applyFont="1" applyFill="1" applyBorder="1" applyAlignment="1">
      <alignment horizontal="left" vertical="center"/>
    </xf>
    <xf numFmtId="0" fontId="22" fillId="0" borderId="5" xfId="2" applyFont="1" applyFill="1" applyBorder="1" applyAlignment="1">
      <alignment horizontal="center" vertical="center"/>
    </xf>
    <xf numFmtId="0" fontId="22" fillId="0" borderId="101" xfId="2" applyFont="1" applyFill="1" applyBorder="1" applyAlignment="1">
      <alignment horizontal="center" vertical="center"/>
    </xf>
    <xf numFmtId="0" fontId="22" fillId="5" borderId="12" xfId="3" applyFont="1" applyFill="1" applyBorder="1" applyAlignment="1">
      <alignment horizontal="left" vertical="center" wrapText="1"/>
    </xf>
    <xf numFmtId="0" fontId="22" fillId="5" borderId="0" xfId="3" applyFont="1" applyFill="1" applyBorder="1" applyAlignment="1">
      <alignment horizontal="left" vertical="center" wrapText="1"/>
    </xf>
    <xf numFmtId="0" fontId="22" fillId="5" borderId="11" xfId="3" applyFont="1" applyFill="1" applyBorder="1" applyAlignment="1">
      <alignment horizontal="left" vertical="center" wrapText="1"/>
    </xf>
    <xf numFmtId="0" fontId="22" fillId="5" borderId="10" xfId="3" applyFont="1" applyFill="1" applyBorder="1" applyAlignment="1">
      <alignment horizontal="left" vertical="center" wrapText="1"/>
    </xf>
    <xf numFmtId="0" fontId="22" fillId="5" borderId="8" xfId="3" applyFont="1" applyFill="1" applyBorder="1" applyAlignment="1">
      <alignment horizontal="left" vertical="center" wrapText="1"/>
    </xf>
    <xf numFmtId="0" fontId="22" fillId="5" borderId="9" xfId="3" applyFont="1" applyFill="1" applyBorder="1" applyAlignment="1">
      <alignment horizontal="left" vertical="center" wrapText="1"/>
    </xf>
    <xf numFmtId="0" fontId="22" fillId="3" borderId="99" xfId="2" applyFont="1" applyFill="1" applyBorder="1" applyAlignment="1">
      <alignment horizontal="left" vertical="center"/>
    </xf>
    <xf numFmtId="0" fontId="22" fillId="3" borderId="100" xfId="2" applyFont="1" applyFill="1" applyBorder="1" applyAlignment="1">
      <alignment horizontal="left" vertical="center"/>
    </xf>
    <xf numFmtId="0" fontId="22" fillId="3" borderId="101" xfId="2" applyFont="1" applyFill="1" applyBorder="1" applyAlignment="1">
      <alignment horizontal="left" vertical="center"/>
    </xf>
    <xf numFmtId="0" fontId="22" fillId="0" borderId="1" xfId="2" applyFont="1" applyFill="1" applyBorder="1" applyAlignment="1" applyProtection="1">
      <alignment horizontal="center" vertical="center"/>
      <protection locked="0"/>
    </xf>
    <xf numFmtId="0" fontId="22" fillId="0" borderId="100" xfId="2" applyFont="1" applyFill="1" applyBorder="1" applyAlignment="1" applyProtection="1">
      <alignment horizontal="center" vertical="center"/>
      <protection locked="0"/>
    </xf>
    <xf numFmtId="0" fontId="22" fillId="3" borderId="114" xfId="3" applyFont="1" applyFill="1" applyBorder="1" applyAlignment="1">
      <alignment horizontal="left" vertical="center"/>
    </xf>
    <xf numFmtId="0" fontId="22" fillId="3" borderId="115" xfId="3" applyFont="1" applyFill="1" applyBorder="1" applyAlignment="1">
      <alignment horizontal="left" vertical="center"/>
    </xf>
    <xf numFmtId="0" fontId="22" fillId="3" borderId="116" xfId="3" applyFont="1" applyFill="1" applyBorder="1" applyAlignment="1">
      <alignment horizontal="left" vertical="center"/>
    </xf>
    <xf numFmtId="0" fontId="22" fillId="3" borderId="117" xfId="3" applyFont="1" applyFill="1" applyBorder="1" applyAlignment="1">
      <alignment horizontal="left" vertical="center"/>
    </xf>
    <xf numFmtId="0" fontId="22" fillId="3" borderId="118" xfId="3" applyFont="1" applyFill="1" applyBorder="1" applyAlignment="1">
      <alignment horizontal="left" vertical="center"/>
    </xf>
    <xf numFmtId="0" fontId="22" fillId="3" borderId="119" xfId="3" applyFont="1" applyFill="1" applyBorder="1" applyAlignment="1">
      <alignment horizontal="left" vertical="center"/>
    </xf>
    <xf numFmtId="0" fontId="22" fillId="0" borderId="114" xfId="3" applyFont="1" applyFill="1" applyBorder="1" applyAlignment="1" applyProtection="1">
      <alignment horizontal="center" vertical="center"/>
      <protection locked="0"/>
    </xf>
    <xf numFmtId="0" fontId="22" fillId="0" borderId="115" xfId="3" applyFont="1" applyFill="1" applyBorder="1" applyAlignment="1" applyProtection="1">
      <alignment horizontal="center" vertical="center"/>
      <protection locked="0"/>
    </xf>
    <xf numFmtId="0" fontId="22" fillId="0" borderId="117" xfId="3" applyFont="1" applyFill="1" applyBorder="1" applyAlignment="1" applyProtection="1">
      <alignment horizontal="center" vertical="center"/>
      <protection locked="0"/>
    </xf>
    <xf numFmtId="0" fontId="22" fillId="0" borderId="118" xfId="3" applyFont="1" applyFill="1" applyBorder="1" applyAlignment="1" applyProtection="1">
      <alignment horizontal="center" vertical="center"/>
      <protection locked="0"/>
    </xf>
    <xf numFmtId="0" fontId="21" fillId="3" borderId="114" xfId="3" applyFont="1" applyFill="1" applyBorder="1" applyAlignment="1">
      <alignment horizontal="center" vertical="center" shrinkToFit="1"/>
    </xf>
    <xf numFmtId="0" fontId="21" fillId="3" borderId="115" xfId="3" applyFont="1" applyFill="1" applyBorder="1" applyAlignment="1">
      <alignment horizontal="center" vertical="center" shrinkToFit="1"/>
    </xf>
    <xf numFmtId="0" fontId="21" fillId="3" borderId="116" xfId="3" applyFont="1" applyFill="1" applyBorder="1" applyAlignment="1">
      <alignment horizontal="center" vertical="center" shrinkToFit="1"/>
    </xf>
    <xf numFmtId="0" fontId="21" fillId="3" borderId="117" xfId="3" applyFont="1" applyFill="1" applyBorder="1" applyAlignment="1">
      <alignment horizontal="center" vertical="center" shrinkToFit="1"/>
    </xf>
    <xf numFmtId="0" fontId="21" fillId="3" borderId="118" xfId="3" applyFont="1" applyFill="1" applyBorder="1" applyAlignment="1">
      <alignment horizontal="center" vertical="center" shrinkToFit="1"/>
    </xf>
    <xf numFmtId="0" fontId="21" fillId="3" borderId="119" xfId="3" applyFont="1" applyFill="1" applyBorder="1" applyAlignment="1">
      <alignment horizontal="center" vertical="center" shrinkToFit="1"/>
    </xf>
    <xf numFmtId="0" fontId="21" fillId="0" borderId="114" xfId="3" applyFont="1" applyFill="1" applyBorder="1" applyAlignment="1" applyProtection="1">
      <alignment horizontal="left" vertical="center" wrapText="1"/>
      <protection locked="0"/>
    </xf>
    <xf numFmtId="0" fontId="21" fillId="0" borderId="115" xfId="3" applyFont="1" applyFill="1" applyBorder="1" applyAlignment="1" applyProtection="1">
      <alignment horizontal="left" vertical="center" wrapText="1"/>
      <protection locked="0"/>
    </xf>
    <xf numFmtId="0" fontId="21" fillId="0" borderId="116" xfId="3" applyFont="1" applyFill="1" applyBorder="1" applyAlignment="1" applyProtection="1">
      <alignment horizontal="left" vertical="center" wrapText="1"/>
      <protection locked="0"/>
    </xf>
    <xf numFmtId="0" fontId="21" fillId="0" borderId="117" xfId="3" applyFont="1" applyFill="1" applyBorder="1" applyAlignment="1" applyProtection="1">
      <alignment horizontal="left" vertical="center" wrapText="1"/>
      <protection locked="0"/>
    </xf>
    <xf numFmtId="0" fontId="21" fillId="0" borderId="118" xfId="3" applyFont="1" applyFill="1" applyBorder="1" applyAlignment="1" applyProtection="1">
      <alignment horizontal="left" vertical="center" wrapText="1"/>
      <protection locked="0"/>
    </xf>
    <xf numFmtId="0" fontId="21" fillId="0" borderId="119" xfId="3" applyFont="1" applyFill="1" applyBorder="1" applyAlignment="1" applyProtection="1">
      <alignment horizontal="left" vertical="center" wrapText="1"/>
      <protection locked="0"/>
    </xf>
    <xf numFmtId="0" fontId="22" fillId="0" borderId="6" xfId="2" applyFont="1" applyFill="1" applyBorder="1" applyAlignment="1">
      <alignment horizontal="center" vertical="center" wrapText="1"/>
    </xf>
    <xf numFmtId="0" fontId="22" fillId="0" borderId="10" xfId="2" applyFont="1" applyFill="1" applyBorder="1" applyAlignment="1">
      <alignment horizontal="center" vertical="center" wrapText="1"/>
    </xf>
    <xf numFmtId="0" fontId="22" fillId="3" borderId="7" xfId="3" applyFont="1" applyFill="1" applyBorder="1" applyAlignment="1">
      <alignment horizontal="center" vertical="center" wrapText="1"/>
    </xf>
    <xf numFmtId="0" fontId="22" fillId="3" borderId="12" xfId="3" applyFont="1" applyFill="1" applyBorder="1" applyAlignment="1">
      <alignment horizontal="left" vertical="center" wrapText="1"/>
    </xf>
    <xf numFmtId="0" fontId="22" fillId="3" borderId="0" xfId="3" applyFont="1" applyFill="1" applyBorder="1" applyAlignment="1">
      <alignment horizontal="left" vertical="center" wrapText="1"/>
    </xf>
    <xf numFmtId="0" fontId="22" fillId="3" borderId="11" xfId="3" applyFont="1" applyFill="1" applyBorder="1" applyAlignment="1">
      <alignment horizontal="left" vertical="center" wrapText="1"/>
    </xf>
    <xf numFmtId="0" fontId="22" fillId="0" borderId="6" xfId="3" applyFont="1" applyFill="1" applyBorder="1" applyAlignment="1">
      <alignment vertical="center" wrapText="1"/>
    </xf>
    <xf numFmtId="0" fontId="22" fillId="0" borderId="10" xfId="3" applyFont="1" applyFill="1" applyBorder="1" applyAlignment="1">
      <alignment vertical="center" wrapText="1"/>
    </xf>
    <xf numFmtId="0" fontId="22" fillId="3" borderId="111" xfId="2" applyFont="1" applyFill="1" applyBorder="1" applyAlignment="1">
      <alignment horizontal="left" vertical="center"/>
    </xf>
    <xf numFmtId="0" fontId="22" fillId="3" borderId="112" xfId="2" applyFont="1" applyFill="1" applyBorder="1" applyAlignment="1">
      <alignment horizontal="left" vertical="center"/>
    </xf>
    <xf numFmtId="0" fontId="22" fillId="3" borderId="113" xfId="2" applyFont="1" applyFill="1" applyBorder="1" applyAlignment="1">
      <alignment horizontal="left" vertical="center"/>
    </xf>
    <xf numFmtId="0" fontId="22" fillId="3" borderId="114" xfId="2" applyFont="1" applyFill="1" applyBorder="1" applyAlignment="1">
      <alignment horizontal="left" vertical="center"/>
    </xf>
    <xf numFmtId="0" fontId="22" fillId="3" borderId="115" xfId="2" applyFont="1" applyFill="1" applyBorder="1" applyAlignment="1">
      <alignment horizontal="left" vertical="center"/>
    </xf>
    <xf numFmtId="0" fontId="22" fillId="3" borderId="116" xfId="2" applyFont="1" applyFill="1" applyBorder="1" applyAlignment="1">
      <alignment horizontal="left" vertical="center"/>
    </xf>
    <xf numFmtId="0" fontId="22" fillId="0" borderId="112" xfId="2" applyFont="1" applyFill="1" applyBorder="1" applyAlignment="1" applyProtection="1">
      <alignment horizontal="center" vertical="center"/>
      <protection locked="0"/>
    </xf>
    <xf numFmtId="0" fontId="22" fillId="0" borderId="115" xfId="2" applyFont="1" applyFill="1" applyBorder="1" applyAlignment="1" applyProtection="1">
      <alignment horizontal="center" vertical="center"/>
      <protection locked="0"/>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5" xfId="2" applyFont="1" applyFill="1" applyBorder="1" applyAlignment="1" applyProtection="1">
      <alignment horizontal="left" vertical="center" wrapText="1"/>
      <protection locked="0"/>
    </xf>
    <xf numFmtId="0" fontId="22" fillId="0" borderId="10" xfId="2" applyFont="1" applyFill="1" applyBorder="1" applyAlignment="1" applyProtection="1">
      <alignment horizontal="left" vertical="center" wrapText="1"/>
      <protection locked="0"/>
    </xf>
    <xf numFmtId="0" fontId="22" fillId="0" borderId="8" xfId="2" applyFont="1" applyFill="1" applyBorder="1" applyAlignment="1" applyProtection="1">
      <alignment horizontal="left" vertical="center" wrapText="1"/>
      <protection locked="0"/>
    </xf>
    <xf numFmtId="0" fontId="22" fillId="0" borderId="9" xfId="2" applyFont="1" applyFill="1" applyBorder="1" applyAlignment="1" applyProtection="1">
      <alignment horizontal="left" vertical="center" wrapText="1"/>
      <protection locked="0"/>
    </xf>
    <xf numFmtId="0" fontId="22" fillId="0" borderId="1" xfId="2" applyFont="1" applyFill="1" applyBorder="1" applyAlignment="1">
      <alignment horizontal="left" vertical="center"/>
    </xf>
    <xf numFmtId="0" fontId="22" fillId="0" borderId="5" xfId="2" applyFont="1" applyFill="1" applyBorder="1" applyAlignment="1">
      <alignment horizontal="left" vertical="center"/>
    </xf>
    <xf numFmtId="0" fontId="22" fillId="0" borderId="8" xfId="2" applyFont="1" applyFill="1" applyBorder="1" applyAlignment="1">
      <alignment horizontal="left" vertical="center"/>
    </xf>
    <xf numFmtId="0" fontId="22" fillId="0" borderId="9" xfId="2" applyFont="1" applyFill="1" applyBorder="1" applyAlignment="1">
      <alignment horizontal="left" vertical="center"/>
    </xf>
    <xf numFmtId="0" fontId="22" fillId="0" borderId="1" xfId="3" applyFont="1" applyFill="1" applyBorder="1" applyAlignment="1" applyProtection="1">
      <alignment horizontal="center" vertical="center"/>
      <protection locked="0"/>
    </xf>
    <xf numFmtId="0" fontId="22" fillId="0" borderId="5" xfId="3" applyFont="1" applyFill="1" applyBorder="1" applyAlignment="1" applyProtection="1">
      <alignment horizontal="center" vertical="center"/>
      <protection locked="0"/>
    </xf>
    <xf numFmtId="0" fontId="22" fillId="0" borderId="8" xfId="3" applyFont="1" applyFill="1" applyBorder="1" applyAlignment="1" applyProtection="1">
      <alignment horizontal="center" vertical="center"/>
      <protection locked="0"/>
    </xf>
    <xf numFmtId="0" fontId="22" fillId="0" borderId="9" xfId="3" applyFont="1" applyFill="1" applyBorder="1" applyAlignment="1" applyProtection="1">
      <alignment horizontal="center" vertical="center"/>
      <protection locked="0"/>
    </xf>
    <xf numFmtId="0" fontId="28" fillId="0" borderId="6" xfId="3" applyFont="1" applyFill="1" applyBorder="1" applyAlignment="1">
      <alignment horizontal="center" vertical="center" wrapText="1"/>
    </xf>
    <xf numFmtId="0" fontId="28" fillId="0" borderId="10" xfId="3" applyFont="1" applyFill="1" applyBorder="1" applyAlignment="1">
      <alignment horizontal="center" vertical="center" wrapText="1"/>
    </xf>
    <xf numFmtId="0" fontId="21" fillId="3" borderId="6" xfId="3" applyFont="1" applyFill="1" applyBorder="1" applyAlignment="1">
      <alignment horizontal="left" vertical="center"/>
    </xf>
    <xf numFmtId="0" fontId="21" fillId="3" borderId="1" xfId="3" applyFont="1" applyFill="1" applyBorder="1" applyAlignment="1">
      <alignment horizontal="left" vertical="center"/>
    </xf>
    <xf numFmtId="0" fontId="21" fillId="3" borderId="5" xfId="3" applyFont="1" applyFill="1" applyBorder="1" applyAlignment="1">
      <alignment horizontal="left" vertical="center"/>
    </xf>
    <xf numFmtId="0" fontId="21" fillId="3" borderId="10" xfId="3" applyFont="1" applyFill="1" applyBorder="1" applyAlignment="1">
      <alignment horizontal="left" vertical="center"/>
    </xf>
    <xf numFmtId="0" fontId="21" fillId="3" borderId="8" xfId="3" applyFont="1" applyFill="1" applyBorder="1" applyAlignment="1">
      <alignment horizontal="left" vertical="center"/>
    </xf>
    <xf numFmtId="0" fontId="21" fillId="3" borderId="9" xfId="3" applyFont="1" applyFill="1" applyBorder="1" applyAlignment="1">
      <alignment horizontal="left" vertical="center"/>
    </xf>
    <xf numFmtId="0" fontId="22" fillId="3" borderId="12" xfId="2" applyFont="1" applyFill="1" applyBorder="1" applyAlignment="1">
      <alignment horizontal="left" vertical="center"/>
    </xf>
    <xf numFmtId="0" fontId="22" fillId="3" borderId="0" xfId="2" applyFont="1" applyFill="1" applyBorder="1" applyAlignment="1">
      <alignment horizontal="left" vertical="center"/>
    </xf>
    <xf numFmtId="0" fontId="22" fillId="3" borderId="11" xfId="2" applyFont="1" applyFill="1" applyBorder="1" applyAlignment="1">
      <alignment horizontal="left" vertical="center"/>
    </xf>
    <xf numFmtId="0" fontId="22" fillId="3" borderId="23" xfId="3" applyFont="1" applyFill="1" applyBorder="1" applyAlignment="1">
      <alignment horizontal="center" vertical="center" wrapText="1"/>
    </xf>
    <xf numFmtId="0" fontId="22" fillId="0" borderId="114" xfId="3" applyFont="1" applyFill="1" applyBorder="1" applyAlignment="1">
      <alignment horizontal="center" vertical="center"/>
    </xf>
    <xf numFmtId="0" fontId="22" fillId="0" borderId="115" xfId="3" applyFont="1" applyFill="1" applyBorder="1" applyAlignment="1">
      <alignment horizontal="center" vertical="center"/>
    </xf>
    <xf numFmtId="0" fontId="22" fillId="0" borderId="117" xfId="3" applyFont="1" applyFill="1" applyBorder="1" applyAlignment="1">
      <alignment horizontal="center" vertical="center"/>
    </xf>
    <xf numFmtId="0" fontId="22" fillId="0" borderId="118" xfId="3" applyFont="1" applyFill="1" applyBorder="1" applyAlignment="1">
      <alignment horizontal="center" vertical="center"/>
    </xf>
    <xf numFmtId="0" fontId="22" fillId="0" borderId="6" xfId="2" applyFont="1" applyFill="1" applyBorder="1" applyAlignment="1">
      <alignment horizontal="left" vertical="center"/>
    </xf>
    <xf numFmtId="0" fontId="22" fillId="0" borderId="10" xfId="2" applyFont="1" applyFill="1" applyBorder="1" applyAlignment="1">
      <alignment horizontal="left" vertical="center"/>
    </xf>
    <xf numFmtId="0" fontId="22" fillId="0" borderId="6" xfId="3" applyFont="1" applyFill="1" applyBorder="1" applyAlignment="1" applyProtection="1">
      <alignment horizontal="center" vertical="center"/>
      <protection locked="0"/>
    </xf>
    <xf numFmtId="0" fontId="22" fillId="0" borderId="10" xfId="3" applyFont="1" applyFill="1" applyBorder="1" applyAlignment="1" applyProtection="1">
      <alignment horizontal="center" vertical="center"/>
      <protection locked="0"/>
    </xf>
    <xf numFmtId="0" fontId="22" fillId="0" borderId="6" xfId="3" applyFont="1" applyFill="1" applyBorder="1" applyAlignment="1" applyProtection="1">
      <alignment horizontal="left" vertical="center" wrapText="1"/>
      <protection locked="0"/>
    </xf>
    <xf numFmtId="0" fontId="22" fillId="0" borderId="1" xfId="3" applyFont="1" applyFill="1" applyBorder="1" applyAlignment="1" applyProtection="1">
      <alignment horizontal="left" vertical="center" wrapText="1"/>
      <protection locked="0"/>
    </xf>
    <xf numFmtId="0" fontId="22" fillId="0" borderId="5" xfId="3" applyFont="1" applyFill="1" applyBorder="1" applyAlignment="1" applyProtection="1">
      <alignment horizontal="left" vertical="center" wrapText="1"/>
      <protection locked="0"/>
    </xf>
    <xf numFmtId="0" fontId="22" fillId="0" borderId="10" xfId="3" applyFont="1" applyFill="1" applyBorder="1" applyAlignment="1" applyProtection="1">
      <alignment horizontal="left" vertical="center" wrapText="1"/>
      <protection locked="0"/>
    </xf>
    <xf numFmtId="0" fontId="22" fillId="0" borderId="8" xfId="3" applyFont="1" applyFill="1" applyBorder="1" applyAlignment="1" applyProtection="1">
      <alignment horizontal="left" vertical="center" wrapText="1"/>
      <protection locked="0"/>
    </xf>
    <xf numFmtId="0" fontId="22" fillId="0" borderId="9" xfId="3" applyFont="1" applyFill="1" applyBorder="1" applyAlignment="1" applyProtection="1">
      <alignment horizontal="left" vertical="center" wrapText="1"/>
      <protection locked="0"/>
    </xf>
    <xf numFmtId="0" fontId="21" fillId="0" borderId="114" xfId="3" applyFont="1" applyFill="1" applyBorder="1" applyAlignment="1">
      <alignment horizontal="center" vertical="center"/>
    </xf>
    <xf numFmtId="0" fontId="21" fillId="0" borderId="115" xfId="3" applyFont="1" applyFill="1" applyBorder="1" applyAlignment="1">
      <alignment horizontal="center" vertical="center"/>
    </xf>
    <xf numFmtId="0" fontId="21" fillId="0" borderId="117" xfId="3" applyFont="1" applyFill="1" applyBorder="1" applyAlignment="1">
      <alignment horizontal="center" vertical="center"/>
    </xf>
    <xf numFmtId="0" fontId="21" fillId="0" borderId="118" xfId="3" applyFont="1" applyFill="1" applyBorder="1" applyAlignment="1">
      <alignment horizontal="center" vertical="center"/>
    </xf>
    <xf numFmtId="0" fontId="22" fillId="0" borderId="112" xfId="2" applyFont="1" applyFill="1" applyBorder="1" applyAlignment="1" applyProtection="1">
      <alignment horizontal="center" vertical="center"/>
    </xf>
    <xf numFmtId="0" fontId="22" fillId="0" borderId="115" xfId="2" applyFont="1" applyFill="1" applyBorder="1" applyAlignment="1" applyProtection="1">
      <alignment horizontal="center" vertical="center"/>
    </xf>
    <xf numFmtId="0" fontId="22" fillId="3" borderId="111" xfId="3" applyFont="1" applyFill="1" applyBorder="1" applyAlignment="1">
      <alignment horizontal="left" vertical="center"/>
    </xf>
    <xf numFmtId="0" fontId="22" fillId="3" borderId="112" xfId="3" applyFont="1" applyFill="1" applyBorder="1" applyAlignment="1">
      <alignment horizontal="left" vertical="center"/>
    </xf>
    <xf numFmtId="0" fontId="22" fillId="3" borderId="113" xfId="3" applyFont="1" applyFill="1" applyBorder="1" applyAlignment="1">
      <alignment horizontal="left" vertical="center"/>
    </xf>
    <xf numFmtId="0" fontId="21" fillId="0" borderId="111" xfId="3" applyFont="1" applyFill="1" applyBorder="1" applyAlignment="1" applyProtection="1">
      <alignment horizontal="left" vertical="center" wrapText="1"/>
      <protection locked="0"/>
    </xf>
    <xf numFmtId="0" fontId="21" fillId="0" borderId="112" xfId="3" applyFont="1" applyFill="1" applyBorder="1" applyAlignment="1" applyProtection="1">
      <alignment horizontal="left" vertical="center" wrapText="1"/>
      <protection locked="0"/>
    </xf>
    <xf numFmtId="0" fontId="21" fillId="0" borderId="113" xfId="3" applyFont="1" applyFill="1" applyBorder="1" applyAlignment="1" applyProtection="1">
      <alignment horizontal="left" vertical="center" wrapText="1"/>
      <protection locked="0"/>
    </xf>
    <xf numFmtId="0" fontId="22" fillId="3" borderId="7" xfId="3" applyFont="1" applyFill="1" applyBorder="1" applyAlignment="1">
      <alignment horizontal="center" vertical="center"/>
    </xf>
    <xf numFmtId="0" fontId="22" fillId="3" borderId="13" xfId="3" applyFont="1" applyFill="1" applyBorder="1" applyAlignment="1">
      <alignment horizontal="center" vertical="center"/>
    </xf>
    <xf numFmtId="0" fontId="21" fillId="0" borderId="6" xfId="3" applyFont="1" applyFill="1" applyBorder="1" applyAlignment="1" applyProtection="1">
      <alignment horizontal="center" vertical="center" wrapText="1"/>
      <protection locked="0"/>
    </xf>
    <xf numFmtId="0" fontId="21" fillId="0" borderId="1" xfId="3" applyFont="1" applyFill="1" applyBorder="1" applyAlignment="1" applyProtection="1">
      <alignment horizontal="center" vertical="center" wrapText="1"/>
      <protection locked="0"/>
    </xf>
    <xf numFmtId="0" fontId="21" fillId="0" borderId="10" xfId="3" applyFont="1" applyFill="1" applyBorder="1" applyAlignment="1" applyProtection="1">
      <alignment horizontal="center" vertical="center" wrapText="1"/>
      <protection locked="0"/>
    </xf>
    <xf numFmtId="0" fontId="21" fillId="0" borderId="8" xfId="3" applyFont="1" applyFill="1" applyBorder="1" applyAlignment="1" applyProtection="1">
      <alignment horizontal="center" vertical="center" wrapText="1"/>
      <protection locked="0"/>
    </xf>
    <xf numFmtId="0" fontId="22" fillId="0" borderId="1" xfId="3" applyFont="1" applyFill="1" applyBorder="1" applyAlignment="1">
      <alignment horizontal="left" vertical="center" wrapText="1"/>
    </xf>
    <xf numFmtId="0" fontId="22" fillId="0" borderId="5"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9" xfId="3" applyFont="1" applyFill="1" applyBorder="1" applyAlignment="1">
      <alignment horizontal="left" vertical="center" wrapText="1"/>
    </xf>
    <xf numFmtId="0" fontId="21" fillId="0" borderId="26" xfId="2" applyFont="1" applyFill="1" applyBorder="1" applyAlignment="1" applyProtection="1">
      <alignment horizontal="left" vertical="center" wrapText="1"/>
      <protection locked="0"/>
    </xf>
    <xf numFmtId="0" fontId="21" fillId="0" borderId="27" xfId="2" applyFont="1" applyFill="1" applyBorder="1" applyAlignment="1" applyProtection="1">
      <alignment horizontal="left" vertical="center" wrapText="1"/>
      <protection locked="0"/>
    </xf>
    <xf numFmtId="0" fontId="21" fillId="0" borderId="28" xfId="2" applyFont="1" applyFill="1" applyBorder="1" applyAlignment="1" applyProtection="1">
      <alignment horizontal="left" vertical="center" wrapText="1"/>
      <protection locked="0"/>
    </xf>
    <xf numFmtId="0" fontId="21" fillId="0" borderId="87" xfId="2" applyFont="1" applyFill="1" applyBorder="1" applyAlignment="1" applyProtection="1">
      <alignment horizontal="left" vertical="center" wrapText="1"/>
      <protection locked="0"/>
    </xf>
    <xf numFmtId="0" fontId="21" fillId="0" borderId="88" xfId="2" applyFont="1" applyFill="1" applyBorder="1" applyAlignment="1" applyProtection="1">
      <alignment horizontal="left" vertical="center" wrapText="1"/>
      <protection locked="0"/>
    </xf>
    <xf numFmtId="0" fontId="21" fillId="0" borderId="89" xfId="2" applyFont="1" applyFill="1" applyBorder="1" applyAlignment="1" applyProtection="1">
      <alignment horizontal="left" vertical="center" wrapText="1"/>
      <protection locked="0"/>
    </xf>
    <xf numFmtId="0" fontId="22" fillId="3" borderId="87" xfId="2" applyFont="1" applyFill="1" applyBorder="1" applyAlignment="1">
      <alignment horizontal="left" vertical="center"/>
    </xf>
    <xf numFmtId="0" fontId="22" fillId="3" borderId="88" xfId="2" applyFont="1" applyFill="1" applyBorder="1" applyAlignment="1">
      <alignment horizontal="left" vertical="center"/>
    </xf>
    <xf numFmtId="0" fontId="22" fillId="3" borderId="89" xfId="2" applyFont="1" applyFill="1" applyBorder="1" applyAlignment="1">
      <alignment horizontal="left" vertical="center"/>
    </xf>
    <xf numFmtId="0" fontId="22" fillId="3" borderId="90" xfId="2" applyFont="1" applyFill="1" applyBorder="1" applyAlignment="1">
      <alignment horizontal="left" vertical="center"/>
    </xf>
    <xf numFmtId="0" fontId="22" fillId="3" borderId="91" xfId="2" applyFont="1" applyFill="1" applyBorder="1" applyAlignment="1">
      <alignment horizontal="left" vertical="center"/>
    </xf>
    <xf numFmtId="0" fontId="22" fillId="3" borderId="92" xfId="2" applyFont="1" applyFill="1" applyBorder="1" applyAlignment="1">
      <alignment horizontal="left" vertical="center"/>
    </xf>
    <xf numFmtId="0" fontId="21" fillId="0" borderId="6" xfId="3" applyFont="1" applyFill="1" applyBorder="1" applyAlignment="1" applyProtection="1">
      <alignment horizontal="right" vertical="center" shrinkToFit="1"/>
      <protection locked="0"/>
    </xf>
    <xf numFmtId="0" fontId="21" fillId="0" borderId="1" xfId="3" applyFont="1" applyFill="1" applyBorder="1" applyAlignment="1" applyProtection="1">
      <alignment horizontal="right" vertical="center" shrinkToFit="1"/>
      <protection locked="0"/>
    </xf>
    <xf numFmtId="0" fontId="21" fillId="0" borderId="10" xfId="3" applyFont="1" applyFill="1" applyBorder="1" applyAlignment="1" applyProtection="1">
      <alignment horizontal="right" vertical="center" shrinkToFit="1"/>
      <protection locked="0"/>
    </xf>
    <xf numFmtId="0" fontId="21" fillId="0" borderId="8" xfId="3" applyFont="1" applyFill="1" applyBorder="1" applyAlignment="1" applyProtection="1">
      <alignment horizontal="right" vertical="center" shrinkToFit="1"/>
      <protection locked="0"/>
    </xf>
    <xf numFmtId="0" fontId="22" fillId="0" borderId="88" xfId="3" applyFont="1" applyFill="1" applyBorder="1" applyAlignment="1">
      <alignment horizontal="left" vertical="center" wrapText="1"/>
    </xf>
    <xf numFmtId="0" fontId="22" fillId="0" borderId="89" xfId="3" applyFont="1" applyFill="1" applyBorder="1" applyAlignment="1">
      <alignment horizontal="left" vertical="center" wrapText="1"/>
    </xf>
    <xf numFmtId="0" fontId="22" fillId="0" borderId="91" xfId="3" applyFont="1" applyFill="1" applyBorder="1" applyAlignment="1">
      <alignment horizontal="left" vertical="center" wrapText="1"/>
    </xf>
    <xf numFmtId="0" fontId="22" fillId="0" borderId="92" xfId="3" applyFont="1" applyFill="1" applyBorder="1" applyAlignment="1">
      <alignment horizontal="left" vertical="center" wrapText="1"/>
    </xf>
    <xf numFmtId="0" fontId="21" fillId="0" borderId="87" xfId="3" applyFont="1" applyFill="1" applyBorder="1" applyAlignment="1" applyProtection="1">
      <alignment horizontal="left" vertical="center" wrapText="1"/>
      <protection locked="0"/>
    </xf>
    <xf numFmtId="0" fontId="21" fillId="0" borderId="88" xfId="3" applyFont="1" applyFill="1" applyBorder="1" applyAlignment="1" applyProtection="1">
      <alignment horizontal="left" vertical="center" wrapText="1"/>
      <protection locked="0"/>
    </xf>
    <xf numFmtId="0" fontId="21" fillId="0" borderId="89" xfId="3" applyFont="1" applyFill="1" applyBorder="1" applyAlignment="1" applyProtection="1">
      <alignment horizontal="left" vertical="center" wrapText="1"/>
      <protection locked="0"/>
    </xf>
    <xf numFmtId="0" fontId="21" fillId="0" borderId="90" xfId="3" applyFont="1" applyFill="1" applyBorder="1" applyAlignment="1" applyProtection="1">
      <alignment horizontal="left" vertical="center" wrapText="1"/>
      <protection locked="0"/>
    </xf>
    <xf numFmtId="0" fontId="21" fillId="0" borderId="91" xfId="3" applyFont="1" applyFill="1" applyBorder="1" applyAlignment="1" applyProtection="1">
      <alignment horizontal="left" vertical="center" wrapText="1"/>
      <protection locked="0"/>
    </xf>
    <xf numFmtId="0" fontId="21" fillId="0" borderId="92" xfId="3" applyFont="1" applyFill="1" applyBorder="1" applyAlignment="1" applyProtection="1">
      <alignment horizontal="left" vertical="center" wrapText="1"/>
      <protection locked="0"/>
    </xf>
    <xf numFmtId="38" fontId="22" fillId="0" borderId="87" xfId="5" applyFont="1" applyFill="1" applyBorder="1" applyAlignment="1" applyProtection="1">
      <alignment horizontal="right" vertical="center" wrapText="1"/>
      <protection locked="0"/>
    </xf>
    <xf numFmtId="38" fontId="22" fillId="0" borderId="88" xfId="5" applyFont="1" applyFill="1" applyBorder="1" applyAlignment="1" applyProtection="1">
      <alignment horizontal="right" vertical="center" wrapText="1"/>
      <protection locked="0"/>
    </xf>
    <xf numFmtId="38" fontId="22" fillId="0" borderId="90" xfId="5" applyFont="1" applyFill="1" applyBorder="1" applyAlignment="1" applyProtection="1">
      <alignment horizontal="right" vertical="center" wrapText="1"/>
      <protection locked="0"/>
    </xf>
    <xf numFmtId="38" fontId="22" fillId="0" borderId="91" xfId="5" applyFont="1" applyFill="1" applyBorder="1" applyAlignment="1" applyProtection="1">
      <alignment horizontal="right" vertical="center" wrapText="1"/>
      <protection locked="0"/>
    </xf>
    <xf numFmtId="0" fontId="22" fillId="0" borderId="114" xfId="3" applyFont="1" applyFill="1" applyBorder="1" applyAlignment="1" applyProtection="1">
      <alignment horizontal="left" vertical="center" wrapText="1"/>
      <protection locked="0"/>
    </xf>
    <xf numFmtId="0" fontId="22" fillId="0" borderId="115" xfId="3" applyFont="1" applyFill="1" applyBorder="1" applyAlignment="1" applyProtection="1">
      <alignment horizontal="left" vertical="center" wrapText="1"/>
      <protection locked="0"/>
    </xf>
    <xf numFmtId="0" fontId="22" fillId="0" borderId="116" xfId="3" applyFont="1" applyFill="1" applyBorder="1" applyAlignment="1" applyProtection="1">
      <alignment horizontal="left" vertical="center" wrapText="1"/>
      <protection locked="0"/>
    </xf>
    <xf numFmtId="0" fontId="22" fillId="0" borderId="117" xfId="3" applyFont="1" applyFill="1" applyBorder="1" applyAlignment="1" applyProtection="1">
      <alignment horizontal="left" vertical="center" wrapText="1"/>
      <protection locked="0"/>
    </xf>
    <xf numFmtId="0" fontId="22" fillId="0" borderId="118" xfId="3" applyFont="1" applyFill="1" applyBorder="1" applyAlignment="1" applyProtection="1">
      <alignment horizontal="left" vertical="center" wrapText="1"/>
      <protection locked="0"/>
    </xf>
    <xf numFmtId="0" fontId="22" fillId="0" borderId="119" xfId="3" applyFont="1" applyFill="1" applyBorder="1" applyAlignment="1" applyProtection="1">
      <alignment horizontal="left" vertical="center" wrapText="1"/>
      <protection locked="0"/>
    </xf>
    <xf numFmtId="0" fontId="21" fillId="0" borderId="4" xfId="3" applyFont="1" applyFill="1" applyBorder="1" applyAlignment="1" applyProtection="1">
      <alignment horizontal="center" vertical="center" wrapText="1"/>
      <protection locked="0"/>
    </xf>
    <xf numFmtId="0" fontId="21" fillId="0" borderId="3" xfId="3" applyFont="1" applyFill="1" applyBorder="1" applyAlignment="1" applyProtection="1">
      <alignment horizontal="center" vertical="center" wrapText="1"/>
      <protection locked="0"/>
    </xf>
    <xf numFmtId="0" fontId="22" fillId="3" borderId="6" xfId="3" applyFont="1" applyFill="1" applyBorder="1" applyAlignment="1">
      <alignment horizontal="center" vertical="center"/>
    </xf>
    <xf numFmtId="0" fontId="22" fillId="3" borderId="1" xfId="3" applyFont="1" applyFill="1" applyBorder="1" applyAlignment="1">
      <alignment horizontal="center" vertical="center"/>
    </xf>
    <xf numFmtId="0" fontId="22" fillId="3" borderId="5" xfId="3" applyFont="1" applyFill="1" applyBorder="1" applyAlignment="1">
      <alignment horizontal="center" vertical="center"/>
    </xf>
    <xf numFmtId="0" fontId="22" fillId="3" borderId="10" xfId="3" applyFont="1" applyFill="1" applyBorder="1" applyAlignment="1">
      <alignment horizontal="center" vertical="center"/>
    </xf>
    <xf numFmtId="0" fontId="22" fillId="3" borderId="8" xfId="3" applyFont="1" applyFill="1" applyBorder="1" applyAlignment="1">
      <alignment horizontal="center" vertical="center"/>
    </xf>
    <xf numFmtId="0" fontId="22" fillId="3" borderId="9" xfId="3" applyFont="1" applyFill="1" applyBorder="1" applyAlignment="1">
      <alignment horizontal="center" vertical="center"/>
    </xf>
    <xf numFmtId="0" fontId="22" fillId="0" borderId="1" xfId="3" applyFont="1" applyFill="1" applyBorder="1" applyAlignment="1" applyProtection="1">
      <alignment horizontal="center" vertical="center" wrapText="1"/>
      <protection locked="0"/>
    </xf>
    <xf numFmtId="0" fontId="22" fillId="0" borderId="5" xfId="3" applyFont="1" applyFill="1" applyBorder="1" applyAlignment="1" applyProtection="1">
      <alignment horizontal="center" vertical="center" wrapText="1"/>
      <protection locked="0"/>
    </xf>
    <xf numFmtId="0" fontId="22" fillId="0" borderId="8" xfId="3" applyFont="1" applyFill="1" applyBorder="1" applyAlignment="1" applyProtection="1">
      <alignment horizontal="center" vertical="center" wrapText="1"/>
      <protection locked="0"/>
    </xf>
    <xf numFmtId="0" fontId="22" fillId="0" borderId="9" xfId="3" applyFont="1" applyFill="1" applyBorder="1" applyAlignment="1" applyProtection="1">
      <alignment horizontal="center" vertical="center" wrapText="1"/>
      <protection locked="0"/>
    </xf>
    <xf numFmtId="0" fontId="21" fillId="0" borderId="0" xfId="3" applyFont="1" applyFill="1" applyAlignment="1">
      <alignment horizontal="right"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0" borderId="6" xfId="3" applyNumberFormat="1" applyFont="1" applyFill="1" applyBorder="1" applyAlignment="1" applyProtection="1">
      <alignment horizontal="left" vertical="center" wrapText="1"/>
      <protection locked="0"/>
    </xf>
    <xf numFmtId="0" fontId="22" fillId="0" borderId="1" xfId="3" applyNumberFormat="1" applyFont="1" applyFill="1" applyBorder="1" applyAlignment="1" applyProtection="1">
      <alignment horizontal="left" vertical="center" wrapText="1"/>
      <protection locked="0"/>
    </xf>
    <xf numFmtId="0" fontId="22" fillId="0" borderId="5" xfId="3" applyNumberFormat="1" applyFont="1" applyFill="1" applyBorder="1" applyAlignment="1" applyProtection="1">
      <alignment horizontal="left" vertical="center" wrapText="1"/>
      <protection locked="0"/>
    </xf>
    <xf numFmtId="0" fontId="22" fillId="0" borderId="10" xfId="3" applyNumberFormat="1" applyFont="1" applyFill="1" applyBorder="1" applyAlignment="1" applyProtection="1">
      <alignment horizontal="left" vertical="center" wrapText="1"/>
      <protection locked="0"/>
    </xf>
    <xf numFmtId="0" fontId="22" fillId="0" borderId="8" xfId="3" applyNumberFormat="1" applyFont="1" applyFill="1" applyBorder="1" applyAlignment="1" applyProtection="1">
      <alignment horizontal="left" vertical="center" wrapText="1"/>
      <protection locked="0"/>
    </xf>
    <xf numFmtId="0" fontId="22" fillId="0" borderId="9" xfId="3" applyNumberFormat="1" applyFont="1" applyFill="1" applyBorder="1" applyAlignment="1" applyProtection="1">
      <alignment horizontal="left" vertical="center" wrapText="1"/>
      <protection locked="0"/>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2" fillId="3" borderId="96" xfId="3" applyFont="1" applyFill="1" applyBorder="1" applyAlignment="1">
      <alignment horizontal="left" vertical="center"/>
    </xf>
    <xf numFmtId="0" fontId="22" fillId="3" borderId="97" xfId="3" applyFont="1" applyFill="1" applyBorder="1" applyAlignment="1">
      <alignment horizontal="left" vertical="center"/>
    </xf>
    <xf numFmtId="0" fontId="22" fillId="3" borderId="98" xfId="3" applyFont="1" applyFill="1" applyBorder="1" applyAlignment="1">
      <alignment horizontal="left" vertical="center"/>
    </xf>
    <xf numFmtId="0" fontId="21" fillId="0" borderId="96" xfId="3" applyFont="1" applyFill="1" applyBorder="1" applyAlignment="1" applyProtection="1">
      <alignment horizontal="center" vertical="center"/>
      <protection locked="0"/>
    </xf>
    <xf numFmtId="0" fontId="21" fillId="0" borderId="97" xfId="3" applyFont="1" applyFill="1" applyBorder="1" applyAlignment="1" applyProtection="1">
      <alignment horizontal="center" vertical="center"/>
      <protection locked="0"/>
    </xf>
    <xf numFmtId="0" fontId="21" fillId="0" borderId="10" xfId="3" applyFont="1" applyFill="1" applyBorder="1" applyAlignment="1" applyProtection="1">
      <alignment horizontal="center" vertical="center"/>
      <protection locked="0"/>
    </xf>
    <xf numFmtId="0" fontId="21" fillId="0" borderId="8" xfId="3" applyFont="1" applyFill="1" applyBorder="1" applyAlignment="1" applyProtection="1">
      <alignment horizontal="center" vertical="center"/>
      <protection locked="0"/>
    </xf>
    <xf numFmtId="0" fontId="21" fillId="3" borderId="96" xfId="3" applyFont="1" applyFill="1" applyBorder="1" applyAlignment="1">
      <alignment horizontal="center" vertical="center" shrinkToFit="1"/>
    </xf>
    <xf numFmtId="0" fontId="21" fillId="3" borderId="97" xfId="3" applyFont="1" applyFill="1" applyBorder="1" applyAlignment="1">
      <alignment horizontal="center" vertical="center" shrinkToFit="1"/>
    </xf>
    <xf numFmtId="0" fontId="21" fillId="3" borderId="98"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21" fillId="0" borderId="96" xfId="3" applyFont="1" applyFill="1" applyBorder="1" applyAlignment="1" applyProtection="1">
      <alignment horizontal="left" vertical="center" wrapText="1"/>
      <protection locked="0"/>
    </xf>
    <xf numFmtId="0" fontId="21" fillId="0" borderId="97" xfId="3" applyFont="1" applyFill="1" applyBorder="1" applyAlignment="1" applyProtection="1">
      <alignment horizontal="left" vertical="center" wrapText="1"/>
      <protection locked="0"/>
    </xf>
    <xf numFmtId="0" fontId="21" fillId="0" borderId="98" xfId="3" applyFont="1" applyFill="1" applyBorder="1" applyAlignment="1" applyProtection="1">
      <alignment horizontal="left" vertical="center" wrapText="1"/>
      <protection locked="0"/>
    </xf>
    <xf numFmtId="0" fontId="21" fillId="0" borderId="114" xfId="3" applyFont="1" applyFill="1" applyBorder="1" applyAlignment="1" applyProtection="1">
      <alignment horizontal="center" vertical="center"/>
      <protection locked="0"/>
    </xf>
    <xf numFmtId="0" fontId="21" fillId="0" borderId="115" xfId="3" applyFont="1" applyFill="1" applyBorder="1" applyAlignment="1" applyProtection="1">
      <alignment horizontal="center" vertical="center"/>
      <protection locked="0"/>
    </xf>
    <xf numFmtId="0" fontId="21" fillId="0" borderId="117" xfId="3" applyFont="1" applyFill="1" applyBorder="1" applyAlignment="1" applyProtection="1">
      <alignment horizontal="center" vertical="center"/>
      <protection locked="0"/>
    </xf>
    <xf numFmtId="0" fontId="21" fillId="0" borderId="118" xfId="3" applyFont="1" applyFill="1" applyBorder="1" applyAlignment="1" applyProtection="1">
      <alignment horizontal="center" vertical="center"/>
      <protection locked="0"/>
    </xf>
    <xf numFmtId="0" fontId="23" fillId="0" borderId="6" xfId="11" applyFont="1" applyFill="1" applyBorder="1" applyAlignment="1">
      <alignment horizontal="left" vertical="center"/>
    </xf>
    <xf numFmtId="0" fontId="23" fillId="0" borderId="1" xfId="11" applyFont="1" applyFill="1" applyBorder="1" applyAlignment="1">
      <alignment horizontal="left" vertical="center"/>
    </xf>
    <xf numFmtId="0" fontId="23" fillId="0" borderId="5" xfId="11" applyFont="1" applyFill="1" applyBorder="1" applyAlignment="1">
      <alignment horizontal="left" vertical="center"/>
    </xf>
    <xf numFmtId="0" fontId="23" fillId="0" borderId="10" xfId="11" applyFont="1" applyFill="1" applyBorder="1" applyAlignment="1">
      <alignment horizontal="left" vertical="center"/>
    </xf>
    <xf numFmtId="0" fontId="23" fillId="0" borderId="8" xfId="11" applyFont="1" applyFill="1" applyBorder="1" applyAlignment="1">
      <alignment horizontal="left" vertical="center"/>
    </xf>
    <xf numFmtId="0" fontId="23" fillId="0" borderId="9" xfId="11" applyFont="1" applyFill="1" applyBorder="1" applyAlignment="1">
      <alignment horizontal="left" vertical="center"/>
    </xf>
    <xf numFmtId="179" fontId="24" fillId="0" borderId="6" xfId="11" applyNumberFormat="1" applyFont="1" applyFill="1" applyBorder="1" applyAlignment="1" applyProtection="1">
      <alignment vertical="center"/>
      <protection locked="0"/>
    </xf>
    <xf numFmtId="179" fontId="24" fillId="0" borderId="1" xfId="11" applyNumberFormat="1" applyFont="1" applyFill="1" applyBorder="1" applyAlignment="1" applyProtection="1">
      <alignment vertical="center"/>
      <protection locked="0"/>
    </xf>
    <xf numFmtId="179" fontId="24" fillId="0" borderId="10" xfId="11" applyNumberFormat="1" applyFont="1" applyFill="1" applyBorder="1" applyAlignment="1" applyProtection="1">
      <alignment vertical="center"/>
      <protection locked="0"/>
    </xf>
    <xf numFmtId="179" fontId="24" fillId="0" borderId="8" xfId="11" applyNumberFormat="1" applyFont="1" applyFill="1" applyBorder="1" applyAlignment="1" applyProtection="1">
      <alignment vertical="center"/>
      <protection locked="0"/>
    </xf>
    <xf numFmtId="0" fontId="23" fillId="0" borderId="3" xfId="11" applyFont="1" applyFill="1" applyBorder="1" applyAlignment="1">
      <alignment horizontal="center" vertical="center"/>
    </xf>
    <xf numFmtId="0" fontId="23" fillId="0" borderId="2" xfId="11" applyFont="1" applyFill="1" applyBorder="1" applyAlignment="1">
      <alignment horizontal="center" vertical="center"/>
    </xf>
    <xf numFmtId="179" fontId="24" fillId="0" borderId="4" xfId="11" applyNumberFormat="1" applyFont="1" applyFill="1" applyBorder="1" applyAlignment="1" applyProtection="1">
      <alignment vertical="center"/>
      <protection locked="0"/>
    </xf>
    <xf numFmtId="179" fontId="24" fillId="0" borderId="3" xfId="11" applyNumberFormat="1" applyFont="1" applyFill="1" applyBorder="1" applyAlignment="1" applyProtection="1">
      <alignment vertical="center"/>
      <protection locked="0"/>
    </xf>
    <xf numFmtId="179" fontId="24" fillId="0" borderId="6" xfId="11" applyNumberFormat="1" applyFont="1" applyFill="1" applyBorder="1" applyAlignment="1" applyProtection="1">
      <alignment horizontal="center" vertical="center"/>
      <protection locked="0"/>
    </xf>
    <xf numFmtId="179" fontId="24" fillId="0" borderId="1" xfId="11" applyNumberFormat="1" applyFont="1" applyFill="1" applyBorder="1" applyAlignment="1" applyProtection="1">
      <alignment horizontal="center" vertical="center"/>
      <protection locked="0"/>
    </xf>
    <xf numFmtId="179" fontId="24" fillId="0" borderId="10" xfId="11" applyNumberFormat="1" applyFont="1" applyFill="1" applyBorder="1" applyAlignment="1" applyProtection="1">
      <alignment horizontal="center" vertical="center"/>
      <protection locked="0"/>
    </xf>
    <xf numFmtId="179" fontId="24" fillId="0" borderId="8" xfId="11" applyNumberFormat="1" applyFont="1" applyFill="1" applyBorder="1" applyAlignment="1" applyProtection="1">
      <alignment horizontal="center" vertical="center"/>
      <protection locked="0"/>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7" xfId="11" applyFont="1" applyFill="1" applyBorder="1" applyAlignment="1">
      <alignment vertical="center"/>
    </xf>
    <xf numFmtId="0" fontId="21" fillId="2" borderId="4" xfId="11" applyFont="1" applyFill="1" applyBorder="1" applyAlignment="1">
      <alignment vertical="center"/>
    </xf>
    <xf numFmtId="0" fontId="21" fillId="2" borderId="3" xfId="11" applyFont="1" applyFill="1" applyBorder="1" applyAlignment="1">
      <alignment vertical="center"/>
    </xf>
    <xf numFmtId="0" fontId="21" fillId="2" borderId="2" xfId="11" applyFont="1" applyFill="1" applyBorder="1" applyAlignment="1">
      <alignment vertical="center"/>
    </xf>
    <xf numFmtId="0" fontId="21" fillId="0" borderId="6" xfId="11" applyFont="1" applyFill="1" applyBorder="1" applyAlignment="1">
      <alignment horizontal="left" vertical="center"/>
    </xf>
    <xf numFmtId="0" fontId="21" fillId="0" borderId="1" xfId="11" applyFont="1" applyFill="1" applyBorder="1" applyAlignment="1">
      <alignment horizontal="left" vertical="center"/>
    </xf>
    <xf numFmtId="0" fontId="24" fillId="0" borderId="1" xfId="11" applyFont="1" applyFill="1" applyBorder="1" applyAlignment="1" applyProtection="1">
      <alignment horizontal="center" vertical="center"/>
      <protection locked="0"/>
    </xf>
    <xf numFmtId="0" fontId="21" fillId="0" borderId="51" xfId="11" applyFont="1" applyFill="1" applyBorder="1" applyAlignment="1">
      <alignment horizontal="left" vertical="center"/>
    </xf>
    <xf numFmtId="0" fontId="21" fillId="0" borderId="52" xfId="11" applyFont="1" applyFill="1" applyBorder="1" applyAlignment="1">
      <alignment horizontal="left" vertical="center"/>
    </xf>
    <xf numFmtId="0" fontId="24" fillId="0" borderId="52" xfId="11" applyFont="1" applyFill="1" applyBorder="1" applyAlignment="1" applyProtection="1">
      <alignment horizontal="center" vertical="center"/>
      <protection locked="0"/>
    </xf>
    <xf numFmtId="0" fontId="21" fillId="0" borderId="12" xfId="11" applyFont="1" applyFill="1" applyBorder="1" applyAlignment="1">
      <alignment horizontal="left" vertical="center"/>
    </xf>
    <xf numFmtId="0" fontId="21" fillId="0" borderId="0" xfId="11" applyFont="1" applyFill="1" applyBorder="1" applyAlignment="1">
      <alignment horizontal="left" vertical="center"/>
    </xf>
    <xf numFmtId="0" fontId="24" fillId="0" borderId="0" xfId="11" applyFont="1" applyFill="1" applyBorder="1" applyAlignment="1" applyProtection="1">
      <alignment horizontal="center" vertical="center"/>
      <protection locked="0"/>
    </xf>
    <xf numFmtId="0" fontId="24" fillId="0" borderId="0" xfId="11" applyFont="1" applyFill="1" applyBorder="1" applyAlignment="1" applyProtection="1">
      <alignment horizontal="left" vertical="center" wrapText="1"/>
      <protection locked="0"/>
    </xf>
    <xf numFmtId="0" fontId="24" fillId="0" borderId="11" xfId="11" applyFont="1" applyFill="1" applyBorder="1" applyAlignment="1" applyProtection="1">
      <alignment horizontal="left" vertical="center" wrapText="1"/>
      <protection locked="0"/>
    </xf>
    <xf numFmtId="0" fontId="24" fillId="0" borderId="50" xfId="11" applyFont="1" applyFill="1" applyBorder="1" applyAlignment="1" applyProtection="1">
      <alignment horizontal="left" vertical="center" wrapText="1"/>
      <protection locked="0"/>
    </xf>
    <xf numFmtId="0" fontId="24" fillId="0" borderId="76" xfId="11" applyFont="1" applyFill="1" applyBorder="1" applyAlignment="1" applyProtection="1">
      <alignment horizontal="left" vertical="center" wrapText="1"/>
      <protection locked="0"/>
    </xf>
    <xf numFmtId="0" fontId="45" fillId="0" borderId="0" xfId="11" applyFont="1" applyFill="1" applyBorder="1" applyAlignment="1" applyProtection="1">
      <alignment horizontal="left" vertical="center" wrapText="1"/>
      <protection locked="0"/>
    </xf>
    <xf numFmtId="0" fontId="45" fillId="0" borderId="11" xfId="11" applyFont="1" applyFill="1" applyBorder="1" applyAlignment="1" applyProtection="1">
      <alignment horizontal="left" vertical="center" wrapText="1"/>
      <protection locked="0"/>
    </xf>
    <xf numFmtId="0" fontId="45" fillId="0" borderId="50" xfId="11" applyFont="1" applyFill="1" applyBorder="1" applyAlignment="1" applyProtection="1">
      <alignment horizontal="left" vertical="center" wrapText="1"/>
      <protection locked="0"/>
    </xf>
    <xf numFmtId="0" fontId="45" fillId="0" borderId="76" xfId="11" applyFont="1" applyFill="1" applyBorder="1" applyAlignment="1" applyProtection="1">
      <alignment horizontal="left" vertical="center" wrapText="1"/>
      <protection locked="0"/>
    </xf>
    <xf numFmtId="0" fontId="23" fillId="0" borderId="1" xfId="11" applyFont="1" applyFill="1" applyBorder="1" applyAlignment="1">
      <alignment horizontal="center" vertical="center"/>
    </xf>
    <xf numFmtId="0" fontId="23" fillId="0" borderId="5" xfId="11" applyFont="1" applyFill="1" applyBorder="1" applyAlignment="1">
      <alignment horizontal="center" vertical="center"/>
    </xf>
    <xf numFmtId="0" fontId="23" fillId="0" borderId="8" xfId="11" applyFont="1" applyFill="1" applyBorder="1" applyAlignment="1">
      <alignment horizontal="center" vertical="center"/>
    </xf>
    <xf numFmtId="0" fontId="23" fillId="0" borderId="9" xfId="11" applyFont="1" applyFill="1" applyBorder="1" applyAlignment="1">
      <alignment horizontal="center" vertical="center"/>
    </xf>
    <xf numFmtId="0" fontId="23" fillId="0" borderId="7" xfId="11" applyFont="1" applyFill="1" applyBorder="1" applyAlignment="1">
      <alignment vertical="center"/>
    </xf>
    <xf numFmtId="0" fontId="24" fillId="0" borderId="1" xfId="11" applyFont="1" applyFill="1" applyBorder="1" applyAlignment="1" applyProtection="1">
      <alignment horizontal="left" vertical="center" wrapText="1"/>
      <protection locked="0"/>
    </xf>
    <xf numFmtId="0" fontId="24" fillId="0" borderId="5" xfId="11" applyFont="1" applyFill="1" applyBorder="1" applyAlignment="1" applyProtection="1">
      <alignment horizontal="left" vertical="center" wrapText="1"/>
      <protection locked="0"/>
    </xf>
    <xf numFmtId="0" fontId="24" fillId="0" borderId="8" xfId="11" applyFont="1" applyFill="1" applyBorder="1" applyAlignment="1" applyProtection="1">
      <alignment horizontal="left" vertical="center" wrapText="1"/>
      <protection locked="0"/>
    </xf>
    <xf numFmtId="0" fontId="24" fillId="0" borderId="9" xfId="11" applyFont="1" applyFill="1" applyBorder="1" applyAlignment="1" applyProtection="1">
      <alignment horizontal="left" vertical="center" wrapText="1"/>
      <protection locked="0"/>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3" fillId="0" borderId="7" xfId="11" applyFont="1" applyFill="1" applyBorder="1" applyAlignment="1" applyProtection="1">
      <alignment vertical="center"/>
      <protection locked="0"/>
    </xf>
    <xf numFmtId="0" fontId="21" fillId="2" borderId="12" xfId="11" applyFont="1" applyFill="1" applyBorder="1" applyAlignment="1">
      <alignment horizontal="left" vertical="center"/>
    </xf>
    <xf numFmtId="0" fontId="21" fillId="2" borderId="0" xfId="11" applyFont="1" applyFill="1" applyBorder="1" applyAlignment="1">
      <alignment horizontal="left" vertical="center"/>
    </xf>
    <xf numFmtId="0" fontId="21" fillId="2" borderId="11" xfId="11" applyFont="1" applyFill="1" applyBorder="1" applyAlignment="1">
      <alignment horizontal="left" vertical="center"/>
    </xf>
    <xf numFmtId="0" fontId="22" fillId="2" borderId="29" xfId="3" applyFont="1" applyFill="1" applyBorder="1" applyAlignment="1" applyProtection="1">
      <alignment horizontal="right" vertical="center" wrapText="1"/>
      <protection locked="0"/>
    </xf>
    <xf numFmtId="38" fontId="32" fillId="2" borderId="29" xfId="5" applyFont="1" applyFill="1" applyBorder="1" applyAlignment="1" applyProtection="1">
      <alignment horizontal="right" vertical="center" wrapText="1"/>
      <protection locked="0"/>
    </xf>
    <xf numFmtId="38" fontId="32" fillId="2" borderId="29" xfId="5" applyFont="1" applyFill="1" applyBorder="1" applyAlignment="1" applyProtection="1">
      <alignment horizontal="right" vertical="center"/>
      <protection locked="0"/>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0" fontId="32" fillId="0" borderId="81" xfId="3" applyFont="1" applyFill="1" applyBorder="1" applyAlignment="1" applyProtection="1">
      <alignment horizontal="left" vertical="center" shrinkToFit="1"/>
      <protection locked="0"/>
    </xf>
    <xf numFmtId="0" fontId="32" fillId="0" borderId="82" xfId="3" applyFont="1" applyFill="1" applyBorder="1" applyAlignment="1" applyProtection="1">
      <alignment horizontal="left" vertical="center" shrinkToFit="1"/>
      <protection locked="0"/>
    </xf>
    <xf numFmtId="0" fontId="32" fillId="0" borderId="83" xfId="3" applyFont="1" applyFill="1" applyBorder="1" applyAlignment="1" applyProtection="1">
      <alignment horizontal="left" vertical="center" shrinkToFit="1"/>
      <protection locked="0"/>
    </xf>
    <xf numFmtId="38" fontId="32" fillId="0" borderId="79" xfId="5" applyFont="1" applyFill="1" applyBorder="1" applyAlignment="1" applyProtection="1">
      <alignment horizontal="right" vertical="center" shrinkToFit="1"/>
      <protection locked="0"/>
    </xf>
    <xf numFmtId="0" fontId="32" fillId="0" borderId="79" xfId="3" applyFont="1" applyFill="1" applyBorder="1" applyAlignment="1" applyProtection="1">
      <alignment horizontal="left" vertical="center" shrinkToFit="1"/>
      <protection locked="0"/>
    </xf>
    <xf numFmtId="40" fontId="32" fillId="0" borderId="79" xfId="5" applyNumberFormat="1" applyFont="1" applyFill="1" applyBorder="1" applyAlignment="1" applyProtection="1">
      <alignment horizontal="right" vertical="center" shrinkToFit="1"/>
      <protection locked="0"/>
    </xf>
    <xf numFmtId="176" fontId="32" fillId="0" borderId="78" xfId="3" applyNumberFormat="1" applyFont="1" applyFill="1" applyBorder="1" applyAlignment="1" applyProtection="1">
      <alignment horizontal="right" vertical="center" wrapText="1"/>
      <protection locked="0"/>
    </xf>
    <xf numFmtId="176" fontId="32" fillId="0" borderId="79" xfId="3" applyNumberFormat="1" applyFont="1" applyFill="1" applyBorder="1" applyAlignment="1" applyProtection="1">
      <alignment horizontal="right" vertical="center" wrapText="1"/>
      <protection locked="0"/>
    </xf>
    <xf numFmtId="176" fontId="32" fillId="0" borderId="80" xfId="3" applyNumberFormat="1" applyFont="1" applyFill="1" applyBorder="1" applyAlignment="1" applyProtection="1">
      <alignment horizontal="right" vertical="center" wrapText="1"/>
      <protection locked="0"/>
    </xf>
    <xf numFmtId="0" fontId="32" fillId="0" borderId="8" xfId="3" applyFont="1" applyFill="1" applyBorder="1" applyAlignment="1" applyProtection="1">
      <alignment horizontal="left" vertical="center"/>
      <protection locked="0"/>
    </xf>
    <xf numFmtId="38" fontId="21" fillId="0" borderId="0" xfId="5" applyFont="1" applyFill="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0" fontId="21" fillId="0" borderId="12" xfId="3" applyFont="1" applyFill="1" applyBorder="1" applyAlignment="1">
      <alignment horizontal="center" vertical="center"/>
    </xf>
    <xf numFmtId="0" fontId="32" fillId="0" borderId="6" xfId="3" applyFont="1" applyFill="1" applyBorder="1" applyAlignment="1" applyProtection="1">
      <alignment horizontal="left" vertical="center" wrapText="1"/>
      <protection locked="0"/>
    </xf>
    <xf numFmtId="0" fontId="32" fillId="0" borderId="1" xfId="3" applyFont="1" applyFill="1" applyBorder="1" applyAlignment="1" applyProtection="1">
      <alignment horizontal="left" vertical="center" wrapText="1"/>
      <protection locked="0"/>
    </xf>
    <xf numFmtId="0" fontId="32" fillId="0" borderId="5" xfId="3" applyFont="1" applyFill="1" applyBorder="1" applyAlignment="1" applyProtection="1">
      <alignment horizontal="left" vertical="center" wrapText="1"/>
      <protection locked="0"/>
    </xf>
    <xf numFmtId="0" fontId="32" fillId="0" borderId="12" xfId="3" applyFont="1" applyFill="1" applyBorder="1" applyAlignment="1" applyProtection="1">
      <alignment horizontal="left" vertical="center" wrapText="1"/>
      <protection locked="0"/>
    </xf>
    <xf numFmtId="0" fontId="32" fillId="0" borderId="0" xfId="3" applyFont="1" applyFill="1" applyBorder="1" applyAlignment="1" applyProtection="1">
      <alignment horizontal="left" vertical="center" wrapText="1"/>
      <protection locked="0"/>
    </xf>
    <xf numFmtId="0" fontId="32" fillId="0" borderId="11" xfId="3" applyFont="1" applyFill="1" applyBorder="1" applyAlignment="1" applyProtection="1">
      <alignment horizontal="left" vertical="center" wrapText="1"/>
      <protection locked="0"/>
    </xf>
    <xf numFmtId="0" fontId="32" fillId="0" borderId="6" xfId="3" applyFont="1" applyFill="1" applyBorder="1" applyAlignment="1" applyProtection="1">
      <alignment horizontal="left" vertical="center" shrinkToFit="1"/>
      <protection locked="0"/>
    </xf>
    <xf numFmtId="0" fontId="32" fillId="0" borderId="1" xfId="3" applyFont="1" applyFill="1" applyBorder="1" applyAlignment="1" applyProtection="1">
      <alignment horizontal="left" vertical="center" shrinkToFit="1"/>
      <protection locked="0"/>
    </xf>
    <xf numFmtId="0" fontId="32" fillId="0" borderId="5" xfId="3" applyFont="1" applyFill="1" applyBorder="1" applyAlignment="1" applyProtection="1">
      <alignment horizontal="left" vertical="center" shrinkToFit="1"/>
      <protection locked="0"/>
    </xf>
    <xf numFmtId="176" fontId="32" fillId="0" borderId="81" xfId="3" applyNumberFormat="1" applyFont="1" applyFill="1" applyBorder="1" applyAlignment="1" applyProtection="1">
      <alignment vertical="center" wrapText="1"/>
      <protection locked="0"/>
    </xf>
    <xf numFmtId="176" fontId="32" fillId="0" borderId="82" xfId="3" applyNumberFormat="1" applyFont="1" applyFill="1" applyBorder="1" applyAlignment="1" applyProtection="1">
      <alignment vertical="center" wrapText="1"/>
      <protection locked="0"/>
    </xf>
    <xf numFmtId="176" fontId="32" fillId="0" borderId="83" xfId="3" applyNumberFormat="1" applyFont="1" applyFill="1" applyBorder="1" applyAlignment="1" applyProtection="1">
      <alignment vertical="center" wrapText="1"/>
      <protection locked="0"/>
    </xf>
    <xf numFmtId="176" fontId="32" fillId="0" borderId="81" xfId="3" applyNumberFormat="1" applyFont="1" applyFill="1" applyBorder="1" applyAlignment="1" applyProtection="1">
      <alignment vertical="center"/>
      <protection locked="0"/>
    </xf>
    <xf numFmtId="176" fontId="32" fillId="0" borderId="82" xfId="3" applyNumberFormat="1" applyFont="1" applyFill="1" applyBorder="1" applyAlignment="1" applyProtection="1">
      <alignment vertical="center"/>
      <protection locked="0"/>
    </xf>
    <xf numFmtId="176" fontId="32" fillId="0" borderId="83" xfId="3" applyNumberFormat="1" applyFont="1" applyFill="1" applyBorder="1" applyAlignment="1" applyProtection="1">
      <alignment vertical="center"/>
      <protection locked="0"/>
    </xf>
    <xf numFmtId="176" fontId="32" fillId="0" borderId="6" xfId="3" applyNumberFormat="1" applyFont="1" applyFill="1" applyBorder="1" applyAlignment="1" applyProtection="1">
      <alignment vertical="center" wrapText="1"/>
      <protection locked="0"/>
    </xf>
    <xf numFmtId="176" fontId="32" fillId="0" borderId="1" xfId="3" applyNumberFormat="1" applyFont="1" applyFill="1" applyBorder="1" applyAlignment="1" applyProtection="1">
      <alignment vertical="center" wrapText="1"/>
      <protection locked="0"/>
    </xf>
    <xf numFmtId="176" fontId="32" fillId="0" borderId="5" xfId="3" applyNumberFormat="1" applyFont="1" applyFill="1" applyBorder="1" applyAlignment="1" applyProtection="1">
      <alignment vertical="center" wrapText="1"/>
      <protection locked="0"/>
    </xf>
    <xf numFmtId="176" fontId="32" fillId="0" borderId="6" xfId="3" applyNumberFormat="1" applyFont="1" applyFill="1" applyBorder="1" applyAlignment="1" applyProtection="1">
      <alignment vertical="center"/>
      <protection locked="0"/>
    </xf>
    <xf numFmtId="176" fontId="32" fillId="0" borderId="1" xfId="3" applyNumberFormat="1" applyFont="1" applyFill="1" applyBorder="1" applyAlignment="1" applyProtection="1">
      <alignment vertical="center"/>
      <protection locked="0"/>
    </xf>
    <xf numFmtId="176" fontId="32" fillId="0" borderId="5" xfId="3" applyNumberFormat="1" applyFont="1" applyFill="1" applyBorder="1" applyAlignment="1" applyProtection="1">
      <alignment vertical="center"/>
      <protection locked="0"/>
    </xf>
    <xf numFmtId="0" fontId="32" fillId="0" borderId="26" xfId="3" applyFont="1" applyFill="1" applyBorder="1" applyAlignment="1" applyProtection="1">
      <alignment horizontal="left" vertical="center" wrapText="1"/>
      <protection locked="0"/>
    </xf>
    <xf numFmtId="0" fontId="32" fillId="0" borderId="27" xfId="3" applyFont="1" applyFill="1" applyBorder="1" applyAlignment="1" applyProtection="1">
      <alignment horizontal="left" vertical="center" wrapText="1"/>
      <protection locked="0"/>
    </xf>
    <xf numFmtId="0" fontId="32" fillId="0" borderId="28" xfId="3" applyFont="1" applyFill="1" applyBorder="1" applyAlignment="1" applyProtection="1">
      <alignment horizontal="left" vertical="center" wrapText="1"/>
      <protection locked="0"/>
    </xf>
    <xf numFmtId="0" fontId="22" fillId="3" borderId="84" xfId="3" applyFont="1" applyFill="1" applyBorder="1" applyAlignment="1" applyProtection="1">
      <alignment horizontal="right" vertical="center" shrinkToFit="1"/>
      <protection locked="0"/>
    </xf>
    <xf numFmtId="0" fontId="22" fillId="3" borderId="85" xfId="3" applyFont="1" applyFill="1" applyBorder="1" applyAlignment="1" applyProtection="1">
      <alignment horizontal="right" vertical="center" shrinkToFit="1"/>
      <protection locked="0"/>
    </xf>
    <xf numFmtId="0" fontId="22" fillId="3" borderId="86" xfId="3" applyFont="1" applyFill="1" applyBorder="1" applyAlignment="1" applyProtection="1">
      <alignment horizontal="right" vertical="center" shrinkToFit="1"/>
      <protection locked="0"/>
    </xf>
    <xf numFmtId="176" fontId="32" fillId="3" borderId="84" xfId="3" applyNumberFormat="1" applyFont="1" applyFill="1" applyBorder="1" applyAlignment="1" applyProtection="1">
      <alignment horizontal="right" vertical="center" wrapText="1"/>
      <protection locked="0"/>
    </xf>
    <xf numFmtId="176" fontId="32" fillId="3" borderId="85" xfId="3" applyNumberFormat="1" applyFont="1" applyFill="1" applyBorder="1" applyAlignment="1" applyProtection="1">
      <alignment horizontal="right" vertical="center" wrapText="1"/>
      <protection locked="0"/>
    </xf>
    <xf numFmtId="176" fontId="32" fillId="3" borderId="86" xfId="3" applyNumberFormat="1" applyFont="1" applyFill="1" applyBorder="1" applyAlignment="1" applyProtection="1">
      <alignment horizontal="right" vertical="center" wrapText="1"/>
      <protection locked="0"/>
    </xf>
    <xf numFmtId="0" fontId="22" fillId="3" borderId="93" xfId="3" applyFont="1" applyFill="1" applyBorder="1" applyAlignment="1" applyProtection="1">
      <alignment horizontal="right" vertical="center" shrinkToFit="1"/>
      <protection locked="0"/>
    </xf>
    <xf numFmtId="0" fontId="22" fillId="3" borderId="94" xfId="3" applyFont="1" applyFill="1" applyBorder="1" applyAlignment="1" applyProtection="1">
      <alignment horizontal="right" vertical="center" shrinkToFit="1"/>
      <protection locked="0"/>
    </xf>
    <xf numFmtId="0" fontId="22" fillId="3" borderId="95" xfId="3" applyFont="1" applyFill="1" applyBorder="1" applyAlignment="1" applyProtection="1">
      <alignment horizontal="right" vertical="center" shrinkToFit="1"/>
      <protection locked="0"/>
    </xf>
    <xf numFmtId="176" fontId="32" fillId="3" borderId="93" xfId="3" applyNumberFormat="1" applyFont="1" applyFill="1" applyBorder="1" applyAlignment="1" applyProtection="1">
      <alignment horizontal="right" vertical="center" wrapText="1"/>
      <protection locked="0"/>
    </xf>
    <xf numFmtId="176" fontId="32" fillId="3" borderId="94" xfId="3" applyNumberFormat="1" applyFont="1" applyFill="1" applyBorder="1" applyAlignment="1" applyProtection="1">
      <alignment horizontal="right" vertical="center" wrapText="1"/>
      <protection locked="0"/>
    </xf>
    <xf numFmtId="176" fontId="32" fillId="3" borderId="95" xfId="3" applyNumberFormat="1" applyFont="1" applyFill="1" applyBorder="1" applyAlignment="1" applyProtection="1">
      <alignment horizontal="right" vertical="center" wrapText="1"/>
      <protection locked="0"/>
    </xf>
    <xf numFmtId="0" fontId="32" fillId="0" borderId="10" xfId="3" applyFont="1" applyFill="1" applyBorder="1" applyAlignment="1" applyProtection="1">
      <alignment horizontal="left" vertical="center" wrapText="1"/>
      <protection locked="0"/>
    </xf>
    <xf numFmtId="0" fontId="32" fillId="0" borderId="8" xfId="3" applyFont="1" applyFill="1" applyBorder="1" applyAlignment="1" applyProtection="1">
      <alignment horizontal="left" vertical="center" wrapText="1"/>
      <protection locked="0"/>
    </xf>
    <xf numFmtId="0" fontId="32" fillId="0" borderId="9" xfId="3" applyFont="1" applyFill="1" applyBorder="1" applyAlignment="1" applyProtection="1">
      <alignment horizontal="left" vertical="center" wrapText="1"/>
      <protection locked="0"/>
    </xf>
    <xf numFmtId="38" fontId="23" fillId="0" borderId="0" xfId="5" applyFont="1" applyFill="1" applyBorder="1" applyAlignment="1">
      <alignment horizontal="center" vertical="center"/>
    </xf>
    <xf numFmtId="177" fontId="24" fillId="2" borderId="47" xfId="5" applyNumberFormat="1" applyFont="1" applyFill="1" applyBorder="1" applyAlignment="1" applyProtection="1">
      <alignment horizontal="right" vertical="center"/>
      <protection locked="0"/>
    </xf>
    <xf numFmtId="177" fontId="24" fillId="2" borderId="31" xfId="5" applyNumberFormat="1" applyFont="1" applyFill="1" applyBorder="1" applyAlignment="1" applyProtection="1">
      <alignment horizontal="right" vertical="center"/>
      <protection locked="0"/>
    </xf>
    <xf numFmtId="177" fontId="24" fillId="2" borderId="53" xfId="5" applyNumberFormat="1" applyFont="1" applyFill="1" applyBorder="1" applyAlignment="1" applyProtection="1">
      <alignment horizontal="right" vertical="center"/>
      <protection locked="0"/>
    </xf>
    <xf numFmtId="177" fontId="24" fillId="2" borderId="43" xfId="5" applyNumberFormat="1" applyFont="1" applyFill="1" applyBorder="1" applyAlignment="1" applyProtection="1">
      <alignment horizontal="right" vertical="center"/>
      <protection locked="0"/>
    </xf>
    <xf numFmtId="177" fontId="24" fillId="2" borderId="8" xfId="5" applyNumberFormat="1" applyFont="1" applyFill="1" applyBorder="1" applyAlignment="1" applyProtection="1">
      <alignment horizontal="right" vertical="center"/>
      <protection locked="0"/>
    </xf>
    <xf numFmtId="177" fontId="24" fillId="2" borderId="44" xfId="5" applyNumberFormat="1" applyFont="1" applyFill="1" applyBorder="1" applyAlignment="1" applyProtection="1">
      <alignment horizontal="right" vertical="center"/>
      <protection locked="0"/>
    </xf>
    <xf numFmtId="0" fontId="22" fillId="0" borderId="58" xfId="3" applyFont="1" applyFill="1" applyBorder="1" applyAlignment="1">
      <alignment vertical="center" wrapText="1"/>
    </xf>
    <xf numFmtId="0" fontId="22" fillId="0" borderId="59" xfId="3" applyFont="1" applyFill="1" applyBorder="1" applyAlignment="1">
      <alignment vertical="center" wrapText="1"/>
    </xf>
    <xf numFmtId="177" fontId="24" fillId="0" borderId="58" xfId="5" applyNumberFormat="1" applyFont="1" applyFill="1" applyBorder="1" applyAlignment="1" applyProtection="1">
      <alignment horizontal="right" vertical="center"/>
      <protection locked="0"/>
    </xf>
    <xf numFmtId="177" fontId="24" fillId="0" borderId="59" xfId="5" applyNumberFormat="1" applyFont="1" applyFill="1" applyBorder="1" applyAlignment="1" applyProtection="1">
      <alignment horizontal="right" vertical="center"/>
      <protection locked="0"/>
    </xf>
    <xf numFmtId="177" fontId="24" fillId="0" borderId="60" xfId="5" applyNumberFormat="1" applyFont="1" applyFill="1" applyBorder="1" applyAlignment="1" applyProtection="1">
      <alignment horizontal="right" vertical="center"/>
      <protection locked="0"/>
    </xf>
    <xf numFmtId="177" fontId="24" fillId="0" borderId="61" xfId="5" applyNumberFormat="1" applyFont="1" applyFill="1" applyBorder="1" applyAlignment="1" applyProtection="1">
      <alignment horizontal="right" vertical="center"/>
      <protection locked="0"/>
    </xf>
    <xf numFmtId="177" fontId="24" fillId="0" borderId="29" xfId="5" applyNumberFormat="1" applyFont="1" applyFill="1" applyBorder="1" applyAlignment="1" applyProtection="1">
      <alignment horizontal="right" vertical="center"/>
      <protection locked="0"/>
    </xf>
    <xf numFmtId="177" fontId="24" fillId="0" borderId="7" xfId="5" applyNumberFormat="1" applyFont="1" applyFill="1" applyBorder="1" applyAlignment="1" applyProtection="1">
      <alignment horizontal="right" vertical="center"/>
      <protection locked="0"/>
    </xf>
    <xf numFmtId="177" fontId="24" fillId="0" borderId="13" xfId="5" applyNumberFormat="1" applyFont="1" applyFill="1" applyBorder="1" applyAlignment="1" applyProtection="1">
      <alignment horizontal="right" vertical="center"/>
      <protection locked="0"/>
    </xf>
    <xf numFmtId="177" fontId="24" fillId="0" borderId="6" xfId="5" applyNumberFormat="1" applyFont="1" applyFill="1" applyBorder="1" applyAlignment="1" applyProtection="1">
      <alignment horizontal="right" vertical="center"/>
      <protection locked="0"/>
    </xf>
    <xf numFmtId="177" fontId="24" fillId="0" borderId="1" xfId="5" applyNumberFormat="1" applyFont="1" applyFill="1" applyBorder="1" applyAlignment="1" applyProtection="1">
      <alignment horizontal="right" vertical="center"/>
      <protection locked="0"/>
    </xf>
    <xf numFmtId="177" fontId="24" fillId="0" borderId="12" xfId="5" applyNumberFormat="1" applyFont="1" applyFill="1" applyBorder="1" applyAlignment="1" applyProtection="1">
      <alignment horizontal="right" vertical="center"/>
      <protection locked="0"/>
    </xf>
    <xf numFmtId="177" fontId="24" fillId="0" borderId="0" xfId="5" applyNumberFormat="1" applyFont="1" applyFill="1" applyBorder="1" applyAlignment="1" applyProtection="1">
      <alignment horizontal="right" vertical="center"/>
      <protection locked="0"/>
    </xf>
    <xf numFmtId="177" fontId="24" fillId="0" borderId="45" xfId="5" applyNumberFormat="1" applyFont="1" applyFill="1" applyBorder="1" applyAlignment="1" applyProtection="1">
      <alignment horizontal="right" vertical="center"/>
      <protection locked="0"/>
    </xf>
    <xf numFmtId="177" fontId="24" fillId="0" borderId="46" xfId="5" applyNumberFormat="1" applyFont="1" applyFill="1" applyBorder="1" applyAlignment="1" applyProtection="1">
      <alignment horizontal="right" vertical="center"/>
      <protection locked="0"/>
    </xf>
    <xf numFmtId="177" fontId="24" fillId="0" borderId="41" xfId="5" applyNumberFormat="1" applyFont="1" applyFill="1" applyBorder="1" applyAlignment="1" applyProtection="1">
      <alignment horizontal="right" vertical="center"/>
      <protection locked="0"/>
    </xf>
    <xf numFmtId="177" fontId="24" fillId="0" borderId="42" xfId="5" applyNumberFormat="1" applyFont="1" applyFill="1" applyBorder="1" applyAlignment="1" applyProtection="1">
      <alignment horizontal="right" vertical="center"/>
      <protection locked="0"/>
    </xf>
    <xf numFmtId="0" fontId="32" fillId="0" borderId="10" xfId="3" applyFont="1" applyFill="1" applyBorder="1" applyAlignment="1">
      <alignment horizontal="center" vertical="center" shrinkToFit="1"/>
    </xf>
    <xf numFmtId="0" fontId="32" fillId="0" borderId="8" xfId="3" applyFont="1" applyFill="1" applyBorder="1" applyAlignment="1">
      <alignment horizontal="center" vertical="center" shrinkToFit="1"/>
    </xf>
    <xf numFmtId="0" fontId="32" fillId="0" borderId="9" xfId="3" applyFont="1" applyFill="1" applyBorder="1" applyAlignment="1">
      <alignment horizontal="center" vertical="center" shrinkToFit="1"/>
    </xf>
    <xf numFmtId="0" fontId="32" fillId="0" borderId="4" xfId="3" applyFont="1" applyFill="1" applyBorder="1" applyAlignment="1">
      <alignment horizontal="center" vertical="center" shrinkToFit="1"/>
    </xf>
    <xf numFmtId="0" fontId="32" fillId="0" borderId="3" xfId="3" applyFont="1" applyFill="1" applyBorder="1" applyAlignment="1">
      <alignment horizontal="center" vertical="center" shrinkToFit="1"/>
    </xf>
    <xf numFmtId="0" fontId="32" fillId="0" borderId="2" xfId="3" applyFont="1" applyFill="1" applyBorder="1" applyAlignment="1">
      <alignment horizontal="center" vertical="center" shrinkToFit="1"/>
    </xf>
    <xf numFmtId="0" fontId="32" fillId="0" borderId="6" xfId="3" applyFont="1" applyFill="1" applyBorder="1" applyAlignment="1">
      <alignment horizontal="center" vertical="center" shrinkToFit="1"/>
    </xf>
    <xf numFmtId="0" fontId="32" fillId="0" borderId="1" xfId="3" applyFont="1" applyFill="1" applyBorder="1" applyAlignment="1">
      <alignment horizontal="center" vertical="center" shrinkToFit="1"/>
    </xf>
    <xf numFmtId="0" fontId="32" fillId="0" borderId="5" xfId="3" applyFont="1" applyFill="1" applyBorder="1" applyAlignment="1">
      <alignment horizontal="center" vertical="center" shrinkToFit="1"/>
    </xf>
    <xf numFmtId="0" fontId="32" fillId="0" borderId="30" xfId="3" applyFont="1" applyFill="1" applyBorder="1" applyAlignment="1">
      <alignment horizontal="center" vertical="center" shrinkToFit="1"/>
    </xf>
    <xf numFmtId="0" fontId="32" fillId="0" borderId="31" xfId="3" applyFont="1" applyFill="1" applyBorder="1" applyAlignment="1">
      <alignment horizontal="center" vertical="center" shrinkToFit="1"/>
    </xf>
    <xf numFmtId="0" fontId="32" fillId="0" borderId="32" xfId="3" applyFont="1" applyFill="1" applyBorder="1" applyAlignment="1">
      <alignment horizontal="center" vertical="center" shrinkToFit="1"/>
    </xf>
    <xf numFmtId="177" fontId="24" fillId="0" borderId="62" xfId="5" applyNumberFormat="1" applyFont="1" applyFill="1" applyBorder="1" applyAlignment="1" applyProtection="1">
      <alignment horizontal="right" vertical="center"/>
      <protection locked="0"/>
    </xf>
    <xf numFmtId="177" fontId="24" fillId="2" borderId="32" xfId="5" applyNumberFormat="1" applyFont="1" applyFill="1" applyBorder="1" applyAlignment="1" applyProtection="1">
      <alignment horizontal="right" vertical="center"/>
      <protection locked="0"/>
    </xf>
    <xf numFmtId="177" fontId="24" fillId="2" borderId="9" xfId="5" applyNumberFormat="1" applyFont="1" applyFill="1" applyBorder="1" applyAlignment="1" applyProtection="1">
      <alignment horizontal="right" vertical="center"/>
      <protection locked="0"/>
    </xf>
    <xf numFmtId="177" fontId="24" fillId="2" borderId="30" xfId="5" applyNumberFormat="1" applyFont="1" applyFill="1" applyBorder="1" applyAlignment="1" applyProtection="1">
      <alignment horizontal="right" vertical="center"/>
      <protection locked="0"/>
    </xf>
    <xf numFmtId="177" fontId="24" fillId="2" borderId="10" xfId="5" applyNumberFormat="1" applyFont="1" applyFill="1" applyBorder="1" applyAlignment="1" applyProtection="1">
      <alignment horizontal="right" vertical="center"/>
      <protection locked="0"/>
    </xf>
    <xf numFmtId="0" fontId="32" fillId="2" borderId="6" xfId="3" applyFont="1" applyFill="1" applyBorder="1" applyAlignment="1">
      <alignment horizontal="center" vertical="center" wrapText="1"/>
    </xf>
    <xf numFmtId="0" fontId="32" fillId="2" borderId="1" xfId="3" applyFont="1" applyFill="1" applyBorder="1" applyAlignment="1">
      <alignment horizontal="center" vertical="center" wrapText="1"/>
    </xf>
    <xf numFmtId="0" fontId="32" fillId="2" borderId="5" xfId="3" applyFont="1" applyFill="1" applyBorder="1" applyAlignment="1">
      <alignment horizontal="center" vertical="center" wrapText="1"/>
    </xf>
    <xf numFmtId="0" fontId="32" fillId="2" borderId="10" xfId="3" applyFont="1" applyFill="1" applyBorder="1" applyAlignment="1">
      <alignment horizontal="center" vertical="center" wrapText="1"/>
    </xf>
    <xf numFmtId="0" fontId="32" fillId="2" borderId="8" xfId="3" applyFont="1" applyFill="1" applyBorder="1" applyAlignment="1">
      <alignment horizontal="center" vertical="center" wrapText="1"/>
    </xf>
    <xf numFmtId="0" fontId="32" fillId="2" borderId="9" xfId="3" applyFont="1" applyFill="1" applyBorder="1" applyAlignment="1">
      <alignment horizontal="center" vertical="center" wrapText="1"/>
    </xf>
    <xf numFmtId="180" fontId="32" fillId="0" borderId="4" xfId="3" applyNumberFormat="1" applyFont="1" applyFill="1" applyBorder="1" applyAlignment="1">
      <alignment horizontal="right" vertical="center"/>
    </xf>
    <xf numFmtId="180" fontId="32" fillId="0" borderId="3" xfId="3" applyNumberFormat="1" applyFont="1" applyFill="1" applyBorder="1" applyAlignment="1">
      <alignment horizontal="right" vertical="center"/>
    </xf>
    <xf numFmtId="180" fontId="32" fillId="0" borderId="2" xfId="3" applyNumberFormat="1" applyFont="1" applyFill="1" applyBorder="1" applyAlignment="1">
      <alignment horizontal="right" vertical="center"/>
    </xf>
    <xf numFmtId="0" fontId="42" fillId="0" borderId="1" xfId="3" applyFont="1" applyFill="1" applyBorder="1" applyAlignment="1">
      <alignment horizontal="center" vertical="center"/>
    </xf>
    <xf numFmtId="38" fontId="32" fillId="0" borderId="4" xfId="5" applyFont="1" applyFill="1" applyBorder="1" applyAlignment="1">
      <alignment horizontal="right" vertical="center"/>
    </xf>
    <xf numFmtId="38" fontId="32" fillId="0" borderId="3" xfId="5" applyFont="1" applyFill="1" applyBorder="1" applyAlignment="1">
      <alignment horizontal="right" vertical="center"/>
    </xf>
    <xf numFmtId="38" fontId="32" fillId="0" borderId="2" xfId="5" applyFont="1" applyFill="1" applyBorder="1" applyAlignment="1">
      <alignment horizontal="right" vertical="center"/>
    </xf>
    <xf numFmtId="0" fontId="42" fillId="0" borderId="3" xfId="3" applyFont="1" applyFill="1" applyBorder="1" applyAlignment="1">
      <alignment horizontal="center" vertical="center"/>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4" fillId="0" borderId="73" xfId="5" applyNumberFormat="1" applyFont="1" applyFill="1" applyBorder="1" applyAlignment="1" applyProtection="1">
      <alignment horizontal="right" vertical="center"/>
      <protection locked="0"/>
    </xf>
    <xf numFmtId="177" fontId="24" fillId="0" borderId="74" xfId="5" applyNumberFormat="1" applyFont="1" applyFill="1" applyBorder="1" applyAlignment="1" applyProtection="1">
      <alignment horizontal="right" vertical="center"/>
      <protection locked="0"/>
    </xf>
    <xf numFmtId="177" fontId="24" fillId="0" borderId="75" xfId="5" applyNumberFormat="1" applyFont="1" applyFill="1" applyBorder="1" applyAlignment="1" applyProtection="1">
      <alignment horizontal="right" vertical="center"/>
      <protection locked="0"/>
    </xf>
    <xf numFmtId="177" fontId="24" fillId="0" borderId="4" xfId="5" applyNumberFormat="1" applyFont="1" applyFill="1" applyBorder="1" applyAlignment="1" applyProtection="1">
      <alignment horizontal="right" vertical="center"/>
      <protection locked="0"/>
    </xf>
    <xf numFmtId="177" fontId="24" fillId="0" borderId="3" xfId="5" applyNumberFormat="1" applyFont="1" applyFill="1" applyBorder="1" applyAlignment="1" applyProtection="1">
      <alignment horizontal="right" vertical="center"/>
      <protection locked="0"/>
    </xf>
    <xf numFmtId="177" fontId="24" fillId="0" borderId="2" xfId="5" applyNumberFormat="1" applyFont="1" applyFill="1" applyBorder="1" applyAlignment="1" applyProtection="1">
      <alignment horizontal="right" vertical="center"/>
      <protection locked="0"/>
    </xf>
    <xf numFmtId="0" fontId="22" fillId="2" borderId="66" xfId="3" applyFont="1" applyFill="1" applyBorder="1" applyAlignment="1">
      <alignment horizontal="center" vertical="center"/>
    </xf>
    <xf numFmtId="0" fontId="22" fillId="2" borderId="67" xfId="3" applyFont="1" applyFill="1" applyBorder="1" applyAlignment="1">
      <alignment horizontal="center" vertical="center"/>
    </xf>
    <xf numFmtId="0" fontId="22" fillId="2" borderId="68" xfId="3" applyFont="1" applyFill="1" applyBorder="1" applyAlignment="1">
      <alignment horizontal="center" vertical="center"/>
    </xf>
    <xf numFmtId="177" fontId="23" fillId="2" borderId="31" xfId="0" applyNumberFormat="1" applyFont="1" applyFill="1" applyBorder="1" applyAlignment="1" applyProtection="1">
      <alignment horizontal="right" vertical="center"/>
      <protection locked="0"/>
    </xf>
    <xf numFmtId="177" fontId="23" fillId="2" borderId="32" xfId="0" applyNumberFormat="1" applyFont="1" applyFill="1" applyBorder="1" applyAlignment="1" applyProtection="1">
      <alignment horizontal="right" vertical="center"/>
      <protection locked="0"/>
    </xf>
    <xf numFmtId="177" fontId="23" fillId="2" borderId="0" xfId="0" applyNumberFormat="1" applyFont="1" applyFill="1" applyBorder="1" applyAlignment="1" applyProtection="1">
      <alignment horizontal="right" vertical="center"/>
      <protection locked="0"/>
    </xf>
    <xf numFmtId="177" fontId="23" fillId="2" borderId="11" xfId="0" applyNumberFormat="1" applyFont="1" applyFill="1" applyBorder="1" applyAlignment="1" applyProtection="1">
      <alignment horizontal="right" vertical="center"/>
      <protection locked="0"/>
    </xf>
    <xf numFmtId="177" fontId="23" fillId="2" borderId="8" xfId="0" applyNumberFormat="1" applyFont="1" applyFill="1" applyBorder="1" applyAlignment="1" applyProtection="1">
      <alignment horizontal="right" vertical="center"/>
      <protection locked="0"/>
    </xf>
    <xf numFmtId="177" fontId="23" fillId="2" borderId="9" xfId="0" applyNumberFormat="1" applyFont="1" applyFill="1" applyBorder="1" applyAlignment="1" applyProtection="1">
      <alignment horizontal="right" vertical="center"/>
      <protection locked="0"/>
    </xf>
    <xf numFmtId="0" fontId="22" fillId="0" borderId="24" xfId="3" applyFont="1" applyFill="1" applyBorder="1" applyAlignment="1">
      <alignment horizontal="center" vertical="center" textRotation="255"/>
    </xf>
    <xf numFmtId="0" fontId="22" fillId="0" borderId="6" xfId="3" applyFont="1" applyFill="1" applyBorder="1" applyAlignment="1">
      <alignment horizontal="left" vertical="center" shrinkToFit="1"/>
    </xf>
    <xf numFmtId="0" fontId="22" fillId="0" borderId="1" xfId="3" applyFont="1" applyFill="1" applyBorder="1" applyAlignment="1">
      <alignment horizontal="left" vertical="center" shrinkToFit="1"/>
    </xf>
    <xf numFmtId="0" fontId="22" fillId="0" borderId="12" xfId="3" applyFont="1" applyFill="1" applyBorder="1" applyAlignment="1">
      <alignment horizontal="left" vertical="center" shrinkToFit="1"/>
    </xf>
    <xf numFmtId="0" fontId="22" fillId="0" borderId="0" xfId="3" applyFont="1" applyFill="1" applyBorder="1" applyAlignment="1">
      <alignment horizontal="left" vertical="center" shrinkToFit="1"/>
    </xf>
    <xf numFmtId="0" fontId="23" fillId="0" borderId="66" xfId="3" applyFont="1" applyFill="1" applyBorder="1" applyAlignment="1" applyProtection="1">
      <alignment horizontal="left" vertical="center" wrapText="1"/>
      <protection locked="0"/>
    </xf>
    <xf numFmtId="0" fontId="23" fillId="0" borderId="67" xfId="3" applyFont="1" applyFill="1" applyBorder="1" applyAlignment="1" applyProtection="1">
      <alignment horizontal="left" vertical="center" wrapText="1"/>
      <protection locked="0"/>
    </xf>
    <xf numFmtId="0" fontId="23" fillId="0" borderId="68" xfId="3" applyFont="1" applyFill="1" applyBorder="1" applyAlignment="1" applyProtection="1">
      <alignment horizontal="left" vertical="center" wrapText="1"/>
      <protection locked="0"/>
    </xf>
    <xf numFmtId="0" fontId="23" fillId="0" borderId="12" xfId="3" applyFont="1" applyFill="1" applyBorder="1" applyAlignment="1" applyProtection="1">
      <alignment horizontal="left" vertical="center" wrapText="1"/>
      <protection locked="0"/>
    </xf>
    <xf numFmtId="0" fontId="23" fillId="0" borderId="0" xfId="3" applyFont="1" applyFill="1" applyBorder="1" applyAlignment="1" applyProtection="1">
      <alignment horizontal="left" vertical="center" wrapText="1"/>
      <protection locked="0"/>
    </xf>
    <xf numFmtId="0" fontId="23" fillId="0" borderId="11" xfId="3" applyFont="1" applyFill="1" applyBorder="1" applyAlignment="1" applyProtection="1">
      <alignment horizontal="left" vertical="center" wrapText="1"/>
      <protection locked="0"/>
    </xf>
    <xf numFmtId="0" fontId="23" fillId="0" borderId="10" xfId="3" applyFont="1" applyFill="1" applyBorder="1" applyAlignment="1" applyProtection="1">
      <alignment horizontal="left" vertical="center" wrapText="1"/>
      <protection locked="0"/>
    </xf>
    <xf numFmtId="0" fontId="23" fillId="0" borderId="8" xfId="3" applyFont="1" applyFill="1" applyBorder="1" applyAlignment="1" applyProtection="1">
      <alignment horizontal="left" vertical="center" wrapText="1"/>
      <protection locked="0"/>
    </xf>
    <xf numFmtId="0" fontId="23" fillId="0" borderId="9" xfId="3" applyFont="1" applyFill="1" applyBorder="1" applyAlignment="1" applyProtection="1">
      <alignment horizontal="left" vertical="center" wrapText="1"/>
      <protection locked="0"/>
    </xf>
    <xf numFmtId="0" fontId="21" fillId="0" borderId="66" xfId="3" applyFont="1" applyFill="1" applyBorder="1" applyAlignment="1" applyProtection="1">
      <alignment horizontal="left" vertical="center" wrapText="1"/>
      <protection locked="0"/>
    </xf>
    <xf numFmtId="0" fontId="21" fillId="0" borderId="67" xfId="3" applyFont="1" applyFill="1" applyBorder="1" applyAlignment="1" applyProtection="1">
      <alignment horizontal="left" vertical="center" wrapText="1"/>
      <protection locked="0"/>
    </xf>
    <xf numFmtId="0" fontId="21" fillId="0" borderId="68" xfId="3" applyFont="1" applyFill="1" applyBorder="1" applyAlignment="1" applyProtection="1">
      <alignment horizontal="left" vertical="center" wrapText="1"/>
      <protection locked="0"/>
    </xf>
    <xf numFmtId="0" fontId="23" fillId="0" borderId="6" xfId="3" applyFont="1" applyFill="1" applyBorder="1" applyAlignment="1" applyProtection="1">
      <alignment horizontal="left" vertical="center" wrapText="1"/>
      <protection locked="0"/>
    </xf>
    <xf numFmtId="0" fontId="23" fillId="0" borderId="1" xfId="3" applyFont="1" applyFill="1" applyBorder="1" applyAlignment="1" applyProtection="1">
      <alignment horizontal="left" vertical="center" wrapText="1"/>
      <protection locked="0"/>
    </xf>
    <xf numFmtId="0" fontId="23" fillId="0" borderId="5" xfId="3" applyFont="1" applyFill="1" applyBorder="1" applyAlignment="1" applyProtection="1">
      <alignment horizontal="left" vertical="center" wrapText="1"/>
      <protection locked="0"/>
    </xf>
    <xf numFmtId="0" fontId="23" fillId="0" borderId="26" xfId="3" applyFont="1" applyFill="1" applyBorder="1" applyAlignment="1" applyProtection="1">
      <alignment horizontal="left" vertical="center" wrapText="1"/>
      <protection locked="0"/>
    </xf>
    <xf numFmtId="0" fontId="23" fillId="0" borderId="27" xfId="3" applyFont="1" applyFill="1" applyBorder="1" applyAlignment="1" applyProtection="1">
      <alignment horizontal="left" vertical="center" wrapText="1"/>
      <protection locked="0"/>
    </xf>
    <xf numFmtId="0" fontId="23" fillId="0" borderId="28" xfId="3" applyFont="1" applyFill="1" applyBorder="1" applyAlignment="1" applyProtection="1">
      <alignment horizontal="left" vertical="center" wrapText="1"/>
      <protection locked="0"/>
    </xf>
    <xf numFmtId="0" fontId="21" fillId="0" borderId="26" xfId="3" applyFont="1" applyFill="1" applyBorder="1" applyAlignment="1" applyProtection="1">
      <alignment horizontal="left" vertical="center" wrapText="1"/>
      <protection locked="0"/>
    </xf>
    <xf numFmtId="0" fontId="21" fillId="0" borderId="27" xfId="3" applyFont="1" applyFill="1" applyBorder="1" applyAlignment="1" applyProtection="1">
      <alignment horizontal="left" vertical="center" wrapText="1"/>
      <protection locked="0"/>
    </xf>
    <xf numFmtId="0" fontId="21" fillId="0" borderId="28" xfId="3" applyFont="1" applyFill="1" applyBorder="1" applyAlignment="1" applyProtection="1">
      <alignment horizontal="left" vertical="center" wrapText="1"/>
      <protection locked="0"/>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3" fillId="0" borderId="30" xfId="3" applyFont="1" applyFill="1" applyBorder="1" applyAlignment="1" applyProtection="1">
      <alignment horizontal="left" vertical="center" wrapText="1"/>
      <protection locked="0"/>
    </xf>
    <xf numFmtId="0" fontId="23" fillId="0" borderId="31" xfId="3" applyFont="1" applyFill="1" applyBorder="1" applyAlignment="1" applyProtection="1">
      <alignment horizontal="left" vertical="center" wrapText="1"/>
      <protection locked="0"/>
    </xf>
    <xf numFmtId="0" fontId="23" fillId="0" borderId="32" xfId="3" applyFont="1" applyFill="1" applyBorder="1" applyAlignment="1" applyProtection="1">
      <alignment horizontal="left" vertical="center" wrapText="1"/>
      <protection locked="0"/>
    </xf>
    <xf numFmtId="0" fontId="23" fillId="0" borderId="63" xfId="3" applyFont="1" applyFill="1" applyBorder="1" applyAlignment="1" applyProtection="1">
      <alignment horizontal="left" vertical="center" wrapText="1"/>
      <protection locked="0"/>
    </xf>
    <xf numFmtId="0" fontId="23" fillId="0" borderId="64" xfId="3" applyFont="1" applyFill="1" applyBorder="1" applyAlignment="1" applyProtection="1">
      <alignment horizontal="left" vertical="center" wrapText="1"/>
      <protection locked="0"/>
    </xf>
    <xf numFmtId="0" fontId="23" fillId="0" borderId="65" xfId="3" applyFont="1" applyFill="1" applyBorder="1" applyAlignment="1" applyProtection="1">
      <alignment horizontal="left" vertical="center" wrapText="1"/>
      <protection locked="0"/>
    </xf>
    <xf numFmtId="0" fontId="21" fillId="0" borderId="30" xfId="3" applyFont="1" applyFill="1" applyBorder="1" applyAlignment="1" applyProtection="1">
      <alignment horizontal="left" vertical="center" wrapText="1"/>
      <protection locked="0"/>
    </xf>
    <xf numFmtId="0" fontId="21" fillId="0" borderId="31" xfId="3" applyFont="1" applyFill="1" applyBorder="1" applyAlignment="1" applyProtection="1">
      <alignment horizontal="left" vertical="center" wrapText="1"/>
      <protection locked="0"/>
    </xf>
    <xf numFmtId="0" fontId="21" fillId="0" borderId="32" xfId="3" applyFont="1" applyFill="1" applyBorder="1" applyAlignment="1" applyProtection="1">
      <alignment horizontal="left" vertical="center" wrapText="1"/>
      <protection locked="0"/>
    </xf>
    <xf numFmtId="0" fontId="21" fillId="0" borderId="63" xfId="3" applyFont="1" applyFill="1" applyBorder="1" applyAlignment="1" applyProtection="1">
      <alignment horizontal="left" vertical="center" wrapText="1"/>
      <protection locked="0"/>
    </xf>
    <xf numFmtId="0" fontId="21" fillId="0" borderId="64" xfId="3" applyFont="1" applyFill="1" applyBorder="1" applyAlignment="1" applyProtection="1">
      <alignment horizontal="left" vertical="center" wrapText="1"/>
      <protection locked="0"/>
    </xf>
    <xf numFmtId="0" fontId="21" fillId="0" borderId="65" xfId="3" applyFont="1" applyFill="1" applyBorder="1" applyAlignment="1" applyProtection="1">
      <alignment horizontal="left" vertical="center" wrapText="1"/>
      <protection locked="0"/>
    </xf>
    <xf numFmtId="177" fontId="24" fillId="0" borderId="16" xfId="5" applyNumberFormat="1" applyFont="1" applyFill="1" applyBorder="1" applyAlignment="1" applyProtection="1">
      <alignment horizontal="right" vertical="center"/>
      <protection locked="0"/>
    </xf>
    <xf numFmtId="177" fontId="24" fillId="0" borderId="17" xfId="5" applyNumberFormat="1" applyFont="1" applyFill="1" applyBorder="1" applyAlignment="1" applyProtection="1">
      <alignment horizontal="right" vertical="center"/>
      <protection locked="0"/>
    </xf>
    <xf numFmtId="177" fontId="24" fillId="0" borderId="5" xfId="5" applyNumberFormat="1" applyFont="1" applyFill="1" applyBorder="1" applyAlignment="1" applyProtection="1">
      <alignment horizontal="right" vertical="center"/>
      <protection locked="0"/>
    </xf>
    <xf numFmtId="177" fontId="24" fillId="0" borderId="43" xfId="5" applyNumberFormat="1" applyFont="1" applyFill="1" applyBorder="1" applyAlignment="1" applyProtection="1">
      <alignment horizontal="right" vertical="center"/>
      <protection locked="0"/>
    </xf>
    <xf numFmtId="177" fontId="24" fillId="0" borderId="8" xfId="5" applyNumberFormat="1" applyFont="1" applyFill="1" applyBorder="1" applyAlignment="1" applyProtection="1">
      <alignment horizontal="right" vertical="center"/>
      <protection locked="0"/>
    </xf>
    <xf numFmtId="177" fontId="24" fillId="0" borderId="9" xfId="5" applyNumberFormat="1" applyFont="1" applyFill="1" applyBorder="1" applyAlignment="1" applyProtection="1">
      <alignment horizontal="right" vertical="center"/>
      <protection locked="0"/>
    </xf>
    <xf numFmtId="177" fontId="24" fillId="0" borderId="19" xfId="5" applyNumberFormat="1" applyFont="1" applyFill="1" applyBorder="1" applyAlignment="1" applyProtection="1">
      <alignment horizontal="right" vertical="center"/>
      <protection locked="0"/>
    </xf>
    <xf numFmtId="177" fontId="24" fillId="0" borderId="20" xfId="5" applyNumberFormat="1" applyFont="1" applyFill="1" applyBorder="1" applyAlignment="1" applyProtection="1">
      <alignment horizontal="right" vertical="center"/>
      <protection locked="0"/>
    </xf>
    <xf numFmtId="177" fontId="24" fillId="0" borderId="69" xfId="5" applyNumberFormat="1" applyFont="1" applyFill="1" applyBorder="1" applyAlignment="1" applyProtection="1">
      <alignment horizontal="right" vertical="center"/>
      <protection locked="0"/>
    </xf>
    <xf numFmtId="177" fontId="24" fillId="0" borderId="70" xfId="5" applyNumberFormat="1" applyFont="1" applyFill="1" applyBorder="1" applyAlignment="1" applyProtection="1">
      <alignment horizontal="right" vertical="center"/>
      <protection locked="0"/>
    </xf>
    <xf numFmtId="177" fontId="24" fillId="0" borderId="10" xfId="5" applyNumberFormat="1" applyFont="1" applyFill="1" applyBorder="1" applyAlignment="1" applyProtection="1">
      <alignment horizontal="right" vertical="center"/>
      <protection locked="0"/>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12"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11"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0" fontId="21" fillId="0" borderId="0" xfId="3" applyFont="1" applyFill="1" applyBorder="1" applyAlignment="1">
      <alignment horizontal="left" vertical="center" wrapText="1"/>
    </xf>
    <xf numFmtId="0" fontId="22" fillId="0" borderId="54" xfId="3" applyFont="1" applyFill="1" applyBorder="1" applyAlignment="1">
      <alignment vertical="center" wrapText="1"/>
    </xf>
    <xf numFmtId="0" fontId="22" fillId="0" borderId="57" xfId="3" applyFont="1" applyFill="1" applyBorder="1" applyAlignment="1">
      <alignment vertical="center" wrapText="1"/>
    </xf>
    <xf numFmtId="177" fontId="24" fillId="0" borderId="44" xfId="5" applyNumberFormat="1" applyFont="1" applyFill="1" applyBorder="1" applyAlignment="1" applyProtection="1">
      <alignment horizontal="right" vertical="center"/>
      <protection locked="0"/>
    </xf>
    <xf numFmtId="177" fontId="24" fillId="0" borderId="55" xfId="5" applyNumberFormat="1" applyFont="1" applyFill="1" applyBorder="1" applyAlignment="1" applyProtection="1">
      <alignment horizontal="right" vertical="center"/>
      <protection locked="0"/>
    </xf>
    <xf numFmtId="177" fontId="24" fillId="0" borderId="56" xfId="5" applyNumberFormat="1" applyFont="1" applyFill="1" applyBorder="1" applyAlignment="1" applyProtection="1">
      <alignment horizontal="right" vertical="center"/>
      <protection locked="0"/>
    </xf>
    <xf numFmtId="177" fontId="24" fillId="0" borderId="18" xfId="5" applyNumberFormat="1" applyFont="1" applyFill="1" applyBorder="1" applyAlignment="1" applyProtection="1">
      <alignment horizontal="right" vertical="center"/>
      <protection locked="0"/>
    </xf>
    <xf numFmtId="177" fontId="24" fillId="0" borderId="71" xfId="5" applyNumberFormat="1" applyFont="1" applyFill="1" applyBorder="1" applyAlignment="1" applyProtection="1">
      <alignment horizontal="right" vertical="center"/>
      <protection locked="0"/>
    </xf>
    <xf numFmtId="177" fontId="24" fillId="0" borderId="67" xfId="5" applyNumberFormat="1" applyFont="1" applyFill="1" applyBorder="1" applyAlignment="1" applyProtection="1">
      <alignment horizontal="right" vertical="center"/>
      <protection locked="0"/>
    </xf>
    <xf numFmtId="177" fontId="24" fillId="0" borderId="68" xfId="5" applyNumberFormat="1" applyFont="1" applyFill="1" applyBorder="1" applyAlignment="1" applyProtection="1">
      <alignment horizontal="right" vertical="center"/>
      <protection locked="0"/>
    </xf>
    <xf numFmtId="177" fontId="24" fillId="0" borderId="72" xfId="5" applyNumberFormat="1" applyFont="1" applyFill="1" applyBorder="1" applyAlignment="1" applyProtection="1">
      <alignment horizontal="right" vertical="center"/>
      <protection locked="0"/>
    </xf>
    <xf numFmtId="177" fontId="24" fillId="0" borderId="64" xfId="5" applyNumberFormat="1" applyFont="1" applyFill="1" applyBorder="1" applyAlignment="1" applyProtection="1">
      <alignment horizontal="right" vertical="center"/>
      <protection locked="0"/>
    </xf>
    <xf numFmtId="177" fontId="24" fillId="0" borderId="65" xfId="5" applyNumberFormat="1" applyFont="1" applyFill="1" applyBorder="1" applyAlignment="1" applyProtection="1">
      <alignment horizontal="right" vertical="center"/>
      <protection locked="0"/>
    </xf>
    <xf numFmtId="0" fontId="21" fillId="2" borderId="25"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1" fillId="2" borderId="24" xfId="3" applyFont="1" applyFill="1" applyBorder="1" applyAlignment="1">
      <alignment horizontal="center" vertical="center" textRotation="255" wrapText="1"/>
    </xf>
    <xf numFmtId="0" fontId="22" fillId="2" borderId="13" xfId="3" applyFont="1" applyFill="1" applyBorder="1" applyAlignment="1">
      <alignment horizontal="center" vertical="center"/>
    </xf>
    <xf numFmtId="0" fontId="22" fillId="2" borderId="48" xfId="3" applyFont="1" applyFill="1" applyBorder="1" applyAlignment="1">
      <alignment horizontal="center" vertical="center"/>
    </xf>
    <xf numFmtId="0" fontId="22" fillId="2" borderId="39" xfId="3" applyFont="1" applyFill="1" applyBorder="1" applyAlignment="1">
      <alignment horizontal="center" vertical="center"/>
    </xf>
    <xf numFmtId="177" fontId="24" fillId="0" borderId="33" xfId="5" applyNumberFormat="1" applyFont="1" applyFill="1" applyBorder="1" applyAlignment="1" applyProtection="1">
      <alignment horizontal="right" vertical="center"/>
      <protection locked="0"/>
    </xf>
    <xf numFmtId="177" fontId="24" fillId="0" borderId="34" xfId="5" applyNumberFormat="1" applyFont="1" applyFill="1" applyBorder="1" applyAlignment="1" applyProtection="1">
      <alignment horizontal="right" vertical="center"/>
      <protection locked="0"/>
    </xf>
    <xf numFmtId="177" fontId="24" fillId="0" borderId="35" xfId="5" applyNumberFormat="1" applyFont="1" applyFill="1" applyBorder="1" applyAlignment="1" applyProtection="1">
      <alignment horizontal="right" vertical="center"/>
      <protection locked="0"/>
    </xf>
    <xf numFmtId="177" fontId="24" fillId="2" borderId="12" xfId="5" applyNumberFormat="1" applyFont="1" applyFill="1" applyBorder="1" applyAlignment="1" applyProtection="1">
      <alignment horizontal="right" vertical="center"/>
      <protection locked="0"/>
    </xf>
    <xf numFmtId="177" fontId="24" fillId="2" borderId="0" xfId="5" applyNumberFormat="1" applyFont="1" applyFill="1" applyBorder="1" applyAlignment="1" applyProtection="1">
      <alignment horizontal="right" vertical="center"/>
      <protection locked="0"/>
    </xf>
    <xf numFmtId="177" fontId="24" fillId="2" borderId="11" xfId="5" applyNumberFormat="1" applyFont="1" applyFill="1" applyBorder="1" applyAlignment="1" applyProtection="1">
      <alignment horizontal="right" vertical="center"/>
      <protection locked="0"/>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8" xfId="3" applyFont="1" applyFill="1" applyBorder="1" applyAlignment="1">
      <alignment horizontal="center" vertical="center"/>
    </xf>
    <xf numFmtId="0" fontId="22" fillId="2" borderId="40" xfId="3" applyFont="1" applyFill="1" applyBorder="1" applyAlignment="1">
      <alignment horizontal="center" vertical="center"/>
    </xf>
    <xf numFmtId="177" fontId="24" fillId="0" borderId="21" xfId="5" applyNumberFormat="1" applyFont="1" applyFill="1" applyBorder="1" applyAlignment="1" applyProtection="1">
      <alignment horizontal="right" vertical="center"/>
      <protection locked="0"/>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63" xfId="3" applyFont="1" applyFill="1" applyBorder="1" applyAlignment="1">
      <alignment horizontal="center" vertical="center"/>
    </xf>
    <xf numFmtId="0" fontId="22" fillId="2" borderId="64" xfId="3" applyFont="1" applyFill="1" applyBorder="1" applyAlignment="1">
      <alignment horizontal="center" vertical="center"/>
    </xf>
    <xf numFmtId="0" fontId="22" fillId="2" borderId="65" xfId="3" applyFont="1" applyFill="1" applyBorder="1" applyAlignment="1">
      <alignment horizontal="center" vertical="center"/>
    </xf>
    <xf numFmtId="177" fontId="24" fillId="0" borderId="11" xfId="5" applyNumberFormat="1" applyFont="1" applyFill="1" applyBorder="1" applyAlignment="1" applyProtection="1">
      <alignment horizontal="right" vertical="center"/>
      <protection locked="0"/>
    </xf>
    <xf numFmtId="0" fontId="24" fillId="0" borderId="6" xfId="3" applyFont="1" applyFill="1" applyBorder="1" applyAlignment="1">
      <alignment horizontal="center" vertical="center" shrinkToFit="1"/>
    </xf>
    <xf numFmtId="0" fontId="24" fillId="0" borderId="1" xfId="3" applyFont="1" applyFill="1" applyBorder="1" applyAlignment="1">
      <alignment horizontal="center" vertical="center" shrinkToFit="1"/>
    </xf>
    <xf numFmtId="0" fontId="24" fillId="0" borderId="5" xfId="3" applyFont="1" applyFill="1" applyBorder="1" applyAlignment="1">
      <alignment horizontal="center" vertical="center" shrinkToFit="1"/>
    </xf>
    <xf numFmtId="0" fontId="24" fillId="0" borderId="10" xfId="3" applyFont="1" applyFill="1" applyBorder="1" applyAlignment="1">
      <alignment horizontal="center" vertical="center" shrinkToFit="1"/>
    </xf>
    <xf numFmtId="0" fontId="24" fillId="0" borderId="8" xfId="3" applyFont="1" applyFill="1" applyBorder="1" applyAlignment="1">
      <alignment horizontal="center" vertical="center" shrinkToFit="1"/>
    </xf>
    <xf numFmtId="0" fontId="24" fillId="0" borderId="9" xfId="3" applyFont="1" applyFill="1" applyBorder="1" applyAlignment="1">
      <alignment horizontal="center" vertical="center" shrinkToFit="1"/>
    </xf>
    <xf numFmtId="178" fontId="24" fillId="0" borderId="6" xfId="3" applyNumberFormat="1" applyFont="1" applyFill="1" applyBorder="1" applyAlignment="1">
      <alignment horizontal="center" vertical="center"/>
    </xf>
    <xf numFmtId="178" fontId="24" fillId="0" borderId="1" xfId="3" applyNumberFormat="1" applyFont="1" applyFill="1" applyBorder="1" applyAlignment="1">
      <alignment horizontal="center" vertical="center"/>
    </xf>
    <xf numFmtId="178" fontId="24" fillId="0" borderId="5" xfId="3" applyNumberFormat="1" applyFont="1" applyFill="1" applyBorder="1" applyAlignment="1">
      <alignment horizontal="center" vertical="center"/>
    </xf>
    <xf numFmtId="178" fontId="24" fillId="0" borderId="10" xfId="3" applyNumberFormat="1" applyFont="1" applyFill="1" applyBorder="1" applyAlignment="1">
      <alignment horizontal="center" vertical="center"/>
    </xf>
    <xf numFmtId="178" fontId="24" fillId="0" borderId="8" xfId="3" applyNumberFormat="1" applyFont="1" applyFill="1" applyBorder="1" applyAlignment="1">
      <alignment horizontal="center" vertical="center"/>
    </xf>
    <xf numFmtId="178" fontId="24" fillId="0" borderId="9" xfId="3" applyNumberFormat="1" applyFont="1" applyFill="1" applyBorder="1" applyAlignment="1">
      <alignment horizontal="center" vertical="center"/>
    </xf>
    <xf numFmtId="0" fontId="32" fillId="2" borderId="6" xfId="3" applyFont="1" applyFill="1" applyBorder="1" applyAlignment="1">
      <alignment horizontal="center" vertical="center" shrinkToFit="1"/>
    </xf>
    <xf numFmtId="0" fontId="32" fillId="2" borderId="1" xfId="3" applyFont="1" applyFill="1" applyBorder="1" applyAlignment="1">
      <alignment horizontal="center" vertical="center" shrinkToFit="1"/>
    </xf>
    <xf numFmtId="0" fontId="32" fillId="2" borderId="5" xfId="3" applyFont="1" applyFill="1" applyBorder="1" applyAlignment="1">
      <alignment horizontal="center" vertical="center" shrinkToFit="1"/>
    </xf>
    <xf numFmtId="0" fontId="32" fillId="2" borderId="10" xfId="3" applyFont="1" applyFill="1" applyBorder="1" applyAlignment="1">
      <alignment horizontal="center" vertical="center" shrinkToFit="1"/>
    </xf>
    <xf numFmtId="0" fontId="32" fillId="2" borderId="8" xfId="3" applyFont="1" applyFill="1" applyBorder="1" applyAlignment="1">
      <alignment horizontal="center" vertical="center" shrinkToFit="1"/>
    </xf>
    <xf numFmtId="0" fontId="32" fillId="2" borderId="9" xfId="3" applyFont="1" applyFill="1" applyBorder="1" applyAlignment="1">
      <alignment horizontal="center" vertical="center" shrinkToFit="1"/>
    </xf>
    <xf numFmtId="177" fontId="24" fillId="0" borderId="23" xfId="5" applyNumberFormat="1" applyFont="1" applyFill="1" applyBorder="1" applyAlignment="1" applyProtection="1">
      <alignment horizontal="right" vertical="center"/>
      <protection locked="0"/>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0" fontId="22" fillId="0" borderId="103" xfId="3" applyFont="1" applyFill="1" applyBorder="1" applyAlignment="1">
      <alignment horizontal="center" vertical="center" wrapText="1"/>
    </xf>
    <xf numFmtId="0" fontId="22" fillId="0" borderId="104" xfId="3" applyFont="1" applyFill="1" applyBorder="1" applyAlignment="1">
      <alignment horizontal="center" vertical="center" wrapText="1"/>
    </xf>
    <xf numFmtId="0" fontId="22" fillId="0" borderId="106" xfId="3" applyFont="1" applyFill="1" applyBorder="1" applyAlignment="1">
      <alignment horizontal="center" vertical="center" wrapText="1"/>
    </xf>
    <xf numFmtId="0" fontId="22" fillId="0" borderId="107" xfId="3" applyFont="1" applyFill="1" applyBorder="1" applyAlignment="1">
      <alignment horizontal="center" vertical="center" wrapText="1"/>
    </xf>
    <xf numFmtId="0" fontId="22" fillId="0" borderId="109" xfId="3" applyFont="1" applyFill="1" applyBorder="1" applyAlignment="1">
      <alignment horizontal="center" vertical="center" wrapText="1"/>
    </xf>
    <xf numFmtId="0" fontId="22" fillId="0" borderId="110" xfId="3" applyFont="1" applyFill="1" applyBorder="1" applyAlignment="1">
      <alignment horizontal="center" vertical="center" wrapText="1"/>
    </xf>
    <xf numFmtId="0" fontId="22" fillId="0" borderId="102" xfId="3" applyFont="1" applyFill="1" applyBorder="1" applyAlignment="1">
      <alignment horizontal="center" vertical="center" wrapText="1"/>
    </xf>
    <xf numFmtId="0" fontId="22" fillId="0" borderId="105" xfId="3" applyFont="1" applyFill="1" applyBorder="1" applyAlignment="1">
      <alignment horizontal="center" vertical="center" wrapText="1"/>
    </xf>
    <xf numFmtId="0" fontId="22" fillId="0" borderId="108" xfId="3" applyFont="1" applyFill="1" applyBorder="1" applyAlignment="1">
      <alignment horizontal="center" vertical="center" wrapText="1"/>
    </xf>
    <xf numFmtId="0" fontId="44" fillId="0" borderId="0" xfId="3" applyFont="1" applyFill="1" applyAlignment="1">
      <alignment horizontal="left" vertical="center" wrapText="1"/>
    </xf>
    <xf numFmtId="0" fontId="22" fillId="0" borderId="1" xfId="3" applyFont="1" applyFill="1" applyBorder="1" applyAlignment="1">
      <alignment vertical="center" wrapText="1"/>
    </xf>
    <xf numFmtId="0" fontId="22" fillId="0" borderId="5" xfId="3" applyFont="1" applyFill="1" applyBorder="1" applyAlignment="1">
      <alignment vertical="center" wrapText="1"/>
    </xf>
    <xf numFmtId="0" fontId="22" fillId="0" borderId="12" xfId="3" applyFont="1" applyFill="1" applyBorder="1" applyAlignment="1">
      <alignment vertical="center" wrapText="1"/>
    </xf>
    <xf numFmtId="0" fontId="22" fillId="0" borderId="0" xfId="3" applyFont="1" applyFill="1" applyBorder="1" applyAlignment="1">
      <alignment vertical="center" wrapText="1"/>
    </xf>
    <xf numFmtId="0" fontId="22" fillId="0" borderId="11" xfId="3" applyFont="1" applyFill="1" applyBorder="1" applyAlignment="1">
      <alignment vertical="center" wrapText="1"/>
    </xf>
    <xf numFmtId="0" fontId="21" fillId="2" borderId="29" xfId="3" applyFont="1" applyFill="1" applyBorder="1" applyAlignment="1" applyProtection="1">
      <alignment horizontal="center" vertical="center"/>
      <protection locked="0"/>
    </xf>
    <xf numFmtId="0" fontId="21" fillId="2" borderId="23" xfId="3" applyFont="1" applyFill="1" applyBorder="1" applyAlignment="1" applyProtection="1">
      <alignment horizontal="center" vertical="center"/>
      <protection locked="0"/>
    </xf>
    <xf numFmtId="0" fontId="21" fillId="2" borderId="7" xfId="3" applyFont="1" applyFill="1" applyBorder="1" applyAlignment="1" applyProtection="1">
      <alignment horizontal="center" vertical="center"/>
      <protection locked="0"/>
    </xf>
    <xf numFmtId="0" fontId="22" fillId="0" borderId="22" xfId="3" applyFont="1" applyFill="1" applyBorder="1" applyAlignment="1">
      <alignment vertical="center" wrapText="1"/>
    </xf>
    <xf numFmtId="0" fontId="22" fillId="2" borderId="7" xfId="9" applyFont="1" applyFill="1" applyBorder="1" applyAlignment="1">
      <alignment horizontal="center" vertical="center"/>
    </xf>
    <xf numFmtId="0" fontId="32" fillId="0" borderId="6" xfId="9" applyFont="1" applyBorder="1" applyAlignment="1" applyProtection="1">
      <alignment horizontal="left" vertical="center" wrapText="1"/>
      <protection locked="0"/>
    </xf>
    <xf numFmtId="0" fontId="32" fillId="0" borderId="1" xfId="9" applyFont="1" applyBorder="1" applyAlignment="1" applyProtection="1">
      <alignment horizontal="left" vertical="center" wrapText="1"/>
      <protection locked="0"/>
    </xf>
    <xf numFmtId="0" fontId="32" fillId="0" borderId="5" xfId="9" applyFont="1" applyBorder="1" applyAlignment="1" applyProtection="1">
      <alignment horizontal="left" vertical="center" wrapText="1"/>
      <protection locked="0"/>
    </xf>
    <xf numFmtId="0" fontId="32" fillId="0" borderId="12" xfId="9" applyFont="1" applyBorder="1" applyAlignment="1" applyProtection="1">
      <alignment horizontal="left" vertical="center" wrapText="1"/>
      <protection locked="0"/>
    </xf>
    <xf numFmtId="0" fontId="32" fillId="0" borderId="0" xfId="9" applyFont="1" applyBorder="1" applyAlignment="1" applyProtection="1">
      <alignment horizontal="left" vertical="center" wrapText="1"/>
      <protection locked="0"/>
    </xf>
    <xf numFmtId="0" fontId="32" fillId="0" borderId="11" xfId="9" applyFont="1" applyBorder="1" applyAlignment="1" applyProtection="1">
      <alignment horizontal="left" vertical="center" wrapText="1"/>
      <protection locked="0"/>
    </xf>
    <xf numFmtId="0" fontId="32" fillId="0" borderId="10" xfId="9" applyFont="1" applyBorder="1" applyAlignment="1" applyProtection="1">
      <alignment horizontal="left" vertical="center" wrapText="1"/>
      <protection locked="0"/>
    </xf>
    <xf numFmtId="0" fontId="32" fillId="0" borderId="8" xfId="9" applyFont="1" applyBorder="1" applyAlignment="1" applyProtection="1">
      <alignment horizontal="left" vertical="center" wrapText="1"/>
      <protection locked="0"/>
    </xf>
    <xf numFmtId="0" fontId="32" fillId="0" borderId="9" xfId="9" applyFont="1" applyBorder="1" applyAlignment="1" applyProtection="1">
      <alignment horizontal="left" vertical="center" wrapText="1"/>
      <protection locked="0"/>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2" fillId="2" borderId="6" xfId="9" applyFont="1" applyFill="1" applyBorder="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2" fillId="0" borderId="6" xfId="9" applyFont="1" applyBorder="1" applyAlignment="1" applyProtection="1">
      <alignment vertical="center" wrapText="1"/>
      <protection locked="0"/>
    </xf>
    <xf numFmtId="0" fontId="32" fillId="0" borderId="1" xfId="9" applyFont="1" applyBorder="1" applyAlignment="1" applyProtection="1">
      <alignment vertical="center"/>
      <protection locked="0"/>
    </xf>
    <xf numFmtId="0" fontId="32" fillId="0" borderId="5" xfId="9" applyFont="1" applyBorder="1" applyAlignment="1" applyProtection="1">
      <alignment vertical="center"/>
      <protection locked="0"/>
    </xf>
    <xf numFmtId="0" fontId="32" fillId="0" borderId="12" xfId="9" applyFont="1" applyBorder="1" applyAlignment="1" applyProtection="1">
      <alignment vertical="center"/>
      <protection locked="0"/>
    </xf>
    <xf numFmtId="0" fontId="32" fillId="0" borderId="0" xfId="9" applyFont="1" applyBorder="1" applyAlignment="1" applyProtection="1">
      <alignment vertical="center"/>
      <protection locked="0"/>
    </xf>
    <xf numFmtId="0" fontId="32" fillId="0" borderId="11" xfId="9" applyFont="1" applyBorder="1" applyAlignment="1" applyProtection="1">
      <alignment vertical="center"/>
      <protection locked="0"/>
    </xf>
    <xf numFmtId="0" fontId="32" fillId="0" borderId="10" xfId="9" applyFont="1" applyBorder="1" applyAlignment="1" applyProtection="1">
      <alignment vertical="center"/>
      <protection locked="0"/>
    </xf>
    <xf numFmtId="0" fontId="32" fillId="0" borderId="8" xfId="9" applyFont="1" applyBorder="1" applyAlignment="1" applyProtection="1">
      <alignment vertical="center"/>
      <protection locked="0"/>
    </xf>
    <xf numFmtId="0" fontId="32" fillId="0" borderId="9" xfId="9" applyFont="1" applyBorder="1" applyAlignment="1" applyProtection="1">
      <alignment vertical="center"/>
      <protection locked="0"/>
    </xf>
    <xf numFmtId="0" fontId="32" fillId="0" borderId="1" xfId="9" applyFont="1" applyBorder="1" applyAlignment="1" applyProtection="1">
      <alignment horizontal="left" vertical="center"/>
      <protection locked="0"/>
    </xf>
    <xf numFmtId="0" fontId="32" fillId="0" borderId="5" xfId="9" applyFont="1" applyBorder="1" applyAlignment="1" applyProtection="1">
      <alignment horizontal="left" vertical="center"/>
      <protection locked="0"/>
    </xf>
    <xf numFmtId="0" fontId="32" fillId="0" borderId="12" xfId="9" applyFont="1" applyBorder="1" applyAlignment="1" applyProtection="1">
      <alignment horizontal="left" vertical="center"/>
      <protection locked="0"/>
    </xf>
    <xf numFmtId="0" fontId="32" fillId="0" borderId="0" xfId="9" applyFont="1" applyBorder="1" applyAlignment="1" applyProtection="1">
      <alignment horizontal="left" vertical="center"/>
      <protection locked="0"/>
    </xf>
    <xf numFmtId="0" fontId="32" fillId="0" borderId="11" xfId="9" applyFont="1" applyBorder="1" applyAlignment="1" applyProtection="1">
      <alignment horizontal="left" vertical="center"/>
      <protection locked="0"/>
    </xf>
    <xf numFmtId="0" fontId="32" fillId="0" borderId="10" xfId="9" applyFont="1" applyBorder="1" applyAlignment="1" applyProtection="1">
      <alignment horizontal="left" vertical="center"/>
      <protection locked="0"/>
    </xf>
    <xf numFmtId="0" fontId="32" fillId="0" borderId="8" xfId="9" applyFont="1" applyBorder="1" applyAlignment="1" applyProtection="1">
      <alignment horizontal="left" vertical="center"/>
      <protection locked="0"/>
    </xf>
    <xf numFmtId="0" fontId="32" fillId="0" borderId="9" xfId="9" applyFont="1" applyBorder="1" applyAlignment="1" applyProtection="1">
      <alignment horizontal="left" vertical="center"/>
      <protection locked="0"/>
    </xf>
    <xf numFmtId="0" fontId="32" fillId="0" borderId="6" xfId="9" applyFont="1" applyBorder="1" applyAlignment="1" applyProtection="1">
      <alignment vertical="center"/>
      <protection locked="0"/>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pplyProtection="1">
      <alignment vertical="center"/>
      <protection locked="0"/>
    </xf>
    <xf numFmtId="0" fontId="24" fillId="0" borderId="8" xfId="9" applyFont="1" applyBorder="1" applyAlignment="1" applyProtection="1">
      <alignment vertical="center"/>
      <protection locked="0"/>
    </xf>
    <xf numFmtId="0" fontId="22" fillId="2" borderId="6"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2" xfId="9" applyFont="1" applyFill="1" applyBorder="1" applyAlignment="1">
      <alignment horizontal="center" vertical="center"/>
    </xf>
    <xf numFmtId="0" fontId="32" fillId="0" borderId="1" xfId="9" applyFont="1" applyBorder="1" applyAlignment="1" applyProtection="1">
      <alignment vertical="center" wrapText="1"/>
      <protection locked="0"/>
    </xf>
    <xf numFmtId="0" fontId="32" fillId="0" borderId="5" xfId="9" applyFont="1" applyBorder="1" applyAlignment="1" applyProtection="1">
      <alignment vertical="center" wrapText="1"/>
      <protection locked="0"/>
    </xf>
    <xf numFmtId="0" fontId="32" fillId="0" borderId="12" xfId="9" applyFont="1" applyBorder="1" applyAlignment="1" applyProtection="1">
      <alignment vertical="center" wrapText="1"/>
      <protection locked="0"/>
    </xf>
    <xf numFmtId="0" fontId="32" fillId="0" borderId="0" xfId="9" applyFont="1" applyBorder="1" applyAlignment="1" applyProtection="1">
      <alignment vertical="center" wrapText="1"/>
      <protection locked="0"/>
    </xf>
    <xf numFmtId="0" fontId="32" fillId="0" borderId="11" xfId="9" applyFont="1" applyBorder="1" applyAlignment="1" applyProtection="1">
      <alignment vertical="center" wrapText="1"/>
      <protection locked="0"/>
    </xf>
    <xf numFmtId="0" fontId="32" fillId="0" borderId="10" xfId="9" applyFont="1" applyBorder="1" applyAlignment="1" applyProtection="1">
      <alignment vertical="center" wrapText="1"/>
      <protection locked="0"/>
    </xf>
    <xf numFmtId="0" fontId="32" fillId="0" borderId="8" xfId="9" applyFont="1" applyBorder="1" applyAlignment="1" applyProtection="1">
      <alignment vertical="center" wrapText="1"/>
      <protection locked="0"/>
    </xf>
    <xf numFmtId="0" fontId="32" fillId="0" borderId="9" xfId="9" applyFont="1" applyBorder="1" applyAlignment="1" applyProtection="1">
      <alignment vertical="center" wrapText="1"/>
      <protection locked="0"/>
    </xf>
    <xf numFmtId="0" fontId="32" fillId="0" borderId="6" xfId="9" applyFont="1" applyBorder="1" applyAlignment="1" applyProtection="1">
      <alignment horizontal="left" vertical="center"/>
      <protection locked="0"/>
    </xf>
    <xf numFmtId="0" fontId="21" fillId="0" borderId="0" xfId="9" applyFont="1" applyAlignment="1">
      <alignment horizontal="center" vertical="center"/>
    </xf>
    <xf numFmtId="0" fontId="36" fillId="0" borderId="4" xfId="9" applyFont="1" applyBorder="1" applyAlignment="1" applyProtection="1">
      <alignment horizontal="left" vertical="center" wrapText="1"/>
      <protection locked="0"/>
    </xf>
    <xf numFmtId="0" fontId="36" fillId="0" borderId="3" xfId="9" applyFont="1" applyBorder="1" applyAlignment="1" applyProtection="1">
      <alignment horizontal="left" vertical="center" wrapText="1"/>
      <protection locked="0"/>
    </xf>
    <xf numFmtId="0" fontId="36" fillId="0" borderId="2" xfId="9" applyFont="1" applyBorder="1" applyAlignment="1" applyProtection="1">
      <alignment horizontal="left" vertical="center" wrapText="1"/>
      <protection locked="0"/>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2" fillId="2" borderId="7" xfId="9" applyFont="1" applyFill="1" applyBorder="1" applyAlignment="1">
      <alignment horizontal="center" vertical="center" wrapText="1"/>
    </xf>
    <xf numFmtId="0" fontId="32" fillId="0" borderId="4" xfId="9" applyFont="1" applyFill="1" applyBorder="1" applyAlignment="1" applyProtection="1">
      <alignment vertical="center" wrapText="1" shrinkToFit="1"/>
      <protection locked="0"/>
    </xf>
    <xf numFmtId="0" fontId="32" fillId="0" borderId="3" xfId="9" applyFont="1" applyFill="1" applyBorder="1" applyAlignment="1" applyProtection="1">
      <alignment vertical="center" wrapText="1" shrinkToFit="1"/>
      <protection locked="0"/>
    </xf>
    <xf numFmtId="0" fontId="32" fillId="0" borderId="2" xfId="9" applyFont="1" applyFill="1" applyBorder="1" applyAlignment="1" applyProtection="1">
      <alignment vertical="center" wrapText="1" shrinkToFit="1"/>
      <protection locked="0"/>
    </xf>
    <xf numFmtId="0" fontId="32" fillId="0" borderId="3" xfId="9" applyFont="1" applyBorder="1" applyAlignment="1" applyProtection="1">
      <alignment horizontal="left" vertical="center"/>
      <protection locked="0"/>
    </xf>
    <xf numFmtId="0" fontId="32" fillId="0" borderId="3" xfId="9" applyFont="1" applyFill="1" applyBorder="1" applyAlignment="1" applyProtection="1">
      <alignment vertical="center"/>
      <protection locked="0"/>
    </xf>
    <xf numFmtId="0" fontId="22" fillId="2" borderId="4" xfId="9" applyFont="1" applyFill="1" applyBorder="1" applyAlignment="1">
      <alignment horizontal="center" vertical="center" wrapText="1"/>
    </xf>
    <xf numFmtId="0" fontId="22" fillId="2" borderId="3" xfId="9" applyFont="1" applyFill="1" applyBorder="1" applyAlignment="1">
      <alignment horizontal="center" vertical="center" wrapText="1"/>
    </xf>
    <xf numFmtId="0" fontId="22" fillId="2" borderId="2" xfId="9" applyFont="1" applyFill="1" applyBorder="1" applyAlignment="1">
      <alignment horizontal="center" vertical="center" wrapText="1"/>
    </xf>
    <xf numFmtId="0" fontId="22" fillId="2" borderId="1" xfId="9" applyFont="1" applyFill="1" applyBorder="1" applyAlignment="1">
      <alignment horizontal="center" vertical="center" wrapText="1"/>
    </xf>
    <xf numFmtId="0" fontId="22" fillId="2" borderId="5" xfId="9" applyFont="1" applyFill="1" applyBorder="1" applyAlignment="1">
      <alignment horizontal="center" vertical="center" wrapText="1"/>
    </xf>
    <xf numFmtId="0" fontId="22" fillId="2" borderId="0" xfId="9" applyFont="1" applyFill="1" applyBorder="1" applyAlignment="1">
      <alignment horizontal="center" vertical="center" wrapText="1"/>
    </xf>
    <xf numFmtId="0" fontId="22" fillId="2" borderId="11" xfId="9" applyFont="1" applyFill="1" applyBorder="1" applyAlignment="1">
      <alignment horizontal="center" vertical="center" wrapText="1"/>
    </xf>
    <xf numFmtId="0" fontId="22" fillId="2" borderId="10" xfId="9" applyFont="1" applyFill="1" applyBorder="1" applyAlignment="1">
      <alignment horizontal="center" vertical="center" wrapText="1"/>
    </xf>
    <xf numFmtId="0" fontId="22" fillId="2" borderId="8" xfId="9" applyFont="1" applyFill="1" applyBorder="1" applyAlignment="1">
      <alignment horizontal="center" vertical="center" wrapText="1"/>
    </xf>
    <xf numFmtId="0" fontId="22" fillId="2" borderId="9" xfId="9" applyFont="1" applyFill="1" applyBorder="1" applyAlignment="1">
      <alignment horizontal="center" vertical="center" wrapText="1"/>
    </xf>
    <xf numFmtId="0" fontId="24" fillId="0" borderId="7" xfId="9" applyFont="1" applyFill="1" applyBorder="1" applyAlignment="1" applyProtection="1">
      <alignment horizontal="left" vertical="center" shrinkToFit="1"/>
      <protection locked="0"/>
    </xf>
    <xf numFmtId="179" fontId="24" fillId="0" borderId="7" xfId="5" applyNumberFormat="1" applyFont="1" applyFill="1" applyBorder="1" applyAlignment="1" applyProtection="1">
      <alignment horizontal="right" vertical="center" shrinkToFit="1"/>
      <protection locked="0"/>
    </xf>
    <xf numFmtId="179" fontId="24" fillId="0" borderId="4" xfId="5" applyNumberFormat="1" applyFont="1" applyFill="1" applyBorder="1" applyAlignment="1" applyProtection="1">
      <alignment horizontal="right" vertical="center" shrinkToFit="1"/>
      <protection locked="0"/>
    </xf>
    <xf numFmtId="179" fontId="32" fillId="0" borderId="7" xfId="5" applyNumberFormat="1" applyFont="1" applyFill="1" applyBorder="1" applyAlignment="1" applyProtection="1">
      <alignment horizontal="right" vertical="center" shrinkToFit="1"/>
      <protection locked="0"/>
    </xf>
    <xf numFmtId="179" fontId="32" fillId="0" borderId="4" xfId="5" applyNumberFormat="1" applyFont="1" applyFill="1" applyBorder="1" applyAlignment="1" applyProtection="1">
      <alignment horizontal="right" vertical="center" shrinkToFit="1"/>
      <protection locked="0"/>
    </xf>
    <xf numFmtId="0" fontId="22" fillId="0" borderId="7" xfId="9" applyFont="1" applyFill="1" applyBorder="1" applyAlignment="1">
      <alignment horizontal="center" vertical="center"/>
    </xf>
    <xf numFmtId="0" fontId="22" fillId="0" borderId="7" xfId="9" applyFont="1" applyFill="1" applyBorder="1" applyAlignment="1">
      <alignment horizontal="center" vertical="center" shrinkToFit="1"/>
    </xf>
    <xf numFmtId="0" fontId="22" fillId="0" borderId="8" xfId="9" applyFont="1" applyFill="1" applyBorder="1" applyAlignment="1">
      <alignment horizontal="right" vertical="center"/>
    </xf>
    <xf numFmtId="0" fontId="22" fillId="0" borderId="8" xfId="9" applyFont="1" applyFill="1" applyBorder="1" applyAlignment="1" applyProtection="1">
      <alignment horizontal="center" vertical="center"/>
      <protection locked="0"/>
    </xf>
    <xf numFmtId="0" fontId="24" fillId="0" borderId="7" xfId="9" applyFont="1" applyFill="1" applyBorder="1" applyAlignment="1" applyProtection="1">
      <alignment horizontal="left" vertical="center" wrapText="1" shrinkToFit="1"/>
      <protection locked="0"/>
    </xf>
    <xf numFmtId="0" fontId="22" fillId="0" borderId="4" xfId="9" applyFont="1" applyFill="1" applyBorder="1" applyAlignment="1">
      <alignment horizontal="right" vertical="center"/>
    </xf>
    <xf numFmtId="0" fontId="22" fillId="0" borderId="3" xfId="9" applyFont="1" applyFill="1" applyBorder="1" applyAlignment="1">
      <alignment horizontal="right" vertical="center"/>
    </xf>
    <xf numFmtId="0" fontId="22" fillId="0" borderId="2" xfId="9" applyFont="1" applyFill="1" applyBorder="1" applyAlignment="1">
      <alignment horizontal="right" vertical="center"/>
    </xf>
    <xf numFmtId="0" fontId="32" fillId="0" borderId="8" xfId="9" applyFont="1" applyFill="1" applyBorder="1" applyAlignment="1" applyProtection="1">
      <alignment horizontal="left" vertical="center"/>
      <protection locked="0"/>
    </xf>
    <xf numFmtId="0" fontId="22" fillId="0" borderId="8" xfId="9" applyFont="1" applyFill="1" applyBorder="1" applyAlignment="1" applyProtection="1">
      <alignment horizontal="left" vertical="center"/>
      <protection locked="0"/>
    </xf>
    <xf numFmtId="0" fontId="6" fillId="3" borderId="4" xfId="9" applyFont="1" applyFill="1" applyBorder="1" applyAlignment="1">
      <alignment horizontal="center" vertical="center"/>
    </xf>
    <xf numFmtId="0" fontId="6" fillId="3" borderId="3" xfId="9" applyFont="1" applyFill="1" applyBorder="1" applyAlignment="1">
      <alignment horizontal="center" vertical="center"/>
    </xf>
    <xf numFmtId="0" fontId="6" fillId="3" borderId="2" xfId="9" applyFont="1" applyFill="1" applyBorder="1" applyAlignment="1">
      <alignment horizontal="center" vertical="center"/>
    </xf>
    <xf numFmtId="0" fontId="6" fillId="0" borderId="3" xfId="9" applyFont="1" applyFill="1" applyBorder="1" applyAlignment="1" applyProtection="1">
      <alignment horizontal="center" vertical="center"/>
      <protection locked="0"/>
    </xf>
    <xf numFmtId="0" fontId="6" fillId="0" borderId="2" xfId="9" applyFont="1" applyFill="1" applyBorder="1" applyAlignment="1" applyProtection="1">
      <alignment horizontal="center" vertical="center"/>
      <protection locked="0"/>
    </xf>
    <xf numFmtId="0" fontId="31" fillId="0" borderId="4" xfId="9" applyFont="1" applyFill="1" applyBorder="1" applyAlignment="1" applyProtection="1">
      <alignment horizontal="center" vertical="center" wrapText="1"/>
      <protection locked="0"/>
    </xf>
    <xf numFmtId="0" fontId="31" fillId="0" borderId="3" xfId="9" applyFont="1" applyFill="1" applyBorder="1" applyAlignment="1" applyProtection="1">
      <alignment horizontal="center" vertical="center"/>
      <protection locked="0"/>
    </xf>
    <xf numFmtId="0" fontId="31" fillId="0" borderId="2" xfId="9" applyFont="1" applyFill="1" applyBorder="1" applyAlignment="1" applyProtection="1">
      <alignment horizontal="center" vertical="center"/>
      <protection locked="0"/>
    </xf>
    <xf numFmtId="0" fontId="31" fillId="0" borderId="4" xfId="9" applyFont="1" applyFill="1" applyBorder="1" applyAlignment="1" applyProtection="1">
      <alignment horizontal="center" vertical="center"/>
      <protection locked="0"/>
    </xf>
    <xf numFmtId="0" fontId="31" fillId="3" borderId="10" xfId="9" applyFont="1" applyFill="1" applyBorder="1" applyAlignment="1">
      <alignment horizontal="center" vertical="center" wrapText="1"/>
    </xf>
    <xf numFmtId="0" fontId="31" fillId="3" borderId="8" xfId="9" applyFont="1" applyFill="1" applyBorder="1" applyAlignment="1">
      <alignment horizontal="center" vertical="center" wrapText="1"/>
    </xf>
    <xf numFmtId="0" fontId="31" fillId="3" borderId="9" xfId="9" applyFont="1" applyFill="1" applyBorder="1" applyAlignment="1">
      <alignment horizontal="center" vertical="center" wrapText="1"/>
    </xf>
    <xf numFmtId="0" fontId="34" fillId="0" borderId="10" xfId="9" applyFont="1" applyFill="1" applyBorder="1" applyAlignment="1" applyProtection="1">
      <alignment vertical="center"/>
      <protection locked="0"/>
    </xf>
    <xf numFmtId="0" fontId="34" fillId="0" borderId="8" xfId="9" applyFont="1" applyFill="1" applyBorder="1" applyAlignment="1" applyProtection="1">
      <alignment vertical="center"/>
      <protection locked="0"/>
    </xf>
    <xf numFmtId="0" fontId="34" fillId="0" borderId="9" xfId="9" applyFont="1" applyFill="1" applyBorder="1" applyAlignment="1" applyProtection="1">
      <alignment vertical="center"/>
      <protection locked="0"/>
    </xf>
    <xf numFmtId="0" fontId="5" fillId="0" borderId="0" xfId="9" applyFont="1" applyAlignment="1">
      <alignment horizontal="center" vertical="center"/>
    </xf>
    <xf numFmtId="0" fontId="31" fillId="3" borderId="4" xfId="9" applyFont="1" applyFill="1" applyBorder="1" applyAlignment="1">
      <alignment horizontal="center" vertical="center" wrapText="1"/>
    </xf>
    <xf numFmtId="0" fontId="31" fillId="3" borderId="3" xfId="9" applyFont="1" applyFill="1" applyBorder="1" applyAlignment="1">
      <alignment horizontal="center" vertical="center" wrapText="1"/>
    </xf>
    <xf numFmtId="0" fontId="31" fillId="3" borderId="2" xfId="9" applyFont="1" applyFill="1" applyBorder="1" applyAlignment="1">
      <alignment horizontal="center" vertical="center" wrapText="1"/>
    </xf>
    <xf numFmtId="0" fontId="21" fillId="0" borderId="4" xfId="9" applyFont="1" applyFill="1" applyBorder="1" applyAlignment="1" applyProtection="1">
      <alignment vertical="center"/>
      <protection locked="0"/>
    </xf>
    <xf numFmtId="0" fontId="21" fillId="0" borderId="3" xfId="9" applyFont="1" applyFill="1" applyBorder="1" applyAlignment="1" applyProtection="1">
      <alignment vertical="center"/>
      <protection locked="0"/>
    </xf>
    <xf numFmtId="0" fontId="21" fillId="0" borderId="2" xfId="9" applyFont="1" applyFill="1" applyBorder="1" applyAlignment="1" applyProtection="1">
      <alignment vertical="center"/>
      <protection locked="0"/>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44</xdr:col>
      <xdr:colOff>0</xdr:colOff>
      <xdr:row>78</xdr:row>
      <xdr:rowOff>3</xdr:rowOff>
    </xdr:from>
    <xdr:to>
      <xdr:col>60</xdr:col>
      <xdr:colOff>190500</xdr:colOff>
      <xdr:row>82</xdr:row>
      <xdr:rowOff>142875</xdr:rowOff>
    </xdr:to>
    <xdr:sp macro="" textlink="">
      <xdr:nvSpPr>
        <xdr:cNvPr id="6" name="Text Box 34">
          <a:extLst>
            <a:ext uri="{FF2B5EF4-FFF2-40B4-BE49-F238E27FC236}">
              <a16:creationId xmlns:a16="http://schemas.microsoft.com/office/drawing/2014/main" id="{00000000-0008-0000-0200-000006000000}"/>
            </a:ext>
          </a:extLst>
        </xdr:cNvPr>
        <xdr:cNvSpPr txBox="1">
          <a:spLocks noChangeArrowheads="1"/>
        </xdr:cNvSpPr>
      </xdr:nvSpPr>
      <xdr:spPr bwMode="auto">
        <a:xfrm>
          <a:off x="9382125" y="12906378"/>
          <a:ext cx="3390900" cy="80009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「事業概要」は三行程度で記載してください。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twoCellAnchor>
    <xdr:from>
      <xdr:col>27</xdr:col>
      <xdr:colOff>85725</xdr:colOff>
      <xdr:row>126</xdr:row>
      <xdr:rowOff>9525</xdr:rowOff>
    </xdr:from>
    <xdr:to>
      <xdr:col>30</xdr:col>
      <xdr:colOff>95250</xdr:colOff>
      <xdr:row>127</xdr:row>
      <xdr:rowOff>122997</xdr:rowOff>
    </xdr:to>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876925" y="23117175"/>
          <a:ext cx="666750"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190500</xdr:colOff>
      <xdr:row>74</xdr:row>
      <xdr:rowOff>11906</xdr:rowOff>
    </xdr:from>
    <xdr:to>
      <xdr:col>15</xdr:col>
      <xdr:colOff>150123</xdr:colOff>
      <xdr:row>75</xdr:row>
      <xdr:rowOff>120615</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976563" y="21443156"/>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190500</xdr:colOff>
      <xdr:row>131</xdr:row>
      <xdr:rowOff>11906</xdr:rowOff>
    </xdr:from>
    <xdr:to>
      <xdr:col>15</xdr:col>
      <xdr:colOff>150123</xdr:colOff>
      <xdr:row>132</xdr:row>
      <xdr:rowOff>120615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038475" y="12765881"/>
          <a:ext cx="397773" cy="28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190500</xdr:colOff>
      <xdr:row>188</xdr:row>
      <xdr:rowOff>11906</xdr:rowOff>
    </xdr:from>
    <xdr:to>
      <xdr:col>15</xdr:col>
      <xdr:colOff>150123</xdr:colOff>
      <xdr:row>189</xdr:row>
      <xdr:rowOff>120615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038475" y="20566856"/>
          <a:ext cx="397773" cy="28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5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5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5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5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5</xdr:row>
          <xdr:rowOff>38100</xdr:rowOff>
        </xdr:from>
        <xdr:to>
          <xdr:col>8</xdr:col>
          <xdr:colOff>9525</xdr:colOff>
          <xdr:row>5</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38100</xdr:rowOff>
        </xdr:from>
        <xdr:to>
          <xdr:col>13</xdr:col>
          <xdr:colOff>9525</xdr:colOff>
          <xdr:row>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38100</xdr:rowOff>
        </xdr:from>
        <xdr:to>
          <xdr:col>8</xdr:col>
          <xdr:colOff>9525</xdr:colOff>
          <xdr:row>20</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38100</xdr:rowOff>
        </xdr:from>
        <xdr:to>
          <xdr:col>13</xdr:col>
          <xdr:colOff>9525</xdr:colOff>
          <xdr:row>20</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7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38100</xdr:rowOff>
        </xdr:from>
        <xdr:to>
          <xdr:col>8</xdr:col>
          <xdr:colOff>9525</xdr:colOff>
          <xdr:row>35</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7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38100</xdr:rowOff>
        </xdr:from>
        <xdr:to>
          <xdr:col>13</xdr:col>
          <xdr:colOff>9525</xdr:colOff>
          <xdr:row>35</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7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180975</xdr:colOff>
      <xdr:row>0</xdr:row>
      <xdr:rowOff>95250</xdr:rowOff>
    </xdr:from>
    <xdr:to>
      <xdr:col>26</xdr:col>
      <xdr:colOff>47625</xdr:colOff>
      <xdr:row>1</xdr:row>
      <xdr:rowOff>145009</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5.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6.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view="pageBreakPreview" topLeftCell="A40" zoomScale="85" zoomScaleNormal="100" zoomScaleSheetLayoutView="85" workbookViewId="0">
      <selection activeCell="D44" sqref="D44"/>
    </sheetView>
  </sheetViews>
  <sheetFormatPr defaultRowHeight="13.5"/>
  <cols>
    <col min="1" max="1" width="10" style="77" bestFit="1" customWidth="1"/>
    <col min="2" max="2" width="56.75" style="77" bestFit="1" customWidth="1"/>
    <col min="3" max="3" width="56.5" style="77" bestFit="1" customWidth="1"/>
    <col min="4" max="4" width="36.125" style="77" bestFit="1" customWidth="1"/>
    <col min="5" max="7" width="34.875" style="77" bestFit="1" customWidth="1"/>
    <col min="8" max="16384" width="9" style="77"/>
  </cols>
  <sheetData>
    <row r="1" spans="1:5">
      <c r="B1" s="78" t="s">
        <v>113</v>
      </c>
    </row>
    <row r="2" spans="1:5">
      <c r="B2" s="79" t="s">
        <v>114</v>
      </c>
    </row>
    <row r="3" spans="1:5">
      <c r="A3" s="78" t="s">
        <v>115</v>
      </c>
      <c r="B3" s="80" t="s">
        <v>116</v>
      </c>
    </row>
    <row r="4" spans="1:5">
      <c r="A4" s="78" t="s">
        <v>117</v>
      </c>
      <c r="B4" s="81" t="s">
        <v>118</v>
      </c>
    </row>
    <row r="5" spans="1:5">
      <c r="A5" s="78" t="s">
        <v>119</v>
      </c>
      <c r="B5" s="81" t="s">
        <v>120</v>
      </c>
    </row>
    <row r="6" spans="1:5">
      <c r="A6" s="78" t="s">
        <v>121</v>
      </c>
      <c r="B6" s="81" t="s">
        <v>122</v>
      </c>
    </row>
    <row r="7" spans="1:5">
      <c r="A7" s="78"/>
      <c r="B7" s="78"/>
    </row>
    <row r="8" spans="1:5" ht="16.5">
      <c r="A8" s="78"/>
      <c r="B8" s="82" t="s">
        <v>114</v>
      </c>
      <c r="C8" s="82" t="s">
        <v>114</v>
      </c>
      <c r="D8" s="83" t="s">
        <v>114</v>
      </c>
      <c r="E8" s="83" t="s">
        <v>114</v>
      </c>
    </row>
    <row r="9" spans="1:5" ht="16.5">
      <c r="B9" s="82" t="s">
        <v>123</v>
      </c>
      <c r="C9" s="82" t="s">
        <v>123</v>
      </c>
      <c r="D9" s="83" t="s">
        <v>124</v>
      </c>
      <c r="E9" s="83" t="s">
        <v>125</v>
      </c>
    </row>
    <row r="10" spans="1:5" ht="16.5">
      <c r="B10" s="82" t="s">
        <v>126</v>
      </c>
      <c r="C10" s="82" t="s">
        <v>126</v>
      </c>
      <c r="D10" s="83" t="s">
        <v>127</v>
      </c>
    </row>
    <row r="11" spans="1:5" ht="16.5">
      <c r="B11" s="82" t="s">
        <v>128</v>
      </c>
      <c r="C11" s="82" t="s">
        <v>128</v>
      </c>
      <c r="D11" s="83" t="s">
        <v>129</v>
      </c>
    </row>
    <row r="12" spans="1:5" ht="16.5">
      <c r="B12" s="82" t="s">
        <v>130</v>
      </c>
      <c r="C12" s="82" t="s">
        <v>130</v>
      </c>
      <c r="D12" s="83" t="s">
        <v>125</v>
      </c>
    </row>
    <row r="13" spans="1:5" ht="16.5">
      <c r="B13" s="82" t="s">
        <v>129</v>
      </c>
      <c r="C13" s="83" t="s">
        <v>129</v>
      </c>
    </row>
    <row r="14" spans="1:5" ht="16.5">
      <c r="B14" s="82" t="s">
        <v>131</v>
      </c>
      <c r="C14" s="83" t="s">
        <v>131</v>
      </c>
    </row>
    <row r="15" spans="1:5" ht="16.5">
      <c r="B15" s="82" t="s">
        <v>125</v>
      </c>
      <c r="C15" s="83" t="s">
        <v>125</v>
      </c>
    </row>
    <row r="17" spans="2:7">
      <c r="B17" s="78" t="s">
        <v>114</v>
      </c>
    </row>
    <row r="18" spans="2:7">
      <c r="B18" s="78" t="s">
        <v>132</v>
      </c>
    </row>
    <row r="19" spans="2:7">
      <c r="B19" s="78" t="s">
        <v>133</v>
      </c>
    </row>
    <row r="20" spans="2:7">
      <c r="B20" s="78" t="s">
        <v>134</v>
      </c>
    </row>
    <row r="21" spans="2:7">
      <c r="B21" s="77" t="s">
        <v>104</v>
      </c>
    </row>
    <row r="23" spans="2:7" ht="16.5">
      <c r="B23" s="83" t="s">
        <v>107</v>
      </c>
      <c r="C23" s="83" t="s">
        <v>107</v>
      </c>
      <c r="D23" s="83" t="s">
        <v>107</v>
      </c>
      <c r="E23" s="83" t="s">
        <v>107</v>
      </c>
      <c r="F23" s="83" t="s">
        <v>107</v>
      </c>
      <c r="G23" s="83" t="s">
        <v>107</v>
      </c>
    </row>
    <row r="24" spans="2:7" ht="16.5">
      <c r="B24" s="83" t="s">
        <v>135</v>
      </c>
      <c r="C24" s="84" t="s">
        <v>136</v>
      </c>
      <c r="D24" s="82" t="s">
        <v>140</v>
      </c>
      <c r="E24" s="83" t="s">
        <v>137</v>
      </c>
      <c r="F24" s="83" t="s">
        <v>137</v>
      </c>
      <c r="G24" s="83" t="s">
        <v>137</v>
      </c>
    </row>
    <row r="25" spans="2:7" ht="49.5">
      <c r="B25" s="83" t="s">
        <v>138</v>
      </c>
      <c r="C25" s="84" t="s">
        <v>139</v>
      </c>
      <c r="D25" s="85" t="s">
        <v>144</v>
      </c>
      <c r="E25" s="83" t="s">
        <v>141</v>
      </c>
      <c r="F25" s="83" t="s">
        <v>141</v>
      </c>
      <c r="G25" s="83" t="s">
        <v>141</v>
      </c>
    </row>
    <row r="26" spans="2:7" ht="25.5" customHeight="1">
      <c r="B26" s="83" t="s">
        <v>142</v>
      </c>
      <c r="C26" s="84" t="s">
        <v>143</v>
      </c>
      <c r="D26" s="82" t="s">
        <v>145</v>
      </c>
      <c r="E26" s="86" t="s">
        <v>145</v>
      </c>
      <c r="F26" s="86" t="s">
        <v>145</v>
      </c>
      <c r="G26" s="86" t="s">
        <v>145</v>
      </c>
    </row>
    <row r="27" spans="2:7" ht="16.5" customHeight="1">
      <c r="B27" s="83" t="s">
        <v>146</v>
      </c>
      <c r="C27" s="84" t="s">
        <v>147</v>
      </c>
      <c r="D27" s="82" t="s">
        <v>150</v>
      </c>
      <c r="E27" s="86" t="s">
        <v>148</v>
      </c>
      <c r="F27" s="86" t="s">
        <v>148</v>
      </c>
      <c r="G27" s="86" t="s">
        <v>148</v>
      </c>
    </row>
    <row r="28" spans="2:7" ht="16.5" customHeight="1">
      <c r="B28" s="83" t="s">
        <v>149</v>
      </c>
      <c r="C28" s="84" t="s">
        <v>150</v>
      </c>
      <c r="E28" s="86" t="s">
        <v>150</v>
      </c>
      <c r="F28" s="86" t="s">
        <v>150</v>
      </c>
      <c r="G28" s="86" t="s">
        <v>150</v>
      </c>
    </row>
    <row r="29" spans="2:7" ht="16.5">
      <c r="B29" s="83" t="s">
        <v>151</v>
      </c>
    </row>
    <row r="30" spans="2:7" ht="16.5">
      <c r="B30" s="83" t="s">
        <v>152</v>
      </c>
    </row>
    <row r="31" spans="2:7" ht="16.5">
      <c r="B31" s="83" t="s">
        <v>153</v>
      </c>
    </row>
    <row r="32" spans="2:7" ht="16.5">
      <c r="B32" s="83" t="s">
        <v>150</v>
      </c>
    </row>
    <row r="35" spans="1:2">
      <c r="A35" s="77" t="s">
        <v>43</v>
      </c>
      <c r="B35" s="77" t="s">
        <v>207</v>
      </c>
    </row>
    <row r="36" spans="1:2">
      <c r="B36" s="202" t="s">
        <v>312</v>
      </c>
    </row>
    <row r="37" spans="1:2">
      <c r="B37" s="202" t="s">
        <v>313</v>
      </c>
    </row>
    <row r="38" spans="1:2">
      <c r="B38" s="77" t="s">
        <v>208</v>
      </c>
    </row>
    <row r="40" spans="1:2">
      <c r="A40" s="77" t="s">
        <v>209</v>
      </c>
      <c r="B40" s="77" t="s">
        <v>207</v>
      </c>
    </row>
    <row r="41" spans="1:2">
      <c r="B41" s="77" t="s">
        <v>210</v>
      </c>
    </row>
    <row r="42" spans="1:2">
      <c r="B42" s="77" t="s">
        <v>211</v>
      </c>
    </row>
    <row r="43" spans="1:2">
      <c r="B43" s="77" t="s">
        <v>212</v>
      </c>
    </row>
    <row r="44" spans="1:2">
      <c r="B44" s="77" t="s">
        <v>214</v>
      </c>
    </row>
    <row r="45" spans="1:2">
      <c r="B45" s="77" t="s">
        <v>215</v>
      </c>
    </row>
    <row r="46" spans="1:2">
      <c r="B46" s="196" t="s">
        <v>286</v>
      </c>
    </row>
    <row r="47" spans="1:2">
      <c r="B47" s="196" t="s">
        <v>287</v>
      </c>
    </row>
    <row r="48" spans="1:2">
      <c r="B48" s="77" t="s">
        <v>216</v>
      </c>
    </row>
    <row r="50" spans="1:2">
      <c r="B50" s="77" t="s">
        <v>207</v>
      </c>
    </row>
    <row r="51" spans="1:2">
      <c r="B51" s="77" t="s">
        <v>210</v>
      </c>
    </row>
    <row r="52" spans="1:2">
      <c r="B52" s="77" t="s">
        <v>211</v>
      </c>
    </row>
    <row r="53" spans="1:2">
      <c r="B53" s="77" t="s">
        <v>212</v>
      </c>
    </row>
    <row r="54" spans="1:2">
      <c r="B54" s="77" t="s">
        <v>213</v>
      </c>
    </row>
    <row r="55" spans="1:2">
      <c r="B55" s="77" t="s">
        <v>216</v>
      </c>
    </row>
    <row r="57" spans="1:2">
      <c r="B57" s="77" t="s">
        <v>207</v>
      </c>
    </row>
    <row r="58" spans="1:2">
      <c r="B58" s="77" t="s">
        <v>217</v>
      </c>
    </row>
    <row r="62" spans="1:2">
      <c r="A62" s="77" t="s">
        <v>206</v>
      </c>
      <c r="B62" s="77" t="s">
        <v>205</v>
      </c>
    </row>
    <row r="63" spans="1:2">
      <c r="B63" s="77" t="s">
        <v>195</v>
      </c>
    </row>
    <row r="64" spans="1:2">
      <c r="B64" s="77" t="s">
        <v>196</v>
      </c>
    </row>
    <row r="65" spans="2:2">
      <c r="B65" s="77" t="s">
        <v>197</v>
      </c>
    </row>
    <row r="66" spans="2:2">
      <c r="B66" s="77" t="s">
        <v>198</v>
      </c>
    </row>
    <row r="67" spans="2:2">
      <c r="B67" s="77" t="s">
        <v>199</v>
      </c>
    </row>
    <row r="68" spans="2:2">
      <c r="B68" s="77" t="s">
        <v>200</v>
      </c>
    </row>
    <row r="69" spans="2:2">
      <c r="B69" s="77" t="s">
        <v>201</v>
      </c>
    </row>
    <row r="70" spans="2:2">
      <c r="B70" s="77" t="s">
        <v>202</v>
      </c>
    </row>
    <row r="71" spans="2:2">
      <c r="B71" s="77" t="s">
        <v>203</v>
      </c>
    </row>
    <row r="72" spans="2:2">
      <c r="B72" s="77" t="s">
        <v>204</v>
      </c>
    </row>
    <row r="74" spans="2:2">
      <c r="B74" s="77" t="s">
        <v>205</v>
      </c>
    </row>
    <row r="75" spans="2:2">
      <c r="B75" s="77" t="s">
        <v>195</v>
      </c>
    </row>
    <row r="76" spans="2:2">
      <c r="B76" s="77" t="s">
        <v>198</v>
      </c>
    </row>
    <row r="77" spans="2:2">
      <c r="B77" s="77" t="s">
        <v>200</v>
      </c>
    </row>
    <row r="78" spans="2:2">
      <c r="B78" s="77" t="s">
        <v>201</v>
      </c>
    </row>
    <row r="79" spans="2:2">
      <c r="B79" s="77" t="s">
        <v>204</v>
      </c>
    </row>
  </sheetData>
  <sheetProtection formatCells="0"/>
  <phoneticPr fontId="16"/>
  <pageMargins left="0.7" right="0.7"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P58"/>
  <sheetViews>
    <sheetView tabSelected="1" view="pageBreakPreview" zoomScaleNormal="100" zoomScaleSheetLayoutView="100" zoomScalePageLayoutView="85" workbookViewId="0">
      <selection activeCell="K25" sqref="K25:AN27"/>
    </sheetView>
  </sheetViews>
  <sheetFormatPr defaultColWidth="2.625" defaultRowHeight="13.5" customHeight="1"/>
  <cols>
    <col min="1" max="15" width="2.875" style="1" customWidth="1"/>
    <col min="16" max="19" width="2.875" style="2" customWidth="1"/>
    <col min="20" max="40" width="2.875" style="1" customWidth="1"/>
    <col min="41" max="41" width="2.875" style="7" customWidth="1"/>
    <col min="42" max="16384" width="2.625" style="1"/>
  </cols>
  <sheetData>
    <row r="3" spans="1:41" ht="13.5" customHeight="1">
      <c r="AB3" s="3"/>
      <c r="AC3" s="3"/>
      <c r="AD3" s="3"/>
      <c r="AE3" s="3"/>
      <c r="AF3" s="3"/>
      <c r="AG3" s="3"/>
      <c r="AH3" s="3"/>
      <c r="AK3" s="3"/>
      <c r="AL3" s="3"/>
    </row>
    <row r="4" spans="1:41" ht="13.5" customHeight="1">
      <c r="AB4" s="3"/>
      <c r="AC4" s="3"/>
      <c r="AD4" s="3"/>
      <c r="AE4" s="3"/>
      <c r="AF4" s="3"/>
      <c r="AG4" s="3"/>
      <c r="AH4" s="3"/>
      <c r="AK4" s="3"/>
      <c r="AL4" s="3"/>
    </row>
    <row r="5" spans="1:41" ht="13.5" customHeight="1">
      <c r="AC5" s="3"/>
      <c r="AD5" s="241" t="s">
        <v>284</v>
      </c>
      <c r="AE5" s="241"/>
      <c r="AF5" s="241"/>
      <c r="AG5" s="241"/>
      <c r="AH5" s="241"/>
      <c r="AI5" s="241"/>
      <c r="AJ5" s="241"/>
      <c r="AK5" s="241"/>
      <c r="AL5" s="241"/>
      <c r="AM5" s="241"/>
      <c r="AN5" s="241"/>
    </row>
    <row r="6" spans="1:41" ht="13.5" customHeight="1">
      <c r="X6" s="217"/>
      <c r="Y6" s="217"/>
      <c r="Z6" s="3"/>
      <c r="AA6" s="3"/>
      <c r="AB6" s="130"/>
      <c r="AD6" s="244" t="s">
        <v>315</v>
      </c>
      <c r="AE6" s="245"/>
      <c r="AF6" s="242" t="s">
        <v>316</v>
      </c>
      <c r="AG6" s="242"/>
      <c r="AH6" s="50" t="s">
        <v>0</v>
      </c>
      <c r="AI6" s="243" t="s">
        <v>307</v>
      </c>
      <c r="AJ6" s="243"/>
      <c r="AK6" s="201" t="s">
        <v>44</v>
      </c>
      <c r="AL6" s="242" t="s">
        <v>310</v>
      </c>
      <c r="AM6" s="242"/>
      <c r="AN6" s="24" t="s">
        <v>17</v>
      </c>
    </row>
    <row r="7" spans="1:41" ht="13.5" customHeight="1">
      <c r="AD7" s="4"/>
      <c r="AE7" s="7"/>
      <c r="AF7" s="7"/>
      <c r="AI7" s="7"/>
      <c r="AJ7" s="7"/>
      <c r="AK7" s="7"/>
      <c r="AL7" s="7"/>
      <c r="AM7" s="7"/>
    </row>
    <row r="8" spans="1:41" ht="13.5" customHeight="1">
      <c r="A8" s="1" t="s">
        <v>1</v>
      </c>
      <c r="X8" s="3"/>
      <c r="Y8" s="3"/>
      <c r="Z8" s="3"/>
      <c r="AA8" s="3"/>
      <c r="AB8" s="3"/>
      <c r="AC8" s="3"/>
      <c r="AD8" s="3"/>
      <c r="AE8" s="3"/>
      <c r="AF8" s="3"/>
      <c r="AG8" s="3"/>
      <c r="AH8" s="3"/>
      <c r="AI8" s="25"/>
      <c r="AJ8" s="25"/>
      <c r="AK8" s="25"/>
      <c r="AL8" s="25"/>
      <c r="AM8" s="25"/>
    </row>
    <row r="9" spans="1:41" ht="13.5" customHeight="1">
      <c r="U9" s="4"/>
      <c r="V9" s="7"/>
      <c r="W9" s="7"/>
    </row>
    <row r="10" spans="1:41">
      <c r="S10" s="217" t="s">
        <v>35</v>
      </c>
      <c r="T10" s="217"/>
      <c r="U10" s="217"/>
      <c r="V10" s="217"/>
      <c r="W10" s="128"/>
      <c r="X10" s="213"/>
      <c r="Y10" s="213"/>
      <c r="Z10" s="213"/>
      <c r="AA10" s="213"/>
      <c r="AB10" s="213"/>
      <c r="AC10" s="213"/>
      <c r="AD10" s="213"/>
      <c r="AE10" s="213"/>
      <c r="AF10" s="213"/>
      <c r="AG10" s="213"/>
      <c r="AH10" s="213"/>
      <c r="AI10" s="213"/>
      <c r="AJ10" s="213"/>
      <c r="AK10" s="213"/>
      <c r="AL10" s="213"/>
      <c r="AM10" s="213"/>
      <c r="AN10" s="213"/>
      <c r="AO10" s="23"/>
    </row>
    <row r="11" spans="1:41" ht="13.5" customHeight="1">
      <c r="S11" s="217" t="s">
        <v>36</v>
      </c>
      <c r="T11" s="217"/>
      <c r="U11" s="217"/>
      <c r="V11" s="217"/>
      <c r="W11" s="128"/>
      <c r="X11" s="213"/>
      <c r="Y11" s="213"/>
      <c r="Z11" s="213"/>
      <c r="AA11" s="213"/>
      <c r="AB11" s="213"/>
      <c r="AC11" s="213"/>
      <c r="AD11" s="213"/>
      <c r="AE11" s="213"/>
      <c r="AF11" s="213"/>
      <c r="AG11" s="213"/>
      <c r="AH11" s="213"/>
      <c r="AI11" s="213"/>
      <c r="AJ11" s="213"/>
      <c r="AK11" s="213"/>
      <c r="AL11" s="213"/>
      <c r="AM11" s="213"/>
      <c r="AN11" s="213"/>
      <c r="AO11" s="17"/>
    </row>
    <row r="12" spans="1:41" ht="13.5" customHeight="1">
      <c r="S12" s="217" t="s">
        <v>2</v>
      </c>
      <c r="T12" s="217"/>
      <c r="U12" s="217"/>
      <c r="V12" s="217"/>
      <c r="W12" s="128"/>
      <c r="X12" s="213"/>
      <c r="Y12" s="213"/>
      <c r="Z12" s="213"/>
      <c r="AA12" s="213"/>
      <c r="AB12" s="213"/>
      <c r="AC12" s="213"/>
      <c r="AD12" s="213"/>
      <c r="AE12" s="213"/>
      <c r="AF12" s="213"/>
      <c r="AG12" s="213"/>
      <c r="AH12" s="213"/>
      <c r="AI12" s="213"/>
      <c r="AJ12" s="213"/>
      <c r="AK12" s="213"/>
      <c r="AL12" s="213"/>
      <c r="AM12" s="213"/>
      <c r="AN12" s="213"/>
    </row>
    <row r="13" spans="1:41" ht="13.5" customHeight="1">
      <c r="S13" s="217" t="s">
        <v>3</v>
      </c>
      <c r="T13" s="217"/>
      <c r="U13" s="217"/>
      <c r="V13" s="217"/>
      <c r="W13" s="128"/>
      <c r="X13" s="213" t="s">
        <v>283</v>
      </c>
      <c r="Y13" s="213"/>
      <c r="Z13" s="213"/>
      <c r="AA13" s="213"/>
      <c r="AB13" s="213"/>
      <c r="AC13" s="213"/>
      <c r="AD13" s="213"/>
      <c r="AE13" s="213"/>
      <c r="AF13" s="213"/>
      <c r="AG13" s="213"/>
      <c r="AH13" s="213"/>
      <c r="AI13" s="213"/>
      <c r="AJ13" s="213"/>
      <c r="AK13" s="213"/>
      <c r="AL13" s="213"/>
      <c r="AM13" s="213"/>
      <c r="AN13" s="213"/>
    </row>
    <row r="14" spans="1:41" ht="13.5" customHeight="1">
      <c r="S14" s="15"/>
      <c r="T14" s="15"/>
      <c r="U14" s="15"/>
      <c r="V14" s="15"/>
      <c r="W14" s="128"/>
      <c r="X14" s="51"/>
      <c r="Y14" s="51"/>
      <c r="Z14" s="51"/>
      <c r="AA14" s="51"/>
      <c r="AB14" s="51"/>
      <c r="AC14" s="51"/>
      <c r="AD14" s="16"/>
      <c r="AE14" s="16"/>
      <c r="AF14" s="16"/>
      <c r="AG14" s="22"/>
      <c r="AH14" s="22"/>
      <c r="AI14" s="22"/>
      <c r="AK14" s="16"/>
      <c r="AL14" s="16"/>
      <c r="AM14" s="16"/>
    </row>
    <row r="15" spans="1:41" ht="13.5" customHeight="1">
      <c r="S15" s="15"/>
      <c r="T15" s="15"/>
      <c r="U15" s="15"/>
      <c r="V15" s="15"/>
      <c r="W15" s="128"/>
      <c r="X15" s="51"/>
      <c r="Y15" s="51"/>
      <c r="Z15" s="51"/>
      <c r="AA15" s="51"/>
      <c r="AB15" s="51"/>
      <c r="AC15" s="51"/>
      <c r="AD15" s="16"/>
      <c r="AE15" s="16"/>
      <c r="AF15" s="16"/>
      <c r="AG15" s="22"/>
      <c r="AH15" s="22"/>
      <c r="AI15" s="22"/>
      <c r="AK15" s="16"/>
      <c r="AL15" s="16"/>
      <c r="AM15" s="16"/>
    </row>
    <row r="16" spans="1:41" ht="13.5" customHeight="1">
      <c r="X16" s="5"/>
      <c r="Y16" s="7"/>
    </row>
    <row r="17" spans="1:42" ht="13.5" customHeight="1">
      <c r="A17" s="217" t="s">
        <v>323</v>
      </c>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row>
    <row r="18" spans="1:42" ht="13.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row>
    <row r="20" spans="1:42" ht="13.5" customHeight="1">
      <c r="A20" s="14"/>
    </row>
    <row r="21" spans="1:42" ht="13.5" customHeight="1">
      <c r="A21" s="218" t="s">
        <v>317</v>
      </c>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row>
    <row r="22" spans="1:42" ht="13.5" customHeight="1">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row>
    <row r="23" spans="1:42" ht="13.5" customHeight="1">
      <c r="A23" s="218"/>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row>
    <row r="25" spans="1:42" ht="13.5" customHeight="1">
      <c r="A25" s="203" t="s">
        <v>100</v>
      </c>
      <c r="B25" s="203"/>
      <c r="C25" s="203"/>
      <c r="D25" s="203"/>
      <c r="E25" s="203"/>
      <c r="F25" s="203"/>
      <c r="G25" s="203"/>
      <c r="H25" s="203"/>
      <c r="I25" s="203"/>
      <c r="J25" s="203"/>
      <c r="K25" s="204" t="s">
        <v>282</v>
      </c>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6"/>
    </row>
    <row r="26" spans="1:42" ht="13.5" customHeight="1">
      <c r="A26" s="203"/>
      <c r="B26" s="203"/>
      <c r="C26" s="203"/>
      <c r="D26" s="203"/>
      <c r="E26" s="203"/>
      <c r="F26" s="203"/>
      <c r="G26" s="203"/>
      <c r="H26" s="203"/>
      <c r="I26" s="203"/>
      <c r="J26" s="203"/>
      <c r="K26" s="207"/>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9"/>
    </row>
    <row r="27" spans="1:42" ht="13.5" customHeight="1">
      <c r="A27" s="203"/>
      <c r="B27" s="203"/>
      <c r="C27" s="203"/>
      <c r="D27" s="203"/>
      <c r="E27" s="203"/>
      <c r="F27" s="203"/>
      <c r="G27" s="203"/>
      <c r="H27" s="203"/>
      <c r="I27" s="203"/>
      <c r="J27" s="203"/>
      <c r="K27" s="210"/>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2"/>
    </row>
    <row r="28" spans="1:42" ht="13.5" customHeight="1">
      <c r="A28" s="203" t="s">
        <v>4</v>
      </c>
      <c r="B28" s="203"/>
      <c r="C28" s="203"/>
      <c r="D28" s="203"/>
      <c r="E28" s="203"/>
      <c r="F28" s="203"/>
      <c r="G28" s="203"/>
      <c r="H28" s="203"/>
      <c r="I28" s="203"/>
      <c r="J28" s="203"/>
      <c r="K28" s="231"/>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3"/>
    </row>
    <row r="29" spans="1:42" ht="13.5" customHeight="1">
      <c r="A29" s="203"/>
      <c r="B29" s="203"/>
      <c r="C29" s="203"/>
      <c r="D29" s="203"/>
      <c r="E29" s="203"/>
      <c r="F29" s="203"/>
      <c r="G29" s="203"/>
      <c r="H29" s="203"/>
      <c r="I29" s="203"/>
      <c r="J29" s="203"/>
      <c r="K29" s="234"/>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6"/>
    </row>
    <row r="30" spans="1:42" ht="13.5" customHeight="1">
      <c r="A30" s="203"/>
      <c r="B30" s="203"/>
      <c r="C30" s="203"/>
      <c r="D30" s="203"/>
      <c r="E30" s="203"/>
      <c r="F30" s="203"/>
      <c r="G30" s="203"/>
      <c r="H30" s="203"/>
      <c r="I30" s="203"/>
      <c r="J30" s="203"/>
      <c r="K30" s="237"/>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9"/>
    </row>
    <row r="31" spans="1:42" ht="13.5" customHeight="1">
      <c r="A31" s="203" t="s">
        <v>55</v>
      </c>
      <c r="B31" s="203"/>
      <c r="C31" s="203"/>
      <c r="D31" s="203"/>
      <c r="E31" s="203"/>
      <c r="F31" s="203"/>
      <c r="G31" s="203"/>
      <c r="H31" s="203"/>
      <c r="I31" s="203"/>
      <c r="J31" s="203"/>
      <c r="K31" s="99"/>
      <c r="L31" s="100"/>
      <c r="M31" s="100"/>
      <c r="N31" s="101"/>
      <c r="O31" s="101"/>
      <c r="P31" s="101"/>
      <c r="Q31" s="101"/>
      <c r="R31" s="101"/>
      <c r="S31" s="102"/>
      <c r="T31" s="102"/>
      <c r="U31" s="101"/>
      <c r="V31" s="101"/>
      <c r="W31" s="137"/>
      <c r="X31" s="137"/>
      <c r="Y31" s="137"/>
      <c r="Z31" s="137"/>
      <c r="AA31" s="137"/>
      <c r="AB31" s="137"/>
      <c r="AC31" s="137"/>
      <c r="AD31" s="101"/>
      <c r="AE31" s="101"/>
      <c r="AF31" s="101"/>
      <c r="AG31" s="101"/>
      <c r="AH31" s="101"/>
      <c r="AI31" s="101"/>
      <c r="AJ31" s="101"/>
      <c r="AK31" s="101"/>
      <c r="AL31" s="101"/>
      <c r="AM31" s="101"/>
      <c r="AN31" s="103"/>
    </row>
    <row r="32" spans="1:42" ht="13.5" customHeight="1">
      <c r="A32" s="203"/>
      <c r="B32" s="203"/>
      <c r="C32" s="203"/>
      <c r="D32" s="203"/>
      <c r="E32" s="203"/>
      <c r="F32" s="203"/>
      <c r="G32" s="203"/>
      <c r="H32" s="203"/>
      <c r="I32" s="203"/>
      <c r="J32" s="203"/>
      <c r="K32" s="104"/>
      <c r="L32" s="105"/>
      <c r="M32" s="105"/>
      <c r="N32" s="105"/>
      <c r="O32" s="219" t="s">
        <v>32</v>
      </c>
      <c r="P32" s="219"/>
      <c r="Q32" s="219"/>
      <c r="R32" s="219"/>
      <c r="S32" s="219"/>
      <c r="T32" s="219"/>
      <c r="U32" s="214">
        <f>'収支予算書,支出内訳明細'!X66</f>
        <v>0</v>
      </c>
      <c r="V32" s="214"/>
      <c r="W32" s="214"/>
      <c r="X32" s="215"/>
      <c r="Y32" s="215"/>
      <c r="Z32" s="215"/>
      <c r="AA32" s="215"/>
      <c r="AB32" s="216" t="s">
        <v>14</v>
      </c>
      <c r="AC32" s="216"/>
      <c r="AD32" s="106"/>
      <c r="AE32" s="106"/>
      <c r="AF32" s="106"/>
      <c r="AG32" s="106"/>
      <c r="AH32" s="106"/>
      <c r="AI32" s="106"/>
      <c r="AJ32" s="106"/>
      <c r="AK32" s="106"/>
      <c r="AL32" s="106"/>
      <c r="AM32" s="106"/>
      <c r="AN32" s="107"/>
      <c r="AP32" s="50"/>
    </row>
    <row r="33" spans="1:42" ht="13.5" customHeight="1">
      <c r="A33" s="203"/>
      <c r="B33" s="203"/>
      <c r="C33" s="203"/>
      <c r="D33" s="203"/>
      <c r="E33" s="203"/>
      <c r="F33" s="203"/>
      <c r="G33" s="203"/>
      <c r="H33" s="203"/>
      <c r="I33" s="203"/>
      <c r="J33" s="203"/>
      <c r="K33" s="104"/>
      <c r="L33" s="105"/>
      <c r="M33" s="105"/>
      <c r="N33" s="105"/>
      <c r="O33" s="219" t="s">
        <v>33</v>
      </c>
      <c r="P33" s="219"/>
      <c r="Q33" s="219"/>
      <c r="R33" s="219"/>
      <c r="S33" s="219"/>
      <c r="T33" s="219"/>
      <c r="U33" s="214">
        <f>'収支予算書,支出内訳明細'!X68</f>
        <v>0</v>
      </c>
      <c r="V33" s="214"/>
      <c r="W33" s="214"/>
      <c r="X33" s="215"/>
      <c r="Y33" s="215"/>
      <c r="Z33" s="215"/>
      <c r="AA33" s="215"/>
      <c r="AB33" s="216" t="s">
        <v>14</v>
      </c>
      <c r="AC33" s="216"/>
      <c r="AD33" s="106"/>
      <c r="AE33" s="106"/>
      <c r="AF33" s="106"/>
      <c r="AG33" s="106"/>
      <c r="AH33" s="106"/>
      <c r="AI33" s="106"/>
      <c r="AJ33" s="106"/>
      <c r="AK33" s="106"/>
      <c r="AL33" s="106"/>
      <c r="AM33" s="106"/>
      <c r="AN33" s="107"/>
      <c r="AP33" s="50"/>
    </row>
    <row r="34" spans="1:42" ht="13.5" customHeight="1">
      <c r="A34" s="203"/>
      <c r="B34" s="203"/>
      <c r="C34" s="203"/>
      <c r="D34" s="203"/>
      <c r="E34" s="203"/>
      <c r="F34" s="203"/>
      <c r="G34" s="203"/>
      <c r="H34" s="203"/>
      <c r="I34" s="203"/>
      <c r="J34" s="203"/>
      <c r="K34" s="104"/>
      <c r="L34" s="105"/>
      <c r="M34" s="105"/>
      <c r="N34" s="105"/>
      <c r="O34" s="240" t="s">
        <v>34</v>
      </c>
      <c r="P34" s="240"/>
      <c r="Q34" s="240"/>
      <c r="R34" s="240"/>
      <c r="S34" s="240"/>
      <c r="T34" s="240"/>
      <c r="U34" s="214">
        <f>SUM(U32:AA33)</f>
        <v>0</v>
      </c>
      <c r="V34" s="214"/>
      <c r="W34" s="214"/>
      <c r="X34" s="215"/>
      <c r="Y34" s="215"/>
      <c r="Z34" s="215"/>
      <c r="AA34" s="215"/>
      <c r="AB34" s="216" t="s">
        <v>14</v>
      </c>
      <c r="AC34" s="216"/>
      <c r="AD34" s="106"/>
      <c r="AE34" s="106"/>
      <c r="AF34" s="106"/>
      <c r="AG34" s="106"/>
      <c r="AH34" s="106"/>
      <c r="AI34" s="106"/>
      <c r="AJ34" s="106"/>
      <c r="AK34" s="106"/>
      <c r="AL34" s="106"/>
      <c r="AM34" s="106"/>
      <c r="AN34" s="107"/>
      <c r="AP34" s="50"/>
    </row>
    <row r="35" spans="1:42" ht="13.5" customHeight="1">
      <c r="A35" s="203"/>
      <c r="B35" s="203"/>
      <c r="C35" s="203"/>
      <c r="D35" s="203"/>
      <c r="E35" s="203"/>
      <c r="F35" s="203"/>
      <c r="G35" s="203"/>
      <c r="H35" s="203"/>
      <c r="I35" s="203"/>
      <c r="J35" s="203"/>
      <c r="K35" s="108"/>
      <c r="L35" s="109"/>
      <c r="M35" s="105"/>
      <c r="N35" s="106"/>
      <c r="O35" s="106"/>
      <c r="P35" s="106"/>
      <c r="Q35" s="106"/>
      <c r="R35" s="106"/>
      <c r="S35" s="110"/>
      <c r="T35" s="110"/>
      <c r="U35" s="106"/>
      <c r="V35" s="106"/>
      <c r="W35" s="7"/>
      <c r="X35" s="7"/>
      <c r="Y35" s="7"/>
      <c r="Z35" s="7"/>
      <c r="AA35" s="7"/>
      <c r="AB35" s="7"/>
      <c r="AC35" s="7"/>
      <c r="AD35" s="106"/>
      <c r="AE35" s="106"/>
      <c r="AF35" s="106"/>
      <c r="AG35" s="106"/>
      <c r="AH35" s="106"/>
      <c r="AI35" s="106"/>
      <c r="AJ35" s="106"/>
      <c r="AK35" s="106"/>
      <c r="AL35" s="106"/>
      <c r="AM35" s="106"/>
      <c r="AN35" s="107"/>
    </row>
    <row r="36" spans="1:42" ht="13.5" customHeight="1">
      <c r="A36" s="257" t="s">
        <v>23</v>
      </c>
      <c r="B36" s="257"/>
      <c r="C36" s="257"/>
      <c r="D36" s="257"/>
      <c r="E36" s="257"/>
      <c r="F36" s="257"/>
      <c r="G36" s="257"/>
      <c r="H36" s="257"/>
      <c r="I36" s="257"/>
      <c r="J36" s="257"/>
      <c r="K36" s="111"/>
      <c r="L36" s="112"/>
      <c r="M36" s="112"/>
      <c r="N36" s="101"/>
      <c r="O36" s="101"/>
      <c r="P36" s="101"/>
      <c r="Q36" s="101"/>
      <c r="R36" s="101"/>
      <c r="S36" s="101"/>
      <c r="T36" s="102"/>
      <c r="U36" s="101"/>
      <c r="V36" s="101"/>
      <c r="W36" s="137"/>
      <c r="X36" s="137"/>
      <c r="Y36" s="137"/>
      <c r="Z36" s="137"/>
      <c r="AA36" s="137"/>
      <c r="AB36" s="137"/>
      <c r="AC36" s="137"/>
      <c r="AD36" s="101"/>
      <c r="AE36" s="101"/>
      <c r="AF36" s="101"/>
      <c r="AG36" s="101"/>
      <c r="AH36" s="101"/>
      <c r="AI36" s="101"/>
      <c r="AJ36" s="101"/>
      <c r="AK36" s="101"/>
      <c r="AL36" s="101"/>
      <c r="AM36" s="101"/>
      <c r="AN36" s="103"/>
    </row>
    <row r="37" spans="1:42" ht="13.5" customHeight="1">
      <c r="A37" s="257"/>
      <c r="B37" s="257"/>
      <c r="C37" s="257"/>
      <c r="D37" s="257"/>
      <c r="E37" s="257"/>
      <c r="F37" s="257"/>
      <c r="G37" s="257"/>
      <c r="H37" s="257"/>
      <c r="I37" s="257"/>
      <c r="J37" s="257"/>
      <c r="K37" s="113"/>
      <c r="L37" s="114"/>
      <c r="M37" s="114"/>
      <c r="N37" s="105"/>
      <c r="O37" s="220" t="s">
        <v>25</v>
      </c>
      <c r="P37" s="220"/>
      <c r="Q37" s="220"/>
      <c r="R37" s="221"/>
      <c r="S37" s="221"/>
      <c r="T37" s="221"/>
      <c r="U37" s="106" t="s">
        <v>0</v>
      </c>
      <c r="V37" s="221"/>
      <c r="W37" s="221"/>
      <c r="X37" s="221"/>
      <c r="Y37" s="138" t="s">
        <v>26</v>
      </c>
      <c r="Z37" s="222"/>
      <c r="AA37" s="222"/>
      <c r="AB37" s="222"/>
      <c r="AC37" s="25" t="s">
        <v>5</v>
      </c>
      <c r="AD37" s="105"/>
      <c r="AE37" s="105"/>
      <c r="AF37" s="115"/>
      <c r="AG37" s="105"/>
      <c r="AH37" s="106"/>
      <c r="AI37" s="106"/>
      <c r="AJ37" s="106"/>
      <c r="AK37" s="105"/>
      <c r="AL37" s="106"/>
      <c r="AM37" s="106"/>
      <c r="AN37" s="107"/>
    </row>
    <row r="38" spans="1:42" ht="13.5" customHeight="1">
      <c r="A38" s="257"/>
      <c r="B38" s="257"/>
      <c r="C38" s="257"/>
      <c r="D38" s="257"/>
      <c r="E38" s="257"/>
      <c r="F38" s="257"/>
      <c r="G38" s="257"/>
      <c r="H38" s="257"/>
      <c r="I38" s="257"/>
      <c r="J38" s="257"/>
      <c r="K38" s="113"/>
      <c r="L38" s="114"/>
      <c r="M38" s="114"/>
      <c r="N38" s="116"/>
      <c r="O38" s="116"/>
      <c r="P38" s="110"/>
      <c r="Q38" s="110"/>
      <c r="R38" s="110"/>
      <c r="S38" s="110"/>
      <c r="T38" s="110"/>
      <c r="U38" s="117"/>
      <c r="V38" s="117"/>
      <c r="W38" s="139"/>
      <c r="X38" s="139"/>
      <c r="Y38" s="140"/>
      <c r="Z38" s="139"/>
      <c r="AA38" s="23"/>
      <c r="AB38" s="23"/>
      <c r="AC38" s="7"/>
      <c r="AD38" s="106"/>
      <c r="AE38" s="106"/>
      <c r="AF38" s="106"/>
      <c r="AG38" s="106"/>
      <c r="AH38" s="106"/>
      <c r="AI38" s="106"/>
      <c r="AJ38" s="106"/>
      <c r="AK38" s="106"/>
      <c r="AL38" s="106"/>
      <c r="AM38" s="106"/>
      <c r="AN38" s="107"/>
    </row>
    <row r="39" spans="1:42" ht="13.5" customHeight="1">
      <c r="A39" s="257"/>
      <c r="B39" s="257"/>
      <c r="C39" s="257"/>
      <c r="D39" s="257"/>
      <c r="E39" s="257"/>
      <c r="F39" s="257"/>
      <c r="G39" s="257"/>
      <c r="H39" s="257"/>
      <c r="I39" s="257"/>
      <c r="J39" s="257"/>
      <c r="K39" s="113"/>
      <c r="L39" s="114"/>
      <c r="M39" s="114"/>
      <c r="N39" s="105"/>
      <c r="O39" s="220" t="s">
        <v>27</v>
      </c>
      <c r="P39" s="220"/>
      <c r="Q39" s="220"/>
      <c r="R39" s="221"/>
      <c r="S39" s="221"/>
      <c r="T39" s="221"/>
      <c r="U39" s="106" t="s">
        <v>0</v>
      </c>
      <c r="V39" s="221"/>
      <c r="W39" s="221"/>
      <c r="X39" s="221"/>
      <c r="Y39" s="138" t="s">
        <v>26</v>
      </c>
      <c r="Z39" s="222"/>
      <c r="AA39" s="222"/>
      <c r="AB39" s="222"/>
      <c r="AC39" s="25" t="s">
        <v>5</v>
      </c>
      <c r="AD39" s="105"/>
      <c r="AE39" s="105"/>
      <c r="AF39" s="115"/>
      <c r="AG39" s="105"/>
      <c r="AH39" s="106"/>
      <c r="AI39" s="106"/>
      <c r="AJ39" s="106"/>
      <c r="AK39" s="105"/>
      <c r="AL39" s="106"/>
      <c r="AM39" s="106"/>
      <c r="AN39" s="107"/>
    </row>
    <row r="40" spans="1:42" ht="13.5" customHeight="1">
      <c r="A40" s="257"/>
      <c r="B40" s="257"/>
      <c r="C40" s="257"/>
      <c r="D40" s="257"/>
      <c r="E40" s="257"/>
      <c r="F40" s="257"/>
      <c r="G40" s="257"/>
      <c r="H40" s="257"/>
      <c r="I40" s="257"/>
      <c r="J40" s="257"/>
      <c r="K40" s="118"/>
      <c r="L40" s="119"/>
      <c r="M40" s="119"/>
      <c r="N40" s="120"/>
      <c r="O40" s="120"/>
      <c r="P40" s="120"/>
      <c r="Q40" s="120"/>
      <c r="R40" s="120"/>
      <c r="S40" s="121"/>
      <c r="T40" s="121"/>
      <c r="U40" s="120"/>
      <c r="V40" s="120"/>
      <c r="W40" s="6"/>
      <c r="X40" s="6"/>
      <c r="Y40" s="6"/>
      <c r="Z40" s="6"/>
      <c r="AA40" s="6"/>
      <c r="AB40" s="6"/>
      <c r="AC40" s="6"/>
      <c r="AD40" s="120"/>
      <c r="AE40" s="120"/>
      <c r="AF40" s="120"/>
      <c r="AG40" s="120"/>
      <c r="AH40" s="120"/>
      <c r="AI40" s="120"/>
      <c r="AJ40" s="120"/>
      <c r="AK40" s="120"/>
      <c r="AL40" s="120"/>
      <c r="AM40" s="120"/>
      <c r="AN40" s="122"/>
    </row>
    <row r="41" spans="1:42" ht="13.5" customHeight="1">
      <c r="A41" s="257" t="s">
        <v>311</v>
      </c>
      <c r="B41" s="257"/>
      <c r="C41" s="257"/>
      <c r="D41" s="257"/>
      <c r="E41" s="257"/>
      <c r="F41" s="257"/>
      <c r="G41" s="257"/>
      <c r="H41" s="257"/>
      <c r="I41" s="257"/>
      <c r="J41" s="257"/>
      <c r="K41" s="111"/>
      <c r="L41" s="112"/>
      <c r="M41" s="112"/>
      <c r="N41" s="101"/>
      <c r="O41" s="101"/>
      <c r="P41" s="101"/>
      <c r="Q41" s="101"/>
      <c r="R41" s="101"/>
      <c r="S41" s="102"/>
      <c r="T41" s="102"/>
      <c r="U41" s="101"/>
      <c r="V41" s="101"/>
      <c r="W41" s="137"/>
      <c r="X41" s="137"/>
      <c r="Y41" s="137"/>
      <c r="Z41" s="137"/>
      <c r="AA41" s="137"/>
      <c r="AB41" s="137"/>
      <c r="AC41" s="137"/>
      <c r="AD41" s="101"/>
      <c r="AE41" s="101"/>
      <c r="AF41" s="101"/>
      <c r="AG41" s="101"/>
      <c r="AH41" s="101"/>
      <c r="AI41" s="101"/>
      <c r="AJ41" s="101"/>
      <c r="AK41" s="101"/>
      <c r="AL41" s="101"/>
      <c r="AM41" s="101"/>
      <c r="AN41" s="103"/>
    </row>
    <row r="42" spans="1:42" ht="13.5" customHeight="1">
      <c r="A42" s="257"/>
      <c r="B42" s="257"/>
      <c r="C42" s="257"/>
      <c r="D42" s="257"/>
      <c r="E42" s="257"/>
      <c r="F42" s="257"/>
      <c r="G42" s="257"/>
      <c r="H42" s="257"/>
      <c r="I42" s="257"/>
      <c r="J42" s="257"/>
      <c r="K42" s="113"/>
      <c r="L42" s="114"/>
      <c r="M42" s="114"/>
      <c r="N42" s="116"/>
      <c r="O42" s="116"/>
      <c r="P42" s="106"/>
      <c r="Q42" s="106"/>
      <c r="R42" s="106"/>
      <c r="S42" s="110"/>
      <c r="T42" s="110"/>
      <c r="U42" s="123"/>
      <c r="V42" s="123"/>
      <c r="W42" s="141"/>
      <c r="X42" s="226">
        <f>'収支予算書,支出内訳明細'!Q55</f>
        <v>0</v>
      </c>
      <c r="Y42" s="226"/>
      <c r="Z42" s="226"/>
      <c r="AA42" s="226"/>
      <c r="AB42" s="216" t="s">
        <v>14</v>
      </c>
      <c r="AC42" s="216"/>
      <c r="AD42" s="106"/>
      <c r="AE42" s="106"/>
      <c r="AF42" s="106"/>
      <c r="AG42" s="106"/>
      <c r="AH42" s="106"/>
      <c r="AI42" s="106"/>
      <c r="AJ42" s="106"/>
      <c r="AK42" s="106"/>
      <c r="AL42" s="106"/>
      <c r="AM42" s="106"/>
      <c r="AN42" s="107"/>
      <c r="AP42" s="50"/>
    </row>
    <row r="43" spans="1:42" ht="13.5" customHeight="1">
      <c r="A43" s="257"/>
      <c r="B43" s="257"/>
      <c r="C43" s="257"/>
      <c r="D43" s="257"/>
      <c r="E43" s="257"/>
      <c r="F43" s="257"/>
      <c r="G43" s="257"/>
      <c r="H43" s="257"/>
      <c r="I43" s="257"/>
      <c r="J43" s="257"/>
      <c r="K43" s="113"/>
      <c r="L43" s="114"/>
      <c r="M43" s="114"/>
      <c r="N43" s="116"/>
      <c r="O43" s="116"/>
      <c r="P43" s="106"/>
      <c r="Q43" s="106" t="s">
        <v>56</v>
      </c>
      <c r="R43" s="105"/>
      <c r="S43" s="105"/>
      <c r="T43" s="105"/>
      <c r="U43" s="123"/>
      <c r="V43" s="123"/>
      <c r="W43" s="141"/>
      <c r="X43" s="226">
        <f>U34</f>
        <v>0</v>
      </c>
      <c r="Y43" s="226"/>
      <c r="Z43" s="226"/>
      <c r="AA43" s="226"/>
      <c r="AB43" s="216" t="s">
        <v>14</v>
      </c>
      <c r="AC43" s="216"/>
      <c r="AD43" s="105" t="s">
        <v>24</v>
      </c>
      <c r="AE43" s="105"/>
      <c r="AF43" s="105"/>
      <c r="AG43" s="105"/>
      <c r="AH43" s="105"/>
      <c r="AI43" s="106"/>
      <c r="AJ43" s="106"/>
      <c r="AK43" s="105"/>
      <c r="AL43" s="105"/>
      <c r="AM43" s="106"/>
      <c r="AN43" s="107"/>
      <c r="AP43" s="50"/>
    </row>
    <row r="44" spans="1:42" ht="13.5" customHeight="1">
      <c r="A44" s="257"/>
      <c r="B44" s="257"/>
      <c r="C44" s="257"/>
      <c r="D44" s="257"/>
      <c r="E44" s="257"/>
      <c r="F44" s="257"/>
      <c r="G44" s="257"/>
      <c r="H44" s="257"/>
      <c r="I44" s="257"/>
      <c r="J44" s="257"/>
      <c r="K44" s="11"/>
      <c r="L44" s="12"/>
      <c r="M44" s="12"/>
      <c r="N44" s="6"/>
      <c r="O44" s="6"/>
      <c r="P44" s="6"/>
      <c r="Q44" s="6"/>
      <c r="R44" s="6"/>
      <c r="S44" s="8"/>
      <c r="T44" s="8"/>
      <c r="U44" s="6"/>
      <c r="V44" s="6"/>
      <c r="W44" s="6"/>
      <c r="X44" s="6"/>
      <c r="Y44" s="6"/>
      <c r="Z44" s="6"/>
      <c r="AA44" s="6"/>
      <c r="AB44" s="6"/>
      <c r="AC44" s="6"/>
      <c r="AD44" s="6"/>
      <c r="AE44" s="6"/>
      <c r="AF44" s="6"/>
      <c r="AG44" s="6"/>
      <c r="AH44" s="6"/>
      <c r="AI44" s="6"/>
      <c r="AJ44" s="6"/>
      <c r="AK44" s="6"/>
      <c r="AL44" s="6"/>
      <c r="AM44" s="6"/>
      <c r="AN44" s="9"/>
    </row>
    <row r="45" spans="1:42" ht="13.5" customHeight="1">
      <c r="A45" s="257" t="s">
        <v>6</v>
      </c>
      <c r="B45" s="257"/>
      <c r="C45" s="257"/>
      <c r="D45" s="257"/>
      <c r="E45" s="257"/>
      <c r="F45" s="257"/>
      <c r="G45" s="257"/>
      <c r="H45" s="257"/>
      <c r="I45" s="257"/>
      <c r="J45" s="257"/>
      <c r="K45" s="248"/>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50"/>
    </row>
    <row r="46" spans="1:42" ht="13.5" customHeight="1">
      <c r="A46" s="257"/>
      <c r="B46" s="257"/>
      <c r="C46" s="257"/>
      <c r="D46" s="257"/>
      <c r="E46" s="257"/>
      <c r="F46" s="257"/>
      <c r="G46" s="257"/>
      <c r="H46" s="257"/>
      <c r="I46" s="257"/>
      <c r="J46" s="257"/>
      <c r="K46" s="251"/>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3"/>
    </row>
    <row r="47" spans="1:42" ht="13.5" customHeight="1">
      <c r="A47" s="257"/>
      <c r="B47" s="257"/>
      <c r="C47" s="257"/>
      <c r="D47" s="257"/>
      <c r="E47" s="257"/>
      <c r="F47" s="257"/>
      <c r="G47" s="257"/>
      <c r="H47" s="257"/>
      <c r="I47" s="257"/>
      <c r="J47" s="257"/>
      <c r="K47" s="251"/>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3"/>
    </row>
    <row r="48" spans="1:42" ht="13.5" customHeight="1">
      <c r="A48" s="257"/>
      <c r="B48" s="257"/>
      <c r="C48" s="257"/>
      <c r="D48" s="257"/>
      <c r="E48" s="257"/>
      <c r="F48" s="257"/>
      <c r="G48" s="257"/>
      <c r="H48" s="257"/>
      <c r="I48" s="257"/>
      <c r="J48" s="257"/>
      <c r="K48" s="254"/>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6"/>
    </row>
    <row r="50" spans="1:40" ht="13.5" customHeight="1">
      <c r="B50" s="10"/>
      <c r="C50" s="10"/>
      <c r="D50" s="10"/>
      <c r="E50" s="10"/>
      <c r="F50" s="10"/>
      <c r="G50" s="10"/>
      <c r="H50" s="10"/>
      <c r="I50" s="10"/>
      <c r="J50" s="10"/>
      <c r="P50" s="1"/>
      <c r="Q50" s="1"/>
      <c r="T50" s="2"/>
    </row>
    <row r="51" spans="1:40" ht="13.5" customHeight="1">
      <c r="A51" s="1" t="s">
        <v>249</v>
      </c>
      <c r="B51" s="10"/>
      <c r="C51" s="10"/>
      <c r="D51" s="10"/>
      <c r="E51" s="10"/>
      <c r="F51" s="10"/>
      <c r="G51" s="10"/>
      <c r="H51" s="10"/>
      <c r="I51" s="10"/>
      <c r="J51" s="10"/>
      <c r="P51" s="1"/>
      <c r="Q51" s="1"/>
      <c r="T51" s="2"/>
    </row>
    <row r="52" spans="1:40" ht="29.25" customHeight="1">
      <c r="A52" s="246" t="s">
        <v>65</v>
      </c>
      <c r="B52" s="246"/>
      <c r="C52" s="246"/>
      <c r="D52" s="246"/>
      <c r="E52" s="246"/>
      <c r="F52" s="246"/>
      <c r="G52" s="246"/>
      <c r="H52" s="246"/>
      <c r="I52" s="246"/>
      <c r="J52" s="246"/>
      <c r="K52" s="265"/>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7"/>
    </row>
    <row r="53" spans="1:40" ht="15" customHeight="1">
      <c r="A53" s="259" t="s">
        <v>15</v>
      </c>
      <c r="B53" s="260"/>
      <c r="C53" s="260"/>
      <c r="D53" s="260"/>
      <c r="E53" s="260"/>
      <c r="F53" s="260"/>
      <c r="G53" s="260"/>
      <c r="H53" s="260"/>
      <c r="I53" s="260"/>
      <c r="J53" s="261"/>
      <c r="K53" s="227"/>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9"/>
    </row>
    <row r="54" spans="1:40" ht="29.25" customHeight="1">
      <c r="A54" s="258" t="s">
        <v>66</v>
      </c>
      <c r="B54" s="258"/>
      <c r="C54" s="258"/>
      <c r="D54" s="258"/>
      <c r="E54" s="258"/>
      <c r="F54" s="258"/>
      <c r="G54" s="258"/>
      <c r="H54" s="258"/>
      <c r="I54" s="258"/>
      <c r="J54" s="258"/>
      <c r="K54" s="262"/>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4"/>
    </row>
    <row r="55" spans="1:40" ht="29.25" customHeight="1">
      <c r="A55" s="230" t="s">
        <v>73</v>
      </c>
      <c r="B55" s="230"/>
      <c r="C55" s="230"/>
      <c r="D55" s="230"/>
      <c r="E55" s="230"/>
      <c r="F55" s="230"/>
      <c r="G55" s="230"/>
      <c r="H55" s="230"/>
      <c r="I55" s="230"/>
      <c r="J55" s="230"/>
      <c r="K55" s="223"/>
      <c r="L55" s="224"/>
      <c r="M55" s="224"/>
      <c r="N55" s="224"/>
      <c r="O55" s="224"/>
      <c r="P55" s="224"/>
      <c r="Q55" s="224"/>
      <c r="R55" s="224"/>
      <c r="S55" s="224"/>
      <c r="T55" s="225"/>
      <c r="U55" s="230" t="s">
        <v>74</v>
      </c>
      <c r="V55" s="230"/>
      <c r="W55" s="230"/>
      <c r="X55" s="230"/>
      <c r="Y55" s="230"/>
      <c r="Z55" s="230"/>
      <c r="AA55" s="230"/>
      <c r="AB55" s="230"/>
      <c r="AC55" s="230"/>
      <c r="AD55" s="230"/>
      <c r="AE55" s="223"/>
      <c r="AF55" s="224"/>
      <c r="AG55" s="224"/>
      <c r="AH55" s="224"/>
      <c r="AI55" s="224"/>
      <c r="AJ55" s="224"/>
      <c r="AK55" s="224"/>
      <c r="AL55" s="224"/>
      <c r="AM55" s="224"/>
      <c r="AN55" s="225"/>
    </row>
    <row r="56" spans="1:40" ht="29.25" customHeight="1">
      <c r="A56" s="247" t="s">
        <v>75</v>
      </c>
      <c r="B56" s="230"/>
      <c r="C56" s="230"/>
      <c r="D56" s="230"/>
      <c r="E56" s="230"/>
      <c r="F56" s="230"/>
      <c r="G56" s="230"/>
      <c r="H56" s="230"/>
      <c r="I56" s="230"/>
      <c r="J56" s="230"/>
      <c r="K56" s="223"/>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5"/>
    </row>
    <row r="57" spans="1:40" ht="29.25" customHeight="1">
      <c r="A57" s="230" t="s">
        <v>13</v>
      </c>
      <c r="B57" s="230"/>
      <c r="C57" s="230"/>
      <c r="D57" s="230"/>
      <c r="E57" s="230"/>
      <c r="F57" s="230"/>
      <c r="G57" s="230"/>
      <c r="H57" s="230"/>
      <c r="I57" s="230"/>
      <c r="J57" s="230"/>
      <c r="K57" s="223" t="s">
        <v>233</v>
      </c>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5"/>
    </row>
    <row r="58" spans="1:40" ht="29.25" customHeight="1">
      <c r="A58" s="230" t="s">
        <v>18</v>
      </c>
      <c r="B58" s="230"/>
      <c r="C58" s="230"/>
      <c r="D58" s="230"/>
      <c r="E58" s="230"/>
      <c r="F58" s="230"/>
      <c r="G58" s="230"/>
      <c r="H58" s="230"/>
      <c r="I58" s="230"/>
      <c r="J58" s="230"/>
      <c r="K58" s="223"/>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5"/>
    </row>
  </sheetData>
  <sheetProtection formatCells="0" insertRows="0" deleteRows="0"/>
  <mergeCells count="62">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7"/>
  <dataValidations count="3">
    <dataValidation type="list" allowBlank="1" showInputMessage="1" showErrorMessage="1" error="セルの右端▼から選択してください。" sqref="K25:AN27">
      <formula1>"（事業区分を選択）,地域文化遺産,世界文化遺産"</formula1>
    </dataValidation>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5" orientation="portrait" cellComments="asDisplayed" r:id="rId1"/>
  <rowBreaks count="1" manualBreakCount="1">
    <brk id="92" min="1" max="3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249"/>
  <sheetViews>
    <sheetView tabSelected="1" view="pageBreakPreview" topLeftCell="A70" zoomScaleNormal="100" zoomScaleSheetLayoutView="100" zoomScalePageLayoutView="85" workbookViewId="0">
      <selection activeCell="K25" sqref="K25:AN27"/>
    </sheetView>
  </sheetViews>
  <sheetFormatPr defaultColWidth="2.625" defaultRowHeight="13.5" customHeight="1"/>
  <cols>
    <col min="1" max="1" width="1.25" style="1" customWidth="1"/>
    <col min="2" max="16" width="2.875" style="1" customWidth="1"/>
    <col min="17" max="20" width="2.875" style="2" customWidth="1"/>
    <col min="21" max="41" width="2.875" style="1" customWidth="1"/>
    <col min="42" max="42" width="1.25" style="7" customWidth="1"/>
    <col min="43" max="16384" width="2.625" style="1"/>
  </cols>
  <sheetData>
    <row r="1" spans="2:44" s="7" customFormat="1" ht="13.5" customHeight="1">
      <c r="B1" s="177"/>
      <c r="C1" s="177"/>
      <c r="D1" s="177"/>
      <c r="E1" s="177"/>
      <c r="F1" s="177"/>
      <c r="G1" s="177"/>
      <c r="H1" s="177"/>
      <c r="I1" s="177"/>
      <c r="J1" s="177"/>
      <c r="K1" s="1"/>
      <c r="L1" s="1"/>
      <c r="M1" s="1"/>
      <c r="N1" s="1"/>
      <c r="O1" s="1"/>
      <c r="P1" s="1"/>
      <c r="Q1" s="2"/>
      <c r="R1" s="2"/>
      <c r="S1" s="2"/>
      <c r="T1" s="2"/>
      <c r="U1" s="1"/>
      <c r="V1" s="1"/>
      <c r="W1" s="1"/>
      <c r="X1" s="1"/>
      <c r="Y1" s="1"/>
      <c r="Z1" s="1"/>
      <c r="AA1" s="1"/>
      <c r="AB1" s="1"/>
      <c r="AC1" s="494"/>
      <c r="AD1" s="494"/>
      <c r="AE1" s="494"/>
      <c r="AF1" s="494"/>
      <c r="AG1" s="494"/>
      <c r="AH1" s="494"/>
      <c r="AI1" s="494"/>
      <c r="AJ1" s="494"/>
      <c r="AK1" s="494"/>
      <c r="AL1" s="494"/>
      <c r="AM1" s="494"/>
      <c r="AN1" s="1"/>
      <c r="AO1" s="1"/>
      <c r="AQ1" s="1"/>
      <c r="AR1" s="1"/>
    </row>
    <row r="2" spans="2:44" s="7" customFormat="1" ht="13.5" customHeight="1">
      <c r="B2" s="1"/>
      <c r="C2" s="1"/>
      <c r="D2" s="1"/>
      <c r="E2" s="1"/>
      <c r="F2" s="1"/>
      <c r="G2" s="1"/>
      <c r="H2" s="1"/>
      <c r="I2" s="1"/>
      <c r="J2" s="1"/>
      <c r="K2" s="1"/>
      <c r="L2" s="1"/>
      <c r="M2" s="1"/>
      <c r="N2" s="1"/>
      <c r="O2" s="1"/>
      <c r="P2" s="1"/>
      <c r="Q2" s="1"/>
      <c r="R2" s="1"/>
      <c r="S2" s="1"/>
      <c r="T2" s="1"/>
      <c r="U2" s="1"/>
      <c r="V2" s="1"/>
      <c r="W2" s="1"/>
      <c r="X2" s="1"/>
      <c r="Y2" s="1"/>
      <c r="Z2" s="1"/>
      <c r="AA2" s="1"/>
      <c r="AB2" s="1"/>
      <c r="AC2" s="170"/>
      <c r="AD2" s="170"/>
      <c r="AE2" s="170"/>
      <c r="AF2" s="170"/>
      <c r="AG2" s="170"/>
      <c r="AH2" s="170"/>
      <c r="AI2" s="170"/>
      <c r="AJ2" s="1"/>
      <c r="AK2" s="1"/>
      <c r="AL2" s="170"/>
      <c r="AM2" s="170"/>
      <c r="AN2" s="1"/>
      <c r="AO2" s="1"/>
      <c r="AQ2" s="1"/>
      <c r="AR2" s="1"/>
    </row>
    <row r="3" spans="2:44" s="7" customFormat="1" ht="13.5" customHeight="1">
      <c r="B3" s="31" t="s">
        <v>318</v>
      </c>
      <c r="C3" s="31"/>
      <c r="D3" s="31"/>
      <c r="E3" s="31"/>
      <c r="F3" s="31"/>
      <c r="G3" s="31"/>
      <c r="H3" s="31"/>
      <c r="I3" s="31"/>
      <c r="J3" s="1"/>
      <c r="K3" s="1"/>
      <c r="L3" s="1"/>
      <c r="M3" s="1"/>
      <c r="N3" s="1"/>
      <c r="O3" s="1"/>
      <c r="P3" s="1"/>
      <c r="Q3" s="2"/>
      <c r="R3" s="2"/>
      <c r="S3" s="2"/>
      <c r="T3" s="2"/>
      <c r="U3" s="1"/>
      <c r="V3" s="1"/>
      <c r="W3" s="1"/>
      <c r="X3" s="1"/>
      <c r="Y3" s="1"/>
      <c r="Z3" s="1"/>
      <c r="AA3" s="1"/>
      <c r="AB3" s="1"/>
      <c r="AC3" s="1"/>
      <c r="AD3" s="1"/>
      <c r="AE3" s="1"/>
      <c r="AF3" s="1"/>
      <c r="AG3" s="1"/>
      <c r="AH3" s="1"/>
      <c r="AI3" s="1"/>
      <c r="AJ3" s="1"/>
      <c r="AK3" s="1"/>
      <c r="AL3" s="1"/>
      <c r="AM3" s="1"/>
      <c r="AN3" s="1"/>
      <c r="AO3" s="1"/>
      <c r="AQ3" s="1"/>
      <c r="AR3" s="1"/>
    </row>
    <row r="4" spans="2:44" s="7" customFormat="1" ht="13.5" customHeight="1">
      <c r="B4" s="495" t="s">
        <v>228</v>
      </c>
      <c r="C4" s="496"/>
      <c r="D4" s="496"/>
      <c r="E4" s="496"/>
      <c r="F4" s="496"/>
      <c r="G4" s="496"/>
      <c r="H4" s="496"/>
      <c r="I4" s="497"/>
      <c r="J4" s="501" t="s">
        <v>285</v>
      </c>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3"/>
      <c r="AQ4" s="1"/>
      <c r="AR4" s="1"/>
    </row>
    <row r="5" spans="2:44" ht="13.5" customHeight="1">
      <c r="B5" s="498"/>
      <c r="C5" s="499"/>
      <c r="D5" s="499"/>
      <c r="E5" s="499"/>
      <c r="F5" s="499"/>
      <c r="G5" s="499"/>
      <c r="H5" s="499"/>
      <c r="I5" s="500"/>
      <c r="J5" s="504"/>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6"/>
    </row>
    <row r="6" spans="2:44" ht="13.5" customHeight="1">
      <c r="B6" s="495" t="s">
        <v>229</v>
      </c>
      <c r="C6" s="496"/>
      <c r="D6" s="496"/>
      <c r="E6" s="496"/>
      <c r="F6" s="496"/>
      <c r="G6" s="496"/>
      <c r="H6" s="496"/>
      <c r="I6" s="497"/>
      <c r="J6" s="248"/>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50"/>
    </row>
    <row r="7" spans="2:44" ht="13.5" customHeight="1">
      <c r="B7" s="507"/>
      <c r="C7" s="508"/>
      <c r="D7" s="508"/>
      <c r="E7" s="508"/>
      <c r="F7" s="508"/>
      <c r="G7" s="508"/>
      <c r="H7" s="508"/>
      <c r="I7" s="509"/>
      <c r="J7" s="251"/>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3"/>
    </row>
    <row r="8" spans="2:44" ht="13.5" customHeight="1">
      <c r="B8" s="507"/>
      <c r="C8" s="508"/>
      <c r="D8" s="508"/>
      <c r="E8" s="508"/>
      <c r="F8" s="508"/>
      <c r="G8" s="508"/>
      <c r="H8" s="508"/>
      <c r="I8" s="509"/>
      <c r="J8" s="251"/>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2:44" ht="13.5" customHeight="1">
      <c r="B9" s="498"/>
      <c r="C9" s="499"/>
      <c r="D9" s="499"/>
      <c r="E9" s="499"/>
      <c r="F9" s="499"/>
      <c r="G9" s="499"/>
      <c r="H9" s="499"/>
      <c r="I9" s="500"/>
      <c r="J9" s="254"/>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6"/>
    </row>
    <row r="10" spans="2:44" ht="13.5" customHeight="1">
      <c r="B10" s="510" t="s">
        <v>230</v>
      </c>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2"/>
    </row>
    <row r="11" spans="2:44" ht="13.5" customHeight="1" thickBot="1">
      <c r="B11" s="513"/>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5"/>
    </row>
    <row r="12" spans="2:44" ht="13.5" customHeight="1" thickTop="1">
      <c r="B12" s="516" t="s">
        <v>110</v>
      </c>
      <c r="C12" s="517"/>
      <c r="D12" s="517"/>
      <c r="E12" s="518"/>
      <c r="F12" s="519" t="s">
        <v>101</v>
      </c>
      <c r="G12" s="520"/>
      <c r="H12" s="520"/>
      <c r="I12" s="520"/>
      <c r="J12" s="520"/>
      <c r="K12" s="523" t="s">
        <v>102</v>
      </c>
      <c r="L12" s="524"/>
      <c r="M12" s="524"/>
      <c r="N12" s="525"/>
      <c r="O12" s="529" t="s">
        <v>257</v>
      </c>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1"/>
      <c r="AP12" s="25"/>
    </row>
    <row r="13" spans="2:44" ht="13.5" customHeight="1">
      <c r="B13" s="301"/>
      <c r="C13" s="302"/>
      <c r="D13" s="302"/>
      <c r="E13" s="303"/>
      <c r="F13" s="521"/>
      <c r="G13" s="522"/>
      <c r="H13" s="522"/>
      <c r="I13" s="522"/>
      <c r="J13" s="522"/>
      <c r="K13" s="526"/>
      <c r="L13" s="527"/>
      <c r="M13" s="527"/>
      <c r="N13" s="528"/>
      <c r="O13" s="254"/>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6"/>
    </row>
    <row r="14" spans="2:44" ht="13.5" customHeight="1">
      <c r="B14" s="289" t="s">
        <v>111</v>
      </c>
      <c r="C14" s="290"/>
      <c r="D14" s="290"/>
      <c r="E14" s="291"/>
      <c r="F14" s="384" t="s">
        <v>261</v>
      </c>
      <c r="G14" s="385"/>
      <c r="H14" s="385"/>
      <c r="I14" s="385"/>
      <c r="J14" s="385"/>
      <c r="K14" s="385"/>
      <c r="L14" s="385"/>
      <c r="M14" s="385"/>
      <c r="N14" s="385"/>
      <c r="O14" s="385"/>
      <c r="P14" s="385"/>
      <c r="Q14" s="385"/>
      <c r="R14" s="385"/>
      <c r="S14" s="385"/>
      <c r="T14" s="385"/>
      <c r="U14" s="385"/>
      <c r="V14" s="385"/>
      <c r="W14" s="385"/>
      <c r="X14" s="386"/>
      <c r="Y14" s="289" t="s">
        <v>176</v>
      </c>
      <c r="Z14" s="290"/>
      <c r="AA14" s="290"/>
      <c r="AB14" s="291"/>
      <c r="AC14" s="368" t="s">
        <v>315</v>
      </c>
      <c r="AD14" s="304"/>
      <c r="AE14" s="306"/>
      <c r="AF14" s="306"/>
      <c r="AG14" s="304" t="s">
        <v>105</v>
      </c>
      <c r="AH14" s="304"/>
      <c r="AI14" s="304" t="s">
        <v>106</v>
      </c>
      <c r="AJ14" s="304" t="s">
        <v>315</v>
      </c>
      <c r="AK14" s="304"/>
      <c r="AL14" s="306"/>
      <c r="AM14" s="306"/>
      <c r="AN14" s="304" t="s">
        <v>105</v>
      </c>
      <c r="AO14" s="308"/>
    </row>
    <row r="15" spans="2:44" ht="13.5" customHeight="1">
      <c r="B15" s="292"/>
      <c r="C15" s="293"/>
      <c r="D15" s="293"/>
      <c r="E15" s="294"/>
      <c r="F15" s="387"/>
      <c r="G15" s="388"/>
      <c r="H15" s="388"/>
      <c r="I15" s="388"/>
      <c r="J15" s="388"/>
      <c r="K15" s="388"/>
      <c r="L15" s="388"/>
      <c r="M15" s="388"/>
      <c r="N15" s="388"/>
      <c r="O15" s="388"/>
      <c r="P15" s="388"/>
      <c r="Q15" s="388"/>
      <c r="R15" s="388"/>
      <c r="S15" s="388"/>
      <c r="T15" s="388"/>
      <c r="U15" s="388"/>
      <c r="V15" s="388"/>
      <c r="W15" s="388"/>
      <c r="X15" s="389"/>
      <c r="Y15" s="292"/>
      <c r="Z15" s="293"/>
      <c r="AA15" s="293"/>
      <c r="AB15" s="294"/>
      <c r="AC15" s="369"/>
      <c r="AD15" s="305"/>
      <c r="AE15" s="307"/>
      <c r="AF15" s="307"/>
      <c r="AG15" s="305"/>
      <c r="AH15" s="305"/>
      <c r="AI15" s="305"/>
      <c r="AJ15" s="305"/>
      <c r="AK15" s="305"/>
      <c r="AL15" s="307"/>
      <c r="AM15" s="307"/>
      <c r="AN15" s="305"/>
      <c r="AO15" s="309"/>
    </row>
    <row r="16" spans="2:44" ht="13.5" customHeight="1">
      <c r="B16" s="310" t="s">
        <v>112</v>
      </c>
      <c r="C16" s="311"/>
      <c r="D16" s="311"/>
      <c r="E16" s="311"/>
      <c r="F16" s="311"/>
      <c r="G16" s="311"/>
      <c r="H16" s="311"/>
      <c r="I16" s="312"/>
      <c r="J16" s="248"/>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50"/>
    </row>
    <row r="17" spans="2:41" ht="13.5" customHeight="1">
      <c r="B17" s="313"/>
      <c r="C17" s="314"/>
      <c r="D17" s="314"/>
      <c r="E17" s="314"/>
      <c r="F17" s="314"/>
      <c r="G17" s="314"/>
      <c r="H17" s="314"/>
      <c r="I17" s="315"/>
      <c r="J17" s="254"/>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6"/>
    </row>
    <row r="18" spans="2:41" s="76" customFormat="1" ht="13.35" customHeight="1">
      <c r="B18" s="289" t="s">
        <v>319</v>
      </c>
      <c r="C18" s="290"/>
      <c r="D18" s="290"/>
      <c r="E18" s="290"/>
      <c r="F18" s="290"/>
      <c r="G18" s="290"/>
      <c r="H18" s="290"/>
      <c r="I18" s="291"/>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8"/>
    </row>
    <row r="19" spans="2:41" s="76" customFormat="1" ht="13.35" customHeight="1">
      <c r="B19" s="292"/>
      <c r="C19" s="293"/>
      <c r="D19" s="293"/>
      <c r="E19" s="293"/>
      <c r="F19" s="293"/>
      <c r="G19" s="293"/>
      <c r="H19" s="293"/>
      <c r="I19" s="294"/>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8"/>
    </row>
    <row r="20" spans="2:41" s="76" customFormat="1" ht="13.35" customHeight="1">
      <c r="B20" s="271"/>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3"/>
    </row>
    <row r="21" spans="2:41" s="76" customFormat="1" ht="13.35" customHeight="1">
      <c r="B21" s="271"/>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3"/>
    </row>
    <row r="22" spans="2:41" s="76" customFormat="1" ht="13.35" customHeight="1">
      <c r="B22" s="271"/>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3"/>
    </row>
    <row r="23" spans="2:41" s="76" customFormat="1" ht="13.35" customHeight="1">
      <c r="B23" s="271"/>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3"/>
    </row>
    <row r="24" spans="2:41" s="76" customFormat="1" ht="13.35" customHeight="1">
      <c r="B24" s="271"/>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3"/>
    </row>
    <row r="25" spans="2:41" s="76" customFormat="1" ht="13.35" customHeight="1">
      <c r="B25" s="271"/>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3"/>
    </row>
    <row r="26" spans="2:41" s="76" customFormat="1" ht="13.35" customHeight="1">
      <c r="B26" s="274"/>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6"/>
    </row>
    <row r="27" spans="2:41" s="76" customFormat="1" ht="13.35" customHeight="1">
      <c r="B27" s="289" t="s">
        <v>155</v>
      </c>
      <c r="C27" s="290"/>
      <c r="D27" s="290"/>
      <c r="E27" s="290"/>
      <c r="F27" s="291"/>
      <c r="G27" s="268" t="s">
        <v>295</v>
      </c>
      <c r="H27" s="269"/>
      <c r="I27" s="269"/>
      <c r="J27" s="269"/>
      <c r="K27" s="269"/>
      <c r="L27" s="269"/>
      <c r="M27" s="269"/>
      <c r="N27" s="269"/>
      <c r="O27" s="269"/>
      <c r="P27" s="269"/>
      <c r="Q27" s="269"/>
      <c r="R27" s="269"/>
      <c r="S27" s="269"/>
      <c r="T27" s="269"/>
      <c r="U27" s="269"/>
      <c r="V27" s="269"/>
      <c r="W27" s="269"/>
      <c r="X27" s="269"/>
      <c r="Y27" s="269"/>
      <c r="Z27" s="269"/>
      <c r="AA27" s="269"/>
      <c r="AB27" s="269"/>
      <c r="AC27" s="269"/>
      <c r="AD27" s="270"/>
      <c r="AE27" s="484" t="s">
        <v>64</v>
      </c>
      <c r="AF27" s="485"/>
      <c r="AG27" s="486"/>
      <c r="AH27" s="438"/>
      <c r="AI27" s="439"/>
      <c r="AJ27" s="439"/>
      <c r="AK27" s="439"/>
      <c r="AL27" s="439"/>
      <c r="AM27" s="439"/>
      <c r="AN27" s="490" t="s">
        <v>97</v>
      </c>
      <c r="AO27" s="491"/>
    </row>
    <row r="28" spans="2:41" s="76" customFormat="1" ht="13.35" customHeight="1">
      <c r="B28" s="292"/>
      <c r="C28" s="293"/>
      <c r="D28" s="293"/>
      <c r="E28" s="293"/>
      <c r="F28" s="294"/>
      <c r="G28" s="274"/>
      <c r="H28" s="275"/>
      <c r="I28" s="275"/>
      <c r="J28" s="275"/>
      <c r="K28" s="275"/>
      <c r="L28" s="275"/>
      <c r="M28" s="275"/>
      <c r="N28" s="275"/>
      <c r="O28" s="275"/>
      <c r="P28" s="275"/>
      <c r="Q28" s="275"/>
      <c r="R28" s="275"/>
      <c r="S28" s="275"/>
      <c r="T28" s="275"/>
      <c r="U28" s="275"/>
      <c r="V28" s="275"/>
      <c r="W28" s="275"/>
      <c r="X28" s="275"/>
      <c r="Y28" s="275"/>
      <c r="Z28" s="275"/>
      <c r="AA28" s="275"/>
      <c r="AB28" s="275"/>
      <c r="AC28" s="275"/>
      <c r="AD28" s="276"/>
      <c r="AE28" s="487"/>
      <c r="AF28" s="488"/>
      <c r="AG28" s="489"/>
      <c r="AH28" s="440"/>
      <c r="AI28" s="441"/>
      <c r="AJ28" s="441"/>
      <c r="AK28" s="441"/>
      <c r="AL28" s="441"/>
      <c r="AM28" s="441"/>
      <c r="AN28" s="492"/>
      <c r="AO28" s="493"/>
    </row>
    <row r="29" spans="2:41" s="76" customFormat="1" ht="13.35" customHeight="1">
      <c r="B29" s="295" t="s">
        <v>154</v>
      </c>
      <c r="C29" s="296"/>
      <c r="D29" s="296"/>
      <c r="E29" s="296"/>
      <c r="F29" s="297"/>
      <c r="G29" s="248" t="s">
        <v>296</v>
      </c>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50"/>
    </row>
    <row r="30" spans="2:41" s="76" customFormat="1" ht="13.35" customHeight="1">
      <c r="B30" s="298"/>
      <c r="C30" s="299"/>
      <c r="D30" s="299"/>
      <c r="E30" s="299"/>
      <c r="F30" s="300"/>
      <c r="G30" s="251"/>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3"/>
    </row>
    <row r="31" spans="2:41" s="76" customFormat="1" ht="13.35" customHeight="1">
      <c r="B31" s="301"/>
      <c r="C31" s="302"/>
      <c r="D31" s="302"/>
      <c r="E31" s="302"/>
      <c r="F31" s="303"/>
      <c r="G31" s="254"/>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6"/>
    </row>
    <row r="32" spans="2:41" s="76" customFormat="1" ht="13.35" customHeight="1">
      <c r="B32" s="289" t="s">
        <v>156</v>
      </c>
      <c r="C32" s="290"/>
      <c r="D32" s="290"/>
      <c r="E32" s="290"/>
      <c r="F32" s="291"/>
      <c r="G32" s="384" t="s">
        <v>107</v>
      </c>
      <c r="H32" s="385"/>
      <c r="I32" s="385"/>
      <c r="J32" s="385"/>
      <c r="K32" s="385"/>
      <c r="L32" s="385"/>
      <c r="M32" s="385"/>
      <c r="N32" s="385"/>
      <c r="O32" s="385"/>
      <c r="P32" s="385"/>
      <c r="Q32" s="385"/>
      <c r="R32" s="385"/>
      <c r="S32" s="385"/>
      <c r="T32" s="385"/>
      <c r="U32" s="385"/>
      <c r="V32" s="385"/>
      <c r="W32" s="385"/>
      <c r="X32" s="385"/>
      <c r="Y32" s="385"/>
      <c r="Z32" s="385"/>
      <c r="AA32" s="385"/>
      <c r="AB32" s="386"/>
      <c r="AC32" s="414" t="s">
        <v>108</v>
      </c>
      <c r="AD32" s="390"/>
      <c r="AE32" s="390"/>
      <c r="AF32" s="390"/>
      <c r="AG32" s="390"/>
      <c r="AH32" s="390"/>
      <c r="AI32" s="390"/>
      <c r="AJ32" s="390"/>
      <c r="AK32" s="390"/>
      <c r="AL32" s="390"/>
      <c r="AM32" s="390"/>
      <c r="AN32" s="390"/>
      <c r="AO32" s="391"/>
    </row>
    <row r="33" spans="2:42" s="76" customFormat="1" ht="13.35" customHeight="1">
      <c r="B33" s="292"/>
      <c r="C33" s="293"/>
      <c r="D33" s="293"/>
      <c r="E33" s="293"/>
      <c r="F33" s="294"/>
      <c r="G33" s="387"/>
      <c r="H33" s="388"/>
      <c r="I33" s="388"/>
      <c r="J33" s="388"/>
      <c r="K33" s="388"/>
      <c r="L33" s="388"/>
      <c r="M33" s="388"/>
      <c r="N33" s="388"/>
      <c r="O33" s="388"/>
      <c r="P33" s="388"/>
      <c r="Q33" s="388"/>
      <c r="R33" s="388"/>
      <c r="S33" s="388"/>
      <c r="T33" s="388"/>
      <c r="U33" s="388"/>
      <c r="V33" s="388"/>
      <c r="W33" s="388"/>
      <c r="X33" s="388"/>
      <c r="Y33" s="388"/>
      <c r="Z33" s="388"/>
      <c r="AA33" s="388"/>
      <c r="AB33" s="389"/>
      <c r="AC33" s="415"/>
      <c r="AD33" s="392"/>
      <c r="AE33" s="392"/>
      <c r="AF33" s="392"/>
      <c r="AG33" s="392"/>
      <c r="AH33" s="392"/>
      <c r="AI33" s="392"/>
      <c r="AJ33" s="392"/>
      <c r="AK33" s="392"/>
      <c r="AL33" s="392"/>
      <c r="AM33" s="392"/>
      <c r="AN33" s="392"/>
      <c r="AO33" s="393"/>
    </row>
    <row r="34" spans="2:42" s="76" customFormat="1" ht="13.35" customHeight="1">
      <c r="B34" s="289" t="s">
        <v>157</v>
      </c>
      <c r="C34" s="290"/>
      <c r="D34" s="290"/>
      <c r="E34" s="290"/>
      <c r="F34" s="291"/>
      <c r="G34" s="268" t="s">
        <v>264</v>
      </c>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70"/>
    </row>
    <row r="35" spans="2:42" s="76" customFormat="1" ht="13.35" customHeight="1">
      <c r="B35" s="292"/>
      <c r="C35" s="293"/>
      <c r="D35" s="293"/>
      <c r="E35" s="293"/>
      <c r="F35" s="294"/>
      <c r="G35" s="274"/>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6"/>
    </row>
    <row r="36" spans="2:42" s="178" customFormat="1" ht="13.35" customHeight="1" thickBot="1">
      <c r="B36" s="376" t="s">
        <v>158</v>
      </c>
      <c r="C36" s="377"/>
      <c r="D36" s="377"/>
      <c r="E36" s="377"/>
      <c r="F36" s="378"/>
      <c r="G36" s="328" t="s">
        <v>280</v>
      </c>
      <c r="H36" s="316"/>
      <c r="I36" s="316"/>
      <c r="J36" s="316" t="s">
        <v>315</v>
      </c>
      <c r="K36" s="316"/>
      <c r="L36" s="318"/>
      <c r="M36" s="318"/>
      <c r="N36" s="326" t="s">
        <v>247</v>
      </c>
      <c r="O36" s="326"/>
      <c r="P36" s="318"/>
      <c r="Q36" s="318"/>
      <c r="R36" s="318"/>
      <c r="S36" s="318"/>
      <c r="T36" s="382" t="s">
        <v>256</v>
      </c>
      <c r="U36" s="382"/>
      <c r="V36" s="382"/>
      <c r="W36" s="316" t="s">
        <v>109</v>
      </c>
      <c r="X36" s="316"/>
      <c r="Y36" s="316"/>
      <c r="Z36" s="316" t="s">
        <v>281</v>
      </c>
      <c r="AA36" s="316"/>
      <c r="AB36" s="316"/>
      <c r="AC36" s="316" t="s">
        <v>315</v>
      </c>
      <c r="AD36" s="316"/>
      <c r="AE36" s="318"/>
      <c r="AF36" s="318"/>
      <c r="AG36" s="326" t="s">
        <v>247</v>
      </c>
      <c r="AH36" s="326"/>
      <c r="AI36" s="318"/>
      <c r="AJ36" s="318"/>
      <c r="AK36" s="318"/>
      <c r="AL36" s="318"/>
      <c r="AM36" s="316" t="str">
        <f>T36</f>
        <v>（単位）</v>
      </c>
      <c r="AN36" s="316"/>
      <c r="AO36" s="330"/>
    </row>
    <row r="37" spans="2:42" s="178" customFormat="1" ht="13.35" customHeight="1" thickBot="1">
      <c r="B37" s="379"/>
      <c r="C37" s="380"/>
      <c r="D37" s="380"/>
      <c r="E37" s="380"/>
      <c r="F37" s="381"/>
      <c r="G37" s="329"/>
      <c r="H37" s="317"/>
      <c r="I37" s="317"/>
      <c r="J37" s="317"/>
      <c r="K37" s="317"/>
      <c r="L37" s="319"/>
      <c r="M37" s="319"/>
      <c r="N37" s="327"/>
      <c r="O37" s="327"/>
      <c r="P37" s="319"/>
      <c r="Q37" s="319"/>
      <c r="R37" s="319"/>
      <c r="S37" s="319"/>
      <c r="T37" s="383"/>
      <c r="U37" s="383"/>
      <c r="V37" s="383"/>
      <c r="W37" s="317"/>
      <c r="X37" s="317"/>
      <c r="Y37" s="317"/>
      <c r="Z37" s="317"/>
      <c r="AA37" s="317"/>
      <c r="AB37" s="317"/>
      <c r="AC37" s="317"/>
      <c r="AD37" s="317"/>
      <c r="AE37" s="319"/>
      <c r="AF37" s="319"/>
      <c r="AG37" s="327"/>
      <c r="AH37" s="327"/>
      <c r="AI37" s="319"/>
      <c r="AJ37" s="319"/>
      <c r="AK37" s="319"/>
      <c r="AL37" s="319"/>
      <c r="AM37" s="317"/>
      <c r="AN37" s="317"/>
      <c r="AO37" s="331"/>
    </row>
    <row r="38" spans="2:42" ht="13.5" customHeight="1" thickBot="1">
      <c r="B38" s="346" t="s">
        <v>110</v>
      </c>
      <c r="C38" s="347"/>
      <c r="D38" s="347"/>
      <c r="E38" s="348"/>
      <c r="F38" s="532" t="s">
        <v>160</v>
      </c>
      <c r="G38" s="533"/>
      <c r="H38" s="533"/>
      <c r="I38" s="533"/>
      <c r="J38" s="533"/>
      <c r="K38" s="356" t="s">
        <v>102</v>
      </c>
      <c r="L38" s="357"/>
      <c r="M38" s="357"/>
      <c r="N38" s="358"/>
      <c r="O38" s="362" t="s">
        <v>257</v>
      </c>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4"/>
      <c r="AP38" s="25"/>
    </row>
    <row r="39" spans="2:42" ht="13.5" customHeight="1">
      <c r="B39" s="349"/>
      <c r="C39" s="350"/>
      <c r="D39" s="350"/>
      <c r="E39" s="351"/>
      <c r="F39" s="534"/>
      <c r="G39" s="535"/>
      <c r="H39" s="535"/>
      <c r="I39" s="535"/>
      <c r="J39" s="535"/>
      <c r="K39" s="359"/>
      <c r="L39" s="360"/>
      <c r="M39" s="360"/>
      <c r="N39" s="361"/>
      <c r="O39" s="365"/>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7"/>
    </row>
    <row r="40" spans="2:42" ht="13.5" customHeight="1">
      <c r="B40" s="289" t="s">
        <v>111</v>
      </c>
      <c r="C40" s="290"/>
      <c r="D40" s="290"/>
      <c r="E40" s="291"/>
      <c r="F40" s="268" t="s">
        <v>261</v>
      </c>
      <c r="G40" s="269"/>
      <c r="H40" s="269"/>
      <c r="I40" s="269"/>
      <c r="J40" s="269"/>
      <c r="K40" s="269"/>
      <c r="L40" s="269"/>
      <c r="M40" s="269"/>
      <c r="N40" s="269"/>
      <c r="O40" s="269"/>
      <c r="P40" s="269"/>
      <c r="Q40" s="269"/>
      <c r="R40" s="269"/>
      <c r="S40" s="269"/>
      <c r="T40" s="269"/>
      <c r="U40" s="269"/>
      <c r="V40" s="269"/>
      <c r="W40" s="269"/>
      <c r="X40" s="270"/>
      <c r="Y40" s="289" t="s">
        <v>176</v>
      </c>
      <c r="Z40" s="290"/>
      <c r="AA40" s="290"/>
      <c r="AB40" s="291"/>
      <c r="AC40" s="368" t="s">
        <v>315</v>
      </c>
      <c r="AD40" s="304"/>
      <c r="AE40" s="306"/>
      <c r="AF40" s="306"/>
      <c r="AG40" s="304" t="s">
        <v>105</v>
      </c>
      <c r="AH40" s="304"/>
      <c r="AI40" s="304" t="s">
        <v>106</v>
      </c>
      <c r="AJ40" s="304" t="s">
        <v>315</v>
      </c>
      <c r="AK40" s="304"/>
      <c r="AL40" s="306"/>
      <c r="AM40" s="306"/>
      <c r="AN40" s="304" t="s">
        <v>105</v>
      </c>
      <c r="AO40" s="308"/>
    </row>
    <row r="41" spans="2:42" ht="13.5" customHeight="1">
      <c r="B41" s="292"/>
      <c r="C41" s="293"/>
      <c r="D41" s="293"/>
      <c r="E41" s="294"/>
      <c r="F41" s="274"/>
      <c r="G41" s="275"/>
      <c r="H41" s="275"/>
      <c r="I41" s="275"/>
      <c r="J41" s="275"/>
      <c r="K41" s="275"/>
      <c r="L41" s="275"/>
      <c r="M41" s="275"/>
      <c r="N41" s="275"/>
      <c r="O41" s="275"/>
      <c r="P41" s="275"/>
      <c r="Q41" s="275"/>
      <c r="R41" s="275"/>
      <c r="S41" s="275"/>
      <c r="T41" s="275"/>
      <c r="U41" s="275"/>
      <c r="V41" s="275"/>
      <c r="W41" s="275"/>
      <c r="X41" s="276"/>
      <c r="Y41" s="292"/>
      <c r="Z41" s="293"/>
      <c r="AA41" s="293"/>
      <c r="AB41" s="294"/>
      <c r="AC41" s="369"/>
      <c r="AD41" s="305"/>
      <c r="AE41" s="307"/>
      <c r="AF41" s="307"/>
      <c r="AG41" s="305"/>
      <c r="AH41" s="305"/>
      <c r="AI41" s="305"/>
      <c r="AJ41" s="305"/>
      <c r="AK41" s="305"/>
      <c r="AL41" s="307"/>
      <c r="AM41" s="307"/>
      <c r="AN41" s="305"/>
      <c r="AO41" s="309"/>
    </row>
    <row r="42" spans="2:42" ht="13.5" customHeight="1">
      <c r="B42" s="310" t="s">
        <v>112</v>
      </c>
      <c r="C42" s="311"/>
      <c r="D42" s="311"/>
      <c r="E42" s="311"/>
      <c r="F42" s="311"/>
      <c r="G42" s="311"/>
      <c r="H42" s="311"/>
      <c r="I42" s="312"/>
      <c r="J42" s="248"/>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50"/>
    </row>
    <row r="43" spans="2:42" ht="13.5" customHeight="1">
      <c r="B43" s="313"/>
      <c r="C43" s="314"/>
      <c r="D43" s="314"/>
      <c r="E43" s="314"/>
      <c r="F43" s="314"/>
      <c r="G43" s="314"/>
      <c r="H43" s="314"/>
      <c r="I43" s="315"/>
      <c r="J43" s="254"/>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6"/>
    </row>
    <row r="44" spans="2:42" s="76" customFormat="1" ht="13.35" customHeight="1">
      <c r="B44" s="289" t="s">
        <v>319</v>
      </c>
      <c r="C44" s="290"/>
      <c r="D44" s="290"/>
      <c r="E44" s="290"/>
      <c r="F44" s="290"/>
      <c r="G44" s="290"/>
      <c r="H44" s="290"/>
      <c r="I44" s="291"/>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8"/>
    </row>
    <row r="45" spans="2:42" s="76" customFormat="1" ht="13.35" customHeight="1">
      <c r="B45" s="292"/>
      <c r="C45" s="293"/>
      <c r="D45" s="293"/>
      <c r="E45" s="293"/>
      <c r="F45" s="293"/>
      <c r="G45" s="293"/>
      <c r="H45" s="293"/>
      <c r="I45" s="294"/>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8"/>
    </row>
    <row r="46" spans="2:42" s="76" customFormat="1" ht="13.35" customHeight="1">
      <c r="B46" s="271"/>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3"/>
    </row>
    <row r="47" spans="2:42" s="76" customFormat="1" ht="13.35" customHeight="1">
      <c r="B47" s="271"/>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3"/>
    </row>
    <row r="48" spans="2:42" s="76" customFormat="1" ht="13.35" customHeight="1">
      <c r="B48" s="271"/>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3"/>
    </row>
    <row r="49" spans="2:42" s="76" customFormat="1" ht="13.35" customHeight="1">
      <c r="B49" s="271"/>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3"/>
    </row>
    <row r="50" spans="2:42" s="76" customFormat="1" ht="13.35" customHeight="1">
      <c r="B50" s="271"/>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3"/>
    </row>
    <row r="51" spans="2:42" s="76" customFormat="1" ht="13.35" customHeight="1">
      <c r="B51" s="271"/>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3"/>
    </row>
    <row r="52" spans="2:42" s="76" customFormat="1" ht="13.35" customHeight="1">
      <c r="B52" s="274"/>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6"/>
    </row>
    <row r="53" spans="2:42" s="76" customFormat="1" ht="13.35" customHeight="1">
      <c r="B53" s="289" t="s">
        <v>161</v>
      </c>
      <c r="C53" s="290"/>
      <c r="D53" s="290"/>
      <c r="E53" s="290"/>
      <c r="F53" s="291"/>
      <c r="G53" s="268" t="s">
        <v>265</v>
      </c>
      <c r="H53" s="269"/>
      <c r="I53" s="269"/>
      <c r="J53" s="269"/>
      <c r="K53" s="269"/>
      <c r="L53" s="269"/>
      <c r="M53" s="269"/>
      <c r="N53" s="269"/>
      <c r="O53" s="269"/>
      <c r="P53" s="269"/>
      <c r="Q53" s="269"/>
      <c r="R53" s="269"/>
      <c r="S53" s="269"/>
      <c r="T53" s="269"/>
      <c r="U53" s="269"/>
      <c r="V53" s="269"/>
      <c r="W53" s="269"/>
      <c r="X53" s="269"/>
      <c r="Y53" s="269"/>
      <c r="Z53" s="269"/>
      <c r="AA53" s="269"/>
      <c r="AB53" s="270"/>
      <c r="AC53" s="295" t="s">
        <v>164</v>
      </c>
      <c r="AD53" s="296"/>
      <c r="AE53" s="296"/>
      <c r="AF53" s="296"/>
      <c r="AG53" s="297"/>
      <c r="AH53" s="482"/>
      <c r="AI53" s="483"/>
      <c r="AJ53" s="483"/>
      <c r="AK53" s="483"/>
      <c r="AL53" s="483"/>
      <c r="AM53" s="483"/>
      <c r="AN53" s="324" t="s">
        <v>163</v>
      </c>
      <c r="AO53" s="325"/>
    </row>
    <row r="54" spans="2:42" s="76" customFormat="1" ht="13.35" customHeight="1">
      <c r="B54" s="292"/>
      <c r="C54" s="293"/>
      <c r="D54" s="293"/>
      <c r="E54" s="293"/>
      <c r="F54" s="294"/>
      <c r="G54" s="274"/>
      <c r="H54" s="275"/>
      <c r="I54" s="275"/>
      <c r="J54" s="275"/>
      <c r="K54" s="275"/>
      <c r="L54" s="275"/>
      <c r="M54" s="275"/>
      <c r="N54" s="275"/>
      <c r="O54" s="275"/>
      <c r="P54" s="275"/>
      <c r="Q54" s="275"/>
      <c r="R54" s="275"/>
      <c r="S54" s="275"/>
      <c r="T54" s="275"/>
      <c r="U54" s="275"/>
      <c r="V54" s="275"/>
      <c r="W54" s="275"/>
      <c r="X54" s="275"/>
      <c r="Y54" s="275"/>
      <c r="Z54" s="275"/>
      <c r="AA54" s="275"/>
      <c r="AB54" s="276"/>
      <c r="AC54" s="301"/>
      <c r="AD54" s="302"/>
      <c r="AE54" s="302"/>
      <c r="AF54" s="302"/>
      <c r="AG54" s="303"/>
      <c r="AH54" s="482"/>
      <c r="AI54" s="483"/>
      <c r="AJ54" s="483"/>
      <c r="AK54" s="483"/>
      <c r="AL54" s="483"/>
      <c r="AM54" s="483"/>
      <c r="AN54" s="324"/>
      <c r="AO54" s="325"/>
    </row>
    <row r="55" spans="2:42" s="76" customFormat="1" ht="13.35" customHeight="1">
      <c r="B55" s="295" t="s">
        <v>162</v>
      </c>
      <c r="C55" s="296"/>
      <c r="D55" s="296"/>
      <c r="E55" s="296"/>
      <c r="F55" s="297"/>
      <c r="G55" s="248" t="s">
        <v>266</v>
      </c>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50"/>
    </row>
    <row r="56" spans="2:42" s="76" customFormat="1" ht="13.35" customHeight="1">
      <c r="B56" s="298"/>
      <c r="C56" s="299"/>
      <c r="D56" s="299"/>
      <c r="E56" s="299"/>
      <c r="F56" s="300"/>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3"/>
    </row>
    <row r="57" spans="2:42" s="76" customFormat="1" ht="13.35" customHeight="1">
      <c r="B57" s="301"/>
      <c r="C57" s="302"/>
      <c r="D57" s="302"/>
      <c r="E57" s="302"/>
      <c r="F57" s="303"/>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6"/>
    </row>
    <row r="58" spans="2:42" s="76" customFormat="1" ht="13.35" customHeight="1">
      <c r="B58" s="289" t="s">
        <v>156</v>
      </c>
      <c r="C58" s="290"/>
      <c r="D58" s="290"/>
      <c r="E58" s="290"/>
      <c r="F58" s="291"/>
      <c r="G58" s="384" t="s">
        <v>107</v>
      </c>
      <c r="H58" s="385"/>
      <c r="I58" s="385"/>
      <c r="J58" s="385"/>
      <c r="K58" s="385"/>
      <c r="L58" s="385"/>
      <c r="M58" s="385"/>
      <c r="N58" s="385"/>
      <c r="O58" s="385"/>
      <c r="P58" s="385"/>
      <c r="Q58" s="385"/>
      <c r="R58" s="385"/>
      <c r="S58" s="385"/>
      <c r="T58" s="385"/>
      <c r="U58" s="385"/>
      <c r="V58" s="385"/>
      <c r="W58" s="385"/>
      <c r="X58" s="385"/>
      <c r="Y58" s="385"/>
      <c r="Z58" s="385"/>
      <c r="AA58" s="385"/>
      <c r="AB58" s="386"/>
      <c r="AC58" s="414" t="s">
        <v>108</v>
      </c>
      <c r="AD58" s="390"/>
      <c r="AE58" s="390"/>
      <c r="AF58" s="390"/>
      <c r="AG58" s="390"/>
      <c r="AH58" s="390"/>
      <c r="AI58" s="390"/>
      <c r="AJ58" s="390"/>
      <c r="AK58" s="390"/>
      <c r="AL58" s="390"/>
      <c r="AM58" s="390"/>
      <c r="AN58" s="390"/>
      <c r="AO58" s="391"/>
    </row>
    <row r="59" spans="2:42" s="76" customFormat="1" ht="13.35" customHeight="1">
      <c r="B59" s="292"/>
      <c r="C59" s="293"/>
      <c r="D59" s="293"/>
      <c r="E59" s="293"/>
      <c r="F59" s="294"/>
      <c r="G59" s="387"/>
      <c r="H59" s="388"/>
      <c r="I59" s="388"/>
      <c r="J59" s="388"/>
      <c r="K59" s="388"/>
      <c r="L59" s="388"/>
      <c r="M59" s="388"/>
      <c r="N59" s="388"/>
      <c r="O59" s="388"/>
      <c r="P59" s="388"/>
      <c r="Q59" s="388"/>
      <c r="R59" s="388"/>
      <c r="S59" s="388"/>
      <c r="T59" s="388"/>
      <c r="U59" s="388"/>
      <c r="V59" s="388"/>
      <c r="W59" s="388"/>
      <c r="X59" s="388"/>
      <c r="Y59" s="388"/>
      <c r="Z59" s="388"/>
      <c r="AA59" s="388"/>
      <c r="AB59" s="389"/>
      <c r="AC59" s="415"/>
      <c r="AD59" s="392"/>
      <c r="AE59" s="392"/>
      <c r="AF59" s="392"/>
      <c r="AG59" s="392"/>
      <c r="AH59" s="392"/>
      <c r="AI59" s="392"/>
      <c r="AJ59" s="392"/>
      <c r="AK59" s="392"/>
      <c r="AL59" s="392"/>
      <c r="AM59" s="392"/>
      <c r="AN59" s="392"/>
      <c r="AO59" s="393"/>
    </row>
    <row r="60" spans="2:42" s="76" customFormat="1" ht="13.35" customHeight="1">
      <c r="B60" s="289" t="s">
        <v>157</v>
      </c>
      <c r="C60" s="290"/>
      <c r="D60" s="290"/>
      <c r="E60" s="290"/>
      <c r="F60" s="291"/>
      <c r="G60" s="268" t="s">
        <v>267</v>
      </c>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70"/>
    </row>
    <row r="61" spans="2:42" s="76" customFormat="1" ht="13.35" customHeight="1">
      <c r="B61" s="292"/>
      <c r="C61" s="293"/>
      <c r="D61" s="293"/>
      <c r="E61" s="293"/>
      <c r="F61" s="294"/>
      <c r="G61" s="274"/>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6"/>
    </row>
    <row r="62" spans="2:42" s="178" customFormat="1" ht="13.35" customHeight="1" thickBot="1">
      <c r="B62" s="376" t="s">
        <v>158</v>
      </c>
      <c r="C62" s="377"/>
      <c r="D62" s="377"/>
      <c r="E62" s="377"/>
      <c r="F62" s="378"/>
      <c r="G62" s="328" t="s">
        <v>280</v>
      </c>
      <c r="H62" s="316"/>
      <c r="I62" s="316"/>
      <c r="J62" s="316" t="s">
        <v>315</v>
      </c>
      <c r="K62" s="316"/>
      <c r="L62" s="318"/>
      <c r="M62" s="318"/>
      <c r="N62" s="326" t="s">
        <v>247</v>
      </c>
      <c r="O62" s="326"/>
      <c r="P62" s="318"/>
      <c r="Q62" s="318"/>
      <c r="R62" s="318"/>
      <c r="S62" s="318"/>
      <c r="T62" s="382" t="s">
        <v>256</v>
      </c>
      <c r="U62" s="382"/>
      <c r="V62" s="382"/>
      <c r="W62" s="316" t="s">
        <v>109</v>
      </c>
      <c r="X62" s="316"/>
      <c r="Y62" s="316"/>
      <c r="Z62" s="316" t="s">
        <v>281</v>
      </c>
      <c r="AA62" s="316"/>
      <c r="AB62" s="316"/>
      <c r="AC62" s="316" t="s">
        <v>315</v>
      </c>
      <c r="AD62" s="316"/>
      <c r="AE62" s="318"/>
      <c r="AF62" s="318"/>
      <c r="AG62" s="326" t="s">
        <v>247</v>
      </c>
      <c r="AH62" s="326"/>
      <c r="AI62" s="318"/>
      <c r="AJ62" s="318"/>
      <c r="AK62" s="318"/>
      <c r="AL62" s="318"/>
      <c r="AM62" s="316" t="str">
        <f>T62</f>
        <v>（単位）</v>
      </c>
      <c r="AN62" s="316"/>
      <c r="AO62" s="330"/>
    </row>
    <row r="63" spans="2:42" s="178" customFormat="1" ht="13.35" customHeight="1" thickBot="1">
      <c r="B63" s="379"/>
      <c r="C63" s="380"/>
      <c r="D63" s="380"/>
      <c r="E63" s="380"/>
      <c r="F63" s="381"/>
      <c r="G63" s="329"/>
      <c r="H63" s="317"/>
      <c r="I63" s="317"/>
      <c r="J63" s="317"/>
      <c r="K63" s="317"/>
      <c r="L63" s="319"/>
      <c r="M63" s="319"/>
      <c r="N63" s="327"/>
      <c r="O63" s="327"/>
      <c r="P63" s="319"/>
      <c r="Q63" s="319"/>
      <c r="R63" s="319"/>
      <c r="S63" s="319"/>
      <c r="T63" s="383"/>
      <c r="U63" s="383"/>
      <c r="V63" s="383"/>
      <c r="W63" s="317"/>
      <c r="X63" s="317"/>
      <c r="Y63" s="317"/>
      <c r="Z63" s="317"/>
      <c r="AA63" s="317"/>
      <c r="AB63" s="317"/>
      <c r="AC63" s="317"/>
      <c r="AD63" s="317"/>
      <c r="AE63" s="319"/>
      <c r="AF63" s="319"/>
      <c r="AG63" s="327"/>
      <c r="AH63" s="327"/>
      <c r="AI63" s="319"/>
      <c r="AJ63" s="319"/>
      <c r="AK63" s="319"/>
      <c r="AL63" s="319"/>
      <c r="AM63" s="317"/>
      <c r="AN63" s="317"/>
      <c r="AO63" s="331"/>
    </row>
    <row r="64" spans="2:42" ht="13.5" customHeight="1" thickBot="1">
      <c r="B64" s="346" t="s">
        <v>110</v>
      </c>
      <c r="C64" s="347"/>
      <c r="D64" s="347"/>
      <c r="E64" s="348"/>
      <c r="F64" s="424" t="s">
        <v>159</v>
      </c>
      <c r="G64" s="425"/>
      <c r="H64" s="425"/>
      <c r="I64" s="425"/>
      <c r="J64" s="425"/>
      <c r="K64" s="356" t="s">
        <v>102</v>
      </c>
      <c r="L64" s="357"/>
      <c r="M64" s="357"/>
      <c r="N64" s="358"/>
      <c r="O64" s="476" t="s">
        <v>258</v>
      </c>
      <c r="P64" s="477"/>
      <c r="Q64" s="477"/>
      <c r="R64" s="477"/>
      <c r="S64" s="477"/>
      <c r="T64" s="477"/>
      <c r="U64" s="477"/>
      <c r="V64" s="477"/>
      <c r="W64" s="477"/>
      <c r="X64" s="477"/>
      <c r="Y64" s="477"/>
      <c r="Z64" s="477"/>
      <c r="AA64" s="477"/>
      <c r="AB64" s="477"/>
      <c r="AC64" s="477"/>
      <c r="AD64" s="477"/>
      <c r="AE64" s="477"/>
      <c r="AF64" s="477"/>
      <c r="AG64" s="477"/>
      <c r="AH64" s="477"/>
      <c r="AI64" s="477"/>
      <c r="AJ64" s="477"/>
      <c r="AK64" s="477"/>
      <c r="AL64" s="477"/>
      <c r="AM64" s="477"/>
      <c r="AN64" s="477"/>
      <c r="AO64" s="478"/>
      <c r="AP64" s="25"/>
    </row>
    <row r="65" spans="2:41" ht="13.5" customHeight="1">
      <c r="B65" s="349"/>
      <c r="C65" s="350"/>
      <c r="D65" s="350"/>
      <c r="E65" s="351"/>
      <c r="F65" s="426"/>
      <c r="G65" s="427"/>
      <c r="H65" s="427"/>
      <c r="I65" s="427"/>
      <c r="J65" s="427"/>
      <c r="K65" s="359"/>
      <c r="L65" s="360"/>
      <c r="M65" s="360"/>
      <c r="N65" s="361"/>
      <c r="O65" s="479"/>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1"/>
    </row>
    <row r="66" spans="2:41" ht="13.5" customHeight="1">
      <c r="B66" s="289" t="s">
        <v>111</v>
      </c>
      <c r="C66" s="290"/>
      <c r="D66" s="290"/>
      <c r="E66" s="291"/>
      <c r="F66" s="268" t="s">
        <v>262</v>
      </c>
      <c r="G66" s="269"/>
      <c r="H66" s="269"/>
      <c r="I66" s="269"/>
      <c r="J66" s="269"/>
      <c r="K66" s="269"/>
      <c r="L66" s="269"/>
      <c r="M66" s="269"/>
      <c r="N66" s="269"/>
      <c r="O66" s="269"/>
      <c r="P66" s="269"/>
      <c r="Q66" s="269"/>
      <c r="R66" s="269"/>
      <c r="S66" s="269"/>
      <c r="T66" s="269"/>
      <c r="U66" s="269"/>
      <c r="V66" s="269"/>
      <c r="W66" s="269"/>
      <c r="X66" s="270"/>
      <c r="Y66" s="289" t="s">
        <v>176</v>
      </c>
      <c r="Z66" s="290"/>
      <c r="AA66" s="290"/>
      <c r="AB66" s="291"/>
      <c r="AC66" s="368" t="s">
        <v>315</v>
      </c>
      <c r="AD66" s="304"/>
      <c r="AE66" s="306"/>
      <c r="AF66" s="306"/>
      <c r="AG66" s="304" t="s">
        <v>105</v>
      </c>
      <c r="AH66" s="304"/>
      <c r="AI66" s="304" t="s">
        <v>106</v>
      </c>
      <c r="AJ66" s="304" t="s">
        <v>315</v>
      </c>
      <c r="AK66" s="304"/>
      <c r="AL66" s="306"/>
      <c r="AM66" s="306"/>
      <c r="AN66" s="304" t="s">
        <v>105</v>
      </c>
      <c r="AO66" s="308"/>
    </row>
    <row r="67" spans="2:41" ht="13.5" customHeight="1">
      <c r="B67" s="292"/>
      <c r="C67" s="293"/>
      <c r="D67" s="293"/>
      <c r="E67" s="294"/>
      <c r="F67" s="274"/>
      <c r="G67" s="275"/>
      <c r="H67" s="275"/>
      <c r="I67" s="275"/>
      <c r="J67" s="275"/>
      <c r="K67" s="275"/>
      <c r="L67" s="275"/>
      <c r="M67" s="275"/>
      <c r="N67" s="275"/>
      <c r="O67" s="275"/>
      <c r="P67" s="275"/>
      <c r="Q67" s="275"/>
      <c r="R67" s="275"/>
      <c r="S67" s="275"/>
      <c r="T67" s="275"/>
      <c r="U67" s="275"/>
      <c r="V67" s="275"/>
      <c r="W67" s="275"/>
      <c r="X67" s="276"/>
      <c r="Y67" s="292"/>
      <c r="Z67" s="293"/>
      <c r="AA67" s="293"/>
      <c r="AB67" s="294"/>
      <c r="AC67" s="369"/>
      <c r="AD67" s="305"/>
      <c r="AE67" s="307"/>
      <c r="AF67" s="307"/>
      <c r="AG67" s="305"/>
      <c r="AH67" s="305"/>
      <c r="AI67" s="305"/>
      <c r="AJ67" s="305"/>
      <c r="AK67" s="305"/>
      <c r="AL67" s="307"/>
      <c r="AM67" s="307"/>
      <c r="AN67" s="305"/>
      <c r="AO67" s="309"/>
    </row>
    <row r="68" spans="2:41" ht="13.5" customHeight="1">
      <c r="B68" s="310" t="s">
        <v>112</v>
      </c>
      <c r="C68" s="311"/>
      <c r="D68" s="311"/>
      <c r="E68" s="311"/>
      <c r="F68" s="311"/>
      <c r="G68" s="311"/>
      <c r="H68" s="311"/>
      <c r="I68" s="312"/>
      <c r="J68" s="248"/>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50"/>
    </row>
    <row r="69" spans="2:41" ht="13.5" customHeight="1">
      <c r="B69" s="313"/>
      <c r="C69" s="314"/>
      <c r="D69" s="314"/>
      <c r="E69" s="314"/>
      <c r="F69" s="314"/>
      <c r="G69" s="314"/>
      <c r="H69" s="314"/>
      <c r="I69" s="315"/>
      <c r="J69" s="254"/>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6"/>
    </row>
    <row r="70" spans="2:41" s="76" customFormat="1" ht="13.35" customHeight="1">
      <c r="B70" s="289" t="s">
        <v>319</v>
      </c>
      <c r="C70" s="290"/>
      <c r="D70" s="290"/>
      <c r="E70" s="290"/>
      <c r="F70" s="290"/>
      <c r="G70" s="290"/>
      <c r="H70" s="290"/>
      <c r="I70" s="291"/>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8"/>
    </row>
    <row r="71" spans="2:41" s="76" customFormat="1" ht="13.35" customHeight="1">
      <c r="B71" s="292"/>
      <c r="C71" s="293"/>
      <c r="D71" s="293"/>
      <c r="E71" s="293"/>
      <c r="F71" s="293"/>
      <c r="G71" s="293"/>
      <c r="H71" s="293"/>
      <c r="I71" s="294"/>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8"/>
    </row>
    <row r="72" spans="2:41" s="76" customFormat="1" ht="13.35" customHeight="1" thickBot="1">
      <c r="B72" s="446"/>
      <c r="C72" s="447"/>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8"/>
    </row>
    <row r="73" spans="2:41" s="76" customFormat="1" ht="13.35" customHeight="1" thickTop="1" thickBot="1">
      <c r="B73" s="449"/>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1"/>
    </row>
    <row r="74" spans="2:41" s="76" customFormat="1" ht="13.35" customHeight="1" thickTop="1" thickBot="1">
      <c r="B74" s="449"/>
      <c r="C74" s="450"/>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1"/>
    </row>
    <row r="75" spans="2:41" s="76" customFormat="1" ht="13.35" customHeight="1" thickTop="1" thickBot="1">
      <c r="B75" s="449"/>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0"/>
      <c r="AM75" s="450"/>
      <c r="AN75" s="450"/>
      <c r="AO75" s="451"/>
    </row>
    <row r="76" spans="2:41" s="76" customFormat="1" ht="13.35" customHeight="1" thickTop="1" thickBot="1">
      <c r="B76" s="449"/>
      <c r="C76" s="450"/>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0"/>
      <c r="AK76" s="450"/>
      <c r="AL76" s="450"/>
      <c r="AM76" s="450"/>
      <c r="AN76" s="450"/>
      <c r="AO76" s="451"/>
    </row>
    <row r="77" spans="2:41" s="76" customFormat="1" ht="13.35" customHeight="1" thickTop="1" thickBot="1">
      <c r="B77" s="449"/>
      <c r="C77" s="450"/>
      <c r="D77" s="450"/>
      <c r="E77" s="450"/>
      <c r="F77" s="450"/>
      <c r="G77" s="450"/>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450"/>
      <c r="AJ77" s="450"/>
      <c r="AK77" s="450"/>
      <c r="AL77" s="450"/>
      <c r="AM77" s="450"/>
      <c r="AN77" s="450"/>
      <c r="AO77" s="451"/>
    </row>
    <row r="78" spans="2:41" s="76" customFormat="1" ht="13.35" customHeight="1" thickTop="1" thickBot="1">
      <c r="B78" s="449"/>
      <c r="C78" s="450"/>
      <c r="D78" s="450"/>
      <c r="E78" s="450"/>
      <c r="F78" s="450"/>
      <c r="G78" s="450"/>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1"/>
    </row>
    <row r="79" spans="2:41" ht="13.5" customHeight="1" thickTop="1" thickBot="1">
      <c r="B79" s="452" t="s">
        <v>165</v>
      </c>
      <c r="C79" s="453"/>
      <c r="D79" s="454"/>
      <c r="E79" s="466" t="s">
        <v>268</v>
      </c>
      <c r="F79" s="467"/>
      <c r="G79" s="467"/>
      <c r="H79" s="467"/>
      <c r="I79" s="467"/>
      <c r="J79" s="467"/>
      <c r="K79" s="467"/>
      <c r="L79" s="467"/>
      <c r="M79" s="467"/>
      <c r="N79" s="467"/>
      <c r="O79" s="467"/>
      <c r="P79" s="467"/>
      <c r="Q79" s="467"/>
      <c r="R79" s="467"/>
      <c r="S79" s="467"/>
      <c r="T79" s="467"/>
      <c r="U79" s="468"/>
      <c r="V79" s="452" t="s">
        <v>166</v>
      </c>
      <c r="W79" s="453"/>
      <c r="X79" s="454"/>
      <c r="Y79" s="466"/>
      <c r="Z79" s="467"/>
      <c r="AA79" s="467"/>
      <c r="AB79" s="467"/>
      <c r="AC79" s="467"/>
      <c r="AD79" s="467"/>
      <c r="AE79" s="467"/>
      <c r="AF79" s="468"/>
      <c r="AG79" s="452" t="s">
        <v>167</v>
      </c>
      <c r="AH79" s="453"/>
      <c r="AI79" s="454"/>
      <c r="AJ79" s="472"/>
      <c r="AK79" s="473"/>
      <c r="AL79" s="473"/>
      <c r="AM79" s="473"/>
      <c r="AN79" s="462" t="s">
        <v>163</v>
      </c>
      <c r="AO79" s="463"/>
    </row>
    <row r="80" spans="2:41" s="76" customFormat="1" ht="13.35" customHeight="1" thickTop="1">
      <c r="B80" s="455"/>
      <c r="C80" s="456"/>
      <c r="D80" s="457"/>
      <c r="E80" s="469"/>
      <c r="F80" s="470"/>
      <c r="G80" s="470"/>
      <c r="H80" s="470"/>
      <c r="I80" s="470"/>
      <c r="J80" s="470"/>
      <c r="K80" s="470"/>
      <c r="L80" s="470"/>
      <c r="M80" s="470"/>
      <c r="N80" s="470"/>
      <c r="O80" s="470"/>
      <c r="P80" s="470"/>
      <c r="Q80" s="470"/>
      <c r="R80" s="470"/>
      <c r="S80" s="470"/>
      <c r="T80" s="470"/>
      <c r="U80" s="471"/>
      <c r="V80" s="455"/>
      <c r="W80" s="456"/>
      <c r="X80" s="457"/>
      <c r="Y80" s="469"/>
      <c r="Z80" s="470"/>
      <c r="AA80" s="470"/>
      <c r="AB80" s="470"/>
      <c r="AC80" s="470"/>
      <c r="AD80" s="470"/>
      <c r="AE80" s="470"/>
      <c r="AF80" s="471"/>
      <c r="AG80" s="455"/>
      <c r="AH80" s="456"/>
      <c r="AI80" s="457"/>
      <c r="AJ80" s="474"/>
      <c r="AK80" s="475"/>
      <c r="AL80" s="475"/>
      <c r="AM80" s="475"/>
      <c r="AN80" s="464"/>
      <c r="AO80" s="465"/>
    </row>
    <row r="81" spans="2:42" s="76" customFormat="1" ht="13.35" customHeight="1">
      <c r="B81" s="289" t="s">
        <v>161</v>
      </c>
      <c r="C81" s="290"/>
      <c r="D81" s="290"/>
      <c r="E81" s="290"/>
      <c r="F81" s="290"/>
      <c r="G81" s="291"/>
      <c r="H81" s="268" t="s">
        <v>269</v>
      </c>
      <c r="I81" s="269"/>
      <c r="J81" s="269"/>
      <c r="K81" s="269"/>
      <c r="L81" s="269"/>
      <c r="M81" s="269"/>
      <c r="N81" s="269"/>
      <c r="O81" s="269"/>
      <c r="P81" s="269"/>
      <c r="Q81" s="269"/>
      <c r="R81" s="269"/>
      <c r="S81" s="269"/>
      <c r="T81" s="269"/>
      <c r="U81" s="269"/>
      <c r="V81" s="269"/>
      <c r="W81" s="269"/>
      <c r="X81" s="269"/>
      <c r="Y81" s="295" t="s">
        <v>168</v>
      </c>
      <c r="Z81" s="296"/>
      <c r="AA81" s="296"/>
      <c r="AB81" s="296"/>
      <c r="AC81" s="296"/>
      <c r="AD81" s="297"/>
      <c r="AE81" s="458" t="s">
        <v>270</v>
      </c>
      <c r="AF81" s="459"/>
      <c r="AG81" s="459"/>
      <c r="AH81" s="459"/>
      <c r="AI81" s="459"/>
      <c r="AJ81" s="459"/>
      <c r="AK81" s="459"/>
      <c r="AL81" s="459"/>
      <c r="AM81" s="459"/>
      <c r="AN81" s="442" t="s">
        <v>163</v>
      </c>
      <c r="AO81" s="443"/>
    </row>
    <row r="82" spans="2:42" s="76" customFormat="1" ht="13.35" customHeight="1">
      <c r="B82" s="292"/>
      <c r="C82" s="293"/>
      <c r="D82" s="293"/>
      <c r="E82" s="293"/>
      <c r="F82" s="293"/>
      <c r="G82" s="294"/>
      <c r="H82" s="274"/>
      <c r="I82" s="275"/>
      <c r="J82" s="275"/>
      <c r="K82" s="275"/>
      <c r="L82" s="275"/>
      <c r="M82" s="275"/>
      <c r="N82" s="275"/>
      <c r="O82" s="275"/>
      <c r="P82" s="275"/>
      <c r="Q82" s="275"/>
      <c r="R82" s="275"/>
      <c r="S82" s="275"/>
      <c r="T82" s="275"/>
      <c r="U82" s="275"/>
      <c r="V82" s="275"/>
      <c r="W82" s="275"/>
      <c r="X82" s="275"/>
      <c r="Y82" s="301"/>
      <c r="Z82" s="302"/>
      <c r="AA82" s="302"/>
      <c r="AB82" s="302"/>
      <c r="AC82" s="302"/>
      <c r="AD82" s="303"/>
      <c r="AE82" s="460"/>
      <c r="AF82" s="461"/>
      <c r="AG82" s="461"/>
      <c r="AH82" s="461"/>
      <c r="AI82" s="461"/>
      <c r="AJ82" s="461"/>
      <c r="AK82" s="461"/>
      <c r="AL82" s="461"/>
      <c r="AM82" s="461"/>
      <c r="AN82" s="444"/>
      <c r="AO82" s="445"/>
    </row>
    <row r="83" spans="2:42" s="76" customFormat="1" ht="13.35" customHeight="1">
      <c r="B83" s="295" t="s">
        <v>169</v>
      </c>
      <c r="C83" s="296"/>
      <c r="D83" s="296"/>
      <c r="E83" s="296"/>
      <c r="F83" s="296"/>
      <c r="G83" s="297"/>
      <c r="H83" s="249" t="s">
        <v>271</v>
      </c>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50"/>
    </row>
    <row r="84" spans="2:42" s="76" customFormat="1" ht="13.35" customHeight="1">
      <c r="B84" s="298"/>
      <c r="C84" s="299"/>
      <c r="D84" s="299"/>
      <c r="E84" s="299"/>
      <c r="F84" s="299"/>
      <c r="G84" s="300"/>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3"/>
    </row>
    <row r="85" spans="2:42" s="76" customFormat="1" ht="13.35" customHeight="1">
      <c r="B85" s="301"/>
      <c r="C85" s="302"/>
      <c r="D85" s="302"/>
      <c r="E85" s="302"/>
      <c r="F85" s="302"/>
      <c r="G85" s="303"/>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6"/>
    </row>
    <row r="86" spans="2:42" s="76" customFormat="1" ht="13.35" customHeight="1">
      <c r="B86" s="289" t="s">
        <v>156</v>
      </c>
      <c r="C86" s="290"/>
      <c r="D86" s="290"/>
      <c r="E86" s="290"/>
      <c r="F86" s="291"/>
      <c r="G86" s="384" t="s">
        <v>107</v>
      </c>
      <c r="H86" s="385"/>
      <c r="I86" s="385"/>
      <c r="J86" s="385"/>
      <c r="K86" s="385"/>
      <c r="L86" s="385"/>
      <c r="M86" s="385"/>
      <c r="N86" s="385"/>
      <c r="O86" s="385"/>
      <c r="P86" s="385"/>
      <c r="Q86" s="385"/>
      <c r="R86" s="385"/>
      <c r="S86" s="385"/>
      <c r="T86" s="385"/>
      <c r="U86" s="385"/>
      <c r="V86" s="385"/>
      <c r="W86" s="385"/>
      <c r="X86" s="385"/>
      <c r="Y86" s="385"/>
      <c r="Z86" s="385"/>
      <c r="AA86" s="385"/>
      <c r="AB86" s="386"/>
      <c r="AC86" s="414" t="s">
        <v>108</v>
      </c>
      <c r="AD86" s="390"/>
      <c r="AE86" s="390"/>
      <c r="AF86" s="390"/>
      <c r="AG86" s="390"/>
      <c r="AH86" s="390"/>
      <c r="AI86" s="390"/>
      <c r="AJ86" s="390"/>
      <c r="AK86" s="390"/>
      <c r="AL86" s="390"/>
      <c r="AM86" s="390"/>
      <c r="AN86" s="390"/>
      <c r="AO86" s="391"/>
    </row>
    <row r="87" spans="2:42" s="76" customFormat="1" ht="13.35" customHeight="1">
      <c r="B87" s="292"/>
      <c r="C87" s="293"/>
      <c r="D87" s="293"/>
      <c r="E87" s="293"/>
      <c r="F87" s="294"/>
      <c r="G87" s="387"/>
      <c r="H87" s="388"/>
      <c r="I87" s="388"/>
      <c r="J87" s="388"/>
      <c r="K87" s="388"/>
      <c r="L87" s="388"/>
      <c r="M87" s="388"/>
      <c r="N87" s="388"/>
      <c r="O87" s="388"/>
      <c r="P87" s="388"/>
      <c r="Q87" s="388"/>
      <c r="R87" s="388"/>
      <c r="S87" s="388"/>
      <c r="T87" s="388"/>
      <c r="U87" s="388"/>
      <c r="V87" s="388"/>
      <c r="W87" s="388"/>
      <c r="X87" s="388"/>
      <c r="Y87" s="388"/>
      <c r="Z87" s="388"/>
      <c r="AA87" s="388"/>
      <c r="AB87" s="389"/>
      <c r="AC87" s="415"/>
      <c r="AD87" s="392"/>
      <c r="AE87" s="392"/>
      <c r="AF87" s="392"/>
      <c r="AG87" s="392"/>
      <c r="AH87" s="392"/>
      <c r="AI87" s="392"/>
      <c r="AJ87" s="392"/>
      <c r="AK87" s="392"/>
      <c r="AL87" s="392"/>
      <c r="AM87" s="392"/>
      <c r="AN87" s="392"/>
      <c r="AO87" s="393"/>
    </row>
    <row r="88" spans="2:42" s="76" customFormat="1" ht="13.35" customHeight="1">
      <c r="B88" s="289" t="s">
        <v>157</v>
      </c>
      <c r="C88" s="290"/>
      <c r="D88" s="290"/>
      <c r="E88" s="290"/>
      <c r="F88" s="291"/>
      <c r="G88" s="268" t="s">
        <v>272</v>
      </c>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70"/>
    </row>
    <row r="89" spans="2:42" s="76" customFormat="1" ht="13.35" customHeight="1">
      <c r="B89" s="292"/>
      <c r="C89" s="293"/>
      <c r="D89" s="293"/>
      <c r="E89" s="293"/>
      <c r="F89" s="294"/>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6"/>
    </row>
    <row r="90" spans="2:42" s="178" customFormat="1" ht="13.35" customHeight="1" thickBot="1">
      <c r="B90" s="376" t="s">
        <v>158</v>
      </c>
      <c r="C90" s="377"/>
      <c r="D90" s="377"/>
      <c r="E90" s="377"/>
      <c r="F90" s="378"/>
      <c r="G90" s="328" t="s">
        <v>280</v>
      </c>
      <c r="H90" s="316"/>
      <c r="I90" s="316"/>
      <c r="J90" s="316" t="s">
        <v>315</v>
      </c>
      <c r="K90" s="316"/>
      <c r="L90" s="318"/>
      <c r="M90" s="318"/>
      <c r="N90" s="326" t="s">
        <v>247</v>
      </c>
      <c r="O90" s="326"/>
      <c r="P90" s="318"/>
      <c r="Q90" s="318"/>
      <c r="R90" s="318"/>
      <c r="S90" s="318"/>
      <c r="T90" s="382" t="s">
        <v>256</v>
      </c>
      <c r="U90" s="382"/>
      <c r="V90" s="382"/>
      <c r="W90" s="316" t="s">
        <v>109</v>
      </c>
      <c r="X90" s="316"/>
      <c r="Y90" s="316"/>
      <c r="Z90" s="316" t="s">
        <v>281</v>
      </c>
      <c r="AA90" s="316"/>
      <c r="AB90" s="316"/>
      <c r="AC90" s="316" t="s">
        <v>315</v>
      </c>
      <c r="AD90" s="316"/>
      <c r="AE90" s="318"/>
      <c r="AF90" s="318"/>
      <c r="AG90" s="326" t="s">
        <v>247</v>
      </c>
      <c r="AH90" s="326"/>
      <c r="AI90" s="318"/>
      <c r="AJ90" s="318"/>
      <c r="AK90" s="318"/>
      <c r="AL90" s="318"/>
      <c r="AM90" s="316" t="str">
        <f>T90</f>
        <v>（単位）</v>
      </c>
      <c r="AN90" s="316"/>
      <c r="AO90" s="330"/>
    </row>
    <row r="91" spans="2:42" s="178" customFormat="1" ht="13.35" customHeight="1" thickBot="1">
      <c r="B91" s="379"/>
      <c r="C91" s="380"/>
      <c r="D91" s="380"/>
      <c r="E91" s="380"/>
      <c r="F91" s="381"/>
      <c r="G91" s="329"/>
      <c r="H91" s="317"/>
      <c r="I91" s="317"/>
      <c r="J91" s="317"/>
      <c r="K91" s="317"/>
      <c r="L91" s="319"/>
      <c r="M91" s="319"/>
      <c r="N91" s="327"/>
      <c r="O91" s="327"/>
      <c r="P91" s="319"/>
      <c r="Q91" s="319"/>
      <c r="R91" s="319"/>
      <c r="S91" s="319"/>
      <c r="T91" s="383"/>
      <c r="U91" s="383"/>
      <c r="V91" s="383"/>
      <c r="W91" s="317"/>
      <c r="X91" s="317"/>
      <c r="Y91" s="317"/>
      <c r="Z91" s="317"/>
      <c r="AA91" s="317"/>
      <c r="AB91" s="317"/>
      <c r="AC91" s="317"/>
      <c r="AD91" s="317"/>
      <c r="AE91" s="319"/>
      <c r="AF91" s="319"/>
      <c r="AG91" s="327"/>
      <c r="AH91" s="327"/>
      <c r="AI91" s="319"/>
      <c r="AJ91" s="319"/>
      <c r="AK91" s="319"/>
      <c r="AL91" s="319"/>
      <c r="AM91" s="317"/>
      <c r="AN91" s="317"/>
      <c r="AO91" s="331"/>
    </row>
    <row r="92" spans="2:42" ht="13.5" customHeight="1" thickBot="1">
      <c r="B92" s="346" t="s">
        <v>110</v>
      </c>
      <c r="C92" s="347"/>
      <c r="D92" s="347"/>
      <c r="E92" s="348"/>
      <c r="F92" s="424" t="s">
        <v>170</v>
      </c>
      <c r="G92" s="425"/>
      <c r="H92" s="425"/>
      <c r="I92" s="425"/>
      <c r="J92" s="425"/>
      <c r="K92" s="356" t="s">
        <v>102</v>
      </c>
      <c r="L92" s="357"/>
      <c r="M92" s="357"/>
      <c r="N92" s="358"/>
      <c r="O92" s="362" t="s">
        <v>259</v>
      </c>
      <c r="P92" s="363"/>
      <c r="Q92" s="363"/>
      <c r="R92" s="363"/>
      <c r="S92" s="363"/>
      <c r="T92" s="363"/>
      <c r="U92" s="363"/>
      <c r="V92" s="363"/>
      <c r="W92" s="363"/>
      <c r="X92" s="363"/>
      <c r="Y92" s="363"/>
      <c r="Z92" s="363"/>
      <c r="AA92" s="363"/>
      <c r="AB92" s="363"/>
      <c r="AC92" s="363"/>
      <c r="AD92" s="363"/>
      <c r="AE92" s="363"/>
      <c r="AF92" s="363"/>
      <c r="AG92" s="363"/>
      <c r="AH92" s="363"/>
      <c r="AI92" s="363"/>
      <c r="AJ92" s="363"/>
      <c r="AK92" s="363"/>
      <c r="AL92" s="363"/>
      <c r="AM92" s="363"/>
      <c r="AN92" s="363"/>
      <c r="AO92" s="364"/>
      <c r="AP92" s="25"/>
    </row>
    <row r="93" spans="2:42" ht="13.5" customHeight="1">
      <c r="B93" s="349"/>
      <c r="C93" s="350"/>
      <c r="D93" s="350"/>
      <c r="E93" s="351"/>
      <c r="F93" s="426"/>
      <c r="G93" s="427"/>
      <c r="H93" s="427"/>
      <c r="I93" s="427"/>
      <c r="J93" s="427"/>
      <c r="K93" s="359"/>
      <c r="L93" s="360"/>
      <c r="M93" s="360"/>
      <c r="N93" s="361"/>
      <c r="O93" s="365"/>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7"/>
    </row>
    <row r="94" spans="2:42" ht="13.5" customHeight="1">
      <c r="B94" s="289" t="s">
        <v>111</v>
      </c>
      <c r="C94" s="290"/>
      <c r="D94" s="290"/>
      <c r="E94" s="291"/>
      <c r="F94" s="268" t="s">
        <v>103</v>
      </c>
      <c r="G94" s="269"/>
      <c r="H94" s="269"/>
      <c r="I94" s="269"/>
      <c r="J94" s="269"/>
      <c r="K94" s="269"/>
      <c r="L94" s="269"/>
      <c r="M94" s="269"/>
      <c r="N94" s="269"/>
      <c r="O94" s="269"/>
      <c r="P94" s="269"/>
      <c r="Q94" s="269"/>
      <c r="R94" s="269"/>
      <c r="S94" s="269"/>
      <c r="T94" s="269"/>
      <c r="U94" s="269"/>
      <c r="V94" s="269"/>
      <c r="W94" s="269"/>
      <c r="X94" s="270"/>
      <c r="Y94" s="289" t="s">
        <v>176</v>
      </c>
      <c r="Z94" s="290"/>
      <c r="AA94" s="290"/>
      <c r="AB94" s="291"/>
      <c r="AC94" s="368" t="s">
        <v>315</v>
      </c>
      <c r="AD94" s="304"/>
      <c r="AE94" s="306"/>
      <c r="AF94" s="306"/>
      <c r="AG94" s="304" t="s">
        <v>105</v>
      </c>
      <c r="AH94" s="304"/>
      <c r="AI94" s="304" t="s">
        <v>106</v>
      </c>
      <c r="AJ94" s="304" t="s">
        <v>315</v>
      </c>
      <c r="AK94" s="304"/>
      <c r="AL94" s="306"/>
      <c r="AM94" s="306"/>
      <c r="AN94" s="304" t="s">
        <v>105</v>
      </c>
      <c r="AO94" s="308"/>
    </row>
    <row r="95" spans="2:42" ht="13.5" customHeight="1">
      <c r="B95" s="292"/>
      <c r="C95" s="293"/>
      <c r="D95" s="293"/>
      <c r="E95" s="294"/>
      <c r="F95" s="274"/>
      <c r="G95" s="275"/>
      <c r="H95" s="275"/>
      <c r="I95" s="275"/>
      <c r="J95" s="275"/>
      <c r="K95" s="275"/>
      <c r="L95" s="275"/>
      <c r="M95" s="275"/>
      <c r="N95" s="275"/>
      <c r="O95" s="275"/>
      <c r="P95" s="275"/>
      <c r="Q95" s="275"/>
      <c r="R95" s="275"/>
      <c r="S95" s="275"/>
      <c r="T95" s="275"/>
      <c r="U95" s="275"/>
      <c r="V95" s="275"/>
      <c r="W95" s="275"/>
      <c r="X95" s="276"/>
      <c r="Y95" s="292"/>
      <c r="Z95" s="293"/>
      <c r="AA95" s="293"/>
      <c r="AB95" s="294"/>
      <c r="AC95" s="369"/>
      <c r="AD95" s="305"/>
      <c r="AE95" s="307"/>
      <c r="AF95" s="307"/>
      <c r="AG95" s="305"/>
      <c r="AH95" s="305"/>
      <c r="AI95" s="305"/>
      <c r="AJ95" s="305"/>
      <c r="AK95" s="305"/>
      <c r="AL95" s="307"/>
      <c r="AM95" s="307"/>
      <c r="AN95" s="305"/>
      <c r="AO95" s="309"/>
    </row>
    <row r="96" spans="2:42" ht="13.5" customHeight="1">
      <c r="B96" s="310" t="s">
        <v>112</v>
      </c>
      <c r="C96" s="311"/>
      <c r="D96" s="311"/>
      <c r="E96" s="311"/>
      <c r="F96" s="311"/>
      <c r="G96" s="311"/>
      <c r="H96" s="311"/>
      <c r="I96" s="312"/>
      <c r="J96" s="248"/>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50"/>
    </row>
    <row r="97" spans="2:42" ht="13.5" customHeight="1">
      <c r="B97" s="313"/>
      <c r="C97" s="314"/>
      <c r="D97" s="314"/>
      <c r="E97" s="314"/>
      <c r="F97" s="314"/>
      <c r="G97" s="314"/>
      <c r="H97" s="314"/>
      <c r="I97" s="315"/>
      <c r="J97" s="254"/>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6"/>
    </row>
    <row r="98" spans="2:42" s="76" customFormat="1" ht="13.35" customHeight="1">
      <c r="B98" s="289" t="s">
        <v>320</v>
      </c>
      <c r="C98" s="290"/>
      <c r="D98" s="290"/>
      <c r="E98" s="290"/>
      <c r="F98" s="290"/>
      <c r="G98" s="290"/>
      <c r="H98" s="290"/>
      <c r="I98" s="290"/>
      <c r="J98" s="290"/>
      <c r="K98" s="290"/>
      <c r="L98" s="291"/>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8"/>
    </row>
    <row r="99" spans="2:42" s="76" customFormat="1" ht="13.35" customHeight="1">
      <c r="B99" s="292"/>
      <c r="C99" s="293"/>
      <c r="D99" s="293"/>
      <c r="E99" s="293"/>
      <c r="F99" s="293"/>
      <c r="G99" s="293"/>
      <c r="H99" s="293"/>
      <c r="I99" s="293"/>
      <c r="J99" s="293"/>
      <c r="K99" s="293"/>
      <c r="L99" s="294"/>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8"/>
    </row>
    <row r="100" spans="2:42" s="76" customFormat="1" ht="13.35" customHeight="1">
      <c r="B100" s="271" t="s">
        <v>248</v>
      </c>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3"/>
    </row>
    <row r="101" spans="2:42" s="76" customFormat="1" ht="13.35" customHeight="1">
      <c r="B101" s="271"/>
      <c r="C101" s="272"/>
      <c r="D101" s="272"/>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3"/>
    </row>
    <row r="102" spans="2:42" s="76" customFormat="1" ht="13.35" customHeight="1">
      <c r="B102" s="271"/>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3"/>
    </row>
    <row r="103" spans="2:42" ht="13.5" customHeight="1">
      <c r="B103" s="271"/>
      <c r="C103" s="272"/>
      <c r="D103" s="272"/>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3"/>
    </row>
    <row r="104" spans="2:42" s="76" customFormat="1" ht="13.35" customHeight="1">
      <c r="B104" s="274"/>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6"/>
    </row>
    <row r="105" spans="2:42" s="76" customFormat="1" ht="13.35" customHeight="1">
      <c r="B105" s="289" t="s">
        <v>171</v>
      </c>
      <c r="C105" s="290"/>
      <c r="D105" s="290"/>
      <c r="E105" s="290"/>
      <c r="F105" s="291"/>
      <c r="G105" s="248"/>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50"/>
    </row>
    <row r="106" spans="2:42" s="76" customFormat="1" ht="13.35" customHeight="1">
      <c r="B106" s="292"/>
      <c r="C106" s="293"/>
      <c r="D106" s="293"/>
      <c r="E106" s="293"/>
      <c r="F106" s="294"/>
      <c r="G106" s="254"/>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6"/>
    </row>
    <row r="107" spans="2:42" s="76" customFormat="1" ht="13.35" customHeight="1">
      <c r="B107" s="289" t="s">
        <v>155</v>
      </c>
      <c r="C107" s="290"/>
      <c r="D107" s="290"/>
      <c r="E107" s="290"/>
      <c r="F107" s="291"/>
      <c r="G107" s="268" t="s">
        <v>273</v>
      </c>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70"/>
      <c r="AE107" s="436" t="s">
        <v>64</v>
      </c>
      <c r="AF107" s="436"/>
      <c r="AG107" s="436"/>
      <c r="AH107" s="438"/>
      <c r="AI107" s="439"/>
      <c r="AJ107" s="439"/>
      <c r="AK107" s="439"/>
      <c r="AL107" s="439"/>
      <c r="AM107" s="439"/>
      <c r="AN107" s="324" t="s">
        <v>97</v>
      </c>
      <c r="AO107" s="325"/>
    </row>
    <row r="108" spans="2:42" s="76" customFormat="1" ht="13.35" customHeight="1">
      <c r="B108" s="292"/>
      <c r="C108" s="293"/>
      <c r="D108" s="293"/>
      <c r="E108" s="293"/>
      <c r="F108" s="294"/>
      <c r="G108" s="274"/>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6"/>
      <c r="AE108" s="437"/>
      <c r="AF108" s="437"/>
      <c r="AG108" s="437"/>
      <c r="AH108" s="440"/>
      <c r="AI108" s="441"/>
      <c r="AJ108" s="441"/>
      <c r="AK108" s="441"/>
      <c r="AL108" s="441"/>
      <c r="AM108" s="441"/>
      <c r="AN108" s="324"/>
      <c r="AO108" s="325"/>
    </row>
    <row r="109" spans="2:42" s="76" customFormat="1" ht="13.35" customHeight="1" thickBot="1">
      <c r="B109" s="430" t="s">
        <v>154</v>
      </c>
      <c r="C109" s="431"/>
      <c r="D109" s="431"/>
      <c r="E109" s="431"/>
      <c r="F109" s="432"/>
      <c r="G109" s="433" t="s">
        <v>297</v>
      </c>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34"/>
      <c r="AD109" s="434"/>
      <c r="AE109" s="434"/>
      <c r="AF109" s="434"/>
      <c r="AG109" s="434"/>
      <c r="AH109" s="434"/>
      <c r="AI109" s="434"/>
      <c r="AJ109" s="434"/>
      <c r="AK109" s="434"/>
      <c r="AL109" s="434"/>
      <c r="AM109" s="434"/>
      <c r="AN109" s="434"/>
      <c r="AO109" s="435"/>
    </row>
    <row r="110" spans="2:42" s="76" customFormat="1" ht="13.35" customHeight="1" thickBot="1">
      <c r="B110" s="346"/>
      <c r="C110" s="347"/>
      <c r="D110" s="347"/>
      <c r="E110" s="347"/>
      <c r="F110" s="348"/>
      <c r="G110" s="362"/>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3"/>
      <c r="AM110" s="363"/>
      <c r="AN110" s="363"/>
      <c r="AO110" s="364"/>
    </row>
    <row r="111" spans="2:42" s="76" customFormat="1" ht="13.35" customHeight="1" thickBot="1">
      <c r="B111" s="346"/>
      <c r="C111" s="347"/>
      <c r="D111" s="347"/>
      <c r="E111" s="347"/>
      <c r="F111" s="348"/>
      <c r="G111" s="362"/>
      <c r="H111" s="363"/>
      <c r="I111" s="363"/>
      <c r="J111" s="363"/>
      <c r="K111" s="363"/>
      <c r="L111" s="363"/>
      <c r="M111" s="363"/>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c r="AI111" s="363"/>
      <c r="AJ111" s="363"/>
      <c r="AK111" s="363"/>
      <c r="AL111" s="363"/>
      <c r="AM111" s="363"/>
      <c r="AN111" s="363"/>
      <c r="AO111" s="364"/>
    </row>
    <row r="112" spans="2:42" ht="13.5" customHeight="1" thickBot="1">
      <c r="B112" s="346" t="s">
        <v>110</v>
      </c>
      <c r="C112" s="347"/>
      <c r="D112" s="347"/>
      <c r="E112" s="348"/>
      <c r="F112" s="424" t="s">
        <v>172</v>
      </c>
      <c r="G112" s="425"/>
      <c r="H112" s="425"/>
      <c r="I112" s="425"/>
      <c r="J112" s="425"/>
      <c r="K112" s="356" t="s">
        <v>102</v>
      </c>
      <c r="L112" s="357"/>
      <c r="M112" s="357"/>
      <c r="N112" s="358"/>
      <c r="O112" s="362" t="s">
        <v>260</v>
      </c>
      <c r="P112" s="363"/>
      <c r="Q112" s="363"/>
      <c r="R112" s="363"/>
      <c r="S112" s="363"/>
      <c r="T112" s="363"/>
      <c r="U112" s="363"/>
      <c r="V112" s="363"/>
      <c r="W112" s="363"/>
      <c r="X112" s="363"/>
      <c r="Y112" s="363"/>
      <c r="Z112" s="363"/>
      <c r="AA112" s="363"/>
      <c r="AB112" s="363"/>
      <c r="AC112" s="363"/>
      <c r="AD112" s="363"/>
      <c r="AE112" s="363"/>
      <c r="AF112" s="363"/>
      <c r="AG112" s="363"/>
      <c r="AH112" s="363"/>
      <c r="AI112" s="363"/>
      <c r="AJ112" s="363"/>
      <c r="AK112" s="363"/>
      <c r="AL112" s="363"/>
      <c r="AM112" s="363"/>
      <c r="AN112" s="363"/>
      <c r="AO112" s="364"/>
      <c r="AP112" s="25"/>
    </row>
    <row r="113" spans="2:41" ht="13.5" customHeight="1">
      <c r="B113" s="349"/>
      <c r="C113" s="350"/>
      <c r="D113" s="350"/>
      <c r="E113" s="351"/>
      <c r="F113" s="426"/>
      <c r="G113" s="427"/>
      <c r="H113" s="427"/>
      <c r="I113" s="427"/>
      <c r="J113" s="427"/>
      <c r="K113" s="359"/>
      <c r="L113" s="360"/>
      <c r="M113" s="360"/>
      <c r="N113" s="361"/>
      <c r="O113" s="365"/>
      <c r="P113" s="366"/>
      <c r="Q113" s="366"/>
      <c r="R113" s="366"/>
      <c r="S113" s="366"/>
      <c r="T113" s="366"/>
      <c r="U113" s="366"/>
      <c r="V113" s="366"/>
      <c r="W113" s="366"/>
      <c r="X113" s="366"/>
      <c r="Y113" s="366"/>
      <c r="Z113" s="366"/>
      <c r="AA113" s="366"/>
      <c r="AB113" s="366"/>
      <c r="AC113" s="366"/>
      <c r="AD113" s="366"/>
      <c r="AE113" s="366"/>
      <c r="AF113" s="366"/>
      <c r="AG113" s="366"/>
      <c r="AH113" s="366"/>
      <c r="AI113" s="366"/>
      <c r="AJ113" s="366"/>
      <c r="AK113" s="366"/>
      <c r="AL113" s="366"/>
      <c r="AM113" s="366"/>
      <c r="AN113" s="366"/>
      <c r="AO113" s="367"/>
    </row>
    <row r="114" spans="2:41" ht="13.5" customHeight="1">
      <c r="B114" s="289" t="s">
        <v>111</v>
      </c>
      <c r="C114" s="290"/>
      <c r="D114" s="290"/>
      <c r="E114" s="291"/>
      <c r="F114" s="268" t="s">
        <v>263</v>
      </c>
      <c r="G114" s="269"/>
      <c r="H114" s="269"/>
      <c r="I114" s="269"/>
      <c r="J114" s="269"/>
      <c r="K114" s="269"/>
      <c r="L114" s="269"/>
      <c r="M114" s="269"/>
      <c r="N114" s="269"/>
      <c r="O114" s="269"/>
      <c r="P114" s="269"/>
      <c r="Q114" s="269"/>
      <c r="R114" s="269"/>
      <c r="S114" s="269"/>
      <c r="T114" s="269"/>
      <c r="U114" s="269"/>
      <c r="V114" s="269"/>
      <c r="W114" s="269"/>
      <c r="X114" s="270"/>
      <c r="Y114" s="289" t="s">
        <v>176</v>
      </c>
      <c r="Z114" s="290"/>
      <c r="AA114" s="290"/>
      <c r="AB114" s="291"/>
      <c r="AC114" s="368" t="s">
        <v>315</v>
      </c>
      <c r="AD114" s="304"/>
      <c r="AE114" s="306"/>
      <c r="AF114" s="306"/>
      <c r="AG114" s="304" t="s">
        <v>105</v>
      </c>
      <c r="AH114" s="304"/>
      <c r="AI114" s="304" t="s">
        <v>106</v>
      </c>
      <c r="AJ114" s="304" t="s">
        <v>315</v>
      </c>
      <c r="AK114" s="304"/>
      <c r="AL114" s="306"/>
      <c r="AM114" s="306"/>
      <c r="AN114" s="304" t="s">
        <v>105</v>
      </c>
      <c r="AO114" s="308"/>
    </row>
    <row r="115" spans="2:41" ht="13.5" customHeight="1">
      <c r="B115" s="292"/>
      <c r="C115" s="293"/>
      <c r="D115" s="293"/>
      <c r="E115" s="294"/>
      <c r="F115" s="274"/>
      <c r="G115" s="275"/>
      <c r="H115" s="275"/>
      <c r="I115" s="275"/>
      <c r="J115" s="275"/>
      <c r="K115" s="275"/>
      <c r="L115" s="275"/>
      <c r="M115" s="275"/>
      <c r="N115" s="275"/>
      <c r="O115" s="275"/>
      <c r="P115" s="275"/>
      <c r="Q115" s="275"/>
      <c r="R115" s="275"/>
      <c r="S115" s="275"/>
      <c r="T115" s="275"/>
      <c r="U115" s="275"/>
      <c r="V115" s="275"/>
      <c r="W115" s="275"/>
      <c r="X115" s="276"/>
      <c r="Y115" s="292"/>
      <c r="Z115" s="293"/>
      <c r="AA115" s="293"/>
      <c r="AB115" s="294"/>
      <c r="AC115" s="369"/>
      <c r="AD115" s="305"/>
      <c r="AE115" s="307"/>
      <c r="AF115" s="307"/>
      <c r="AG115" s="305"/>
      <c r="AH115" s="305"/>
      <c r="AI115" s="305"/>
      <c r="AJ115" s="305"/>
      <c r="AK115" s="305"/>
      <c r="AL115" s="307"/>
      <c r="AM115" s="307"/>
      <c r="AN115" s="305"/>
      <c r="AO115" s="309"/>
    </row>
    <row r="116" spans="2:41" ht="13.5" customHeight="1">
      <c r="B116" s="310" t="s">
        <v>112</v>
      </c>
      <c r="C116" s="311"/>
      <c r="D116" s="311"/>
      <c r="E116" s="311"/>
      <c r="F116" s="311"/>
      <c r="G116" s="311"/>
      <c r="H116" s="311"/>
      <c r="I116" s="312"/>
      <c r="J116" s="248"/>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50"/>
    </row>
    <row r="117" spans="2:41" ht="13.5" customHeight="1">
      <c r="B117" s="313"/>
      <c r="C117" s="314"/>
      <c r="D117" s="314"/>
      <c r="E117" s="314"/>
      <c r="F117" s="314"/>
      <c r="G117" s="314"/>
      <c r="H117" s="314"/>
      <c r="I117" s="315"/>
      <c r="J117" s="254"/>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6"/>
    </row>
    <row r="118" spans="2:41" s="76" customFormat="1" ht="13.35" customHeight="1">
      <c r="B118" s="289" t="s">
        <v>319</v>
      </c>
      <c r="C118" s="290"/>
      <c r="D118" s="290"/>
      <c r="E118" s="290"/>
      <c r="F118" s="290"/>
      <c r="G118" s="290"/>
      <c r="H118" s="290"/>
      <c r="I118" s="291"/>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8"/>
    </row>
    <row r="119" spans="2:41" s="76" customFormat="1" ht="13.35" customHeight="1">
      <c r="B119" s="292"/>
      <c r="C119" s="293"/>
      <c r="D119" s="293"/>
      <c r="E119" s="293"/>
      <c r="F119" s="293"/>
      <c r="G119" s="293"/>
      <c r="H119" s="293"/>
      <c r="I119" s="294"/>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8"/>
    </row>
    <row r="120" spans="2:41" s="76" customFormat="1" ht="13.35" customHeight="1">
      <c r="B120" s="271"/>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3"/>
    </row>
    <row r="121" spans="2:41" s="76" customFormat="1" ht="13.35" customHeight="1">
      <c r="B121" s="271"/>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3"/>
    </row>
    <row r="122" spans="2:41" s="76" customFormat="1" ht="13.35" customHeight="1">
      <c r="B122" s="271"/>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3"/>
    </row>
    <row r="123" spans="2:41" s="76" customFormat="1" ht="13.35" customHeight="1">
      <c r="B123" s="271"/>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row>
    <row r="124" spans="2:41" s="76" customFormat="1" ht="13.35" customHeight="1">
      <c r="B124" s="271"/>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3"/>
    </row>
    <row r="125" spans="2:41" s="76" customFormat="1" ht="13.35" customHeight="1">
      <c r="B125" s="271"/>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O125" s="273"/>
    </row>
    <row r="126" spans="2:41" s="76" customFormat="1" ht="13.35" customHeight="1">
      <c r="B126" s="274"/>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c r="AK126" s="275"/>
      <c r="AL126" s="275"/>
      <c r="AM126" s="275"/>
      <c r="AN126" s="275"/>
      <c r="AO126" s="276"/>
    </row>
    <row r="127" spans="2:41" s="76" customFormat="1" ht="13.35" customHeight="1">
      <c r="B127" s="289" t="s">
        <v>155</v>
      </c>
      <c r="C127" s="290"/>
      <c r="D127" s="290"/>
      <c r="E127" s="290"/>
      <c r="F127" s="291"/>
      <c r="G127" s="268" t="s">
        <v>298</v>
      </c>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70"/>
      <c r="AE127" s="320" t="s">
        <v>64</v>
      </c>
      <c r="AF127" s="320"/>
      <c r="AG127" s="320"/>
      <c r="AH127" s="322"/>
      <c r="AI127" s="323"/>
      <c r="AJ127" s="323"/>
      <c r="AK127" s="323"/>
      <c r="AL127" s="323"/>
      <c r="AM127" s="323"/>
      <c r="AN127" s="324" t="s">
        <v>97</v>
      </c>
      <c r="AO127" s="325"/>
    </row>
    <row r="128" spans="2:41" s="76" customFormat="1" ht="13.35" customHeight="1">
      <c r="B128" s="292"/>
      <c r="C128" s="293"/>
      <c r="D128" s="293"/>
      <c r="E128" s="293"/>
      <c r="F128" s="294"/>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6"/>
      <c r="AE128" s="321"/>
      <c r="AF128" s="321"/>
      <c r="AG128" s="321"/>
      <c r="AH128" s="322"/>
      <c r="AI128" s="323"/>
      <c r="AJ128" s="323"/>
      <c r="AK128" s="323"/>
      <c r="AL128" s="323"/>
      <c r="AM128" s="323"/>
      <c r="AN128" s="324"/>
      <c r="AO128" s="325"/>
    </row>
    <row r="129" spans="2:42" s="76" customFormat="1" ht="13.35" customHeight="1">
      <c r="B129" s="295" t="s">
        <v>154</v>
      </c>
      <c r="C129" s="296"/>
      <c r="D129" s="296"/>
      <c r="E129" s="296"/>
      <c r="F129" s="297"/>
      <c r="G129" s="248" t="s">
        <v>297</v>
      </c>
      <c r="H129" s="249"/>
      <c r="I129" s="249"/>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50"/>
    </row>
    <row r="130" spans="2:42" s="76" customFormat="1" ht="13.35" customHeight="1">
      <c r="B130" s="298"/>
      <c r="C130" s="299"/>
      <c r="D130" s="299"/>
      <c r="E130" s="299"/>
      <c r="F130" s="300"/>
      <c r="G130" s="251"/>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252"/>
      <c r="AN130" s="252"/>
      <c r="AO130" s="253"/>
    </row>
    <row r="131" spans="2:42" s="76" customFormat="1" ht="13.35" customHeight="1">
      <c r="B131" s="301"/>
      <c r="C131" s="302"/>
      <c r="D131" s="302"/>
      <c r="E131" s="302"/>
      <c r="F131" s="303"/>
      <c r="G131" s="254"/>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6"/>
    </row>
    <row r="132" spans="2:42" s="76" customFormat="1" ht="13.35" customHeight="1">
      <c r="B132" s="289" t="s">
        <v>156</v>
      </c>
      <c r="C132" s="290"/>
      <c r="D132" s="290"/>
      <c r="E132" s="290"/>
      <c r="F132" s="291"/>
      <c r="G132" s="384" t="s">
        <v>107</v>
      </c>
      <c r="H132" s="385"/>
      <c r="I132" s="385"/>
      <c r="J132" s="385"/>
      <c r="K132" s="385"/>
      <c r="L132" s="385"/>
      <c r="M132" s="385"/>
      <c r="N132" s="385"/>
      <c r="O132" s="385"/>
      <c r="P132" s="385"/>
      <c r="Q132" s="385"/>
      <c r="R132" s="385"/>
      <c r="S132" s="385"/>
      <c r="T132" s="385"/>
      <c r="U132" s="385"/>
      <c r="V132" s="385"/>
      <c r="W132" s="385"/>
      <c r="X132" s="385"/>
      <c r="Y132" s="385"/>
      <c r="Z132" s="385"/>
      <c r="AA132" s="385"/>
      <c r="AB132" s="386"/>
      <c r="AC132" s="414" t="s">
        <v>108</v>
      </c>
      <c r="AD132" s="390"/>
      <c r="AE132" s="390"/>
      <c r="AF132" s="390"/>
      <c r="AG132" s="390"/>
      <c r="AH132" s="390"/>
      <c r="AI132" s="390"/>
      <c r="AJ132" s="390"/>
      <c r="AK132" s="390"/>
      <c r="AL132" s="390"/>
      <c r="AM132" s="390"/>
      <c r="AN132" s="390"/>
      <c r="AO132" s="391"/>
    </row>
    <row r="133" spans="2:42" s="76" customFormat="1" ht="13.35" customHeight="1">
      <c r="B133" s="292"/>
      <c r="C133" s="293"/>
      <c r="D133" s="293"/>
      <c r="E133" s="293"/>
      <c r="F133" s="294"/>
      <c r="G133" s="387"/>
      <c r="H133" s="388"/>
      <c r="I133" s="388"/>
      <c r="J133" s="388"/>
      <c r="K133" s="388"/>
      <c r="L133" s="388"/>
      <c r="M133" s="388"/>
      <c r="N133" s="388"/>
      <c r="O133" s="388"/>
      <c r="P133" s="388"/>
      <c r="Q133" s="388"/>
      <c r="R133" s="388"/>
      <c r="S133" s="388"/>
      <c r="T133" s="388"/>
      <c r="U133" s="388"/>
      <c r="V133" s="388"/>
      <c r="W133" s="388"/>
      <c r="X133" s="388"/>
      <c r="Y133" s="388"/>
      <c r="Z133" s="388"/>
      <c r="AA133" s="388"/>
      <c r="AB133" s="389"/>
      <c r="AC133" s="415"/>
      <c r="AD133" s="392"/>
      <c r="AE133" s="392"/>
      <c r="AF133" s="392"/>
      <c r="AG133" s="392"/>
      <c r="AH133" s="392"/>
      <c r="AI133" s="392"/>
      <c r="AJ133" s="392"/>
      <c r="AK133" s="392"/>
      <c r="AL133" s="392"/>
      <c r="AM133" s="392"/>
      <c r="AN133" s="392"/>
      <c r="AO133" s="393"/>
    </row>
    <row r="134" spans="2:42" s="76" customFormat="1" ht="13.35" customHeight="1">
      <c r="B134" s="289" t="s">
        <v>157</v>
      </c>
      <c r="C134" s="290"/>
      <c r="D134" s="290"/>
      <c r="E134" s="290"/>
      <c r="F134" s="291"/>
      <c r="G134" s="268" t="s">
        <v>267</v>
      </c>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70"/>
    </row>
    <row r="135" spans="2:42" s="76" customFormat="1" ht="12.75" customHeight="1">
      <c r="B135" s="292"/>
      <c r="C135" s="293"/>
      <c r="D135" s="293"/>
      <c r="E135" s="293"/>
      <c r="F135" s="294"/>
      <c r="G135" s="274"/>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5"/>
      <c r="AJ135" s="275"/>
      <c r="AK135" s="275"/>
      <c r="AL135" s="275"/>
      <c r="AM135" s="275"/>
      <c r="AN135" s="275"/>
      <c r="AO135" s="276"/>
    </row>
    <row r="136" spans="2:42" s="178" customFormat="1" ht="13.35" customHeight="1" thickBot="1">
      <c r="B136" s="376" t="s">
        <v>158</v>
      </c>
      <c r="C136" s="377"/>
      <c r="D136" s="377"/>
      <c r="E136" s="377"/>
      <c r="F136" s="378"/>
      <c r="G136" s="328" t="s">
        <v>280</v>
      </c>
      <c r="H136" s="316"/>
      <c r="I136" s="316"/>
      <c r="J136" s="316" t="s">
        <v>315</v>
      </c>
      <c r="K136" s="316"/>
      <c r="L136" s="318"/>
      <c r="M136" s="318"/>
      <c r="N136" s="326" t="s">
        <v>247</v>
      </c>
      <c r="O136" s="326"/>
      <c r="P136" s="318"/>
      <c r="Q136" s="318"/>
      <c r="R136" s="318"/>
      <c r="S136" s="318"/>
      <c r="T136" s="382" t="s">
        <v>256</v>
      </c>
      <c r="U136" s="382"/>
      <c r="V136" s="382"/>
      <c r="W136" s="316" t="s">
        <v>109</v>
      </c>
      <c r="X136" s="316"/>
      <c r="Y136" s="316"/>
      <c r="Z136" s="316" t="s">
        <v>281</v>
      </c>
      <c r="AA136" s="316"/>
      <c r="AB136" s="316"/>
      <c r="AC136" s="428" t="s">
        <v>315</v>
      </c>
      <c r="AD136" s="428"/>
      <c r="AE136" s="318"/>
      <c r="AF136" s="318"/>
      <c r="AG136" s="326" t="s">
        <v>247</v>
      </c>
      <c r="AH136" s="326"/>
      <c r="AI136" s="318"/>
      <c r="AJ136" s="318"/>
      <c r="AK136" s="318"/>
      <c r="AL136" s="318"/>
      <c r="AM136" s="316" t="str">
        <f>T136</f>
        <v>（単位）</v>
      </c>
      <c r="AN136" s="316"/>
      <c r="AO136" s="330"/>
    </row>
    <row r="137" spans="2:42" s="178" customFormat="1" ht="13.35" customHeight="1" thickBot="1">
      <c r="B137" s="379"/>
      <c r="C137" s="380"/>
      <c r="D137" s="380"/>
      <c r="E137" s="380"/>
      <c r="F137" s="381"/>
      <c r="G137" s="329"/>
      <c r="H137" s="317"/>
      <c r="I137" s="317"/>
      <c r="J137" s="317"/>
      <c r="K137" s="317"/>
      <c r="L137" s="319"/>
      <c r="M137" s="319"/>
      <c r="N137" s="327"/>
      <c r="O137" s="327"/>
      <c r="P137" s="319"/>
      <c r="Q137" s="319"/>
      <c r="R137" s="319"/>
      <c r="S137" s="319"/>
      <c r="T137" s="383"/>
      <c r="U137" s="383"/>
      <c r="V137" s="383"/>
      <c r="W137" s="317"/>
      <c r="X137" s="317"/>
      <c r="Y137" s="317"/>
      <c r="Z137" s="317"/>
      <c r="AA137" s="317"/>
      <c r="AB137" s="317"/>
      <c r="AC137" s="429"/>
      <c r="AD137" s="429"/>
      <c r="AE137" s="319"/>
      <c r="AF137" s="319"/>
      <c r="AG137" s="327"/>
      <c r="AH137" s="327"/>
      <c r="AI137" s="319"/>
      <c r="AJ137" s="319"/>
      <c r="AK137" s="319"/>
      <c r="AL137" s="319"/>
      <c r="AM137" s="317"/>
      <c r="AN137" s="317"/>
      <c r="AO137" s="331"/>
    </row>
    <row r="138" spans="2:42" ht="13.5" customHeight="1" thickBot="1">
      <c r="B138" s="346" t="s">
        <v>110</v>
      </c>
      <c r="C138" s="347"/>
      <c r="D138" s="347"/>
      <c r="E138" s="348"/>
      <c r="F138" s="424" t="s">
        <v>173</v>
      </c>
      <c r="G138" s="425"/>
      <c r="H138" s="425"/>
      <c r="I138" s="425"/>
      <c r="J138" s="425"/>
      <c r="K138" s="356" t="s">
        <v>102</v>
      </c>
      <c r="L138" s="357"/>
      <c r="M138" s="357"/>
      <c r="N138" s="358"/>
      <c r="O138" s="362" t="s">
        <v>257</v>
      </c>
      <c r="P138" s="363"/>
      <c r="Q138" s="363"/>
      <c r="R138" s="363"/>
      <c r="S138" s="363"/>
      <c r="T138" s="363"/>
      <c r="U138" s="363"/>
      <c r="V138" s="363"/>
      <c r="W138" s="363"/>
      <c r="X138" s="363"/>
      <c r="Y138" s="363"/>
      <c r="Z138" s="363"/>
      <c r="AA138" s="363"/>
      <c r="AB138" s="363"/>
      <c r="AC138" s="363"/>
      <c r="AD138" s="363"/>
      <c r="AE138" s="363"/>
      <c r="AF138" s="363"/>
      <c r="AG138" s="363"/>
      <c r="AH138" s="363"/>
      <c r="AI138" s="363"/>
      <c r="AJ138" s="363"/>
      <c r="AK138" s="363"/>
      <c r="AL138" s="363"/>
      <c r="AM138" s="363"/>
      <c r="AN138" s="363"/>
      <c r="AO138" s="364"/>
      <c r="AP138" s="25"/>
    </row>
    <row r="139" spans="2:42" ht="13.5" customHeight="1">
      <c r="B139" s="349"/>
      <c r="C139" s="350"/>
      <c r="D139" s="350"/>
      <c r="E139" s="351"/>
      <c r="F139" s="426"/>
      <c r="G139" s="427"/>
      <c r="H139" s="427"/>
      <c r="I139" s="427"/>
      <c r="J139" s="427"/>
      <c r="K139" s="359"/>
      <c r="L139" s="360"/>
      <c r="M139" s="360"/>
      <c r="N139" s="361"/>
      <c r="O139" s="365"/>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366"/>
      <c r="AM139" s="366"/>
      <c r="AN139" s="366"/>
      <c r="AO139" s="367"/>
    </row>
    <row r="140" spans="2:42" ht="13.5" customHeight="1">
      <c r="B140" s="289" t="s">
        <v>111</v>
      </c>
      <c r="C140" s="290"/>
      <c r="D140" s="290"/>
      <c r="E140" s="291"/>
      <c r="F140" s="268" t="s">
        <v>263</v>
      </c>
      <c r="G140" s="269"/>
      <c r="H140" s="269"/>
      <c r="I140" s="269"/>
      <c r="J140" s="269"/>
      <c r="K140" s="269"/>
      <c r="L140" s="269"/>
      <c r="M140" s="269"/>
      <c r="N140" s="269"/>
      <c r="O140" s="269"/>
      <c r="P140" s="269"/>
      <c r="Q140" s="269"/>
      <c r="R140" s="269"/>
      <c r="S140" s="269"/>
      <c r="T140" s="269"/>
      <c r="U140" s="269"/>
      <c r="V140" s="269"/>
      <c r="W140" s="269"/>
      <c r="X140" s="270"/>
      <c r="Y140" s="289" t="s">
        <v>176</v>
      </c>
      <c r="Z140" s="290"/>
      <c r="AA140" s="290"/>
      <c r="AB140" s="291"/>
      <c r="AC140" s="368" t="s">
        <v>315</v>
      </c>
      <c r="AD140" s="304"/>
      <c r="AE140" s="306"/>
      <c r="AF140" s="306"/>
      <c r="AG140" s="304" t="s">
        <v>105</v>
      </c>
      <c r="AH140" s="304"/>
      <c r="AI140" s="304" t="s">
        <v>106</v>
      </c>
      <c r="AJ140" s="304" t="s">
        <v>315</v>
      </c>
      <c r="AK140" s="304"/>
      <c r="AL140" s="306"/>
      <c r="AM140" s="306"/>
      <c r="AN140" s="304" t="s">
        <v>105</v>
      </c>
      <c r="AO140" s="308"/>
    </row>
    <row r="141" spans="2:42" ht="13.5" customHeight="1">
      <c r="B141" s="292"/>
      <c r="C141" s="293"/>
      <c r="D141" s="293"/>
      <c r="E141" s="294"/>
      <c r="F141" s="274"/>
      <c r="G141" s="275"/>
      <c r="H141" s="275"/>
      <c r="I141" s="275"/>
      <c r="J141" s="275"/>
      <c r="K141" s="275"/>
      <c r="L141" s="275"/>
      <c r="M141" s="275"/>
      <c r="N141" s="275"/>
      <c r="O141" s="275"/>
      <c r="P141" s="275"/>
      <c r="Q141" s="275"/>
      <c r="R141" s="275"/>
      <c r="S141" s="275"/>
      <c r="T141" s="275"/>
      <c r="U141" s="275"/>
      <c r="V141" s="275"/>
      <c r="W141" s="275"/>
      <c r="X141" s="276"/>
      <c r="Y141" s="292"/>
      <c r="Z141" s="293"/>
      <c r="AA141" s="293"/>
      <c r="AB141" s="294"/>
      <c r="AC141" s="369"/>
      <c r="AD141" s="305"/>
      <c r="AE141" s="307"/>
      <c r="AF141" s="307"/>
      <c r="AG141" s="305"/>
      <c r="AH141" s="305"/>
      <c r="AI141" s="305"/>
      <c r="AJ141" s="305"/>
      <c r="AK141" s="305"/>
      <c r="AL141" s="307"/>
      <c r="AM141" s="307"/>
      <c r="AN141" s="305"/>
      <c r="AO141" s="309"/>
    </row>
    <row r="142" spans="2:42" ht="13.5" customHeight="1">
      <c r="B142" s="310" t="s">
        <v>112</v>
      </c>
      <c r="C142" s="311"/>
      <c r="D142" s="311"/>
      <c r="E142" s="311"/>
      <c r="F142" s="311"/>
      <c r="G142" s="311"/>
      <c r="H142" s="311"/>
      <c r="I142" s="312"/>
      <c r="J142" s="248"/>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50"/>
    </row>
    <row r="143" spans="2:42" ht="13.5" customHeight="1">
      <c r="B143" s="313"/>
      <c r="C143" s="314"/>
      <c r="D143" s="314"/>
      <c r="E143" s="314"/>
      <c r="F143" s="314"/>
      <c r="G143" s="314"/>
      <c r="H143" s="314"/>
      <c r="I143" s="315"/>
      <c r="J143" s="254"/>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6"/>
    </row>
    <row r="144" spans="2:42" s="76" customFormat="1" ht="13.35" customHeight="1">
      <c r="B144" s="289" t="s">
        <v>319</v>
      </c>
      <c r="C144" s="290"/>
      <c r="D144" s="290"/>
      <c r="E144" s="290"/>
      <c r="F144" s="290"/>
      <c r="G144" s="290"/>
      <c r="H144" s="290"/>
      <c r="I144" s="291"/>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8"/>
    </row>
    <row r="145" spans="2:41" s="76" customFormat="1" ht="13.35" customHeight="1">
      <c r="B145" s="292"/>
      <c r="C145" s="293"/>
      <c r="D145" s="293"/>
      <c r="E145" s="293"/>
      <c r="F145" s="293"/>
      <c r="G145" s="293"/>
      <c r="H145" s="293"/>
      <c r="I145" s="294"/>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8"/>
    </row>
    <row r="146" spans="2:41" s="76" customFormat="1" ht="13.35" customHeight="1">
      <c r="B146" s="271"/>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3"/>
    </row>
    <row r="147" spans="2:41" s="76" customFormat="1" ht="13.35" customHeight="1">
      <c r="B147" s="271"/>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3"/>
    </row>
    <row r="148" spans="2:41" s="76" customFormat="1" ht="13.35" customHeight="1">
      <c r="B148" s="271"/>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3"/>
    </row>
    <row r="149" spans="2:41" s="76" customFormat="1" ht="13.35" customHeight="1">
      <c r="B149" s="271"/>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3"/>
    </row>
    <row r="150" spans="2:41" s="76" customFormat="1" ht="13.35" customHeight="1">
      <c r="B150" s="271"/>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3"/>
    </row>
    <row r="151" spans="2:41" s="76" customFormat="1" ht="13.35" customHeight="1">
      <c r="B151" s="271"/>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3"/>
    </row>
    <row r="152" spans="2:41" s="76" customFormat="1" ht="13.35" customHeight="1">
      <c r="B152" s="274"/>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c r="AL152" s="275"/>
      <c r="AM152" s="275"/>
      <c r="AN152" s="275"/>
      <c r="AO152" s="276"/>
    </row>
    <row r="153" spans="2:41" ht="13.5" customHeight="1">
      <c r="B153" s="289" t="s">
        <v>194</v>
      </c>
      <c r="C153" s="290"/>
      <c r="D153" s="290"/>
      <c r="E153" s="291"/>
      <c r="F153" s="249" t="s">
        <v>274</v>
      </c>
      <c r="G153" s="249"/>
      <c r="H153" s="249"/>
      <c r="I153" s="249"/>
      <c r="J153" s="249"/>
      <c r="K153" s="249"/>
      <c r="L153" s="249"/>
      <c r="M153" s="249"/>
      <c r="N153" s="249"/>
      <c r="O153" s="249"/>
      <c r="P153" s="249"/>
      <c r="Q153" s="249"/>
      <c r="R153" s="250"/>
      <c r="S153" s="289" t="s">
        <v>166</v>
      </c>
      <c r="T153" s="290"/>
      <c r="U153" s="291"/>
      <c r="V153" s="248"/>
      <c r="W153" s="249"/>
      <c r="X153" s="249"/>
      <c r="Y153" s="249"/>
      <c r="Z153" s="249"/>
      <c r="AA153" s="249"/>
      <c r="AB153" s="249"/>
      <c r="AC153" s="249"/>
      <c r="AD153" s="249"/>
      <c r="AE153" s="250"/>
      <c r="AF153" s="289" t="s">
        <v>174</v>
      </c>
      <c r="AG153" s="290"/>
      <c r="AH153" s="290"/>
      <c r="AI153" s="291"/>
      <c r="AJ153" s="416"/>
      <c r="AK153" s="394"/>
      <c r="AL153" s="394"/>
      <c r="AM153" s="394"/>
      <c r="AN153" s="324" t="s">
        <v>163</v>
      </c>
      <c r="AO153" s="325"/>
    </row>
    <row r="154" spans="2:41" s="76" customFormat="1" ht="13.35" customHeight="1">
      <c r="B154" s="292"/>
      <c r="C154" s="293"/>
      <c r="D154" s="293"/>
      <c r="E154" s="294"/>
      <c r="F154" s="255"/>
      <c r="G154" s="255"/>
      <c r="H154" s="255"/>
      <c r="I154" s="255"/>
      <c r="J154" s="255"/>
      <c r="K154" s="255"/>
      <c r="L154" s="255"/>
      <c r="M154" s="255"/>
      <c r="N154" s="255"/>
      <c r="O154" s="255"/>
      <c r="P154" s="255"/>
      <c r="Q154" s="255"/>
      <c r="R154" s="256"/>
      <c r="S154" s="292"/>
      <c r="T154" s="293"/>
      <c r="U154" s="294"/>
      <c r="V154" s="254"/>
      <c r="W154" s="255"/>
      <c r="X154" s="255"/>
      <c r="Y154" s="255"/>
      <c r="Z154" s="255"/>
      <c r="AA154" s="255"/>
      <c r="AB154" s="255"/>
      <c r="AC154" s="255"/>
      <c r="AD154" s="255"/>
      <c r="AE154" s="256"/>
      <c r="AF154" s="292"/>
      <c r="AG154" s="293"/>
      <c r="AH154" s="293"/>
      <c r="AI154" s="294"/>
      <c r="AJ154" s="417"/>
      <c r="AK154" s="396"/>
      <c r="AL154" s="396"/>
      <c r="AM154" s="396"/>
      <c r="AN154" s="324"/>
      <c r="AO154" s="325"/>
    </row>
    <row r="155" spans="2:41" s="76" customFormat="1" ht="13.35" customHeight="1">
      <c r="B155" s="289" t="s">
        <v>161</v>
      </c>
      <c r="C155" s="290"/>
      <c r="D155" s="290"/>
      <c r="E155" s="291"/>
      <c r="F155" s="269" t="s">
        <v>275</v>
      </c>
      <c r="G155" s="269"/>
      <c r="H155" s="269"/>
      <c r="I155" s="269"/>
      <c r="J155" s="269"/>
      <c r="K155" s="269"/>
      <c r="L155" s="269"/>
      <c r="M155" s="269"/>
      <c r="N155" s="269"/>
      <c r="O155" s="269"/>
      <c r="P155" s="269"/>
      <c r="Q155" s="269"/>
      <c r="R155" s="269"/>
      <c r="S155" s="269"/>
      <c r="T155" s="269"/>
      <c r="U155" s="269"/>
      <c r="V155" s="269"/>
      <c r="W155" s="269"/>
      <c r="X155" s="269"/>
      <c r="Y155" s="269"/>
      <c r="Z155" s="269"/>
      <c r="AA155" s="270"/>
      <c r="AB155" s="295" t="s">
        <v>175</v>
      </c>
      <c r="AC155" s="296"/>
      <c r="AD155" s="296"/>
      <c r="AE155" s="297"/>
      <c r="AF155" s="418"/>
      <c r="AG155" s="419"/>
      <c r="AH155" s="419"/>
      <c r="AI155" s="419"/>
      <c r="AJ155" s="419"/>
      <c r="AK155" s="419"/>
      <c r="AL155" s="419"/>
      <c r="AM155" s="419"/>
      <c r="AN155" s="419"/>
      <c r="AO155" s="420"/>
    </row>
    <row r="156" spans="2:41" s="76" customFormat="1" ht="13.35" customHeight="1">
      <c r="B156" s="292"/>
      <c r="C156" s="293"/>
      <c r="D156" s="293"/>
      <c r="E156" s="294"/>
      <c r="F156" s="275"/>
      <c r="G156" s="275"/>
      <c r="H156" s="275"/>
      <c r="I156" s="275"/>
      <c r="J156" s="275"/>
      <c r="K156" s="275"/>
      <c r="L156" s="275"/>
      <c r="M156" s="275"/>
      <c r="N156" s="275"/>
      <c r="O156" s="275"/>
      <c r="P156" s="275"/>
      <c r="Q156" s="275"/>
      <c r="R156" s="275"/>
      <c r="S156" s="275"/>
      <c r="T156" s="275"/>
      <c r="U156" s="275"/>
      <c r="V156" s="275"/>
      <c r="W156" s="275"/>
      <c r="X156" s="275"/>
      <c r="Y156" s="275"/>
      <c r="Z156" s="275"/>
      <c r="AA156" s="276"/>
      <c r="AB156" s="301"/>
      <c r="AC156" s="302"/>
      <c r="AD156" s="302"/>
      <c r="AE156" s="303"/>
      <c r="AF156" s="421"/>
      <c r="AG156" s="422"/>
      <c r="AH156" s="422"/>
      <c r="AI156" s="422"/>
      <c r="AJ156" s="422"/>
      <c r="AK156" s="422"/>
      <c r="AL156" s="422"/>
      <c r="AM156" s="422"/>
      <c r="AN156" s="422"/>
      <c r="AO156" s="423"/>
    </row>
    <row r="157" spans="2:41" s="76" customFormat="1" ht="13.35" customHeight="1">
      <c r="B157" s="295" t="s">
        <v>162</v>
      </c>
      <c r="C157" s="296"/>
      <c r="D157" s="296"/>
      <c r="E157" s="297"/>
      <c r="F157" s="249" t="s">
        <v>276</v>
      </c>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50"/>
    </row>
    <row r="158" spans="2:41" s="76" customFormat="1" ht="13.35" customHeight="1">
      <c r="B158" s="298"/>
      <c r="C158" s="299"/>
      <c r="D158" s="299"/>
      <c r="E158" s="300"/>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3"/>
    </row>
    <row r="159" spans="2:41" s="76" customFormat="1" ht="13.35" customHeight="1">
      <c r="B159" s="301"/>
      <c r="C159" s="302"/>
      <c r="D159" s="302"/>
      <c r="E159" s="303"/>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6"/>
    </row>
    <row r="160" spans="2:41" s="76" customFormat="1" ht="13.35" customHeight="1">
      <c r="B160" s="289" t="s">
        <v>156</v>
      </c>
      <c r="C160" s="290"/>
      <c r="D160" s="290"/>
      <c r="E160" s="290"/>
      <c r="F160" s="291"/>
      <c r="G160" s="268" t="s">
        <v>107</v>
      </c>
      <c r="H160" s="269"/>
      <c r="I160" s="269"/>
      <c r="J160" s="269"/>
      <c r="K160" s="269"/>
      <c r="L160" s="269"/>
      <c r="M160" s="269"/>
      <c r="N160" s="269"/>
      <c r="O160" s="269"/>
      <c r="P160" s="269"/>
      <c r="Q160" s="269"/>
      <c r="R160" s="269"/>
      <c r="S160" s="269"/>
      <c r="T160" s="269"/>
      <c r="U160" s="269"/>
      <c r="V160" s="269"/>
      <c r="W160" s="269"/>
      <c r="X160" s="269"/>
      <c r="Y160" s="269"/>
      <c r="Z160" s="269"/>
      <c r="AA160" s="269"/>
      <c r="AB160" s="270"/>
      <c r="AC160" s="414" t="s">
        <v>108</v>
      </c>
      <c r="AD160" s="390"/>
      <c r="AE160" s="390"/>
      <c r="AF160" s="390"/>
      <c r="AG160" s="390"/>
      <c r="AH160" s="390"/>
      <c r="AI160" s="390"/>
      <c r="AJ160" s="390"/>
      <c r="AK160" s="390"/>
      <c r="AL160" s="390"/>
      <c r="AM160" s="390"/>
      <c r="AN160" s="390"/>
      <c r="AO160" s="391"/>
    </row>
    <row r="161" spans="2:42" s="76" customFormat="1" ht="13.35" customHeight="1">
      <c r="B161" s="292"/>
      <c r="C161" s="293"/>
      <c r="D161" s="293"/>
      <c r="E161" s="293"/>
      <c r="F161" s="294"/>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6"/>
      <c r="AC161" s="415"/>
      <c r="AD161" s="392"/>
      <c r="AE161" s="392"/>
      <c r="AF161" s="392"/>
      <c r="AG161" s="392"/>
      <c r="AH161" s="392"/>
      <c r="AI161" s="392"/>
      <c r="AJ161" s="392"/>
      <c r="AK161" s="392"/>
      <c r="AL161" s="392"/>
      <c r="AM161" s="392"/>
      <c r="AN161" s="392"/>
      <c r="AO161" s="393"/>
    </row>
    <row r="162" spans="2:42" s="76" customFormat="1" ht="13.35" customHeight="1">
      <c r="B162" s="289" t="s">
        <v>157</v>
      </c>
      <c r="C162" s="290"/>
      <c r="D162" s="290"/>
      <c r="E162" s="290"/>
      <c r="F162" s="291"/>
      <c r="G162" s="268" t="s">
        <v>272</v>
      </c>
      <c r="H162" s="269"/>
      <c r="I162" s="269"/>
      <c r="J162" s="269"/>
      <c r="K162" s="269"/>
      <c r="L162" s="269"/>
      <c r="M162" s="269"/>
      <c r="N162" s="269"/>
      <c r="O162" s="269"/>
      <c r="P162" s="269"/>
      <c r="Q162" s="269"/>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269"/>
      <c r="AN162" s="269"/>
      <c r="AO162" s="270"/>
    </row>
    <row r="163" spans="2:42" s="76" customFormat="1" ht="13.35" customHeight="1">
      <c r="B163" s="292"/>
      <c r="C163" s="293"/>
      <c r="D163" s="293"/>
      <c r="E163" s="293"/>
      <c r="F163" s="294"/>
      <c r="G163" s="274"/>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5"/>
      <c r="AJ163" s="275"/>
      <c r="AK163" s="275"/>
      <c r="AL163" s="275"/>
      <c r="AM163" s="275"/>
      <c r="AN163" s="275"/>
      <c r="AO163" s="276"/>
    </row>
    <row r="164" spans="2:42" s="178" customFormat="1" ht="13.35" customHeight="1" thickBot="1">
      <c r="B164" s="376" t="s">
        <v>158</v>
      </c>
      <c r="C164" s="377"/>
      <c r="D164" s="377"/>
      <c r="E164" s="377"/>
      <c r="F164" s="378"/>
      <c r="G164" s="328" t="s">
        <v>280</v>
      </c>
      <c r="H164" s="316"/>
      <c r="I164" s="316"/>
      <c r="J164" s="316" t="s">
        <v>315</v>
      </c>
      <c r="K164" s="316"/>
      <c r="L164" s="318"/>
      <c r="M164" s="318"/>
      <c r="N164" s="326" t="s">
        <v>247</v>
      </c>
      <c r="O164" s="326"/>
      <c r="P164" s="318"/>
      <c r="Q164" s="318"/>
      <c r="R164" s="318"/>
      <c r="S164" s="318"/>
      <c r="T164" s="382" t="s">
        <v>256</v>
      </c>
      <c r="U164" s="382"/>
      <c r="V164" s="382"/>
      <c r="W164" s="316" t="s">
        <v>109</v>
      </c>
      <c r="X164" s="316"/>
      <c r="Y164" s="316"/>
      <c r="Z164" s="316" t="s">
        <v>281</v>
      </c>
      <c r="AA164" s="316"/>
      <c r="AB164" s="316"/>
      <c r="AC164" s="316" t="s">
        <v>315</v>
      </c>
      <c r="AD164" s="316"/>
      <c r="AE164" s="318"/>
      <c r="AF164" s="318"/>
      <c r="AG164" s="326" t="s">
        <v>247</v>
      </c>
      <c r="AH164" s="326"/>
      <c r="AI164" s="318"/>
      <c r="AJ164" s="318"/>
      <c r="AK164" s="318"/>
      <c r="AL164" s="318"/>
      <c r="AM164" s="316" t="str">
        <f>T164</f>
        <v>（単位）</v>
      </c>
      <c r="AN164" s="316"/>
      <c r="AO164" s="330"/>
    </row>
    <row r="165" spans="2:42" s="178" customFormat="1" ht="13.35" customHeight="1" thickBot="1">
      <c r="B165" s="379"/>
      <c r="C165" s="380"/>
      <c r="D165" s="380"/>
      <c r="E165" s="380"/>
      <c r="F165" s="381"/>
      <c r="G165" s="329"/>
      <c r="H165" s="317"/>
      <c r="I165" s="317"/>
      <c r="J165" s="317"/>
      <c r="K165" s="317"/>
      <c r="L165" s="319"/>
      <c r="M165" s="319"/>
      <c r="N165" s="327"/>
      <c r="O165" s="327"/>
      <c r="P165" s="319"/>
      <c r="Q165" s="319"/>
      <c r="R165" s="319"/>
      <c r="S165" s="319"/>
      <c r="T165" s="383"/>
      <c r="U165" s="383"/>
      <c r="V165" s="383"/>
      <c r="W165" s="317"/>
      <c r="X165" s="317"/>
      <c r="Y165" s="317"/>
      <c r="Z165" s="317"/>
      <c r="AA165" s="317"/>
      <c r="AB165" s="317"/>
      <c r="AC165" s="317"/>
      <c r="AD165" s="317"/>
      <c r="AE165" s="319"/>
      <c r="AF165" s="319"/>
      <c r="AG165" s="327"/>
      <c r="AH165" s="327"/>
      <c r="AI165" s="319"/>
      <c r="AJ165" s="319"/>
      <c r="AK165" s="319"/>
      <c r="AL165" s="319"/>
      <c r="AM165" s="317"/>
      <c r="AN165" s="317"/>
      <c r="AO165" s="331"/>
    </row>
    <row r="166" spans="2:42" ht="13.5" customHeight="1" thickBot="1">
      <c r="B166" s="346" t="s">
        <v>110</v>
      </c>
      <c r="C166" s="347"/>
      <c r="D166" s="347"/>
      <c r="E166" s="348"/>
      <c r="F166" s="410" t="s">
        <v>177</v>
      </c>
      <c r="G166" s="411"/>
      <c r="H166" s="411"/>
      <c r="I166" s="411"/>
      <c r="J166" s="411"/>
      <c r="K166" s="356" t="s">
        <v>102</v>
      </c>
      <c r="L166" s="357"/>
      <c r="M166" s="357"/>
      <c r="N166" s="358"/>
      <c r="O166" s="362" t="s">
        <v>260</v>
      </c>
      <c r="P166" s="363"/>
      <c r="Q166" s="363"/>
      <c r="R166" s="363"/>
      <c r="S166" s="363"/>
      <c r="T166" s="363"/>
      <c r="U166" s="363"/>
      <c r="V166" s="363"/>
      <c r="W166" s="363"/>
      <c r="X166" s="363"/>
      <c r="Y166" s="363"/>
      <c r="Z166" s="363"/>
      <c r="AA166" s="363"/>
      <c r="AB166" s="363"/>
      <c r="AC166" s="363"/>
      <c r="AD166" s="363"/>
      <c r="AE166" s="363"/>
      <c r="AF166" s="363"/>
      <c r="AG166" s="363"/>
      <c r="AH166" s="363"/>
      <c r="AI166" s="363"/>
      <c r="AJ166" s="363"/>
      <c r="AK166" s="363"/>
      <c r="AL166" s="363"/>
      <c r="AM166" s="363"/>
      <c r="AN166" s="363"/>
      <c r="AO166" s="364"/>
      <c r="AP166" s="25"/>
    </row>
    <row r="167" spans="2:42" ht="13.5" customHeight="1">
      <c r="B167" s="349"/>
      <c r="C167" s="350"/>
      <c r="D167" s="350"/>
      <c r="E167" s="351"/>
      <c r="F167" s="412"/>
      <c r="G167" s="413"/>
      <c r="H167" s="413"/>
      <c r="I167" s="413"/>
      <c r="J167" s="413"/>
      <c r="K167" s="359"/>
      <c r="L167" s="360"/>
      <c r="M167" s="360"/>
      <c r="N167" s="361"/>
      <c r="O167" s="365"/>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366"/>
      <c r="AN167" s="366"/>
      <c r="AO167" s="367"/>
    </row>
    <row r="168" spans="2:42" ht="13.5" customHeight="1">
      <c r="B168" s="289" t="s">
        <v>111</v>
      </c>
      <c r="C168" s="290"/>
      <c r="D168" s="290"/>
      <c r="E168" s="291"/>
      <c r="F168" s="268" t="s">
        <v>263</v>
      </c>
      <c r="G168" s="269"/>
      <c r="H168" s="269"/>
      <c r="I168" s="269"/>
      <c r="J168" s="269"/>
      <c r="K168" s="269"/>
      <c r="L168" s="269"/>
      <c r="M168" s="269"/>
      <c r="N168" s="269"/>
      <c r="O168" s="269"/>
      <c r="P168" s="269"/>
      <c r="Q168" s="269"/>
      <c r="R168" s="269"/>
      <c r="S168" s="269"/>
      <c r="T168" s="269"/>
      <c r="U168" s="269"/>
      <c r="V168" s="269"/>
      <c r="W168" s="269"/>
      <c r="X168" s="270"/>
      <c r="Y168" s="289" t="s">
        <v>176</v>
      </c>
      <c r="Z168" s="290"/>
      <c r="AA168" s="290"/>
      <c r="AB168" s="291"/>
      <c r="AC168" s="368" t="s">
        <v>315</v>
      </c>
      <c r="AD168" s="304"/>
      <c r="AE168" s="306"/>
      <c r="AF168" s="306"/>
      <c r="AG168" s="304" t="s">
        <v>105</v>
      </c>
      <c r="AH168" s="304"/>
      <c r="AI168" s="304" t="s">
        <v>106</v>
      </c>
      <c r="AJ168" s="304" t="s">
        <v>315</v>
      </c>
      <c r="AK168" s="304"/>
      <c r="AL168" s="306"/>
      <c r="AM168" s="306"/>
      <c r="AN168" s="304" t="s">
        <v>105</v>
      </c>
      <c r="AO168" s="308"/>
    </row>
    <row r="169" spans="2:42" ht="13.5" customHeight="1">
      <c r="B169" s="292"/>
      <c r="C169" s="293"/>
      <c r="D169" s="293"/>
      <c r="E169" s="294"/>
      <c r="F169" s="274"/>
      <c r="G169" s="275"/>
      <c r="H169" s="275"/>
      <c r="I169" s="275"/>
      <c r="J169" s="275"/>
      <c r="K169" s="275"/>
      <c r="L169" s="275"/>
      <c r="M169" s="275"/>
      <c r="N169" s="275"/>
      <c r="O169" s="275"/>
      <c r="P169" s="275"/>
      <c r="Q169" s="275"/>
      <c r="R169" s="275"/>
      <c r="S169" s="275"/>
      <c r="T169" s="275"/>
      <c r="U169" s="275"/>
      <c r="V169" s="275"/>
      <c r="W169" s="275"/>
      <c r="X169" s="276"/>
      <c r="Y169" s="292"/>
      <c r="Z169" s="293"/>
      <c r="AA169" s="293"/>
      <c r="AB169" s="294"/>
      <c r="AC169" s="369"/>
      <c r="AD169" s="305"/>
      <c r="AE169" s="307"/>
      <c r="AF169" s="307"/>
      <c r="AG169" s="305"/>
      <c r="AH169" s="305"/>
      <c r="AI169" s="305"/>
      <c r="AJ169" s="305"/>
      <c r="AK169" s="305"/>
      <c r="AL169" s="307"/>
      <c r="AM169" s="307"/>
      <c r="AN169" s="305"/>
      <c r="AO169" s="309"/>
    </row>
    <row r="170" spans="2:42" ht="13.5" customHeight="1">
      <c r="B170" s="310" t="s">
        <v>112</v>
      </c>
      <c r="C170" s="311"/>
      <c r="D170" s="311"/>
      <c r="E170" s="311"/>
      <c r="F170" s="311"/>
      <c r="G170" s="311"/>
      <c r="H170" s="311"/>
      <c r="I170" s="312"/>
      <c r="J170" s="248"/>
      <c r="K170" s="249"/>
      <c r="L170" s="249"/>
      <c r="M170" s="249"/>
      <c r="N170" s="249"/>
      <c r="O170" s="249"/>
      <c r="P170" s="249"/>
      <c r="Q170" s="249"/>
      <c r="R170" s="249"/>
      <c r="S170" s="249"/>
      <c r="T170" s="249"/>
      <c r="U170" s="249"/>
      <c r="V170" s="249"/>
      <c r="W170" s="249"/>
      <c r="X170" s="249"/>
      <c r="Y170" s="249"/>
      <c r="Z170" s="249"/>
      <c r="AA170" s="249"/>
      <c r="AB170" s="249"/>
      <c r="AC170" s="249"/>
      <c r="AD170" s="249"/>
      <c r="AE170" s="249"/>
      <c r="AF170" s="249"/>
      <c r="AG170" s="249"/>
      <c r="AH170" s="249"/>
      <c r="AI170" s="249"/>
      <c r="AJ170" s="249"/>
      <c r="AK170" s="249"/>
      <c r="AL170" s="249"/>
      <c r="AM170" s="249"/>
      <c r="AN170" s="249"/>
      <c r="AO170" s="250"/>
    </row>
    <row r="171" spans="2:42" ht="13.5" customHeight="1">
      <c r="B171" s="313"/>
      <c r="C171" s="314"/>
      <c r="D171" s="314"/>
      <c r="E171" s="314"/>
      <c r="F171" s="314"/>
      <c r="G171" s="314"/>
      <c r="H171" s="314"/>
      <c r="I171" s="315"/>
      <c r="J171" s="254"/>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6"/>
    </row>
    <row r="172" spans="2:42" s="76" customFormat="1" ht="13.35" customHeight="1">
      <c r="B172" s="289" t="s">
        <v>319</v>
      </c>
      <c r="C172" s="290"/>
      <c r="D172" s="290"/>
      <c r="E172" s="290"/>
      <c r="F172" s="290"/>
      <c r="G172" s="290"/>
      <c r="H172" s="290"/>
      <c r="I172" s="291"/>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8"/>
    </row>
    <row r="173" spans="2:42" s="76" customFormat="1" ht="13.35" customHeight="1">
      <c r="B173" s="292"/>
      <c r="C173" s="293"/>
      <c r="D173" s="293"/>
      <c r="E173" s="293"/>
      <c r="F173" s="293"/>
      <c r="G173" s="293"/>
      <c r="H173" s="293"/>
      <c r="I173" s="294"/>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8"/>
    </row>
    <row r="174" spans="2:42" s="76" customFormat="1" ht="13.35" customHeight="1">
      <c r="B174" s="271"/>
      <c r="C174" s="272"/>
      <c r="D174" s="272"/>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c r="AA174" s="272"/>
      <c r="AB174" s="272"/>
      <c r="AC174" s="272"/>
      <c r="AD174" s="272"/>
      <c r="AE174" s="272"/>
      <c r="AF174" s="272"/>
      <c r="AG174" s="272"/>
      <c r="AH174" s="272"/>
      <c r="AI174" s="272"/>
      <c r="AJ174" s="272"/>
      <c r="AK174" s="272"/>
      <c r="AL174" s="272"/>
      <c r="AM174" s="272"/>
      <c r="AN174" s="272"/>
      <c r="AO174" s="273"/>
    </row>
    <row r="175" spans="2:42" s="76" customFormat="1" ht="13.35" customHeight="1">
      <c r="B175" s="271"/>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c r="AA175" s="272"/>
      <c r="AB175" s="272"/>
      <c r="AC175" s="272"/>
      <c r="AD175" s="272"/>
      <c r="AE175" s="272"/>
      <c r="AF175" s="272"/>
      <c r="AG175" s="272"/>
      <c r="AH175" s="272"/>
      <c r="AI175" s="272"/>
      <c r="AJ175" s="272"/>
      <c r="AK175" s="272"/>
      <c r="AL175" s="272"/>
      <c r="AM175" s="272"/>
      <c r="AN175" s="272"/>
      <c r="AO175" s="273"/>
    </row>
    <row r="176" spans="2:42" s="76" customFormat="1" ht="13.35" customHeight="1">
      <c r="B176" s="271"/>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3"/>
    </row>
    <row r="177" spans="2:41" s="76" customFormat="1" ht="13.35" customHeight="1">
      <c r="B177" s="271"/>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3"/>
    </row>
    <row r="178" spans="2:41" s="76" customFormat="1" ht="13.35" customHeight="1">
      <c r="B178" s="271"/>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c r="AA178" s="272"/>
      <c r="AB178" s="272"/>
      <c r="AC178" s="272"/>
      <c r="AD178" s="272"/>
      <c r="AE178" s="272"/>
      <c r="AF178" s="272"/>
      <c r="AG178" s="272"/>
      <c r="AH178" s="272"/>
      <c r="AI178" s="272"/>
      <c r="AJ178" s="272"/>
      <c r="AK178" s="272"/>
      <c r="AL178" s="272"/>
      <c r="AM178" s="272"/>
      <c r="AN178" s="272"/>
      <c r="AO178" s="273"/>
    </row>
    <row r="179" spans="2:41" s="76" customFormat="1" ht="13.35" customHeight="1">
      <c r="B179" s="271"/>
      <c r="C179" s="272"/>
      <c r="D179" s="272"/>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c r="AA179" s="272"/>
      <c r="AB179" s="272"/>
      <c r="AC179" s="272"/>
      <c r="AD179" s="272"/>
      <c r="AE179" s="272"/>
      <c r="AF179" s="272"/>
      <c r="AG179" s="272"/>
      <c r="AH179" s="272"/>
      <c r="AI179" s="272"/>
      <c r="AJ179" s="272"/>
      <c r="AK179" s="272"/>
      <c r="AL179" s="272"/>
      <c r="AM179" s="272"/>
      <c r="AN179" s="272"/>
      <c r="AO179" s="273"/>
    </row>
    <row r="180" spans="2:41" s="76" customFormat="1" ht="13.35" customHeight="1">
      <c r="B180" s="274"/>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c r="AA180" s="275"/>
      <c r="AB180" s="275"/>
      <c r="AC180" s="275"/>
      <c r="AD180" s="275"/>
      <c r="AE180" s="275"/>
      <c r="AF180" s="275"/>
      <c r="AG180" s="275"/>
      <c r="AH180" s="275"/>
      <c r="AI180" s="275"/>
      <c r="AJ180" s="275"/>
      <c r="AK180" s="275"/>
      <c r="AL180" s="275"/>
      <c r="AM180" s="275"/>
      <c r="AN180" s="275"/>
      <c r="AO180" s="276"/>
    </row>
    <row r="181" spans="2:41" s="76" customFormat="1" ht="13.35" customHeight="1">
      <c r="B181" s="310" t="s">
        <v>234</v>
      </c>
      <c r="C181" s="311"/>
      <c r="D181" s="311"/>
      <c r="E181" s="311"/>
      <c r="F181" s="311"/>
      <c r="G181" s="311"/>
      <c r="H181" s="311"/>
      <c r="I181" s="311"/>
      <c r="J181" s="311"/>
      <c r="K181" s="311"/>
      <c r="L181" s="311"/>
      <c r="M181" s="311"/>
      <c r="N181" s="311"/>
      <c r="O181" s="311"/>
      <c r="P181" s="311"/>
      <c r="Q181" s="311"/>
      <c r="R181" s="311"/>
      <c r="S181" s="312"/>
      <c r="T181" s="268"/>
      <c r="U181" s="269"/>
      <c r="V181" s="269"/>
      <c r="W181" s="269"/>
      <c r="X181" s="269"/>
      <c r="Y181" s="269"/>
      <c r="Z181" s="269"/>
      <c r="AA181" s="269"/>
      <c r="AB181" s="269"/>
      <c r="AC181" s="269"/>
      <c r="AD181" s="269"/>
      <c r="AE181" s="269"/>
      <c r="AF181" s="269"/>
      <c r="AG181" s="269"/>
      <c r="AH181" s="269"/>
      <c r="AI181" s="269"/>
      <c r="AJ181" s="269"/>
      <c r="AK181" s="269"/>
      <c r="AL181" s="269"/>
      <c r="AM181" s="269"/>
      <c r="AN181" s="269"/>
      <c r="AO181" s="270"/>
    </row>
    <row r="182" spans="2:41" s="76" customFormat="1" ht="13.35" customHeight="1">
      <c r="B182" s="313"/>
      <c r="C182" s="314"/>
      <c r="D182" s="314"/>
      <c r="E182" s="314"/>
      <c r="F182" s="314"/>
      <c r="G182" s="314"/>
      <c r="H182" s="314"/>
      <c r="I182" s="314"/>
      <c r="J182" s="314"/>
      <c r="K182" s="314"/>
      <c r="L182" s="314"/>
      <c r="M182" s="314"/>
      <c r="N182" s="314"/>
      <c r="O182" s="314"/>
      <c r="P182" s="314"/>
      <c r="Q182" s="314"/>
      <c r="R182" s="314"/>
      <c r="S182" s="315"/>
      <c r="T182" s="274"/>
      <c r="U182" s="275"/>
      <c r="V182" s="275"/>
      <c r="W182" s="275"/>
      <c r="X182" s="275"/>
      <c r="Y182" s="275"/>
      <c r="Z182" s="275"/>
      <c r="AA182" s="275"/>
      <c r="AB182" s="275"/>
      <c r="AC182" s="275"/>
      <c r="AD182" s="275"/>
      <c r="AE182" s="275"/>
      <c r="AF182" s="275"/>
      <c r="AG182" s="275"/>
      <c r="AH182" s="275"/>
      <c r="AI182" s="275"/>
      <c r="AJ182" s="275"/>
      <c r="AK182" s="275"/>
      <c r="AL182" s="275"/>
      <c r="AM182" s="275"/>
      <c r="AN182" s="275"/>
      <c r="AO182" s="276"/>
    </row>
    <row r="183" spans="2:41" s="76" customFormat="1" ht="13.35" customHeight="1">
      <c r="B183" s="310" t="s">
        <v>180</v>
      </c>
      <c r="C183" s="311"/>
      <c r="D183" s="311"/>
      <c r="E183" s="311"/>
      <c r="F183" s="311"/>
      <c r="G183" s="311"/>
      <c r="H183" s="311"/>
      <c r="I183" s="311"/>
      <c r="J183" s="311"/>
      <c r="K183" s="311"/>
      <c r="L183" s="311"/>
      <c r="M183" s="312"/>
      <c r="N183" s="268"/>
      <c r="O183" s="269"/>
      <c r="P183" s="269"/>
      <c r="Q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69"/>
      <c r="AO183" s="270"/>
    </row>
    <row r="184" spans="2:41" s="76" customFormat="1" ht="13.35" customHeight="1">
      <c r="B184" s="371"/>
      <c r="C184" s="372"/>
      <c r="D184" s="372"/>
      <c r="E184" s="372"/>
      <c r="F184" s="372"/>
      <c r="G184" s="372"/>
      <c r="H184" s="372"/>
      <c r="I184" s="372"/>
      <c r="J184" s="372"/>
      <c r="K184" s="372"/>
      <c r="L184" s="372"/>
      <c r="M184" s="373"/>
      <c r="N184" s="271"/>
      <c r="O184" s="272"/>
      <c r="P184" s="272"/>
      <c r="Q184" s="272"/>
      <c r="R184" s="272"/>
      <c r="S184" s="272"/>
      <c r="T184" s="272"/>
      <c r="U184" s="272"/>
      <c r="V184" s="272"/>
      <c r="W184" s="272"/>
      <c r="X184" s="272"/>
      <c r="Y184" s="272"/>
      <c r="Z184" s="272"/>
      <c r="AA184" s="272"/>
      <c r="AB184" s="272"/>
      <c r="AC184" s="272"/>
      <c r="AD184" s="272"/>
      <c r="AE184" s="272"/>
      <c r="AF184" s="272"/>
      <c r="AG184" s="272"/>
      <c r="AH184" s="272"/>
      <c r="AI184" s="272"/>
      <c r="AJ184" s="272"/>
      <c r="AK184" s="272"/>
      <c r="AL184" s="272"/>
      <c r="AM184" s="272"/>
      <c r="AN184" s="272"/>
      <c r="AO184" s="273"/>
    </row>
    <row r="185" spans="2:41" s="76" customFormat="1" ht="13.35" customHeight="1">
      <c r="B185" s="371"/>
      <c r="C185" s="372"/>
      <c r="D185" s="372"/>
      <c r="E185" s="372"/>
      <c r="F185" s="372"/>
      <c r="G185" s="372"/>
      <c r="H185" s="372"/>
      <c r="I185" s="372"/>
      <c r="J185" s="372"/>
      <c r="K185" s="372"/>
      <c r="L185" s="372"/>
      <c r="M185" s="373"/>
      <c r="N185" s="271"/>
      <c r="O185" s="272"/>
      <c r="P185" s="272"/>
      <c r="Q185" s="272"/>
      <c r="R185" s="272"/>
      <c r="S185" s="272"/>
      <c r="T185" s="272"/>
      <c r="U185" s="272"/>
      <c r="V185" s="272"/>
      <c r="W185" s="272"/>
      <c r="X185" s="272"/>
      <c r="Y185" s="272"/>
      <c r="Z185" s="272"/>
      <c r="AA185" s="272"/>
      <c r="AB185" s="272"/>
      <c r="AC185" s="272"/>
      <c r="AD185" s="272"/>
      <c r="AE185" s="272"/>
      <c r="AF185" s="272"/>
      <c r="AG185" s="272"/>
      <c r="AH185" s="272"/>
      <c r="AI185" s="272"/>
      <c r="AJ185" s="272"/>
      <c r="AK185" s="272"/>
      <c r="AL185" s="272"/>
      <c r="AM185" s="272"/>
      <c r="AN185" s="272"/>
      <c r="AO185" s="273"/>
    </row>
    <row r="186" spans="2:41" s="76" customFormat="1" ht="13.35" customHeight="1">
      <c r="B186" s="313"/>
      <c r="C186" s="314"/>
      <c r="D186" s="314"/>
      <c r="E186" s="314"/>
      <c r="F186" s="314"/>
      <c r="G186" s="314"/>
      <c r="H186" s="314"/>
      <c r="I186" s="314"/>
      <c r="J186" s="314"/>
      <c r="K186" s="314"/>
      <c r="L186" s="314"/>
      <c r="M186" s="315"/>
      <c r="N186" s="274"/>
      <c r="O186" s="275"/>
      <c r="P186" s="275"/>
      <c r="Q186" s="275"/>
      <c r="R186" s="275"/>
      <c r="S186" s="275"/>
      <c r="T186" s="275"/>
      <c r="U186" s="275"/>
      <c r="V186" s="275"/>
      <c r="W186" s="275"/>
      <c r="X186" s="275"/>
      <c r="Y186" s="275"/>
      <c r="Z186" s="275"/>
      <c r="AA186" s="275"/>
      <c r="AB186" s="275"/>
      <c r="AC186" s="275"/>
      <c r="AD186" s="275"/>
      <c r="AE186" s="275"/>
      <c r="AF186" s="275"/>
      <c r="AG186" s="275"/>
      <c r="AH186" s="275"/>
      <c r="AI186" s="275"/>
      <c r="AJ186" s="275"/>
      <c r="AK186" s="275"/>
      <c r="AL186" s="275"/>
      <c r="AM186" s="275"/>
      <c r="AN186" s="275"/>
      <c r="AO186" s="276"/>
    </row>
    <row r="187" spans="2:41" ht="13.5" customHeight="1">
      <c r="B187" s="310" t="s">
        <v>178</v>
      </c>
      <c r="C187" s="311"/>
      <c r="D187" s="311"/>
      <c r="E187" s="311"/>
      <c r="F187" s="312"/>
      <c r="G187" s="398" t="s">
        <v>190</v>
      </c>
      <c r="H187" s="249"/>
      <c r="I187" s="249"/>
      <c r="J187" s="249"/>
      <c r="K187" s="249"/>
      <c r="L187" s="249"/>
      <c r="M187" s="249"/>
      <c r="N187" s="249"/>
      <c r="O187" s="249"/>
      <c r="P187" s="250"/>
      <c r="Q187" s="289" t="s">
        <v>179</v>
      </c>
      <c r="R187" s="290"/>
      <c r="S187" s="291"/>
      <c r="T187" s="248"/>
      <c r="U187" s="249"/>
      <c r="V187" s="249"/>
      <c r="W187" s="250"/>
      <c r="X187" s="400" t="s">
        <v>183</v>
      </c>
      <c r="Y187" s="401"/>
      <c r="Z187" s="401"/>
      <c r="AA187" s="402"/>
      <c r="AB187" s="248"/>
      <c r="AC187" s="249"/>
      <c r="AD187" s="250"/>
      <c r="AE187" s="370" t="s">
        <v>98</v>
      </c>
      <c r="AF187" s="370"/>
      <c r="AG187" s="370"/>
      <c r="AH187" s="248"/>
      <c r="AI187" s="249"/>
      <c r="AJ187" s="249"/>
      <c r="AK187" s="249"/>
      <c r="AL187" s="249"/>
      <c r="AM187" s="249"/>
      <c r="AN187" s="249"/>
      <c r="AO187" s="250"/>
    </row>
    <row r="188" spans="2:41" s="76" customFormat="1" ht="13.35" customHeight="1">
      <c r="B188" s="313"/>
      <c r="C188" s="314"/>
      <c r="D188" s="314"/>
      <c r="E188" s="314"/>
      <c r="F188" s="315"/>
      <c r="G188" s="399"/>
      <c r="H188" s="255"/>
      <c r="I188" s="255"/>
      <c r="J188" s="255"/>
      <c r="K188" s="255"/>
      <c r="L188" s="255"/>
      <c r="M188" s="255"/>
      <c r="N188" s="255"/>
      <c r="O188" s="255"/>
      <c r="P188" s="256"/>
      <c r="Q188" s="292"/>
      <c r="R188" s="293"/>
      <c r="S188" s="294"/>
      <c r="T188" s="254"/>
      <c r="U188" s="255"/>
      <c r="V188" s="255"/>
      <c r="W188" s="256"/>
      <c r="X188" s="403"/>
      <c r="Y188" s="404"/>
      <c r="Z188" s="404"/>
      <c r="AA188" s="405"/>
      <c r="AB188" s="254"/>
      <c r="AC188" s="255"/>
      <c r="AD188" s="256"/>
      <c r="AE188" s="370"/>
      <c r="AF188" s="370"/>
      <c r="AG188" s="370"/>
      <c r="AH188" s="254"/>
      <c r="AI188" s="255"/>
      <c r="AJ188" s="255"/>
      <c r="AK188" s="255"/>
      <c r="AL188" s="255"/>
      <c r="AM188" s="255"/>
      <c r="AN188" s="255"/>
      <c r="AO188" s="256"/>
    </row>
    <row r="189" spans="2:41" s="76" customFormat="1" ht="13.35" customHeight="1">
      <c r="B189" s="310" t="s">
        <v>178</v>
      </c>
      <c r="C189" s="311"/>
      <c r="D189" s="311"/>
      <c r="E189" s="311"/>
      <c r="F189" s="311"/>
      <c r="G189" s="398" t="s">
        <v>191</v>
      </c>
      <c r="H189" s="249"/>
      <c r="I189" s="249"/>
      <c r="J189" s="249"/>
      <c r="K189" s="249"/>
      <c r="L189" s="249"/>
      <c r="M189" s="249"/>
      <c r="N189" s="249"/>
      <c r="O189" s="249"/>
      <c r="P189" s="250"/>
      <c r="Q189" s="289" t="s">
        <v>179</v>
      </c>
      <c r="R189" s="290"/>
      <c r="S189" s="291"/>
      <c r="T189" s="248"/>
      <c r="U189" s="249"/>
      <c r="V189" s="249"/>
      <c r="W189" s="250"/>
      <c r="X189" s="400" t="s">
        <v>183</v>
      </c>
      <c r="Y189" s="401"/>
      <c r="Z189" s="401"/>
      <c r="AA189" s="402"/>
      <c r="AB189" s="248"/>
      <c r="AC189" s="249"/>
      <c r="AD189" s="250"/>
      <c r="AE189" s="370" t="s">
        <v>98</v>
      </c>
      <c r="AF189" s="370"/>
      <c r="AG189" s="370"/>
      <c r="AH189" s="248"/>
      <c r="AI189" s="249"/>
      <c r="AJ189" s="249"/>
      <c r="AK189" s="249"/>
      <c r="AL189" s="249"/>
      <c r="AM189" s="249"/>
      <c r="AN189" s="249"/>
      <c r="AO189" s="250"/>
    </row>
    <row r="190" spans="2:41" s="76" customFormat="1" ht="13.35" customHeight="1">
      <c r="B190" s="313"/>
      <c r="C190" s="314"/>
      <c r="D190" s="314"/>
      <c r="E190" s="314"/>
      <c r="F190" s="314"/>
      <c r="G190" s="399"/>
      <c r="H190" s="255"/>
      <c r="I190" s="255"/>
      <c r="J190" s="255"/>
      <c r="K190" s="255"/>
      <c r="L190" s="255"/>
      <c r="M190" s="255"/>
      <c r="N190" s="255"/>
      <c r="O190" s="255"/>
      <c r="P190" s="256"/>
      <c r="Q190" s="292"/>
      <c r="R190" s="293"/>
      <c r="S190" s="294"/>
      <c r="T190" s="254"/>
      <c r="U190" s="255"/>
      <c r="V190" s="255"/>
      <c r="W190" s="256"/>
      <c r="X190" s="403"/>
      <c r="Y190" s="404"/>
      <c r="Z190" s="404"/>
      <c r="AA190" s="405"/>
      <c r="AB190" s="254"/>
      <c r="AC190" s="255"/>
      <c r="AD190" s="256"/>
      <c r="AE190" s="370"/>
      <c r="AF190" s="370"/>
      <c r="AG190" s="370"/>
      <c r="AH190" s="254"/>
      <c r="AI190" s="255"/>
      <c r="AJ190" s="255"/>
      <c r="AK190" s="255"/>
      <c r="AL190" s="255"/>
      <c r="AM190" s="255"/>
      <c r="AN190" s="255"/>
      <c r="AO190" s="256"/>
    </row>
    <row r="191" spans="2:41" s="76" customFormat="1" ht="13.35" customHeight="1">
      <c r="B191" s="310" t="s">
        <v>178</v>
      </c>
      <c r="C191" s="311"/>
      <c r="D191" s="311"/>
      <c r="E191" s="311"/>
      <c r="F191" s="311"/>
      <c r="G191" s="398" t="s">
        <v>192</v>
      </c>
      <c r="H191" s="249"/>
      <c r="I191" s="249"/>
      <c r="J191" s="249"/>
      <c r="K191" s="249"/>
      <c r="L191" s="249"/>
      <c r="M191" s="249"/>
      <c r="N191" s="249"/>
      <c r="O191" s="249"/>
      <c r="P191" s="250"/>
      <c r="Q191" s="406" t="s">
        <v>179</v>
      </c>
      <c r="R191" s="407"/>
      <c r="S191" s="408"/>
      <c r="T191" s="248"/>
      <c r="U191" s="249"/>
      <c r="V191" s="249"/>
      <c r="W191" s="250"/>
      <c r="X191" s="400" t="s">
        <v>183</v>
      </c>
      <c r="Y191" s="401"/>
      <c r="Z191" s="401"/>
      <c r="AA191" s="402"/>
      <c r="AB191" s="248"/>
      <c r="AC191" s="249"/>
      <c r="AD191" s="250"/>
      <c r="AE191" s="409" t="s">
        <v>98</v>
      </c>
      <c r="AF191" s="409"/>
      <c r="AG191" s="409"/>
      <c r="AH191" s="248"/>
      <c r="AI191" s="249"/>
      <c r="AJ191" s="249"/>
      <c r="AK191" s="249"/>
      <c r="AL191" s="249"/>
      <c r="AM191" s="249"/>
      <c r="AN191" s="249"/>
      <c r="AO191" s="250"/>
    </row>
    <row r="192" spans="2:41" s="76" customFormat="1" ht="13.35" customHeight="1">
      <c r="B192" s="313"/>
      <c r="C192" s="314"/>
      <c r="D192" s="314"/>
      <c r="E192" s="314"/>
      <c r="F192" s="314"/>
      <c r="G192" s="399"/>
      <c r="H192" s="255"/>
      <c r="I192" s="255"/>
      <c r="J192" s="255"/>
      <c r="K192" s="255"/>
      <c r="L192" s="255"/>
      <c r="M192" s="255"/>
      <c r="N192" s="255"/>
      <c r="O192" s="255"/>
      <c r="P192" s="256"/>
      <c r="Q192" s="292"/>
      <c r="R192" s="293"/>
      <c r="S192" s="294"/>
      <c r="T192" s="254"/>
      <c r="U192" s="255"/>
      <c r="V192" s="255"/>
      <c r="W192" s="256"/>
      <c r="X192" s="403"/>
      <c r="Y192" s="404"/>
      <c r="Z192" s="404"/>
      <c r="AA192" s="405"/>
      <c r="AB192" s="254"/>
      <c r="AC192" s="255"/>
      <c r="AD192" s="256"/>
      <c r="AE192" s="370"/>
      <c r="AF192" s="370"/>
      <c r="AG192" s="370"/>
      <c r="AH192" s="254"/>
      <c r="AI192" s="255"/>
      <c r="AJ192" s="255"/>
      <c r="AK192" s="255"/>
      <c r="AL192" s="255"/>
      <c r="AM192" s="255"/>
      <c r="AN192" s="255"/>
      <c r="AO192" s="256"/>
    </row>
    <row r="193" spans="2:41" s="76" customFormat="1" ht="13.35" customHeight="1">
      <c r="B193" s="310" t="s">
        <v>235</v>
      </c>
      <c r="C193" s="311"/>
      <c r="D193" s="311"/>
      <c r="E193" s="311"/>
      <c r="F193" s="311"/>
      <c r="G193" s="311"/>
      <c r="H193" s="311"/>
      <c r="I193" s="311"/>
      <c r="J193" s="311"/>
      <c r="K193" s="311"/>
      <c r="L193" s="311"/>
      <c r="M193" s="311"/>
      <c r="N193" s="311"/>
      <c r="O193" s="311"/>
      <c r="P193" s="311"/>
      <c r="Q193" s="311"/>
      <c r="R193" s="311"/>
      <c r="S193" s="312"/>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70"/>
    </row>
    <row r="194" spans="2:41" s="76" customFormat="1" ht="13.35" customHeight="1">
      <c r="B194" s="313"/>
      <c r="C194" s="314"/>
      <c r="D194" s="314"/>
      <c r="E194" s="314"/>
      <c r="F194" s="314"/>
      <c r="G194" s="314"/>
      <c r="H194" s="314"/>
      <c r="I194" s="314"/>
      <c r="J194" s="314"/>
      <c r="K194" s="314"/>
      <c r="L194" s="314"/>
      <c r="M194" s="314"/>
      <c r="N194" s="314"/>
      <c r="O194" s="314"/>
      <c r="P194" s="314"/>
      <c r="Q194" s="314"/>
      <c r="R194" s="314"/>
      <c r="S194" s="315"/>
      <c r="T194" s="275"/>
      <c r="U194" s="275"/>
      <c r="V194" s="275"/>
      <c r="W194" s="275"/>
      <c r="X194" s="275"/>
      <c r="Y194" s="275"/>
      <c r="Z194" s="275"/>
      <c r="AA194" s="275"/>
      <c r="AB194" s="275"/>
      <c r="AC194" s="275"/>
      <c r="AD194" s="275"/>
      <c r="AE194" s="275"/>
      <c r="AF194" s="275"/>
      <c r="AG194" s="275"/>
      <c r="AH194" s="275"/>
      <c r="AI194" s="275"/>
      <c r="AJ194" s="275"/>
      <c r="AK194" s="275"/>
      <c r="AL194" s="275"/>
      <c r="AM194" s="275"/>
      <c r="AN194" s="275"/>
      <c r="AO194" s="276"/>
    </row>
    <row r="195" spans="2:41" s="76" customFormat="1" ht="13.35" customHeight="1">
      <c r="B195" s="310" t="s">
        <v>180</v>
      </c>
      <c r="C195" s="311"/>
      <c r="D195" s="311"/>
      <c r="E195" s="311"/>
      <c r="F195" s="311"/>
      <c r="G195" s="311"/>
      <c r="H195" s="311"/>
      <c r="I195" s="311"/>
      <c r="J195" s="311"/>
      <c r="K195" s="311"/>
      <c r="L195" s="311"/>
      <c r="M195" s="312"/>
      <c r="N195" s="268"/>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70"/>
    </row>
    <row r="196" spans="2:41" s="76" customFormat="1" ht="13.35" customHeight="1">
      <c r="B196" s="371"/>
      <c r="C196" s="372"/>
      <c r="D196" s="372"/>
      <c r="E196" s="372"/>
      <c r="F196" s="372"/>
      <c r="G196" s="372"/>
      <c r="H196" s="372"/>
      <c r="I196" s="372"/>
      <c r="J196" s="372"/>
      <c r="K196" s="372"/>
      <c r="L196" s="372"/>
      <c r="M196" s="373"/>
      <c r="N196" s="271"/>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272"/>
      <c r="AL196" s="272"/>
      <c r="AM196" s="272"/>
      <c r="AN196" s="272"/>
      <c r="AO196" s="273"/>
    </row>
    <row r="197" spans="2:41" s="76" customFormat="1" ht="13.35" customHeight="1">
      <c r="B197" s="371"/>
      <c r="C197" s="372"/>
      <c r="D197" s="372"/>
      <c r="E197" s="372"/>
      <c r="F197" s="372"/>
      <c r="G197" s="372"/>
      <c r="H197" s="372"/>
      <c r="I197" s="372"/>
      <c r="J197" s="372"/>
      <c r="K197" s="372"/>
      <c r="L197" s="372"/>
      <c r="M197" s="373"/>
      <c r="N197" s="271"/>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2"/>
      <c r="AJ197" s="272"/>
      <c r="AK197" s="272"/>
      <c r="AL197" s="272"/>
      <c r="AM197" s="272"/>
      <c r="AN197" s="272"/>
      <c r="AO197" s="273"/>
    </row>
    <row r="198" spans="2:41" s="76" customFormat="1" ht="13.35" customHeight="1">
      <c r="B198" s="313"/>
      <c r="C198" s="314"/>
      <c r="D198" s="314"/>
      <c r="E198" s="314"/>
      <c r="F198" s="314"/>
      <c r="G198" s="314"/>
      <c r="H198" s="314"/>
      <c r="I198" s="314"/>
      <c r="J198" s="314"/>
      <c r="K198" s="314"/>
      <c r="L198" s="314"/>
      <c r="M198" s="315"/>
      <c r="N198" s="274"/>
      <c r="O198" s="275"/>
      <c r="P198" s="275"/>
      <c r="Q198" s="275"/>
      <c r="R198" s="275"/>
      <c r="S198" s="275"/>
      <c r="T198" s="275"/>
      <c r="U198" s="275"/>
      <c r="V198" s="275"/>
      <c r="W198" s="275"/>
      <c r="X198" s="275"/>
      <c r="Y198" s="275"/>
      <c r="Z198" s="275"/>
      <c r="AA198" s="275"/>
      <c r="AB198" s="275"/>
      <c r="AC198" s="275"/>
      <c r="AD198" s="275"/>
      <c r="AE198" s="275"/>
      <c r="AF198" s="275"/>
      <c r="AG198" s="275"/>
      <c r="AH198" s="275"/>
      <c r="AI198" s="275"/>
      <c r="AJ198" s="275"/>
      <c r="AK198" s="275"/>
      <c r="AL198" s="275"/>
      <c r="AM198" s="275"/>
      <c r="AN198" s="275"/>
      <c r="AO198" s="276"/>
    </row>
    <row r="199" spans="2:41" ht="13.5" customHeight="1">
      <c r="B199" s="310" t="s">
        <v>193</v>
      </c>
      <c r="C199" s="311"/>
      <c r="D199" s="311"/>
      <c r="E199" s="311"/>
      <c r="F199" s="312"/>
      <c r="G199" s="374" t="s">
        <v>190</v>
      </c>
      <c r="H199" s="249"/>
      <c r="I199" s="249"/>
      <c r="J199" s="249"/>
      <c r="K199" s="249"/>
      <c r="L199" s="249"/>
      <c r="M199" s="249"/>
      <c r="N199" s="249"/>
      <c r="O199" s="249"/>
      <c r="P199" s="249"/>
      <c r="Q199" s="249"/>
      <c r="R199" s="249"/>
      <c r="S199" s="250"/>
      <c r="T199" s="289" t="s">
        <v>181</v>
      </c>
      <c r="U199" s="290"/>
      <c r="V199" s="291"/>
      <c r="W199" s="277"/>
      <c r="X199" s="278"/>
      <c r="Y199" s="278"/>
      <c r="Z199" s="278"/>
      <c r="AA199" s="394" t="s">
        <v>182</v>
      </c>
      <c r="AB199" s="394"/>
      <c r="AC199" s="395"/>
      <c r="AD199" s="370" t="s">
        <v>98</v>
      </c>
      <c r="AE199" s="370"/>
      <c r="AF199" s="370"/>
      <c r="AG199" s="248"/>
      <c r="AH199" s="249"/>
      <c r="AI199" s="249"/>
      <c r="AJ199" s="249"/>
      <c r="AK199" s="249"/>
      <c r="AL199" s="249"/>
      <c r="AM199" s="249"/>
      <c r="AN199" s="249"/>
      <c r="AO199" s="250"/>
    </row>
    <row r="200" spans="2:41" s="76" customFormat="1" ht="13.35" customHeight="1">
      <c r="B200" s="313"/>
      <c r="C200" s="314"/>
      <c r="D200" s="314"/>
      <c r="E200" s="314"/>
      <c r="F200" s="315"/>
      <c r="G200" s="375"/>
      <c r="H200" s="255"/>
      <c r="I200" s="255"/>
      <c r="J200" s="255"/>
      <c r="K200" s="255"/>
      <c r="L200" s="255"/>
      <c r="M200" s="255"/>
      <c r="N200" s="255"/>
      <c r="O200" s="255"/>
      <c r="P200" s="255"/>
      <c r="Q200" s="255"/>
      <c r="R200" s="255"/>
      <c r="S200" s="256"/>
      <c r="T200" s="292"/>
      <c r="U200" s="293"/>
      <c r="V200" s="294"/>
      <c r="W200" s="279"/>
      <c r="X200" s="280"/>
      <c r="Y200" s="280"/>
      <c r="Z200" s="280"/>
      <c r="AA200" s="396"/>
      <c r="AB200" s="396"/>
      <c r="AC200" s="397"/>
      <c r="AD200" s="370"/>
      <c r="AE200" s="370"/>
      <c r="AF200" s="370"/>
      <c r="AG200" s="254"/>
      <c r="AH200" s="255"/>
      <c r="AI200" s="255"/>
      <c r="AJ200" s="255"/>
      <c r="AK200" s="255"/>
      <c r="AL200" s="255"/>
      <c r="AM200" s="255"/>
      <c r="AN200" s="255"/>
      <c r="AO200" s="256"/>
    </row>
    <row r="201" spans="2:41" s="76" customFormat="1" ht="13.35" customHeight="1">
      <c r="B201" s="310" t="s">
        <v>193</v>
      </c>
      <c r="C201" s="311"/>
      <c r="D201" s="311"/>
      <c r="E201" s="311"/>
      <c r="F201" s="312"/>
      <c r="G201" s="374" t="s">
        <v>191</v>
      </c>
      <c r="H201" s="249"/>
      <c r="I201" s="249"/>
      <c r="J201" s="249"/>
      <c r="K201" s="249"/>
      <c r="L201" s="249"/>
      <c r="M201" s="249"/>
      <c r="N201" s="249"/>
      <c r="O201" s="249"/>
      <c r="P201" s="249"/>
      <c r="Q201" s="249"/>
      <c r="R201" s="249"/>
      <c r="S201" s="250"/>
      <c r="T201" s="289" t="s">
        <v>181</v>
      </c>
      <c r="U201" s="290"/>
      <c r="V201" s="291"/>
      <c r="W201" s="277"/>
      <c r="X201" s="278"/>
      <c r="Y201" s="278"/>
      <c r="Z201" s="278"/>
      <c r="AA201" s="394" t="s">
        <v>182</v>
      </c>
      <c r="AB201" s="394"/>
      <c r="AC201" s="395"/>
      <c r="AD201" s="370" t="s">
        <v>98</v>
      </c>
      <c r="AE201" s="370"/>
      <c r="AF201" s="370"/>
      <c r="AG201" s="248"/>
      <c r="AH201" s="249"/>
      <c r="AI201" s="249"/>
      <c r="AJ201" s="249"/>
      <c r="AK201" s="249"/>
      <c r="AL201" s="249"/>
      <c r="AM201" s="249"/>
      <c r="AN201" s="249"/>
      <c r="AO201" s="250"/>
    </row>
    <row r="202" spans="2:41" s="76" customFormat="1" ht="13.35" customHeight="1">
      <c r="B202" s="313"/>
      <c r="C202" s="314"/>
      <c r="D202" s="314"/>
      <c r="E202" s="314"/>
      <c r="F202" s="315"/>
      <c r="G202" s="375"/>
      <c r="H202" s="255"/>
      <c r="I202" s="255"/>
      <c r="J202" s="255"/>
      <c r="K202" s="255"/>
      <c r="L202" s="255"/>
      <c r="M202" s="255"/>
      <c r="N202" s="255"/>
      <c r="O202" s="255"/>
      <c r="P202" s="255"/>
      <c r="Q202" s="255"/>
      <c r="R202" s="255"/>
      <c r="S202" s="256"/>
      <c r="T202" s="292"/>
      <c r="U202" s="293"/>
      <c r="V202" s="294"/>
      <c r="W202" s="279"/>
      <c r="X202" s="280"/>
      <c r="Y202" s="280"/>
      <c r="Z202" s="280"/>
      <c r="AA202" s="396"/>
      <c r="AB202" s="396"/>
      <c r="AC202" s="397"/>
      <c r="AD202" s="370"/>
      <c r="AE202" s="370"/>
      <c r="AF202" s="370"/>
      <c r="AG202" s="254"/>
      <c r="AH202" s="255"/>
      <c r="AI202" s="255"/>
      <c r="AJ202" s="255"/>
      <c r="AK202" s="255"/>
      <c r="AL202" s="255"/>
      <c r="AM202" s="255"/>
      <c r="AN202" s="255"/>
      <c r="AO202" s="256"/>
    </row>
    <row r="203" spans="2:41" s="76" customFormat="1" ht="13.35" customHeight="1">
      <c r="B203" s="310" t="s">
        <v>193</v>
      </c>
      <c r="C203" s="311"/>
      <c r="D203" s="311"/>
      <c r="E203" s="311"/>
      <c r="F203" s="312"/>
      <c r="G203" s="374" t="s">
        <v>192</v>
      </c>
      <c r="H203" s="249"/>
      <c r="I203" s="249"/>
      <c r="J203" s="249"/>
      <c r="K203" s="249"/>
      <c r="L203" s="249"/>
      <c r="M203" s="249"/>
      <c r="N203" s="249"/>
      <c r="O203" s="249"/>
      <c r="P203" s="249"/>
      <c r="Q203" s="249"/>
      <c r="R203" s="249"/>
      <c r="S203" s="250"/>
      <c r="T203" s="289" t="s">
        <v>181</v>
      </c>
      <c r="U203" s="290"/>
      <c r="V203" s="291"/>
      <c r="W203" s="277"/>
      <c r="X203" s="278"/>
      <c r="Y203" s="278"/>
      <c r="Z203" s="278"/>
      <c r="AA203" s="394" t="s">
        <v>182</v>
      </c>
      <c r="AB203" s="394"/>
      <c r="AC203" s="395"/>
      <c r="AD203" s="370" t="s">
        <v>98</v>
      </c>
      <c r="AE203" s="370"/>
      <c r="AF203" s="370"/>
      <c r="AG203" s="248"/>
      <c r="AH203" s="249"/>
      <c r="AI203" s="249"/>
      <c r="AJ203" s="249"/>
      <c r="AK203" s="249"/>
      <c r="AL203" s="249"/>
      <c r="AM203" s="249"/>
      <c r="AN203" s="249"/>
      <c r="AO203" s="250"/>
    </row>
    <row r="204" spans="2:41" s="76" customFormat="1" ht="13.35" customHeight="1">
      <c r="B204" s="313"/>
      <c r="C204" s="314"/>
      <c r="D204" s="314"/>
      <c r="E204" s="314"/>
      <c r="F204" s="315"/>
      <c r="G204" s="375"/>
      <c r="H204" s="255"/>
      <c r="I204" s="255"/>
      <c r="J204" s="255"/>
      <c r="K204" s="255"/>
      <c r="L204" s="255"/>
      <c r="M204" s="255"/>
      <c r="N204" s="255"/>
      <c r="O204" s="255"/>
      <c r="P204" s="255"/>
      <c r="Q204" s="255"/>
      <c r="R204" s="255"/>
      <c r="S204" s="256"/>
      <c r="T204" s="292"/>
      <c r="U204" s="293"/>
      <c r="V204" s="294"/>
      <c r="W204" s="279"/>
      <c r="X204" s="280"/>
      <c r="Y204" s="280"/>
      <c r="Z204" s="280"/>
      <c r="AA204" s="396"/>
      <c r="AB204" s="396"/>
      <c r="AC204" s="397"/>
      <c r="AD204" s="370"/>
      <c r="AE204" s="370"/>
      <c r="AF204" s="370"/>
      <c r="AG204" s="254"/>
      <c r="AH204" s="255"/>
      <c r="AI204" s="255"/>
      <c r="AJ204" s="255"/>
      <c r="AK204" s="255"/>
      <c r="AL204" s="255"/>
      <c r="AM204" s="255"/>
      <c r="AN204" s="255"/>
      <c r="AO204" s="256"/>
    </row>
    <row r="205" spans="2:41" s="76" customFormat="1" ht="13.35" customHeight="1">
      <c r="B205" s="295" t="s">
        <v>162</v>
      </c>
      <c r="C205" s="296"/>
      <c r="D205" s="296"/>
      <c r="E205" s="296"/>
      <c r="F205" s="297"/>
      <c r="G205" s="249" t="s">
        <v>277</v>
      </c>
      <c r="H205" s="249"/>
      <c r="I205" s="249"/>
      <c r="J205" s="249"/>
      <c r="K205" s="249"/>
      <c r="L205" s="249"/>
      <c r="M205" s="249"/>
      <c r="N205" s="249"/>
      <c r="O205" s="249"/>
      <c r="P205" s="249"/>
      <c r="Q205" s="249"/>
      <c r="R205" s="249"/>
      <c r="S205" s="249"/>
      <c r="T205" s="249"/>
      <c r="U205" s="249"/>
      <c r="V205" s="249"/>
      <c r="W205" s="249"/>
      <c r="X205" s="249"/>
      <c r="Y205" s="249"/>
      <c r="Z205" s="249"/>
      <c r="AA205" s="249"/>
      <c r="AB205" s="249"/>
      <c r="AC205" s="249"/>
      <c r="AD205" s="249"/>
      <c r="AE205" s="249"/>
      <c r="AF205" s="249"/>
      <c r="AG205" s="249"/>
      <c r="AH205" s="249"/>
      <c r="AI205" s="249"/>
      <c r="AJ205" s="249"/>
      <c r="AK205" s="249"/>
      <c r="AL205" s="249"/>
      <c r="AM205" s="249"/>
      <c r="AN205" s="249"/>
      <c r="AO205" s="250"/>
    </row>
    <row r="206" spans="2:41" s="76" customFormat="1" ht="13.35" customHeight="1">
      <c r="B206" s="298"/>
      <c r="C206" s="299"/>
      <c r="D206" s="299"/>
      <c r="E206" s="299"/>
      <c r="F206" s="300"/>
      <c r="G206" s="252"/>
      <c r="H206" s="252"/>
      <c r="I206" s="252"/>
      <c r="J206" s="252"/>
      <c r="K206" s="252"/>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c r="AJ206" s="252"/>
      <c r="AK206" s="252"/>
      <c r="AL206" s="252"/>
      <c r="AM206" s="252"/>
      <c r="AN206" s="252"/>
      <c r="AO206" s="253"/>
    </row>
    <row r="207" spans="2:41" s="76" customFormat="1" ht="13.35" customHeight="1">
      <c r="B207" s="301"/>
      <c r="C207" s="302"/>
      <c r="D207" s="302"/>
      <c r="E207" s="302"/>
      <c r="F207" s="303"/>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6"/>
    </row>
    <row r="208" spans="2:41" s="76" customFormat="1" ht="13.35" customHeight="1">
      <c r="B208" s="289" t="s">
        <v>156</v>
      </c>
      <c r="C208" s="290"/>
      <c r="D208" s="290"/>
      <c r="E208" s="290"/>
      <c r="F208" s="291"/>
      <c r="G208" s="384" t="s">
        <v>107</v>
      </c>
      <c r="H208" s="385"/>
      <c r="I208" s="385"/>
      <c r="J208" s="385"/>
      <c r="K208" s="385"/>
      <c r="L208" s="385"/>
      <c r="M208" s="385"/>
      <c r="N208" s="385"/>
      <c r="O208" s="385"/>
      <c r="P208" s="385"/>
      <c r="Q208" s="385"/>
      <c r="R208" s="385"/>
      <c r="S208" s="385"/>
      <c r="T208" s="385"/>
      <c r="U208" s="385"/>
      <c r="V208" s="385"/>
      <c r="W208" s="385"/>
      <c r="X208" s="385"/>
      <c r="Y208" s="385"/>
      <c r="Z208" s="385"/>
      <c r="AA208" s="385"/>
      <c r="AB208" s="386"/>
      <c r="AC208" s="390" t="s">
        <v>108</v>
      </c>
      <c r="AD208" s="390"/>
      <c r="AE208" s="390"/>
      <c r="AF208" s="390"/>
      <c r="AG208" s="390"/>
      <c r="AH208" s="390"/>
      <c r="AI208" s="390"/>
      <c r="AJ208" s="390"/>
      <c r="AK208" s="390"/>
      <c r="AL208" s="390"/>
      <c r="AM208" s="390"/>
      <c r="AN208" s="390"/>
      <c r="AO208" s="391"/>
    </row>
    <row r="209" spans="2:42" s="76" customFormat="1" ht="13.35" customHeight="1">
      <c r="B209" s="292"/>
      <c r="C209" s="293"/>
      <c r="D209" s="293"/>
      <c r="E209" s="293"/>
      <c r="F209" s="294"/>
      <c r="G209" s="387"/>
      <c r="H209" s="388"/>
      <c r="I209" s="388"/>
      <c r="J209" s="388"/>
      <c r="K209" s="388"/>
      <c r="L209" s="388"/>
      <c r="M209" s="388"/>
      <c r="N209" s="388"/>
      <c r="O209" s="388"/>
      <c r="P209" s="388"/>
      <c r="Q209" s="388"/>
      <c r="R209" s="388"/>
      <c r="S209" s="388"/>
      <c r="T209" s="388"/>
      <c r="U209" s="388"/>
      <c r="V209" s="388"/>
      <c r="W209" s="388"/>
      <c r="X209" s="388"/>
      <c r="Y209" s="388"/>
      <c r="Z209" s="388"/>
      <c r="AA209" s="388"/>
      <c r="AB209" s="389"/>
      <c r="AC209" s="392"/>
      <c r="AD209" s="392"/>
      <c r="AE209" s="392"/>
      <c r="AF209" s="392"/>
      <c r="AG209" s="392"/>
      <c r="AH209" s="392"/>
      <c r="AI209" s="392"/>
      <c r="AJ209" s="392"/>
      <c r="AK209" s="392"/>
      <c r="AL209" s="392"/>
      <c r="AM209" s="392"/>
      <c r="AN209" s="392"/>
      <c r="AO209" s="393"/>
    </row>
    <row r="210" spans="2:42" s="76" customFormat="1" ht="13.35" customHeight="1">
      <c r="B210" s="289" t="s">
        <v>157</v>
      </c>
      <c r="C210" s="290"/>
      <c r="D210" s="290"/>
      <c r="E210" s="290"/>
      <c r="F210" s="291"/>
      <c r="G210" s="268" t="s">
        <v>272</v>
      </c>
      <c r="H210" s="269"/>
      <c r="I210" s="269"/>
      <c r="J210" s="269"/>
      <c r="K210" s="269"/>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c r="AG210" s="269"/>
      <c r="AH210" s="269"/>
      <c r="AI210" s="269"/>
      <c r="AJ210" s="269"/>
      <c r="AK210" s="269"/>
      <c r="AL210" s="269"/>
      <c r="AM210" s="269"/>
      <c r="AN210" s="269"/>
      <c r="AO210" s="270"/>
    </row>
    <row r="211" spans="2:42" s="76" customFormat="1" ht="13.35" customHeight="1">
      <c r="B211" s="292"/>
      <c r="C211" s="293"/>
      <c r="D211" s="293"/>
      <c r="E211" s="293"/>
      <c r="F211" s="294"/>
      <c r="G211" s="274"/>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5"/>
      <c r="AO211" s="276"/>
    </row>
    <row r="212" spans="2:42" s="178" customFormat="1" ht="13.35" customHeight="1" thickBot="1">
      <c r="B212" s="376" t="s">
        <v>158</v>
      </c>
      <c r="C212" s="377"/>
      <c r="D212" s="377"/>
      <c r="E212" s="377"/>
      <c r="F212" s="378"/>
      <c r="G212" s="328" t="s">
        <v>280</v>
      </c>
      <c r="H212" s="316"/>
      <c r="I212" s="316"/>
      <c r="J212" s="316" t="s">
        <v>315</v>
      </c>
      <c r="K212" s="316"/>
      <c r="L212" s="318"/>
      <c r="M212" s="318"/>
      <c r="N212" s="326" t="s">
        <v>247</v>
      </c>
      <c r="O212" s="326"/>
      <c r="P212" s="318"/>
      <c r="Q212" s="318"/>
      <c r="R212" s="318"/>
      <c r="S212" s="318"/>
      <c r="T212" s="382" t="s">
        <v>256</v>
      </c>
      <c r="U212" s="382"/>
      <c r="V212" s="382"/>
      <c r="W212" s="316" t="s">
        <v>109</v>
      </c>
      <c r="X212" s="316"/>
      <c r="Y212" s="316"/>
      <c r="Z212" s="316" t="s">
        <v>281</v>
      </c>
      <c r="AA212" s="316"/>
      <c r="AB212" s="316"/>
      <c r="AC212" s="316" t="s">
        <v>315</v>
      </c>
      <c r="AD212" s="316"/>
      <c r="AE212" s="318"/>
      <c r="AF212" s="318"/>
      <c r="AG212" s="326" t="s">
        <v>247</v>
      </c>
      <c r="AH212" s="326"/>
      <c r="AI212" s="318"/>
      <c r="AJ212" s="318"/>
      <c r="AK212" s="318"/>
      <c r="AL212" s="318"/>
      <c r="AM212" s="316" t="str">
        <f>T212</f>
        <v>（単位）</v>
      </c>
      <c r="AN212" s="316"/>
      <c r="AO212" s="330"/>
    </row>
    <row r="213" spans="2:42" s="178" customFormat="1" ht="13.35" customHeight="1" thickBot="1">
      <c r="B213" s="379"/>
      <c r="C213" s="380"/>
      <c r="D213" s="380"/>
      <c r="E213" s="380"/>
      <c r="F213" s="381"/>
      <c r="G213" s="329"/>
      <c r="H213" s="317"/>
      <c r="I213" s="317"/>
      <c r="J213" s="317"/>
      <c r="K213" s="317"/>
      <c r="L213" s="319"/>
      <c r="M213" s="319"/>
      <c r="N213" s="327"/>
      <c r="O213" s="327"/>
      <c r="P213" s="319"/>
      <c r="Q213" s="319"/>
      <c r="R213" s="319"/>
      <c r="S213" s="319"/>
      <c r="T213" s="383"/>
      <c r="U213" s="383"/>
      <c r="V213" s="383"/>
      <c r="W213" s="317"/>
      <c r="X213" s="317"/>
      <c r="Y213" s="317"/>
      <c r="Z213" s="317"/>
      <c r="AA213" s="317"/>
      <c r="AB213" s="317"/>
      <c r="AC213" s="317"/>
      <c r="AD213" s="317"/>
      <c r="AE213" s="319"/>
      <c r="AF213" s="319"/>
      <c r="AG213" s="327"/>
      <c r="AH213" s="327"/>
      <c r="AI213" s="319"/>
      <c r="AJ213" s="319"/>
      <c r="AK213" s="319"/>
      <c r="AL213" s="319"/>
      <c r="AM213" s="317"/>
      <c r="AN213" s="317"/>
      <c r="AO213" s="331"/>
    </row>
    <row r="214" spans="2:42" ht="13.5" customHeight="1" thickBot="1">
      <c r="B214" s="346" t="s">
        <v>110</v>
      </c>
      <c r="C214" s="347"/>
      <c r="D214" s="347"/>
      <c r="E214" s="348"/>
      <c r="F214" s="352" t="s">
        <v>184</v>
      </c>
      <c r="G214" s="353"/>
      <c r="H214" s="353"/>
      <c r="I214" s="353"/>
      <c r="J214" s="353"/>
      <c r="K214" s="356" t="s">
        <v>102</v>
      </c>
      <c r="L214" s="357"/>
      <c r="M214" s="357"/>
      <c r="N214" s="358"/>
      <c r="O214" s="362" t="s">
        <v>257</v>
      </c>
      <c r="P214" s="363"/>
      <c r="Q214" s="363"/>
      <c r="R214" s="363"/>
      <c r="S214" s="363"/>
      <c r="T214" s="363"/>
      <c r="U214" s="363"/>
      <c r="V214" s="363"/>
      <c r="W214" s="363"/>
      <c r="X214" s="363"/>
      <c r="Y214" s="363"/>
      <c r="Z214" s="363"/>
      <c r="AA214" s="363"/>
      <c r="AB214" s="363"/>
      <c r="AC214" s="363"/>
      <c r="AD214" s="363"/>
      <c r="AE214" s="363"/>
      <c r="AF214" s="363"/>
      <c r="AG214" s="363"/>
      <c r="AH214" s="363"/>
      <c r="AI214" s="363"/>
      <c r="AJ214" s="363"/>
      <c r="AK214" s="363"/>
      <c r="AL214" s="363"/>
      <c r="AM214" s="363"/>
      <c r="AN214" s="363"/>
      <c r="AO214" s="364"/>
      <c r="AP214" s="25"/>
    </row>
    <row r="215" spans="2:42" ht="13.5" customHeight="1">
      <c r="B215" s="349"/>
      <c r="C215" s="350"/>
      <c r="D215" s="350"/>
      <c r="E215" s="351"/>
      <c r="F215" s="354"/>
      <c r="G215" s="355"/>
      <c r="H215" s="355"/>
      <c r="I215" s="355"/>
      <c r="J215" s="355"/>
      <c r="K215" s="359"/>
      <c r="L215" s="360"/>
      <c r="M215" s="360"/>
      <c r="N215" s="361"/>
      <c r="O215" s="365"/>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7"/>
    </row>
    <row r="216" spans="2:42" ht="13.5" customHeight="1">
      <c r="B216" s="289" t="s">
        <v>111</v>
      </c>
      <c r="C216" s="290"/>
      <c r="D216" s="290"/>
      <c r="E216" s="291"/>
      <c r="F216" s="268" t="s">
        <v>262</v>
      </c>
      <c r="G216" s="269"/>
      <c r="H216" s="269"/>
      <c r="I216" s="269"/>
      <c r="J216" s="269"/>
      <c r="K216" s="269"/>
      <c r="L216" s="269"/>
      <c r="M216" s="269"/>
      <c r="N216" s="269"/>
      <c r="O216" s="269"/>
      <c r="P216" s="269"/>
      <c r="Q216" s="269"/>
      <c r="R216" s="269"/>
      <c r="S216" s="269"/>
      <c r="T216" s="269"/>
      <c r="U216" s="269"/>
      <c r="V216" s="269"/>
      <c r="W216" s="269"/>
      <c r="X216" s="270"/>
      <c r="Y216" s="289" t="s">
        <v>176</v>
      </c>
      <c r="Z216" s="290"/>
      <c r="AA216" s="290"/>
      <c r="AB216" s="291"/>
      <c r="AC216" s="368" t="s">
        <v>315</v>
      </c>
      <c r="AD216" s="304"/>
      <c r="AE216" s="306"/>
      <c r="AF216" s="306"/>
      <c r="AG216" s="304" t="s">
        <v>105</v>
      </c>
      <c r="AH216" s="304"/>
      <c r="AI216" s="304" t="s">
        <v>106</v>
      </c>
      <c r="AJ216" s="304" t="s">
        <v>315</v>
      </c>
      <c r="AK216" s="304"/>
      <c r="AL216" s="306"/>
      <c r="AM216" s="306"/>
      <c r="AN216" s="304" t="s">
        <v>105</v>
      </c>
      <c r="AO216" s="308"/>
    </row>
    <row r="217" spans="2:42" ht="13.5" customHeight="1">
      <c r="B217" s="292"/>
      <c r="C217" s="293"/>
      <c r="D217" s="293"/>
      <c r="E217" s="294"/>
      <c r="F217" s="274"/>
      <c r="G217" s="275"/>
      <c r="H217" s="275"/>
      <c r="I217" s="275"/>
      <c r="J217" s="275"/>
      <c r="K217" s="275"/>
      <c r="L217" s="275"/>
      <c r="M217" s="275"/>
      <c r="N217" s="275"/>
      <c r="O217" s="275"/>
      <c r="P217" s="275"/>
      <c r="Q217" s="275"/>
      <c r="R217" s="275"/>
      <c r="S217" s="275"/>
      <c r="T217" s="275"/>
      <c r="U217" s="275"/>
      <c r="V217" s="275"/>
      <c r="W217" s="275"/>
      <c r="X217" s="276"/>
      <c r="Y217" s="292"/>
      <c r="Z217" s="293"/>
      <c r="AA217" s="293"/>
      <c r="AB217" s="294"/>
      <c r="AC217" s="369"/>
      <c r="AD217" s="305"/>
      <c r="AE217" s="307"/>
      <c r="AF217" s="307"/>
      <c r="AG217" s="305"/>
      <c r="AH217" s="305"/>
      <c r="AI217" s="305"/>
      <c r="AJ217" s="305"/>
      <c r="AK217" s="305"/>
      <c r="AL217" s="307"/>
      <c r="AM217" s="307"/>
      <c r="AN217" s="305"/>
      <c r="AO217" s="309"/>
    </row>
    <row r="218" spans="2:42" ht="13.5" customHeight="1">
      <c r="B218" s="310" t="s">
        <v>112</v>
      </c>
      <c r="C218" s="311"/>
      <c r="D218" s="311"/>
      <c r="E218" s="311"/>
      <c r="F218" s="311"/>
      <c r="G218" s="311"/>
      <c r="H218" s="311"/>
      <c r="I218" s="312"/>
      <c r="J218" s="248"/>
      <c r="K218" s="249"/>
      <c r="L218" s="249"/>
      <c r="M218" s="249"/>
      <c r="N218" s="249"/>
      <c r="O218" s="249"/>
      <c r="P218" s="249"/>
      <c r="Q218" s="249"/>
      <c r="R218" s="249"/>
      <c r="S218" s="249"/>
      <c r="T218" s="249"/>
      <c r="U218" s="249"/>
      <c r="V218" s="249"/>
      <c r="W218" s="249"/>
      <c r="X218" s="249"/>
      <c r="Y218" s="249"/>
      <c r="Z218" s="249"/>
      <c r="AA218" s="249"/>
      <c r="AB218" s="249"/>
      <c r="AC218" s="249"/>
      <c r="AD218" s="249"/>
      <c r="AE218" s="249"/>
      <c r="AF218" s="249"/>
      <c r="AG218" s="249"/>
      <c r="AH218" s="249"/>
      <c r="AI218" s="249"/>
      <c r="AJ218" s="249"/>
      <c r="AK218" s="249"/>
      <c r="AL218" s="249"/>
      <c r="AM218" s="249"/>
      <c r="AN218" s="249"/>
      <c r="AO218" s="250"/>
    </row>
    <row r="219" spans="2:42" ht="13.5" customHeight="1">
      <c r="B219" s="313"/>
      <c r="C219" s="314"/>
      <c r="D219" s="314"/>
      <c r="E219" s="314"/>
      <c r="F219" s="314"/>
      <c r="G219" s="314"/>
      <c r="H219" s="314"/>
      <c r="I219" s="315"/>
      <c r="J219" s="254"/>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6"/>
    </row>
    <row r="220" spans="2:42" s="76" customFormat="1" ht="13.35" customHeight="1">
      <c r="B220" s="289" t="s">
        <v>306</v>
      </c>
      <c r="C220" s="290"/>
      <c r="D220" s="290"/>
      <c r="E220" s="290"/>
      <c r="F220" s="290"/>
      <c r="G220" s="290"/>
      <c r="H220" s="290"/>
      <c r="I220" s="291"/>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8"/>
    </row>
    <row r="221" spans="2:42" s="76" customFormat="1" ht="13.35" customHeight="1">
      <c r="B221" s="292"/>
      <c r="C221" s="293"/>
      <c r="D221" s="293"/>
      <c r="E221" s="293"/>
      <c r="F221" s="293"/>
      <c r="G221" s="293"/>
      <c r="H221" s="293"/>
      <c r="I221" s="294"/>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8"/>
    </row>
    <row r="222" spans="2:42" s="76" customFormat="1" ht="13.35" customHeight="1">
      <c r="B222" s="271"/>
      <c r="C222" s="272"/>
      <c r="D222" s="272"/>
      <c r="E222" s="272"/>
      <c r="F222" s="272"/>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3"/>
    </row>
    <row r="223" spans="2:42" s="76" customFormat="1" ht="13.35" customHeight="1">
      <c r="B223" s="271"/>
      <c r="C223" s="272"/>
      <c r="D223" s="272"/>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3"/>
    </row>
    <row r="224" spans="2:42" s="76" customFormat="1" ht="13.35" customHeight="1">
      <c r="B224" s="271"/>
      <c r="C224" s="272"/>
      <c r="D224" s="272"/>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3"/>
    </row>
    <row r="225" spans="2:41" s="76" customFormat="1" ht="13.35" customHeight="1">
      <c r="B225" s="271"/>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3"/>
    </row>
    <row r="226" spans="2:41" s="76" customFormat="1" ht="13.35" customHeight="1">
      <c r="B226" s="271"/>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c r="AG226" s="272"/>
      <c r="AH226" s="272"/>
      <c r="AI226" s="272"/>
      <c r="AJ226" s="272"/>
      <c r="AK226" s="272"/>
      <c r="AL226" s="272"/>
      <c r="AM226" s="272"/>
      <c r="AN226" s="272"/>
      <c r="AO226" s="273"/>
    </row>
    <row r="227" spans="2:41" s="76" customFormat="1" ht="13.35" customHeight="1">
      <c r="B227" s="271"/>
      <c r="C227" s="272"/>
      <c r="D227" s="272"/>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c r="AA227" s="272"/>
      <c r="AB227" s="272"/>
      <c r="AC227" s="272"/>
      <c r="AD227" s="272"/>
      <c r="AE227" s="272"/>
      <c r="AF227" s="272"/>
      <c r="AG227" s="272"/>
      <c r="AH227" s="272"/>
      <c r="AI227" s="272"/>
      <c r="AJ227" s="272"/>
      <c r="AK227" s="272"/>
      <c r="AL227" s="272"/>
      <c r="AM227" s="272"/>
      <c r="AN227" s="272"/>
      <c r="AO227" s="273"/>
    </row>
    <row r="228" spans="2:41" s="76" customFormat="1" ht="13.35" customHeight="1">
      <c r="B228" s="274"/>
      <c r="C228" s="275"/>
      <c r="D228" s="275"/>
      <c r="E228" s="275"/>
      <c r="F228" s="275"/>
      <c r="G228" s="275"/>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6"/>
    </row>
    <row r="229" spans="2:41" s="76" customFormat="1" ht="13.35" customHeight="1">
      <c r="B229" s="295" t="s">
        <v>162</v>
      </c>
      <c r="C229" s="296"/>
      <c r="D229" s="296"/>
      <c r="E229" s="296"/>
      <c r="F229" s="297"/>
      <c r="G229" s="249" t="s">
        <v>278</v>
      </c>
      <c r="H229" s="249"/>
      <c r="I229" s="249"/>
      <c r="J229" s="249"/>
      <c r="K229" s="249"/>
      <c r="L229" s="249"/>
      <c r="M229" s="249"/>
      <c r="N229" s="249"/>
      <c r="O229" s="249"/>
      <c r="P229" s="249"/>
      <c r="Q229" s="249"/>
      <c r="R229" s="249"/>
      <c r="S229" s="249"/>
      <c r="T229" s="249"/>
      <c r="U229" s="249"/>
      <c r="V229" s="249"/>
      <c r="W229" s="249"/>
      <c r="X229" s="249"/>
      <c r="Y229" s="249"/>
      <c r="Z229" s="249"/>
      <c r="AA229" s="249"/>
      <c r="AB229" s="249"/>
      <c r="AC229" s="249"/>
      <c r="AD229" s="249"/>
      <c r="AE229" s="249"/>
      <c r="AF229" s="249"/>
      <c r="AG229" s="249"/>
      <c r="AH229" s="249"/>
      <c r="AI229" s="249"/>
      <c r="AJ229" s="249"/>
      <c r="AK229" s="249"/>
      <c r="AL229" s="249"/>
      <c r="AM229" s="249"/>
      <c r="AN229" s="249"/>
      <c r="AO229" s="250"/>
    </row>
    <row r="230" spans="2:41" s="76" customFormat="1" ht="13.35" customHeight="1">
      <c r="B230" s="298"/>
      <c r="C230" s="299"/>
      <c r="D230" s="299"/>
      <c r="E230" s="299"/>
      <c r="F230" s="300"/>
      <c r="G230" s="252"/>
      <c r="H230" s="252"/>
      <c r="I230" s="252"/>
      <c r="J230" s="252"/>
      <c r="K230" s="252"/>
      <c r="L230" s="252"/>
      <c r="M230" s="252"/>
      <c r="N230" s="252"/>
      <c r="O230" s="252"/>
      <c r="P230" s="252"/>
      <c r="Q230" s="252"/>
      <c r="R230" s="252"/>
      <c r="S230" s="252"/>
      <c r="T230" s="252"/>
      <c r="U230" s="252"/>
      <c r="V230" s="252"/>
      <c r="W230" s="252"/>
      <c r="X230" s="252"/>
      <c r="Y230" s="252"/>
      <c r="Z230" s="252"/>
      <c r="AA230" s="252"/>
      <c r="AB230" s="252"/>
      <c r="AC230" s="252"/>
      <c r="AD230" s="252"/>
      <c r="AE230" s="252"/>
      <c r="AF230" s="252"/>
      <c r="AG230" s="252"/>
      <c r="AH230" s="252"/>
      <c r="AI230" s="252"/>
      <c r="AJ230" s="252"/>
      <c r="AK230" s="252"/>
      <c r="AL230" s="252"/>
      <c r="AM230" s="252"/>
      <c r="AN230" s="252"/>
      <c r="AO230" s="253"/>
    </row>
    <row r="231" spans="2:41" s="76" customFormat="1" ht="13.35" customHeight="1">
      <c r="B231" s="301"/>
      <c r="C231" s="302"/>
      <c r="D231" s="302"/>
      <c r="E231" s="302"/>
      <c r="F231" s="303"/>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255"/>
      <c r="AK231" s="255"/>
      <c r="AL231" s="255"/>
      <c r="AM231" s="255"/>
      <c r="AN231" s="255"/>
      <c r="AO231" s="256"/>
    </row>
    <row r="232" spans="2:41" s="76" customFormat="1" ht="13.35" customHeight="1">
      <c r="B232" s="289" t="s">
        <v>157</v>
      </c>
      <c r="C232" s="290"/>
      <c r="D232" s="290"/>
      <c r="E232" s="290"/>
      <c r="F232" s="291"/>
      <c r="G232" s="268" t="s">
        <v>279</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70"/>
    </row>
    <row r="233" spans="2:41" s="76" customFormat="1" ht="13.35" customHeight="1">
      <c r="B233" s="292"/>
      <c r="C233" s="293"/>
      <c r="D233" s="293"/>
      <c r="E233" s="293"/>
      <c r="F233" s="294"/>
      <c r="G233" s="274"/>
      <c r="H233" s="275"/>
      <c r="I233" s="275"/>
      <c r="J233" s="275"/>
      <c r="K233" s="275"/>
      <c r="L233" s="275"/>
      <c r="M233" s="275"/>
      <c r="N233" s="275"/>
      <c r="O233" s="275"/>
      <c r="P233" s="275"/>
      <c r="Q233" s="275"/>
      <c r="R233" s="275"/>
      <c r="S233" s="275"/>
      <c r="T233" s="275"/>
      <c r="U233" s="275"/>
      <c r="V233" s="275"/>
      <c r="W233" s="275"/>
      <c r="X233" s="275"/>
      <c r="Y233" s="275"/>
      <c r="Z233" s="275"/>
      <c r="AA233" s="275"/>
      <c r="AB233" s="275"/>
      <c r="AC233" s="275"/>
      <c r="AD233" s="275"/>
      <c r="AE233" s="275"/>
      <c r="AF233" s="275"/>
      <c r="AG233" s="275"/>
      <c r="AH233" s="275"/>
      <c r="AI233" s="275"/>
      <c r="AJ233" s="275"/>
      <c r="AK233" s="275"/>
      <c r="AL233" s="275"/>
      <c r="AM233" s="275"/>
      <c r="AN233" s="275"/>
      <c r="AO233" s="276"/>
    </row>
    <row r="234" spans="2:41" s="178" customFormat="1" ht="13.35" customHeight="1">
      <c r="B234" s="289" t="s">
        <v>158</v>
      </c>
      <c r="C234" s="290"/>
      <c r="D234" s="290"/>
      <c r="E234" s="290"/>
      <c r="F234" s="291"/>
      <c r="G234" s="283" t="s">
        <v>280</v>
      </c>
      <c r="H234" s="284"/>
      <c r="I234" s="284"/>
      <c r="J234" s="284" t="s">
        <v>315</v>
      </c>
      <c r="K234" s="284"/>
      <c r="L234" s="281"/>
      <c r="M234" s="281"/>
      <c r="N234" s="287" t="s">
        <v>247</v>
      </c>
      <c r="O234" s="287"/>
      <c r="P234" s="281"/>
      <c r="Q234" s="281"/>
      <c r="R234" s="281"/>
      <c r="S234" s="281"/>
      <c r="T234" s="344" t="s">
        <v>256</v>
      </c>
      <c r="U234" s="344"/>
      <c r="V234" s="344"/>
      <c r="W234" s="284" t="s">
        <v>109</v>
      </c>
      <c r="X234" s="284"/>
      <c r="Y234" s="284"/>
      <c r="Z234" s="284" t="s">
        <v>281</v>
      </c>
      <c r="AA234" s="284"/>
      <c r="AB234" s="284"/>
      <c r="AC234" s="284" t="s">
        <v>315</v>
      </c>
      <c r="AD234" s="284"/>
      <c r="AE234" s="281"/>
      <c r="AF234" s="281"/>
      <c r="AG234" s="287" t="s">
        <v>247</v>
      </c>
      <c r="AH234" s="287"/>
      <c r="AI234" s="281"/>
      <c r="AJ234" s="281"/>
      <c r="AK234" s="281"/>
      <c r="AL234" s="281"/>
      <c r="AM234" s="284" t="str">
        <f>T234</f>
        <v>（単位）</v>
      </c>
      <c r="AN234" s="284"/>
      <c r="AO234" s="333"/>
    </row>
    <row r="235" spans="2:41" s="178" customFormat="1" ht="13.35" customHeight="1" thickBot="1">
      <c r="B235" s="341"/>
      <c r="C235" s="342"/>
      <c r="D235" s="342"/>
      <c r="E235" s="342"/>
      <c r="F235" s="343"/>
      <c r="G235" s="285"/>
      <c r="H235" s="286"/>
      <c r="I235" s="286"/>
      <c r="J235" s="286"/>
      <c r="K235" s="286"/>
      <c r="L235" s="282"/>
      <c r="M235" s="282"/>
      <c r="N235" s="288"/>
      <c r="O235" s="288"/>
      <c r="P235" s="282"/>
      <c r="Q235" s="282"/>
      <c r="R235" s="282"/>
      <c r="S235" s="282"/>
      <c r="T235" s="345"/>
      <c r="U235" s="345"/>
      <c r="V235" s="345"/>
      <c r="W235" s="286"/>
      <c r="X235" s="286"/>
      <c r="Y235" s="286"/>
      <c r="Z235" s="286"/>
      <c r="AA235" s="286"/>
      <c r="AB235" s="286"/>
      <c r="AC235" s="286"/>
      <c r="AD235" s="286"/>
      <c r="AE235" s="282"/>
      <c r="AF235" s="282"/>
      <c r="AG235" s="288"/>
      <c r="AH235" s="288"/>
      <c r="AI235" s="282"/>
      <c r="AJ235" s="282"/>
      <c r="AK235" s="282"/>
      <c r="AL235" s="282"/>
      <c r="AM235" s="286"/>
      <c r="AN235" s="286"/>
      <c r="AO235" s="334"/>
    </row>
    <row r="236" spans="2:41" ht="13.5" customHeight="1" thickTop="1">
      <c r="B236" s="335" t="s">
        <v>185</v>
      </c>
      <c r="C236" s="336"/>
      <c r="D236" s="336"/>
      <c r="E236" s="336"/>
      <c r="F236" s="336"/>
      <c r="G236" s="336"/>
      <c r="H236" s="336"/>
      <c r="I236" s="336"/>
      <c r="J236" s="336"/>
      <c r="K236" s="336"/>
      <c r="L236" s="336"/>
      <c r="M236" s="336"/>
      <c r="N236" s="336"/>
      <c r="O236" s="336"/>
      <c r="P236" s="336"/>
      <c r="Q236" s="336"/>
      <c r="R236" s="336"/>
      <c r="S236" s="336"/>
      <c r="T236" s="336"/>
      <c r="U236" s="336"/>
      <c r="V236" s="336"/>
      <c r="W236" s="336"/>
      <c r="X236" s="336"/>
      <c r="Y236" s="336"/>
      <c r="Z236" s="336"/>
      <c r="AA236" s="336"/>
      <c r="AB236" s="336"/>
      <c r="AC236" s="336"/>
      <c r="AD236" s="336"/>
      <c r="AE236" s="336"/>
      <c r="AF236" s="336"/>
      <c r="AG236" s="336"/>
      <c r="AH236" s="336"/>
      <c r="AI236" s="336"/>
      <c r="AJ236" s="336"/>
      <c r="AK236" s="336"/>
      <c r="AL236" s="336"/>
      <c r="AM236" s="336"/>
      <c r="AN236" s="336"/>
      <c r="AO236" s="337"/>
    </row>
    <row r="237" spans="2:41" ht="13.5" customHeight="1">
      <c r="B237" s="338"/>
      <c r="C237" s="339"/>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39"/>
      <c r="AD237" s="339"/>
      <c r="AE237" s="339"/>
      <c r="AF237" s="339"/>
      <c r="AG237" s="339"/>
      <c r="AH237" s="339"/>
      <c r="AI237" s="339"/>
      <c r="AJ237" s="339"/>
      <c r="AK237" s="339"/>
      <c r="AL237" s="339"/>
      <c r="AM237" s="339"/>
      <c r="AN237" s="339"/>
      <c r="AO237" s="340"/>
    </row>
    <row r="238" spans="2:41" ht="13.5" customHeight="1">
      <c r="B238" s="248"/>
      <c r="C238" s="249"/>
      <c r="D238" s="249"/>
      <c r="E238" s="249"/>
      <c r="F238" s="249"/>
      <c r="G238" s="249"/>
      <c r="H238" s="249"/>
      <c r="I238" s="249"/>
      <c r="J238" s="249"/>
      <c r="K238" s="249"/>
      <c r="L238" s="249"/>
      <c r="M238" s="249"/>
      <c r="N238" s="249"/>
      <c r="O238" s="249"/>
      <c r="P238" s="249"/>
      <c r="Q238" s="249"/>
      <c r="R238" s="249"/>
      <c r="S238" s="249"/>
      <c r="T238" s="249"/>
      <c r="U238" s="249"/>
      <c r="V238" s="249"/>
      <c r="W238" s="249"/>
      <c r="X238" s="249"/>
      <c r="Y238" s="249"/>
      <c r="Z238" s="249"/>
      <c r="AA238" s="249"/>
      <c r="AB238" s="249"/>
      <c r="AC238" s="249"/>
      <c r="AD238" s="249"/>
      <c r="AE238" s="249"/>
      <c r="AF238" s="249"/>
      <c r="AG238" s="249"/>
      <c r="AH238" s="249"/>
      <c r="AI238" s="249"/>
      <c r="AJ238" s="249"/>
      <c r="AK238" s="249"/>
      <c r="AL238" s="249"/>
      <c r="AM238" s="249"/>
      <c r="AN238" s="249"/>
      <c r="AO238" s="250"/>
    </row>
    <row r="239" spans="2:41" ht="13.5" customHeight="1">
      <c r="B239" s="251"/>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c r="AA239" s="252"/>
      <c r="AB239" s="252"/>
      <c r="AC239" s="252"/>
      <c r="AD239" s="252"/>
      <c r="AE239" s="252"/>
      <c r="AF239" s="252"/>
      <c r="AG239" s="252"/>
      <c r="AH239" s="252"/>
      <c r="AI239" s="252"/>
      <c r="AJ239" s="252"/>
      <c r="AK239" s="252"/>
      <c r="AL239" s="252"/>
      <c r="AM239" s="252"/>
      <c r="AN239" s="252"/>
      <c r="AO239" s="253"/>
    </row>
    <row r="240" spans="2:41" ht="13.5" customHeight="1">
      <c r="B240" s="251"/>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c r="AA240" s="252"/>
      <c r="AB240" s="252"/>
      <c r="AC240" s="252"/>
      <c r="AD240" s="252"/>
      <c r="AE240" s="252"/>
      <c r="AF240" s="252"/>
      <c r="AG240" s="252"/>
      <c r="AH240" s="252"/>
      <c r="AI240" s="252"/>
      <c r="AJ240" s="252"/>
      <c r="AK240" s="252"/>
      <c r="AL240" s="252"/>
      <c r="AM240" s="252"/>
      <c r="AN240" s="252"/>
      <c r="AO240" s="253"/>
    </row>
    <row r="241" spans="2:41" ht="13.5" customHeight="1">
      <c r="B241" s="251"/>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2"/>
      <c r="AD241" s="252"/>
      <c r="AE241" s="252"/>
      <c r="AF241" s="252"/>
      <c r="AG241" s="252"/>
      <c r="AH241" s="252"/>
      <c r="AI241" s="252"/>
      <c r="AJ241" s="252"/>
      <c r="AK241" s="252"/>
      <c r="AL241" s="252"/>
      <c r="AM241" s="252"/>
      <c r="AN241" s="252"/>
      <c r="AO241" s="253"/>
    </row>
    <row r="242" spans="2:41" ht="13.5" customHeight="1">
      <c r="B242" s="251"/>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c r="AC242" s="252"/>
      <c r="AD242" s="252"/>
      <c r="AE242" s="252"/>
      <c r="AF242" s="252"/>
      <c r="AG242" s="252"/>
      <c r="AH242" s="252"/>
      <c r="AI242" s="252"/>
      <c r="AJ242" s="252"/>
      <c r="AK242" s="252"/>
      <c r="AL242" s="252"/>
      <c r="AM242" s="252"/>
      <c r="AN242" s="252"/>
      <c r="AO242" s="253"/>
    </row>
    <row r="243" spans="2:41" ht="13.5" customHeight="1">
      <c r="B243" s="251"/>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c r="AA243" s="252"/>
      <c r="AB243" s="252"/>
      <c r="AC243" s="252"/>
      <c r="AD243" s="252"/>
      <c r="AE243" s="252"/>
      <c r="AF243" s="252"/>
      <c r="AG243" s="252"/>
      <c r="AH243" s="252"/>
      <c r="AI243" s="252"/>
      <c r="AJ243" s="252"/>
      <c r="AK243" s="252"/>
      <c r="AL243" s="252"/>
      <c r="AM243" s="252"/>
      <c r="AN243" s="252"/>
      <c r="AO243" s="253"/>
    </row>
    <row r="244" spans="2:41" ht="13.5" customHeight="1">
      <c r="B244" s="251"/>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c r="AA244" s="252"/>
      <c r="AB244" s="252"/>
      <c r="AC244" s="252"/>
      <c r="AD244" s="252"/>
      <c r="AE244" s="252"/>
      <c r="AF244" s="252"/>
      <c r="AG244" s="252"/>
      <c r="AH244" s="252"/>
      <c r="AI244" s="252"/>
      <c r="AJ244" s="252"/>
      <c r="AK244" s="252"/>
      <c r="AL244" s="252"/>
      <c r="AM244" s="252"/>
      <c r="AN244" s="252"/>
      <c r="AO244" s="253"/>
    </row>
    <row r="245" spans="2:41" ht="13.5" customHeight="1">
      <c r="B245" s="251"/>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3"/>
    </row>
    <row r="246" spans="2:41" ht="13.5" customHeight="1">
      <c r="B246" s="251"/>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3"/>
    </row>
    <row r="247" spans="2:41" ht="13.5" customHeight="1">
      <c r="B247" s="251"/>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3"/>
    </row>
    <row r="248" spans="2:41" ht="13.5" customHeight="1">
      <c r="B248" s="254"/>
      <c r="C248" s="255"/>
      <c r="D248" s="255"/>
      <c r="E248" s="255"/>
      <c r="F248" s="255"/>
      <c r="G248" s="255"/>
      <c r="H248" s="255"/>
      <c r="I248" s="255"/>
      <c r="J248" s="255"/>
      <c r="K248" s="255"/>
      <c r="L248" s="255"/>
      <c r="M248" s="255"/>
      <c r="N248" s="255"/>
      <c r="O248" s="255"/>
      <c r="P248" s="255"/>
      <c r="Q248" s="255"/>
      <c r="R248" s="255"/>
      <c r="S248" s="255"/>
      <c r="T248" s="255"/>
      <c r="U248" s="255"/>
      <c r="V248" s="255"/>
      <c r="W248" s="255"/>
      <c r="X248" s="255"/>
      <c r="Y248" s="255"/>
      <c r="Z248" s="255"/>
      <c r="AA248" s="255"/>
      <c r="AB248" s="255"/>
      <c r="AC248" s="255"/>
      <c r="AD248" s="255"/>
      <c r="AE248" s="255"/>
      <c r="AF248" s="255"/>
      <c r="AG248" s="255"/>
      <c r="AH248" s="255"/>
      <c r="AI248" s="255"/>
      <c r="AJ248" s="255"/>
      <c r="AK248" s="255"/>
      <c r="AL248" s="255"/>
      <c r="AM248" s="255"/>
      <c r="AN248" s="255"/>
      <c r="AO248" s="256"/>
    </row>
    <row r="249" spans="2:41" ht="24.75" customHeight="1">
      <c r="B249" s="332" t="s">
        <v>299</v>
      </c>
      <c r="C249" s="332"/>
      <c r="D249" s="332"/>
      <c r="E249" s="332"/>
      <c r="F249" s="332"/>
      <c r="G249" s="332"/>
      <c r="H249" s="332"/>
      <c r="I249" s="332"/>
      <c r="J249" s="332"/>
      <c r="K249" s="332"/>
      <c r="L249" s="332"/>
      <c r="M249" s="332"/>
      <c r="N249" s="332"/>
      <c r="O249" s="332"/>
      <c r="P249" s="332"/>
      <c r="Q249" s="332"/>
      <c r="R249" s="332"/>
      <c r="S249" s="332"/>
      <c r="T249" s="332"/>
      <c r="U249" s="332"/>
      <c r="V249" s="332"/>
      <c r="W249" s="332"/>
      <c r="X249" s="332"/>
      <c r="Y249" s="332"/>
      <c r="Z249" s="332"/>
      <c r="AA249" s="332"/>
      <c r="AB249" s="332"/>
      <c r="AC249" s="332"/>
      <c r="AD249" s="332"/>
      <c r="AE249" s="332"/>
      <c r="AF249" s="332"/>
      <c r="AG249" s="332"/>
      <c r="AH249" s="332"/>
      <c r="AI249" s="332"/>
      <c r="AJ249" s="332"/>
      <c r="AK249" s="332"/>
      <c r="AL249" s="332"/>
      <c r="AM249" s="332"/>
      <c r="AN249" s="332"/>
      <c r="AO249" s="332"/>
    </row>
  </sheetData>
  <sheetProtection formatCells="0" insertRows="0" deleteRows="0"/>
  <mergeCells count="403">
    <mergeCell ref="J42:AO43"/>
    <mergeCell ref="B38:E39"/>
    <mergeCell ref="F38:J39"/>
    <mergeCell ref="K38:N39"/>
    <mergeCell ref="O38:AO39"/>
    <mergeCell ref="B40:E41"/>
    <mergeCell ref="F40:X41"/>
    <mergeCell ref="Y40:AB41"/>
    <mergeCell ref="AC40:AD41"/>
    <mergeCell ref="AE40:AF41"/>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B18:I19"/>
    <mergeCell ref="B20:AO26"/>
    <mergeCell ref="B27:F28"/>
    <mergeCell ref="G27:AD28"/>
    <mergeCell ref="AE27:AG28"/>
    <mergeCell ref="AH27:AM28"/>
    <mergeCell ref="AN27:AO28"/>
    <mergeCell ref="AG40:AH41"/>
    <mergeCell ref="B55:F57"/>
    <mergeCell ref="G55:AO57"/>
    <mergeCell ref="W36:Y37"/>
    <mergeCell ref="AM36:AO37"/>
    <mergeCell ref="B36:F37"/>
    <mergeCell ref="T36:V37"/>
    <mergeCell ref="P36:S37"/>
    <mergeCell ref="G36:I37"/>
    <mergeCell ref="B29:F31"/>
    <mergeCell ref="G29:AO31"/>
    <mergeCell ref="B32:F33"/>
    <mergeCell ref="G32:AB33"/>
    <mergeCell ref="AC32:AO33"/>
    <mergeCell ref="B34:F35"/>
    <mergeCell ref="G34:AO35"/>
    <mergeCell ref="AI40:AI41"/>
    <mergeCell ref="B62:F63"/>
    <mergeCell ref="T62:V63"/>
    <mergeCell ref="B58:F59"/>
    <mergeCell ref="G58:AB59"/>
    <mergeCell ref="AC58:AO59"/>
    <mergeCell ref="B60:F61"/>
    <mergeCell ref="G60:AO61"/>
    <mergeCell ref="B44:I45"/>
    <mergeCell ref="B46:AO52"/>
    <mergeCell ref="B53:F54"/>
    <mergeCell ref="G53:AB54"/>
    <mergeCell ref="AC53:AG54"/>
    <mergeCell ref="AH53:AM54"/>
    <mergeCell ref="AN53:AO54"/>
    <mergeCell ref="AI66:AI67"/>
    <mergeCell ref="AJ66:AK67"/>
    <mergeCell ref="AL66:AM67"/>
    <mergeCell ref="AN66:AO67"/>
    <mergeCell ref="B68:I69"/>
    <mergeCell ref="J68:AO69"/>
    <mergeCell ref="B64:E65"/>
    <mergeCell ref="F64:J65"/>
    <mergeCell ref="K64:N65"/>
    <mergeCell ref="O64:AO65"/>
    <mergeCell ref="B66:E67"/>
    <mergeCell ref="F66:X67"/>
    <mergeCell ref="Y66:AB67"/>
    <mergeCell ref="AC66:AD67"/>
    <mergeCell ref="AE66:AF67"/>
    <mergeCell ref="AG66:AH67"/>
    <mergeCell ref="B81:G82"/>
    <mergeCell ref="H81:X82"/>
    <mergeCell ref="Y81:AD82"/>
    <mergeCell ref="AN81:AO82"/>
    <mergeCell ref="B83:G85"/>
    <mergeCell ref="H83:AO85"/>
    <mergeCell ref="B70:I71"/>
    <mergeCell ref="B72:AO78"/>
    <mergeCell ref="B79:D80"/>
    <mergeCell ref="AG79:AI80"/>
    <mergeCell ref="AE81:AM82"/>
    <mergeCell ref="AN79:AO80"/>
    <mergeCell ref="V79:X80"/>
    <mergeCell ref="E79:U80"/>
    <mergeCell ref="Y79:AF80"/>
    <mergeCell ref="AJ79:AM80"/>
    <mergeCell ref="B86:F87"/>
    <mergeCell ref="G86:AB87"/>
    <mergeCell ref="AC86:AO87"/>
    <mergeCell ref="B88:F89"/>
    <mergeCell ref="G88:AO89"/>
    <mergeCell ref="B90:F91"/>
    <mergeCell ref="AM90:AO91"/>
    <mergeCell ref="T90:V91"/>
    <mergeCell ref="W90:Y91"/>
    <mergeCell ref="G90:I91"/>
    <mergeCell ref="J90:K91"/>
    <mergeCell ref="L90:M91"/>
    <mergeCell ref="N90:O91"/>
    <mergeCell ref="P90:S91"/>
    <mergeCell ref="Z90:AB91"/>
    <mergeCell ref="AC90:AD91"/>
    <mergeCell ref="AE90:AF91"/>
    <mergeCell ref="AG90:AH91"/>
    <mergeCell ref="AI90:AL91"/>
    <mergeCell ref="B92:E93"/>
    <mergeCell ref="F92:J93"/>
    <mergeCell ref="K92:N93"/>
    <mergeCell ref="O92:AO93"/>
    <mergeCell ref="B94:E95"/>
    <mergeCell ref="F94:X95"/>
    <mergeCell ref="Y94:AB95"/>
    <mergeCell ref="AC94:AD95"/>
    <mergeCell ref="AE94:AF95"/>
    <mergeCell ref="B98:L99"/>
    <mergeCell ref="B100:AO104"/>
    <mergeCell ref="AG94:AH95"/>
    <mergeCell ref="AI94:AI95"/>
    <mergeCell ref="AJ94:AK95"/>
    <mergeCell ref="AL94:AM95"/>
    <mergeCell ref="AN94:AO95"/>
    <mergeCell ref="B96:I97"/>
    <mergeCell ref="J96:AO97"/>
    <mergeCell ref="B109:F111"/>
    <mergeCell ref="G109:AO111"/>
    <mergeCell ref="B105:F106"/>
    <mergeCell ref="B107:F108"/>
    <mergeCell ref="G107:AD108"/>
    <mergeCell ref="AE107:AG108"/>
    <mergeCell ref="AH107:AM108"/>
    <mergeCell ref="AN107:AO108"/>
    <mergeCell ref="G105:AO106"/>
    <mergeCell ref="B112:E113"/>
    <mergeCell ref="F112:J113"/>
    <mergeCell ref="K112:N113"/>
    <mergeCell ref="O112:AO113"/>
    <mergeCell ref="B114:E115"/>
    <mergeCell ref="F114:X115"/>
    <mergeCell ref="Y114:AB115"/>
    <mergeCell ref="AC114:AD115"/>
    <mergeCell ref="AE114:AF115"/>
    <mergeCell ref="AG114:AH115"/>
    <mergeCell ref="AM136:AO137"/>
    <mergeCell ref="B136:F137"/>
    <mergeCell ref="T136:V137"/>
    <mergeCell ref="B129:F131"/>
    <mergeCell ref="G129:AO131"/>
    <mergeCell ref="B132:F133"/>
    <mergeCell ref="G132:AB133"/>
    <mergeCell ref="AC132:AO133"/>
    <mergeCell ref="B134:F135"/>
    <mergeCell ref="G134:AO135"/>
    <mergeCell ref="G136:I137"/>
    <mergeCell ref="J136:K137"/>
    <mergeCell ref="L136:M137"/>
    <mergeCell ref="N136:O137"/>
    <mergeCell ref="P136:S137"/>
    <mergeCell ref="Z136:AB137"/>
    <mergeCell ref="AC136:AD137"/>
    <mergeCell ref="AE136:AF137"/>
    <mergeCell ref="AG136:AH137"/>
    <mergeCell ref="AI136:AL137"/>
    <mergeCell ref="W136:Y137"/>
    <mergeCell ref="AI140:AI141"/>
    <mergeCell ref="AJ140:AK141"/>
    <mergeCell ref="AL140:AM141"/>
    <mergeCell ref="AN140:AO141"/>
    <mergeCell ref="B142:I143"/>
    <mergeCell ref="J142:AO143"/>
    <mergeCell ref="B138:E139"/>
    <mergeCell ref="F138:J139"/>
    <mergeCell ref="K138:N139"/>
    <mergeCell ref="O138:AO139"/>
    <mergeCell ref="B140:E141"/>
    <mergeCell ref="F140:X141"/>
    <mergeCell ref="Y140:AB141"/>
    <mergeCell ref="AC140:AD141"/>
    <mergeCell ref="AE140:AF141"/>
    <mergeCell ref="AG140:AH141"/>
    <mergeCell ref="B155:E156"/>
    <mergeCell ref="F155:AA156"/>
    <mergeCell ref="AB155:AE156"/>
    <mergeCell ref="B157:E159"/>
    <mergeCell ref="F157:AO159"/>
    <mergeCell ref="B160:F161"/>
    <mergeCell ref="G160:AB161"/>
    <mergeCell ref="AC160:AO161"/>
    <mergeCell ref="B144:I145"/>
    <mergeCell ref="B146:AO152"/>
    <mergeCell ref="B153:E154"/>
    <mergeCell ref="F153:R154"/>
    <mergeCell ref="S153:U154"/>
    <mergeCell ref="AF153:AI154"/>
    <mergeCell ref="AN153:AO154"/>
    <mergeCell ref="V153:AE154"/>
    <mergeCell ref="AJ153:AM154"/>
    <mergeCell ref="AF155:AO156"/>
    <mergeCell ref="AM164:AO165"/>
    <mergeCell ref="B166:E167"/>
    <mergeCell ref="F166:J167"/>
    <mergeCell ref="K166:N167"/>
    <mergeCell ref="O166:AO167"/>
    <mergeCell ref="B162:F163"/>
    <mergeCell ref="G162:AO163"/>
    <mergeCell ref="B164:F165"/>
    <mergeCell ref="T164:V165"/>
    <mergeCell ref="W164:Y165"/>
    <mergeCell ref="G164:I165"/>
    <mergeCell ref="J164:K165"/>
    <mergeCell ref="L164:M165"/>
    <mergeCell ref="N164:O165"/>
    <mergeCell ref="P164:S165"/>
    <mergeCell ref="Z164:AB165"/>
    <mergeCell ref="AC164:AD165"/>
    <mergeCell ref="AE164:AF165"/>
    <mergeCell ref="AG164:AH165"/>
    <mergeCell ref="AI164:AL165"/>
    <mergeCell ref="AI168:AI169"/>
    <mergeCell ref="AJ168:AK169"/>
    <mergeCell ref="AL168:AM169"/>
    <mergeCell ref="AN168:AO169"/>
    <mergeCell ref="B170:I171"/>
    <mergeCell ref="J170:AO171"/>
    <mergeCell ref="B168:E169"/>
    <mergeCell ref="F168:X169"/>
    <mergeCell ref="Y168:AB169"/>
    <mergeCell ref="AC168:AD169"/>
    <mergeCell ref="AE168:AF169"/>
    <mergeCell ref="AG168:AH169"/>
    <mergeCell ref="B172:I173"/>
    <mergeCell ref="B174:AO180"/>
    <mergeCell ref="B183:M186"/>
    <mergeCell ref="B187:F188"/>
    <mergeCell ref="G187:G188"/>
    <mergeCell ref="H187:P188"/>
    <mergeCell ref="Q187:S188"/>
    <mergeCell ref="T187:W188"/>
    <mergeCell ref="X187:AA188"/>
    <mergeCell ref="N183:AO186"/>
    <mergeCell ref="B181:S182"/>
    <mergeCell ref="T181:AO182"/>
    <mergeCell ref="AA199:AC200"/>
    <mergeCell ref="AH187:AO188"/>
    <mergeCell ref="B189:F190"/>
    <mergeCell ref="G189:G190"/>
    <mergeCell ref="Q189:S190"/>
    <mergeCell ref="T189:W190"/>
    <mergeCell ref="X189:AA190"/>
    <mergeCell ref="AB189:AD190"/>
    <mergeCell ref="AE189:AG190"/>
    <mergeCell ref="B193:S194"/>
    <mergeCell ref="T193:AO194"/>
    <mergeCell ref="B191:F192"/>
    <mergeCell ref="G191:G192"/>
    <mergeCell ref="Q191:S192"/>
    <mergeCell ref="T191:W192"/>
    <mergeCell ref="X191:AA192"/>
    <mergeCell ref="AB191:AD192"/>
    <mergeCell ref="AB187:AD188"/>
    <mergeCell ref="AE187:AG188"/>
    <mergeCell ref="H189:P190"/>
    <mergeCell ref="H191:P192"/>
    <mergeCell ref="AE191:AG192"/>
    <mergeCell ref="AH189:AO190"/>
    <mergeCell ref="AH191:AO192"/>
    <mergeCell ref="B201:F202"/>
    <mergeCell ref="G201:G202"/>
    <mergeCell ref="T201:V202"/>
    <mergeCell ref="AA201:AC202"/>
    <mergeCell ref="AD201:AF202"/>
    <mergeCell ref="B203:F204"/>
    <mergeCell ref="G203:G204"/>
    <mergeCell ref="T203:V204"/>
    <mergeCell ref="AA203:AC204"/>
    <mergeCell ref="AD203:AF204"/>
    <mergeCell ref="W203:Z204"/>
    <mergeCell ref="H201:S202"/>
    <mergeCell ref="H203:S204"/>
    <mergeCell ref="W201:Z202"/>
    <mergeCell ref="AG201:AO202"/>
    <mergeCell ref="AG203:AO204"/>
    <mergeCell ref="AD199:AF200"/>
    <mergeCell ref="AG199:AO200"/>
    <mergeCell ref="B195:M198"/>
    <mergeCell ref="B199:F200"/>
    <mergeCell ref="G199:G200"/>
    <mergeCell ref="T199:V200"/>
    <mergeCell ref="AM212:AO213"/>
    <mergeCell ref="B212:F213"/>
    <mergeCell ref="T212:V213"/>
    <mergeCell ref="B205:F207"/>
    <mergeCell ref="G205:AO207"/>
    <mergeCell ref="B208:F209"/>
    <mergeCell ref="G208:AB209"/>
    <mergeCell ref="AC208:AO209"/>
    <mergeCell ref="B210:F211"/>
    <mergeCell ref="G210:AO211"/>
    <mergeCell ref="G212:I213"/>
    <mergeCell ref="J212:K213"/>
    <mergeCell ref="L212:M213"/>
    <mergeCell ref="N212:O213"/>
    <mergeCell ref="P212:S213"/>
    <mergeCell ref="Z212:AB213"/>
    <mergeCell ref="AG212:AH213"/>
    <mergeCell ref="AI212:AL213"/>
    <mergeCell ref="W212:Y213"/>
    <mergeCell ref="J218:AO219"/>
    <mergeCell ref="B214:E215"/>
    <mergeCell ref="F214:J215"/>
    <mergeCell ref="K214:N215"/>
    <mergeCell ref="O214:AO215"/>
    <mergeCell ref="B216:E217"/>
    <mergeCell ref="F216:X217"/>
    <mergeCell ref="Y216:AB217"/>
    <mergeCell ref="AC216:AD217"/>
    <mergeCell ref="AE216:AF217"/>
    <mergeCell ref="AG216:AH217"/>
    <mergeCell ref="B249:AO249"/>
    <mergeCell ref="AM234:AO235"/>
    <mergeCell ref="B236:AO237"/>
    <mergeCell ref="B238:AO248"/>
    <mergeCell ref="B232:F233"/>
    <mergeCell ref="G232:AO233"/>
    <mergeCell ref="B234:F235"/>
    <mergeCell ref="T234:V235"/>
    <mergeCell ref="W234:Y235"/>
    <mergeCell ref="L36:M37"/>
    <mergeCell ref="J36:K37"/>
    <mergeCell ref="N36:O37"/>
    <mergeCell ref="Z36:AB37"/>
    <mergeCell ref="AC36:AD37"/>
    <mergeCell ref="AE36:AF37"/>
    <mergeCell ref="AG36:AH37"/>
    <mergeCell ref="AI36:AL37"/>
    <mergeCell ref="G62:I63"/>
    <mergeCell ref="J62:K63"/>
    <mergeCell ref="L62:M63"/>
    <mergeCell ref="N62:O63"/>
    <mergeCell ref="P62:S63"/>
    <mergeCell ref="Z62:AB63"/>
    <mergeCell ref="AC62:AD63"/>
    <mergeCell ref="AE62:AF63"/>
    <mergeCell ref="AG62:AH63"/>
    <mergeCell ref="AI62:AL63"/>
    <mergeCell ref="W62:Y63"/>
    <mergeCell ref="AJ40:AK41"/>
    <mergeCell ref="AL40:AM41"/>
    <mergeCell ref="AM62:AO63"/>
    <mergeCell ref="AN40:AO41"/>
    <mergeCell ref="B42:I43"/>
    <mergeCell ref="B118:I119"/>
    <mergeCell ref="B120:AO126"/>
    <mergeCell ref="B127:F128"/>
    <mergeCell ref="G127:AD128"/>
    <mergeCell ref="AE127:AG128"/>
    <mergeCell ref="AH127:AM128"/>
    <mergeCell ref="AN127:AO128"/>
    <mergeCell ref="AI114:AI115"/>
    <mergeCell ref="AJ114:AK115"/>
    <mergeCell ref="AL114:AM115"/>
    <mergeCell ref="AN114:AO115"/>
    <mergeCell ref="B116:I117"/>
    <mergeCell ref="J116:AO117"/>
    <mergeCell ref="N195:AO198"/>
    <mergeCell ref="H199:S200"/>
    <mergeCell ref="W199:Z200"/>
    <mergeCell ref="AI234:AL235"/>
    <mergeCell ref="G234:I235"/>
    <mergeCell ref="J234:K235"/>
    <mergeCell ref="L234:M235"/>
    <mergeCell ref="N234:O235"/>
    <mergeCell ref="P234:S235"/>
    <mergeCell ref="Z234:AB235"/>
    <mergeCell ref="AC234:AD235"/>
    <mergeCell ref="AE234:AF235"/>
    <mergeCell ref="AG234:AH235"/>
    <mergeCell ref="B220:I221"/>
    <mergeCell ref="B222:AO228"/>
    <mergeCell ref="B229:F231"/>
    <mergeCell ref="G229:AO231"/>
    <mergeCell ref="AI216:AI217"/>
    <mergeCell ref="AJ216:AK217"/>
    <mergeCell ref="AL216:AM217"/>
    <mergeCell ref="AN216:AO217"/>
    <mergeCell ref="B218:I219"/>
    <mergeCell ref="AC212:AD213"/>
    <mergeCell ref="AE212:AF213"/>
  </mergeCells>
  <phoneticPr fontId="16"/>
  <dataValidations count="6">
    <dataValidation allowBlank="1" showInputMessage="1" sqref="G127:AD128 F157:AO159 G162:AO163 G134:AO135 G210:AO211 G88:AO89 G60:AO61 G229:AO233 G205:AO207 F155:AA156 F153:R154 G129:AO131 H83:AO85 H81:X82 G53:AB54 O12:AO13 G34:AO35 J4:AO5 G27:AD28 G29:AO31 AE14 AC14:AD15 AG14 AI14:AJ14 AL14 AN14 AE40 AC40:AD41 AG40 AI40:AJ40 AL40 AN40 AE66 AC66:AD67 AG66 AI66:AJ66 AL66 AN66 AE94 AC94:AD95 AG94 AI94:AJ94 AL94 AN94 AE114 AC114:AD115 AG114 AI114:AJ114 AL114 AN114 AE140 AC140:AD141 AG140 AI140:AJ140 AL140 AN140 AE168 AC168:AD169 AG168 AI168:AJ168 AL168 AN168 AE216 AC216:AD217 AG216 AI216:AJ216 AL216 AN216 F40:X41 O38:AO39 O64:AO65 F94:X95 E79:U80 O92:AO93 G107:AD108 G109:AO111"/>
    <dataValidation type="list" allowBlank="1" showInputMessage="1" showErrorMessage="1" error="右端の▼を押下してリストから選択してください。" sqref="G32:AB33">
      <formula1>INDIRECT($F$12)</formula1>
    </dataValidation>
    <dataValidation type="list" allowBlank="1" showInputMessage="1" showErrorMessage="1" error="右端の▼を押下しリストから選択してください。" sqref="G58:AB59 G132:AB133">
      <formula1>INDIRECT(F38)</formula1>
    </dataValidation>
    <dataValidation type="list" allowBlank="1" showInputMessage="1" showErrorMessage="1" error="右端の▼を押下しリストから選択してください。" sqref="G86:AB87 G160:AB161">
      <formula1>INDIRECT(F64)</formula1>
    </dataValidation>
    <dataValidation type="list" allowBlank="1" showInputMessage="1" showErrorMessage="1" error="右端の▼を押下しリストから選択してください。" sqref="G208:AB209">
      <formula1>INDIRECT(F166)</formula1>
    </dataValidation>
    <dataValidation allowBlank="1" showDropDown="1" showInputMessage="1" sqref="F14:X15 F66:X67"/>
  </dataValidations>
  <printOptions horizontalCentered="1"/>
  <pageMargins left="0.39370078740157483" right="0.39370078740157483" top="0.35433070866141736" bottom="0.35433070866141736" header="0.31496062992125984" footer="0.31496062992125984"/>
  <pageSetup paperSize="9" scale="83" fitToHeight="0" orientation="portrait" cellComments="asDisplayed" r:id="rId1"/>
  <rowBreaks count="8" manualBreakCount="8">
    <brk id="37" max="41" man="1"/>
    <brk id="63" max="41" man="1"/>
    <brk id="91" max="41" man="1"/>
    <brk id="111" max="41" man="1"/>
    <brk id="137" max="41" man="1"/>
    <brk id="165" max="41" man="1"/>
    <brk id="213" max="41" man="1"/>
    <brk id="235" max="4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78"/>
  <sheetViews>
    <sheetView tabSelected="1" view="pageBreakPreview" topLeftCell="A19" zoomScaleNormal="100" zoomScaleSheetLayoutView="100" zoomScalePageLayoutView="85" workbookViewId="0">
      <selection activeCell="K25" sqref="K25:AN27"/>
    </sheetView>
  </sheetViews>
  <sheetFormatPr defaultColWidth="2.625" defaultRowHeight="13.5" customHeight="1"/>
  <cols>
    <col min="1" max="15" width="2.875" style="1" customWidth="1"/>
    <col min="16" max="19" width="2.875" style="2" customWidth="1"/>
    <col min="20" max="40" width="2.875" style="1" customWidth="1"/>
    <col min="41" max="41" width="2.875" style="7" customWidth="1"/>
    <col min="42" max="16384" width="2.625" style="1"/>
  </cols>
  <sheetData>
    <row r="1" spans="1:41" s="32" customFormat="1">
      <c r="AO1" s="73"/>
    </row>
    <row r="2" spans="1:41" s="32" customFormat="1">
      <c r="A2" s="34"/>
      <c r="AO2" s="73"/>
    </row>
    <row r="3" spans="1:41" s="32" customFormat="1" ht="13.5" customHeight="1">
      <c r="A3" s="35" t="s">
        <v>321</v>
      </c>
      <c r="B3" s="35"/>
      <c r="C3" s="35"/>
      <c r="D3" s="35"/>
      <c r="E3" s="35"/>
      <c r="F3" s="35"/>
      <c r="G3" s="35"/>
      <c r="H3" s="35"/>
      <c r="I3" s="18"/>
      <c r="J3" s="18"/>
      <c r="K3" s="18"/>
      <c r="L3" s="18"/>
      <c r="M3" s="18"/>
      <c r="N3" s="18"/>
      <c r="O3" s="2"/>
      <c r="P3" s="2"/>
      <c r="Q3" s="2"/>
      <c r="R3" s="2"/>
      <c r="S3" s="2"/>
      <c r="AO3" s="73"/>
    </row>
    <row r="4" spans="1:41" s="32" customFormat="1" ht="13.5" customHeight="1">
      <c r="A4" s="590" t="s">
        <v>4</v>
      </c>
      <c r="B4" s="591"/>
      <c r="C4" s="591"/>
      <c r="D4" s="591"/>
      <c r="E4" s="591"/>
      <c r="F4" s="591"/>
      <c r="G4" s="591"/>
      <c r="H4" s="592"/>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36"/>
    </row>
    <row r="5" spans="1:41" s="32" customFormat="1" ht="13.5" customHeight="1">
      <c r="A5" s="593"/>
      <c r="B5" s="594"/>
      <c r="C5" s="594"/>
      <c r="D5" s="594"/>
      <c r="E5" s="594"/>
      <c r="F5" s="594"/>
      <c r="G5" s="594"/>
      <c r="H5" s="595"/>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36"/>
    </row>
    <row r="6" spans="1:41" s="32" customFormat="1" ht="12" customHeight="1">
      <c r="A6" s="590" t="s">
        <v>30</v>
      </c>
      <c r="B6" s="591"/>
      <c r="C6" s="591"/>
      <c r="D6" s="591"/>
      <c r="E6" s="591"/>
      <c r="F6" s="591"/>
      <c r="G6" s="591"/>
      <c r="H6" s="592"/>
      <c r="I6" s="585" t="s">
        <v>67</v>
      </c>
      <c r="J6" s="585"/>
      <c r="K6" s="585"/>
      <c r="L6" s="585"/>
      <c r="M6" s="585"/>
      <c r="N6" s="585"/>
      <c r="O6" s="585"/>
      <c r="P6" s="585"/>
      <c r="Q6" s="585"/>
      <c r="R6" s="585"/>
      <c r="S6" s="585"/>
      <c r="T6" s="585"/>
      <c r="U6" s="585"/>
      <c r="V6" s="585"/>
      <c r="W6" s="585"/>
      <c r="X6" s="585"/>
      <c r="Y6" s="585"/>
      <c r="Z6" s="585"/>
      <c r="AA6" s="585"/>
      <c r="AB6" s="585"/>
      <c r="AC6" s="542"/>
      <c r="AD6" s="543"/>
      <c r="AE6" s="543"/>
      <c r="AF6" s="543"/>
      <c r="AG6" s="543"/>
      <c r="AH6" s="543"/>
      <c r="AI6" s="543"/>
      <c r="AJ6" s="543"/>
      <c r="AK6" s="543"/>
      <c r="AL6" s="543"/>
      <c r="AM6" s="581" t="s">
        <v>76</v>
      </c>
      <c r="AN6" s="582"/>
      <c r="AO6" s="36"/>
    </row>
    <row r="7" spans="1:41" s="32" customFormat="1" ht="12" customHeight="1">
      <c r="A7" s="597"/>
      <c r="B7" s="598"/>
      <c r="C7" s="598"/>
      <c r="D7" s="598"/>
      <c r="E7" s="598"/>
      <c r="F7" s="598"/>
      <c r="G7" s="598"/>
      <c r="H7" s="599"/>
      <c r="I7" s="585"/>
      <c r="J7" s="585"/>
      <c r="K7" s="585"/>
      <c r="L7" s="585"/>
      <c r="M7" s="585"/>
      <c r="N7" s="585"/>
      <c r="O7" s="585"/>
      <c r="P7" s="585"/>
      <c r="Q7" s="585"/>
      <c r="R7" s="585"/>
      <c r="S7" s="585"/>
      <c r="T7" s="585"/>
      <c r="U7" s="585"/>
      <c r="V7" s="585"/>
      <c r="W7" s="585"/>
      <c r="X7" s="585"/>
      <c r="Y7" s="585"/>
      <c r="Z7" s="585"/>
      <c r="AA7" s="585"/>
      <c r="AB7" s="585"/>
      <c r="AC7" s="544"/>
      <c r="AD7" s="545"/>
      <c r="AE7" s="545"/>
      <c r="AF7" s="545"/>
      <c r="AG7" s="545"/>
      <c r="AH7" s="545"/>
      <c r="AI7" s="545"/>
      <c r="AJ7" s="545"/>
      <c r="AK7" s="545"/>
      <c r="AL7" s="545"/>
      <c r="AM7" s="583"/>
      <c r="AN7" s="584"/>
      <c r="AO7" s="36"/>
    </row>
    <row r="8" spans="1:41" s="32" customFormat="1" ht="12" customHeight="1">
      <c r="A8" s="597"/>
      <c r="B8" s="598"/>
      <c r="C8" s="598"/>
      <c r="D8" s="598"/>
      <c r="E8" s="598"/>
      <c r="F8" s="598"/>
      <c r="G8" s="598"/>
      <c r="H8" s="599"/>
      <c r="I8" s="585" t="s">
        <v>68</v>
      </c>
      <c r="J8" s="585"/>
      <c r="K8" s="585"/>
      <c r="L8" s="585"/>
      <c r="M8" s="585"/>
      <c r="N8" s="585"/>
      <c r="O8" s="585"/>
      <c r="P8" s="585"/>
      <c r="Q8" s="585"/>
      <c r="R8" s="585"/>
      <c r="S8" s="585"/>
      <c r="T8" s="585"/>
      <c r="U8" s="585"/>
      <c r="V8" s="585"/>
      <c r="W8" s="585"/>
      <c r="X8" s="585"/>
      <c r="Y8" s="585"/>
      <c r="Z8" s="585"/>
      <c r="AA8" s="585"/>
      <c r="AB8" s="585"/>
      <c r="AC8" s="542"/>
      <c r="AD8" s="543"/>
      <c r="AE8" s="543"/>
      <c r="AF8" s="543"/>
      <c r="AG8" s="543"/>
      <c r="AH8" s="543"/>
      <c r="AI8" s="543"/>
      <c r="AJ8" s="543"/>
      <c r="AK8" s="543"/>
      <c r="AL8" s="543"/>
      <c r="AM8" s="581" t="s">
        <v>76</v>
      </c>
      <c r="AN8" s="582"/>
      <c r="AO8" s="36"/>
    </row>
    <row r="9" spans="1:41" s="32" customFormat="1" ht="12" customHeight="1">
      <c r="A9" s="597"/>
      <c r="B9" s="598"/>
      <c r="C9" s="598"/>
      <c r="D9" s="598"/>
      <c r="E9" s="598"/>
      <c r="F9" s="598"/>
      <c r="G9" s="598"/>
      <c r="H9" s="599"/>
      <c r="I9" s="585"/>
      <c r="J9" s="585"/>
      <c r="K9" s="585"/>
      <c r="L9" s="585"/>
      <c r="M9" s="585"/>
      <c r="N9" s="585"/>
      <c r="O9" s="585"/>
      <c r="P9" s="585"/>
      <c r="Q9" s="585"/>
      <c r="R9" s="585"/>
      <c r="S9" s="585"/>
      <c r="T9" s="585"/>
      <c r="U9" s="585"/>
      <c r="V9" s="585"/>
      <c r="W9" s="585"/>
      <c r="X9" s="585"/>
      <c r="Y9" s="585"/>
      <c r="Z9" s="585"/>
      <c r="AA9" s="585"/>
      <c r="AB9" s="585"/>
      <c r="AC9" s="544"/>
      <c r="AD9" s="545"/>
      <c r="AE9" s="545"/>
      <c r="AF9" s="545"/>
      <c r="AG9" s="545"/>
      <c r="AH9" s="545"/>
      <c r="AI9" s="545"/>
      <c r="AJ9" s="545"/>
      <c r="AK9" s="545"/>
      <c r="AL9" s="545"/>
      <c r="AM9" s="583"/>
      <c r="AN9" s="584"/>
      <c r="AO9" s="36"/>
    </row>
    <row r="10" spans="1:41" s="32" customFormat="1" ht="12" customHeight="1">
      <c r="A10" s="597"/>
      <c r="B10" s="598"/>
      <c r="C10" s="598"/>
      <c r="D10" s="598"/>
      <c r="E10" s="598"/>
      <c r="F10" s="598"/>
      <c r="G10" s="598"/>
      <c r="H10" s="599"/>
      <c r="I10" s="585" t="s">
        <v>69</v>
      </c>
      <c r="J10" s="585"/>
      <c r="K10" s="585"/>
      <c r="L10" s="585"/>
      <c r="M10" s="585"/>
      <c r="N10" s="585"/>
      <c r="O10" s="585"/>
      <c r="P10" s="585"/>
      <c r="Q10" s="585"/>
      <c r="R10" s="585"/>
      <c r="S10" s="585"/>
      <c r="T10" s="585"/>
      <c r="U10" s="585"/>
      <c r="V10" s="585"/>
      <c r="W10" s="585"/>
      <c r="X10" s="585"/>
      <c r="Y10" s="585"/>
      <c r="Z10" s="585"/>
      <c r="AA10" s="585"/>
      <c r="AB10" s="585"/>
      <c r="AC10" s="542"/>
      <c r="AD10" s="543"/>
      <c r="AE10" s="543"/>
      <c r="AF10" s="543"/>
      <c r="AG10" s="543"/>
      <c r="AH10" s="543"/>
      <c r="AI10" s="543"/>
      <c r="AJ10" s="543"/>
      <c r="AK10" s="543"/>
      <c r="AL10" s="543"/>
      <c r="AM10" s="581" t="s">
        <v>76</v>
      </c>
      <c r="AN10" s="582"/>
      <c r="AO10" s="36"/>
    </row>
    <row r="11" spans="1:41" s="32" customFormat="1" ht="12" customHeight="1">
      <c r="A11" s="597"/>
      <c r="B11" s="598"/>
      <c r="C11" s="598"/>
      <c r="D11" s="598"/>
      <c r="E11" s="598"/>
      <c r="F11" s="598"/>
      <c r="G11" s="598"/>
      <c r="H11" s="599"/>
      <c r="I11" s="585"/>
      <c r="J11" s="585"/>
      <c r="K11" s="585"/>
      <c r="L11" s="585"/>
      <c r="M11" s="585"/>
      <c r="N11" s="585"/>
      <c r="O11" s="585"/>
      <c r="P11" s="585"/>
      <c r="Q11" s="585"/>
      <c r="R11" s="585"/>
      <c r="S11" s="585"/>
      <c r="T11" s="585"/>
      <c r="U11" s="585"/>
      <c r="V11" s="585"/>
      <c r="W11" s="585"/>
      <c r="X11" s="585"/>
      <c r="Y11" s="585"/>
      <c r="Z11" s="585"/>
      <c r="AA11" s="585"/>
      <c r="AB11" s="585"/>
      <c r="AC11" s="544"/>
      <c r="AD11" s="545"/>
      <c r="AE11" s="545"/>
      <c r="AF11" s="545"/>
      <c r="AG11" s="545"/>
      <c r="AH11" s="545"/>
      <c r="AI11" s="545"/>
      <c r="AJ11" s="545"/>
      <c r="AK11" s="545"/>
      <c r="AL11" s="545"/>
      <c r="AM11" s="583"/>
      <c r="AN11" s="584"/>
      <c r="AO11" s="36"/>
    </row>
    <row r="12" spans="1:41" s="32" customFormat="1" ht="12" customHeight="1">
      <c r="A12" s="597"/>
      <c r="B12" s="598"/>
      <c r="C12" s="598"/>
      <c r="D12" s="598"/>
      <c r="E12" s="598"/>
      <c r="F12" s="598"/>
      <c r="G12" s="598"/>
      <c r="H12" s="599"/>
      <c r="I12" s="585" t="s">
        <v>70</v>
      </c>
      <c r="J12" s="585"/>
      <c r="K12" s="585"/>
      <c r="L12" s="585"/>
      <c r="M12" s="585"/>
      <c r="N12" s="585"/>
      <c r="O12" s="585"/>
      <c r="P12" s="585"/>
      <c r="Q12" s="585"/>
      <c r="R12" s="585"/>
      <c r="S12" s="585"/>
      <c r="T12" s="585"/>
      <c r="U12" s="585"/>
      <c r="V12" s="585"/>
      <c r="W12" s="585"/>
      <c r="X12" s="585"/>
      <c r="Y12" s="585"/>
      <c r="Z12" s="585"/>
      <c r="AA12" s="585"/>
      <c r="AB12" s="585"/>
      <c r="AC12" s="542"/>
      <c r="AD12" s="543"/>
      <c r="AE12" s="543"/>
      <c r="AF12" s="543"/>
      <c r="AG12" s="543"/>
      <c r="AH12" s="543"/>
      <c r="AI12" s="543"/>
      <c r="AJ12" s="543"/>
      <c r="AK12" s="543"/>
      <c r="AL12" s="543"/>
      <c r="AM12" s="581" t="s">
        <v>76</v>
      </c>
      <c r="AN12" s="582"/>
      <c r="AO12" s="36"/>
    </row>
    <row r="13" spans="1:41" s="32" customFormat="1" ht="12" customHeight="1">
      <c r="A13" s="597"/>
      <c r="B13" s="598"/>
      <c r="C13" s="598"/>
      <c r="D13" s="598"/>
      <c r="E13" s="598"/>
      <c r="F13" s="598"/>
      <c r="G13" s="598"/>
      <c r="H13" s="599"/>
      <c r="I13" s="585"/>
      <c r="J13" s="585"/>
      <c r="K13" s="585"/>
      <c r="L13" s="585"/>
      <c r="M13" s="585"/>
      <c r="N13" s="585"/>
      <c r="O13" s="585"/>
      <c r="P13" s="585"/>
      <c r="Q13" s="585"/>
      <c r="R13" s="585"/>
      <c r="S13" s="585"/>
      <c r="T13" s="585"/>
      <c r="U13" s="585"/>
      <c r="V13" s="585"/>
      <c r="W13" s="585"/>
      <c r="X13" s="585"/>
      <c r="Y13" s="585"/>
      <c r="Z13" s="585"/>
      <c r="AA13" s="585"/>
      <c r="AB13" s="585"/>
      <c r="AC13" s="544"/>
      <c r="AD13" s="545"/>
      <c r="AE13" s="545"/>
      <c r="AF13" s="545"/>
      <c r="AG13" s="545"/>
      <c r="AH13" s="545"/>
      <c r="AI13" s="545"/>
      <c r="AJ13" s="545"/>
      <c r="AK13" s="545"/>
      <c r="AL13" s="545"/>
      <c r="AM13" s="583"/>
      <c r="AN13" s="584"/>
      <c r="AO13" s="36"/>
    </row>
    <row r="14" spans="1:41" s="32" customFormat="1" ht="12" customHeight="1">
      <c r="A14" s="597"/>
      <c r="B14" s="598"/>
      <c r="C14" s="598"/>
      <c r="D14" s="598"/>
      <c r="E14" s="598"/>
      <c r="F14" s="598"/>
      <c r="G14" s="598"/>
      <c r="H14" s="599"/>
      <c r="I14" s="585" t="s">
        <v>71</v>
      </c>
      <c r="J14" s="585"/>
      <c r="K14" s="585"/>
      <c r="L14" s="585"/>
      <c r="M14" s="585"/>
      <c r="N14" s="585"/>
      <c r="O14" s="585"/>
      <c r="P14" s="585"/>
      <c r="Q14" s="585"/>
      <c r="R14" s="585"/>
      <c r="S14" s="585"/>
      <c r="T14" s="585"/>
      <c r="U14" s="585"/>
      <c r="V14" s="585"/>
      <c r="W14" s="585"/>
      <c r="X14" s="585"/>
      <c r="Y14" s="585"/>
      <c r="Z14" s="585"/>
      <c r="AA14" s="585"/>
      <c r="AB14" s="585"/>
      <c r="AC14" s="542"/>
      <c r="AD14" s="543"/>
      <c r="AE14" s="543"/>
      <c r="AF14" s="543"/>
      <c r="AG14" s="543"/>
      <c r="AH14" s="543"/>
      <c r="AI14" s="543"/>
      <c r="AJ14" s="543"/>
      <c r="AK14" s="543"/>
      <c r="AL14" s="543"/>
      <c r="AM14" s="581" t="s">
        <v>76</v>
      </c>
      <c r="AN14" s="582"/>
      <c r="AO14" s="36"/>
    </row>
    <row r="15" spans="1:41" s="32" customFormat="1" ht="12" customHeight="1">
      <c r="A15" s="597"/>
      <c r="B15" s="598"/>
      <c r="C15" s="598"/>
      <c r="D15" s="598"/>
      <c r="E15" s="598"/>
      <c r="F15" s="598"/>
      <c r="G15" s="598"/>
      <c r="H15" s="599"/>
      <c r="I15" s="585"/>
      <c r="J15" s="585"/>
      <c r="K15" s="585"/>
      <c r="L15" s="585"/>
      <c r="M15" s="585"/>
      <c r="N15" s="585"/>
      <c r="O15" s="585"/>
      <c r="P15" s="585"/>
      <c r="Q15" s="585"/>
      <c r="R15" s="585"/>
      <c r="S15" s="585"/>
      <c r="T15" s="585"/>
      <c r="U15" s="585"/>
      <c r="V15" s="585"/>
      <c r="W15" s="585"/>
      <c r="X15" s="585"/>
      <c r="Y15" s="585"/>
      <c r="Z15" s="585"/>
      <c r="AA15" s="585"/>
      <c r="AB15" s="585"/>
      <c r="AC15" s="544"/>
      <c r="AD15" s="545"/>
      <c r="AE15" s="545"/>
      <c r="AF15" s="545"/>
      <c r="AG15" s="545"/>
      <c r="AH15" s="545"/>
      <c r="AI15" s="545"/>
      <c r="AJ15" s="545"/>
      <c r="AK15" s="545"/>
      <c r="AL15" s="545"/>
      <c r="AM15" s="583"/>
      <c r="AN15" s="584"/>
      <c r="AO15" s="36"/>
    </row>
    <row r="16" spans="1:41" s="32" customFormat="1" ht="12" customHeight="1">
      <c r="A16" s="597"/>
      <c r="B16" s="598"/>
      <c r="C16" s="598"/>
      <c r="D16" s="598"/>
      <c r="E16" s="598"/>
      <c r="F16" s="598"/>
      <c r="G16" s="598"/>
      <c r="H16" s="599"/>
      <c r="I16" s="536" t="s">
        <v>60</v>
      </c>
      <c r="J16" s="537"/>
      <c r="K16" s="537"/>
      <c r="L16" s="537"/>
      <c r="M16" s="537"/>
      <c r="N16" s="537"/>
      <c r="O16" s="537"/>
      <c r="P16" s="537"/>
      <c r="Q16" s="537"/>
      <c r="R16" s="537"/>
      <c r="S16" s="537"/>
      <c r="T16" s="537"/>
      <c r="U16" s="537"/>
      <c r="V16" s="537"/>
      <c r="W16" s="537"/>
      <c r="X16" s="537"/>
      <c r="Y16" s="537"/>
      <c r="Z16" s="537"/>
      <c r="AA16" s="537"/>
      <c r="AB16" s="538"/>
      <c r="AC16" s="542"/>
      <c r="AD16" s="543"/>
      <c r="AE16" s="543"/>
      <c r="AF16" s="543"/>
      <c r="AG16" s="543"/>
      <c r="AH16" s="543"/>
      <c r="AI16" s="543"/>
      <c r="AJ16" s="543"/>
      <c r="AK16" s="543"/>
      <c r="AL16" s="543"/>
      <c r="AM16" s="546" t="s">
        <v>76</v>
      </c>
      <c r="AN16" s="547"/>
      <c r="AO16" s="36"/>
    </row>
    <row r="17" spans="1:41" s="32" customFormat="1" ht="12" customHeight="1">
      <c r="A17" s="597"/>
      <c r="B17" s="598"/>
      <c r="C17" s="598"/>
      <c r="D17" s="598"/>
      <c r="E17" s="598"/>
      <c r="F17" s="598"/>
      <c r="G17" s="598"/>
      <c r="H17" s="599"/>
      <c r="I17" s="539"/>
      <c r="J17" s="540"/>
      <c r="K17" s="540"/>
      <c r="L17" s="540"/>
      <c r="M17" s="540"/>
      <c r="N17" s="540"/>
      <c r="O17" s="540"/>
      <c r="P17" s="540"/>
      <c r="Q17" s="540"/>
      <c r="R17" s="540"/>
      <c r="S17" s="540"/>
      <c r="T17" s="540"/>
      <c r="U17" s="540"/>
      <c r="V17" s="540"/>
      <c r="W17" s="540"/>
      <c r="X17" s="540"/>
      <c r="Y17" s="540"/>
      <c r="Z17" s="540"/>
      <c r="AA17" s="540"/>
      <c r="AB17" s="541"/>
      <c r="AC17" s="544"/>
      <c r="AD17" s="545"/>
      <c r="AE17" s="545"/>
      <c r="AF17" s="545"/>
      <c r="AG17" s="545"/>
      <c r="AH17" s="545"/>
      <c r="AI17" s="545"/>
      <c r="AJ17" s="545"/>
      <c r="AK17" s="545"/>
      <c r="AL17" s="545"/>
      <c r="AM17" s="546"/>
      <c r="AN17" s="547"/>
      <c r="AO17" s="36"/>
    </row>
    <row r="18" spans="1:41" s="32" customFormat="1" ht="12" customHeight="1">
      <c r="A18" s="597"/>
      <c r="B18" s="598"/>
      <c r="C18" s="598"/>
      <c r="D18" s="598"/>
      <c r="E18" s="598"/>
      <c r="F18" s="598"/>
      <c r="G18" s="598"/>
      <c r="H18" s="599"/>
      <c r="I18" s="536" t="s">
        <v>241</v>
      </c>
      <c r="J18" s="537"/>
      <c r="K18" s="537"/>
      <c r="L18" s="537"/>
      <c r="M18" s="537"/>
      <c r="N18" s="537"/>
      <c r="O18" s="537"/>
      <c r="P18" s="537"/>
      <c r="Q18" s="537"/>
      <c r="R18" s="537"/>
      <c r="S18" s="537"/>
      <c r="T18" s="537"/>
      <c r="U18" s="537"/>
      <c r="V18" s="537"/>
      <c r="W18" s="537"/>
      <c r="X18" s="537"/>
      <c r="Y18" s="537"/>
      <c r="Z18" s="537"/>
      <c r="AA18" s="537"/>
      <c r="AB18" s="538"/>
      <c r="AC18" s="548"/>
      <c r="AD18" s="549"/>
      <c r="AE18" s="549"/>
      <c r="AF18" s="549"/>
      <c r="AG18" s="549"/>
      <c r="AH18" s="549"/>
      <c r="AI18" s="549"/>
      <c r="AJ18" s="549"/>
      <c r="AK18" s="549"/>
      <c r="AL18" s="549"/>
      <c r="AM18" s="546" t="s">
        <v>240</v>
      </c>
      <c r="AN18" s="547"/>
      <c r="AO18" s="36"/>
    </row>
    <row r="19" spans="1:41" s="32" customFormat="1" ht="12" customHeight="1">
      <c r="A19" s="597"/>
      <c r="B19" s="598"/>
      <c r="C19" s="598"/>
      <c r="D19" s="598"/>
      <c r="E19" s="598"/>
      <c r="F19" s="598"/>
      <c r="G19" s="598"/>
      <c r="H19" s="599"/>
      <c r="I19" s="539"/>
      <c r="J19" s="540"/>
      <c r="K19" s="540"/>
      <c r="L19" s="540"/>
      <c r="M19" s="540"/>
      <c r="N19" s="540"/>
      <c r="O19" s="540"/>
      <c r="P19" s="540"/>
      <c r="Q19" s="540"/>
      <c r="R19" s="540"/>
      <c r="S19" s="540"/>
      <c r="T19" s="540"/>
      <c r="U19" s="540"/>
      <c r="V19" s="540"/>
      <c r="W19" s="540"/>
      <c r="X19" s="540"/>
      <c r="Y19" s="540"/>
      <c r="Z19" s="540"/>
      <c r="AA19" s="540"/>
      <c r="AB19" s="541"/>
      <c r="AC19" s="548"/>
      <c r="AD19" s="549"/>
      <c r="AE19" s="549"/>
      <c r="AF19" s="549"/>
      <c r="AG19" s="549"/>
      <c r="AH19" s="549"/>
      <c r="AI19" s="549"/>
      <c r="AJ19" s="549"/>
      <c r="AK19" s="549"/>
      <c r="AL19" s="549"/>
      <c r="AM19" s="546"/>
      <c r="AN19" s="547"/>
      <c r="AO19" s="36"/>
    </row>
    <row r="20" spans="1:41" s="32" customFormat="1" ht="12" customHeight="1">
      <c r="A20" s="597"/>
      <c r="B20" s="598"/>
      <c r="C20" s="598"/>
      <c r="D20" s="598"/>
      <c r="E20" s="598"/>
      <c r="F20" s="598"/>
      <c r="G20" s="598"/>
      <c r="H20" s="599"/>
      <c r="I20" s="536" t="s">
        <v>288</v>
      </c>
      <c r="J20" s="537"/>
      <c r="K20" s="537"/>
      <c r="L20" s="537"/>
      <c r="M20" s="537"/>
      <c r="N20" s="537"/>
      <c r="O20" s="537"/>
      <c r="P20" s="537"/>
      <c r="Q20" s="537"/>
      <c r="R20" s="537"/>
      <c r="S20" s="537"/>
      <c r="T20" s="537"/>
      <c r="U20" s="537"/>
      <c r="V20" s="537"/>
      <c r="W20" s="537"/>
      <c r="X20" s="537"/>
      <c r="Y20" s="537"/>
      <c r="Z20" s="537"/>
      <c r="AA20" s="537"/>
      <c r="AB20" s="538"/>
      <c r="AC20" s="550"/>
      <c r="AD20" s="551"/>
      <c r="AE20" s="551"/>
      <c r="AF20" s="551"/>
      <c r="AG20" s="551"/>
      <c r="AH20" s="551"/>
      <c r="AI20" s="551"/>
      <c r="AJ20" s="551"/>
      <c r="AK20" s="551"/>
      <c r="AL20" s="551"/>
      <c r="AM20" s="546" t="s">
        <v>240</v>
      </c>
      <c r="AN20" s="547"/>
      <c r="AO20" s="36"/>
    </row>
    <row r="21" spans="1:41" s="32" customFormat="1" ht="12" customHeight="1">
      <c r="A21" s="597"/>
      <c r="B21" s="598"/>
      <c r="C21" s="598"/>
      <c r="D21" s="598"/>
      <c r="E21" s="598"/>
      <c r="F21" s="598"/>
      <c r="G21" s="598"/>
      <c r="H21" s="599"/>
      <c r="I21" s="539"/>
      <c r="J21" s="540"/>
      <c r="K21" s="540"/>
      <c r="L21" s="540"/>
      <c r="M21" s="540"/>
      <c r="N21" s="540"/>
      <c r="O21" s="540"/>
      <c r="P21" s="540"/>
      <c r="Q21" s="540"/>
      <c r="R21" s="540"/>
      <c r="S21" s="540"/>
      <c r="T21" s="540"/>
      <c r="U21" s="540"/>
      <c r="V21" s="540"/>
      <c r="W21" s="540"/>
      <c r="X21" s="540"/>
      <c r="Y21" s="540"/>
      <c r="Z21" s="540"/>
      <c r="AA21" s="540"/>
      <c r="AB21" s="541"/>
      <c r="AC21" s="552"/>
      <c r="AD21" s="553"/>
      <c r="AE21" s="553"/>
      <c r="AF21" s="553"/>
      <c r="AG21" s="553"/>
      <c r="AH21" s="553"/>
      <c r="AI21" s="553"/>
      <c r="AJ21" s="553"/>
      <c r="AK21" s="553"/>
      <c r="AL21" s="553"/>
      <c r="AM21" s="546"/>
      <c r="AN21" s="547"/>
      <c r="AO21" s="36"/>
    </row>
    <row r="22" spans="1:41" s="32" customFormat="1" ht="12" customHeight="1">
      <c r="A22" s="597"/>
      <c r="B22" s="598"/>
      <c r="C22" s="598"/>
      <c r="D22" s="598"/>
      <c r="E22" s="598"/>
      <c r="F22" s="598"/>
      <c r="G22" s="598"/>
      <c r="H22" s="599"/>
      <c r="I22" s="536" t="s">
        <v>325</v>
      </c>
      <c r="J22" s="537"/>
      <c r="K22" s="537"/>
      <c r="L22" s="537"/>
      <c r="M22" s="537"/>
      <c r="N22" s="537"/>
      <c r="O22" s="537"/>
      <c r="P22" s="537"/>
      <c r="Q22" s="537"/>
      <c r="R22" s="537"/>
      <c r="S22" s="537"/>
      <c r="T22" s="537"/>
      <c r="U22" s="537"/>
      <c r="V22" s="537"/>
      <c r="W22" s="537"/>
      <c r="X22" s="537"/>
      <c r="Y22" s="537"/>
      <c r="Z22" s="537"/>
      <c r="AA22" s="537"/>
      <c r="AB22" s="538"/>
      <c r="AC22" s="548"/>
      <c r="AD22" s="549"/>
      <c r="AE22" s="549"/>
      <c r="AF22" s="549"/>
      <c r="AG22" s="549"/>
      <c r="AH22" s="549"/>
      <c r="AI22" s="549"/>
      <c r="AJ22" s="549"/>
      <c r="AK22" s="549"/>
      <c r="AL22" s="549"/>
      <c r="AM22" s="546" t="s">
        <v>240</v>
      </c>
      <c r="AN22" s="547"/>
      <c r="AO22" s="36"/>
    </row>
    <row r="23" spans="1:41" s="32" customFormat="1" ht="12" customHeight="1">
      <c r="A23" s="593"/>
      <c r="B23" s="594"/>
      <c r="C23" s="594"/>
      <c r="D23" s="594"/>
      <c r="E23" s="594"/>
      <c r="F23" s="594"/>
      <c r="G23" s="594"/>
      <c r="H23" s="595"/>
      <c r="I23" s="539"/>
      <c r="J23" s="540"/>
      <c r="K23" s="540"/>
      <c r="L23" s="540"/>
      <c r="M23" s="540"/>
      <c r="N23" s="540"/>
      <c r="O23" s="540"/>
      <c r="P23" s="540"/>
      <c r="Q23" s="540"/>
      <c r="R23" s="540"/>
      <c r="S23" s="540"/>
      <c r="T23" s="540"/>
      <c r="U23" s="540"/>
      <c r="V23" s="540"/>
      <c r="W23" s="540"/>
      <c r="X23" s="540"/>
      <c r="Y23" s="540"/>
      <c r="Z23" s="540"/>
      <c r="AA23" s="540"/>
      <c r="AB23" s="541"/>
      <c r="AC23" s="548"/>
      <c r="AD23" s="549"/>
      <c r="AE23" s="549"/>
      <c r="AF23" s="549"/>
      <c r="AG23" s="549"/>
      <c r="AH23" s="549"/>
      <c r="AI23" s="549"/>
      <c r="AJ23" s="549"/>
      <c r="AK23" s="549"/>
      <c r="AL23" s="549"/>
      <c r="AM23" s="546"/>
      <c r="AN23" s="547"/>
      <c r="AO23" s="36"/>
    </row>
    <row r="24" spans="1:41" s="32" customFormat="1" ht="13.5" customHeight="1">
      <c r="A24" s="560" t="s">
        <v>300</v>
      </c>
      <c r="B24" s="560"/>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19"/>
    </row>
    <row r="25" spans="1:41" s="32" customFormat="1" ht="13.5" customHeight="1">
      <c r="A25" s="561"/>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3"/>
      <c r="AO25" s="19"/>
    </row>
    <row r="26" spans="1:41" s="33" customFormat="1" ht="13.5" customHeight="1">
      <c r="A26" s="564" t="s">
        <v>84</v>
      </c>
      <c r="B26" s="565"/>
      <c r="C26" s="566"/>
      <c r="D26" s="566"/>
      <c r="E26" s="95" t="s">
        <v>85</v>
      </c>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9"/>
      <c r="AO26" s="74"/>
    </row>
    <row r="27" spans="1:41" s="33" customFormat="1" ht="13.5" customHeight="1">
      <c r="A27" s="40"/>
      <c r="B27" s="57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4"/>
      <c r="AO27" s="74"/>
    </row>
    <row r="28" spans="1:41" s="33" customFormat="1" ht="13.5" customHeight="1">
      <c r="A28" s="40"/>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4"/>
      <c r="AO28" s="74"/>
    </row>
    <row r="29" spans="1:41" s="33" customFormat="1" ht="13.5" customHeight="1">
      <c r="A29" s="36"/>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4"/>
      <c r="AO29" s="74"/>
    </row>
    <row r="30" spans="1:41" s="33" customFormat="1" ht="13.5" customHeight="1">
      <c r="A30" s="36"/>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4"/>
      <c r="AO30" s="74"/>
    </row>
    <row r="31" spans="1:41" s="33" customFormat="1" ht="13.5" customHeight="1">
      <c r="A31" s="36"/>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4"/>
      <c r="AO31" s="74"/>
    </row>
    <row r="32" spans="1:41" s="32" customFormat="1">
      <c r="A32" s="40"/>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6"/>
      <c r="AO32" s="19"/>
    </row>
    <row r="33" spans="1:43" s="33" customFormat="1" ht="13.5" customHeight="1">
      <c r="A33" s="567" t="s">
        <v>84</v>
      </c>
      <c r="B33" s="568"/>
      <c r="C33" s="569"/>
      <c r="D33" s="569"/>
      <c r="E33" s="96" t="s">
        <v>85</v>
      </c>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98"/>
      <c r="AO33" s="74"/>
    </row>
    <row r="34" spans="1:43" s="33" customFormat="1" ht="13.5" customHeight="1">
      <c r="A34" s="40"/>
      <c r="B34" s="577"/>
      <c r="C34" s="577"/>
      <c r="D34" s="577"/>
      <c r="E34" s="577"/>
      <c r="F34" s="577"/>
      <c r="G34" s="577"/>
      <c r="H34" s="577"/>
      <c r="I34" s="577"/>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8"/>
      <c r="AO34" s="74"/>
    </row>
    <row r="35" spans="1:43" s="33" customFormat="1" ht="13.5" customHeight="1">
      <c r="A35" s="36"/>
      <c r="B35" s="577"/>
      <c r="C35" s="577"/>
      <c r="D35" s="577"/>
      <c r="E35" s="577"/>
      <c r="F35" s="577"/>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8"/>
      <c r="AO35" s="74"/>
    </row>
    <row r="36" spans="1:43" s="33" customFormat="1" ht="13.5" customHeight="1">
      <c r="A36" s="36"/>
      <c r="B36" s="577"/>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8"/>
      <c r="AO36" s="74"/>
    </row>
    <row r="37" spans="1:43" s="33" customFormat="1" ht="13.5" customHeight="1">
      <c r="A37" s="40"/>
      <c r="B37" s="577"/>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8"/>
      <c r="AO37" s="74"/>
    </row>
    <row r="38" spans="1:43" s="33" customFormat="1" ht="13.5" customHeight="1">
      <c r="A38" s="36"/>
      <c r="B38" s="577"/>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8"/>
      <c r="AO38" s="74"/>
    </row>
    <row r="39" spans="1:43" s="33" customFormat="1" ht="13.5" customHeight="1">
      <c r="A39" s="58"/>
      <c r="B39" s="579"/>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80"/>
      <c r="AO39" s="74"/>
    </row>
    <row r="40" spans="1:43" s="33" customFormat="1" ht="13.5" customHeight="1">
      <c r="A40" s="570" t="s">
        <v>324</v>
      </c>
      <c r="B40" s="571"/>
      <c r="C40" s="572"/>
      <c r="D40" s="572"/>
      <c r="E40" s="97" t="s">
        <v>85</v>
      </c>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2"/>
      <c r="AO40" s="74"/>
    </row>
    <row r="41" spans="1:43" s="33" customFormat="1" ht="13.5" customHeight="1">
      <c r="A41" s="75"/>
      <c r="B41" s="57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4"/>
      <c r="AO41" s="74"/>
    </row>
    <row r="42" spans="1:43" s="33" customFormat="1" ht="13.5" customHeight="1">
      <c r="A42" s="75"/>
      <c r="B42" s="573"/>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4"/>
      <c r="AO42" s="74"/>
    </row>
    <row r="43" spans="1:43" s="33" customFormat="1" ht="13.5" customHeight="1">
      <c r="A43" s="75"/>
      <c r="B43" s="573"/>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4"/>
      <c r="AO43" s="74"/>
    </row>
    <row r="44" spans="1:43" s="33" customFormat="1" ht="13.5" customHeight="1">
      <c r="A44" s="40"/>
      <c r="B44" s="573"/>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4"/>
      <c r="AO44" s="74"/>
    </row>
    <row r="45" spans="1:43" s="33" customFormat="1" ht="13.5" customHeight="1">
      <c r="A45" s="40"/>
      <c r="B45" s="573"/>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74"/>
      <c r="AO45" s="74"/>
      <c r="AQ45" s="32"/>
    </row>
    <row r="46" spans="1:43" s="32" customFormat="1">
      <c r="A46" s="44"/>
      <c r="B46" s="575"/>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6"/>
      <c r="AO46" s="19"/>
    </row>
    <row r="47" spans="1:43" s="32" customFormat="1" ht="18.75" customHeight="1">
      <c r="A47" s="554" t="s">
        <v>322</v>
      </c>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6"/>
      <c r="AO47" s="45"/>
    </row>
    <row r="48" spans="1:43" s="32" customFormat="1" ht="18.75" customHeight="1">
      <c r="A48" s="557"/>
      <c r="B48" s="558"/>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9"/>
      <c r="AO48" s="45"/>
    </row>
    <row r="49" spans="1:41" s="33" customFormat="1" ht="13.5" customHeight="1">
      <c r="A49" s="37"/>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7"/>
      <c r="AO49" s="27"/>
    </row>
    <row r="50" spans="1:41" s="33" customFormat="1" ht="13.5" customHeight="1">
      <c r="A50" s="40"/>
      <c r="B50" s="573"/>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4"/>
      <c r="AO50" s="27"/>
    </row>
    <row r="51" spans="1:41" s="33" customFormat="1" ht="13.5" customHeight="1">
      <c r="A51" s="40"/>
      <c r="B51" s="573"/>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4"/>
      <c r="AO51" s="27"/>
    </row>
    <row r="52" spans="1:41" s="33" customFormat="1" ht="13.5" customHeight="1">
      <c r="A52" s="40"/>
      <c r="B52" s="573"/>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4"/>
      <c r="AO52" s="27"/>
    </row>
    <row r="53" spans="1:41" s="33" customFormat="1" ht="13.5" customHeight="1">
      <c r="A53" s="40"/>
      <c r="B53" s="573"/>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N53" s="574"/>
      <c r="AO53" s="27"/>
    </row>
    <row r="54" spans="1:41" s="33" customFormat="1" ht="13.5" customHeight="1">
      <c r="A54" s="40"/>
      <c r="B54" s="573"/>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4"/>
      <c r="AO54" s="27"/>
    </row>
    <row r="55" spans="1:41" s="33" customFormat="1" ht="13.5" customHeight="1">
      <c r="A55" s="40"/>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74"/>
      <c r="AO55" s="27"/>
    </row>
    <row r="56" spans="1:41" s="33" customFormat="1" ht="13.5" customHeight="1">
      <c r="A56" s="40"/>
      <c r="B56" s="573"/>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4"/>
      <c r="AO56" s="27"/>
    </row>
    <row r="57" spans="1:41" s="33" customFormat="1" ht="13.5" customHeight="1">
      <c r="A57" s="40"/>
      <c r="B57" s="573"/>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573"/>
      <c r="AN57" s="574"/>
      <c r="AO57" s="27"/>
    </row>
    <row r="58" spans="1:41" s="33" customFormat="1" ht="13.5" customHeight="1">
      <c r="A58" s="40"/>
      <c r="B58" s="573"/>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M58" s="573"/>
      <c r="AN58" s="574"/>
      <c r="AO58" s="27"/>
    </row>
    <row r="59" spans="1:41" s="33" customFormat="1" ht="13.5" customHeight="1">
      <c r="A59" s="40"/>
      <c r="B59" s="573"/>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3"/>
      <c r="AL59" s="573"/>
      <c r="AM59" s="573"/>
      <c r="AN59" s="574"/>
      <c r="AO59" s="27"/>
    </row>
    <row r="60" spans="1:41" s="33" customFormat="1" ht="13.5" customHeight="1">
      <c r="A60" s="40"/>
      <c r="B60" s="573"/>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3"/>
      <c r="AL60" s="573"/>
      <c r="AM60" s="573"/>
      <c r="AN60" s="574"/>
      <c r="AO60" s="27"/>
    </row>
    <row r="61" spans="1:41" s="33" customFormat="1" ht="13.5" customHeight="1">
      <c r="A61" s="40"/>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4"/>
      <c r="AO61" s="27"/>
    </row>
    <row r="62" spans="1:41" s="33" customFormat="1" ht="13.5" customHeight="1">
      <c r="A62" s="40"/>
      <c r="B62" s="573"/>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4"/>
      <c r="AO62" s="27"/>
    </row>
    <row r="63" spans="1:41" s="33" customFormat="1" ht="13.5" customHeight="1">
      <c r="A63" s="40"/>
      <c r="B63" s="573"/>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4"/>
      <c r="AO63" s="27"/>
    </row>
    <row r="64" spans="1:41" s="33" customFormat="1" ht="13.5" customHeight="1">
      <c r="A64" s="40"/>
      <c r="B64" s="573"/>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4"/>
      <c r="AO64" s="27"/>
    </row>
    <row r="65" spans="1:41" s="33" customFormat="1" ht="13.5" customHeight="1">
      <c r="A65" s="40"/>
      <c r="B65" s="573"/>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3"/>
      <c r="AL65" s="573"/>
      <c r="AM65" s="573"/>
      <c r="AN65" s="574"/>
      <c r="AO65" s="27"/>
    </row>
    <row r="66" spans="1:41" s="33" customFormat="1" ht="13.5" customHeight="1">
      <c r="A66" s="40"/>
      <c r="B66" s="573"/>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3"/>
      <c r="AL66" s="573"/>
      <c r="AM66" s="573"/>
      <c r="AN66" s="574"/>
      <c r="AO66" s="27"/>
    </row>
    <row r="67" spans="1:41" s="33" customFormat="1" ht="13.5" customHeight="1">
      <c r="A67" s="40"/>
      <c r="B67" s="573"/>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4"/>
      <c r="AO67" s="27"/>
    </row>
    <row r="68" spans="1:41" s="33" customFormat="1" ht="13.5" customHeight="1">
      <c r="A68" s="40"/>
      <c r="B68" s="573"/>
      <c r="C68" s="573"/>
      <c r="D68" s="573"/>
      <c r="E68" s="573"/>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4"/>
      <c r="AO68" s="27"/>
    </row>
    <row r="69" spans="1:41" s="33" customFormat="1" ht="13.5" customHeight="1">
      <c r="A69" s="40"/>
      <c r="B69" s="573"/>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c r="AH69" s="573"/>
      <c r="AI69" s="573"/>
      <c r="AJ69" s="573"/>
      <c r="AK69" s="573"/>
      <c r="AL69" s="573"/>
      <c r="AM69" s="573"/>
      <c r="AN69" s="574"/>
      <c r="AO69" s="27"/>
    </row>
    <row r="70" spans="1:41" s="33" customFormat="1" ht="13.5" customHeight="1">
      <c r="A70" s="40"/>
      <c r="B70" s="573"/>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4"/>
      <c r="AO70" s="27"/>
    </row>
    <row r="71" spans="1:41" s="33" customFormat="1" ht="13.5" customHeight="1">
      <c r="A71" s="40"/>
      <c r="B71" s="573"/>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3"/>
      <c r="AL71" s="573"/>
      <c r="AM71" s="573"/>
      <c r="AN71" s="574"/>
      <c r="AO71" s="27"/>
    </row>
    <row r="72" spans="1:41" s="33" customFormat="1" ht="13.5" customHeight="1">
      <c r="A72" s="40"/>
      <c r="B72" s="573"/>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3"/>
      <c r="AL72" s="573"/>
      <c r="AM72" s="573"/>
      <c r="AN72" s="574"/>
      <c r="AO72" s="27"/>
    </row>
    <row r="73" spans="1:41" s="33" customFormat="1" ht="13.5" customHeight="1">
      <c r="A73" s="40"/>
      <c r="B73" s="573"/>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3"/>
      <c r="AN73" s="574"/>
      <c r="AO73" s="27"/>
    </row>
    <row r="74" spans="1:41" s="33" customFormat="1" ht="13.5" customHeight="1">
      <c r="A74" s="40"/>
      <c r="B74" s="573"/>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3"/>
      <c r="AL74" s="573"/>
      <c r="AM74" s="573"/>
      <c r="AN74" s="574"/>
      <c r="AO74" s="27"/>
    </row>
    <row r="75" spans="1:41" s="33" customFormat="1" ht="13.5" customHeight="1">
      <c r="A75" s="40"/>
      <c r="B75" s="573"/>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3"/>
      <c r="AL75" s="573"/>
      <c r="AM75" s="573"/>
      <c r="AN75" s="574"/>
      <c r="AO75" s="27"/>
    </row>
    <row r="76" spans="1:41" s="33" customFormat="1" ht="13.5" customHeight="1">
      <c r="A76" s="46"/>
      <c r="B76" s="588"/>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8"/>
      <c r="AL76" s="588"/>
      <c r="AM76" s="588"/>
      <c r="AN76" s="589"/>
      <c r="AO76" s="27"/>
    </row>
    <row r="77" spans="1:41" s="33" customFormat="1" ht="13.5" customHeight="1">
      <c r="A77" s="72" t="s">
        <v>95</v>
      </c>
      <c r="B77" s="38"/>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27"/>
    </row>
    <row r="78" spans="1:41" s="33"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row>
  </sheetData>
  <sheetProtection formatCells="0" insertRows="0" deleteRows="0"/>
  <mergeCells count="44">
    <mergeCell ref="B49:AN58"/>
    <mergeCell ref="B59:AN67"/>
    <mergeCell ref="B68:AN76"/>
    <mergeCell ref="A4:H5"/>
    <mergeCell ref="I4:AN5"/>
    <mergeCell ref="A6:H23"/>
    <mergeCell ref="I6:AB7"/>
    <mergeCell ref="AC6:AL7"/>
    <mergeCell ref="AM6:AN7"/>
    <mergeCell ref="I8:AB9"/>
    <mergeCell ref="AC8:AL9"/>
    <mergeCell ref="AM8:AN9"/>
    <mergeCell ref="I10:AB11"/>
    <mergeCell ref="AC10:AL11"/>
    <mergeCell ref="AM10:AN11"/>
    <mergeCell ref="I12:AB13"/>
    <mergeCell ref="AC12:AL13"/>
    <mergeCell ref="AM12:AN13"/>
    <mergeCell ref="I14:AB15"/>
    <mergeCell ref="AC14:AL15"/>
    <mergeCell ref="AM14:AN15"/>
    <mergeCell ref="A47:AN48"/>
    <mergeCell ref="A24:AN25"/>
    <mergeCell ref="A26:B26"/>
    <mergeCell ref="C26:D26"/>
    <mergeCell ref="A33:B33"/>
    <mergeCell ref="C33:D33"/>
    <mergeCell ref="A40:B40"/>
    <mergeCell ref="C40:D40"/>
    <mergeCell ref="B27:AN32"/>
    <mergeCell ref="B34:AN39"/>
    <mergeCell ref="B41:AN46"/>
    <mergeCell ref="I16:AB17"/>
    <mergeCell ref="AC16:AL17"/>
    <mergeCell ref="AM16:AN17"/>
    <mergeCell ref="AC22:AL23"/>
    <mergeCell ref="AM22:AN23"/>
    <mergeCell ref="I22:AB23"/>
    <mergeCell ref="I18:AB19"/>
    <mergeCell ref="AC18:AL19"/>
    <mergeCell ref="AM18:AN19"/>
    <mergeCell ref="I20:AB21"/>
    <mergeCell ref="AC20:AL21"/>
    <mergeCell ref="AM20:AN21"/>
  </mergeCells>
  <phoneticPr fontId="16"/>
  <printOptions horizontalCentered="1"/>
  <pageMargins left="0.39370078740157483" right="0.39370078740157483" top="0.35433070866141736" bottom="0.35433070866141736" header="0.31496062992125984" footer="0.31496062992125984"/>
  <pageSetup paperSize="9" scale="85" fitToHeight="0" orientation="portrait" cellComments="asDisplayed" r:id="rId1"/>
  <rowBreaks count="4" manualBreakCount="4">
    <brk id="78" max="16383" man="1"/>
    <brk id="139" max="16383" man="1"/>
    <brk id="179" min="1" max="39" man="1"/>
    <brk id="213" min="1" max="3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77"/>
  <sheetViews>
    <sheetView tabSelected="1" view="pageBreakPreview" zoomScaleNormal="100" zoomScaleSheetLayoutView="100" workbookViewId="0">
      <selection activeCell="K25" sqref="K25:AN27"/>
    </sheetView>
  </sheetViews>
  <sheetFormatPr defaultRowHeight="13.5"/>
  <cols>
    <col min="1" max="47" width="2.875" style="142" customWidth="1"/>
    <col min="48" max="52" width="3.625" style="142" customWidth="1"/>
    <col min="53" max="16384" width="9" style="142"/>
  </cols>
  <sheetData>
    <row r="1" spans="1:42" s="1" customFormat="1" ht="13.5" customHeight="1">
      <c r="P1" s="2"/>
      <c r="Q1" s="2"/>
      <c r="R1" s="2"/>
      <c r="S1" s="2"/>
      <c r="AB1" s="3"/>
      <c r="AC1" s="3"/>
      <c r="AD1" s="3"/>
      <c r="AE1" s="3"/>
      <c r="AF1" s="3"/>
      <c r="AG1" s="3"/>
      <c r="AH1" s="3"/>
      <c r="AI1" s="3"/>
      <c r="AJ1" s="3"/>
      <c r="AK1" s="3"/>
      <c r="AL1" s="3"/>
      <c r="AO1" s="7"/>
      <c r="AP1" s="130"/>
    </row>
    <row r="2" spans="1:42" s="1" customFormat="1" ht="13.5" customHeight="1">
      <c r="P2" s="2"/>
      <c r="Q2" s="2"/>
      <c r="AB2" s="132"/>
      <c r="AC2" s="132"/>
      <c r="AD2" s="132"/>
      <c r="AE2" s="132"/>
      <c r="AF2" s="132"/>
      <c r="AG2" s="132"/>
      <c r="AH2" s="132"/>
      <c r="AK2" s="132"/>
      <c r="AL2" s="132"/>
      <c r="AO2" s="7"/>
      <c r="AP2" s="130"/>
    </row>
    <row r="3" spans="1:42" s="1" customFormat="1" ht="13.5" customHeight="1">
      <c r="A3" s="245" t="s">
        <v>47</v>
      </c>
      <c r="B3" s="245"/>
      <c r="C3" s="245"/>
      <c r="D3" s="245"/>
      <c r="E3" s="245"/>
      <c r="F3" s="811" t="s">
        <v>254</v>
      </c>
      <c r="G3" s="811"/>
      <c r="H3" s="811"/>
      <c r="I3" s="811"/>
      <c r="J3" s="811"/>
      <c r="K3" s="811"/>
      <c r="L3" s="811"/>
      <c r="M3" s="811"/>
      <c r="N3" s="811"/>
      <c r="O3" s="811"/>
      <c r="P3" s="811"/>
      <c r="Q3" s="26" t="s">
        <v>48</v>
      </c>
      <c r="R3" s="2"/>
      <c r="S3" s="2"/>
      <c r="AO3" s="7"/>
      <c r="AP3" s="130"/>
    </row>
    <row r="4" spans="1:42" s="1" customFormat="1" ht="13.5" customHeight="1">
      <c r="A4" s="129"/>
      <c r="B4" s="129"/>
      <c r="C4" s="129"/>
      <c r="D4" s="129"/>
      <c r="E4" s="129"/>
      <c r="F4" s="126"/>
      <c r="G4" s="126"/>
      <c r="H4" s="126"/>
      <c r="I4" s="126"/>
      <c r="J4" s="126"/>
      <c r="K4" s="126"/>
      <c r="L4" s="126"/>
      <c r="M4" s="126"/>
      <c r="N4" s="126"/>
      <c r="O4" s="126"/>
      <c r="P4" s="126"/>
      <c r="Q4" s="26"/>
      <c r="R4" s="2"/>
      <c r="S4" s="2"/>
      <c r="AO4" s="7"/>
      <c r="AP4" s="130"/>
    </row>
    <row r="5" spans="1:42" s="1" customFormat="1" ht="13.5" customHeight="1">
      <c r="A5" s="49" t="s">
        <v>83</v>
      </c>
      <c r="B5" s="49"/>
      <c r="C5" s="49"/>
      <c r="D5" s="49"/>
      <c r="E5" s="49"/>
      <c r="F5" s="127"/>
      <c r="G5" s="127"/>
      <c r="H5" s="127"/>
      <c r="I5" s="127"/>
      <c r="J5" s="127"/>
      <c r="K5" s="127"/>
      <c r="L5" s="127"/>
      <c r="M5" s="127"/>
      <c r="N5" s="127"/>
      <c r="O5" s="127"/>
      <c r="P5" s="127"/>
      <c r="Q5" s="26"/>
      <c r="R5" s="2"/>
      <c r="S5" s="2"/>
      <c r="AO5" s="7"/>
      <c r="AP5" s="130"/>
    </row>
    <row r="6" spans="1:42" s="1" customFormat="1" ht="13.5" customHeight="1">
      <c r="A6" s="825" t="s">
        <v>7</v>
      </c>
      <c r="B6" s="825"/>
      <c r="C6" s="825"/>
      <c r="D6" s="825"/>
      <c r="E6" s="825"/>
      <c r="F6" s="825"/>
      <c r="G6" s="825"/>
      <c r="H6" s="825"/>
      <c r="I6" s="825"/>
      <c r="J6" s="802" t="s">
        <v>20</v>
      </c>
      <c r="K6" s="803"/>
      <c r="L6" s="803"/>
      <c r="M6" s="803"/>
      <c r="N6" s="803"/>
      <c r="O6" s="803"/>
      <c r="P6" s="804"/>
      <c r="Q6" s="616" t="s">
        <v>28</v>
      </c>
      <c r="R6" s="617"/>
      <c r="S6" s="617"/>
      <c r="T6" s="617"/>
      <c r="U6" s="617"/>
      <c r="V6" s="617"/>
      <c r="W6" s="617"/>
      <c r="X6" s="617"/>
      <c r="Y6" s="617"/>
      <c r="Z6" s="617"/>
      <c r="AA6" s="618"/>
      <c r="AB6" s="203"/>
      <c r="AC6" s="203"/>
      <c r="AD6" s="203"/>
      <c r="AE6" s="203"/>
      <c r="AF6" s="203"/>
      <c r="AG6" s="203"/>
      <c r="AH6" s="203"/>
      <c r="AI6" s="203"/>
      <c r="AJ6" s="203"/>
      <c r="AK6" s="203"/>
      <c r="AL6" s="203"/>
      <c r="AM6" s="203"/>
      <c r="AN6" s="203"/>
      <c r="AO6" s="7"/>
      <c r="AP6" s="130"/>
    </row>
    <row r="7" spans="1:42" s="1" customFormat="1" ht="13.5" customHeight="1" thickBot="1">
      <c r="A7" s="826"/>
      <c r="B7" s="826"/>
      <c r="C7" s="826"/>
      <c r="D7" s="826"/>
      <c r="E7" s="826"/>
      <c r="F7" s="826"/>
      <c r="G7" s="826"/>
      <c r="H7" s="826"/>
      <c r="I7" s="826"/>
      <c r="J7" s="808"/>
      <c r="K7" s="809"/>
      <c r="L7" s="809"/>
      <c r="M7" s="809"/>
      <c r="N7" s="809"/>
      <c r="O7" s="809"/>
      <c r="P7" s="810"/>
      <c r="Q7" s="776"/>
      <c r="R7" s="777"/>
      <c r="S7" s="777"/>
      <c r="T7" s="777"/>
      <c r="U7" s="777"/>
      <c r="V7" s="777"/>
      <c r="W7" s="777"/>
      <c r="X7" s="777"/>
      <c r="Y7" s="777"/>
      <c r="Z7" s="777"/>
      <c r="AA7" s="778"/>
      <c r="AB7" s="824"/>
      <c r="AC7" s="824"/>
      <c r="AD7" s="824"/>
      <c r="AE7" s="824"/>
      <c r="AF7" s="824"/>
      <c r="AG7" s="824"/>
      <c r="AH7" s="824"/>
      <c r="AI7" s="824"/>
      <c r="AJ7" s="824"/>
      <c r="AK7" s="824"/>
      <c r="AL7" s="824"/>
      <c r="AM7" s="824"/>
      <c r="AN7" s="824"/>
      <c r="AO7" s="7"/>
      <c r="AP7" s="130"/>
    </row>
    <row r="8" spans="1:42" s="1" customFormat="1" ht="13.5" customHeight="1" thickTop="1">
      <c r="A8" s="827" t="s">
        <v>8</v>
      </c>
      <c r="B8" s="849" t="s">
        <v>12</v>
      </c>
      <c r="C8" s="850"/>
      <c r="D8" s="850"/>
      <c r="E8" s="850"/>
      <c r="F8" s="850"/>
      <c r="G8" s="850"/>
      <c r="H8" s="850"/>
      <c r="I8" s="851"/>
      <c r="J8" s="735"/>
      <c r="K8" s="736"/>
      <c r="L8" s="736"/>
      <c r="M8" s="736"/>
      <c r="N8" s="736"/>
      <c r="O8" s="736"/>
      <c r="P8" s="737"/>
      <c r="Q8" s="779"/>
      <c r="R8" s="780"/>
      <c r="S8" s="780"/>
      <c r="T8" s="780"/>
      <c r="U8" s="780"/>
      <c r="V8" s="780"/>
      <c r="W8" s="780"/>
      <c r="X8" s="780"/>
      <c r="Y8" s="780"/>
      <c r="Z8" s="780"/>
      <c r="AA8" s="781"/>
      <c r="AB8" s="785"/>
      <c r="AC8" s="786"/>
      <c r="AD8" s="786"/>
      <c r="AE8" s="786"/>
      <c r="AF8" s="786"/>
      <c r="AG8" s="786"/>
      <c r="AH8" s="786"/>
      <c r="AI8" s="786"/>
      <c r="AJ8" s="786"/>
      <c r="AK8" s="786"/>
      <c r="AL8" s="786"/>
      <c r="AM8" s="786"/>
      <c r="AN8" s="787"/>
      <c r="AO8" s="7"/>
      <c r="AP8" s="130"/>
    </row>
    <row r="9" spans="1:42" s="1" customFormat="1" ht="13.5" customHeight="1">
      <c r="A9" s="827"/>
      <c r="B9" s="805"/>
      <c r="C9" s="620"/>
      <c r="D9" s="620"/>
      <c r="E9" s="620"/>
      <c r="F9" s="620"/>
      <c r="G9" s="620"/>
      <c r="H9" s="620"/>
      <c r="I9" s="621"/>
      <c r="J9" s="683"/>
      <c r="K9" s="684"/>
      <c r="L9" s="684"/>
      <c r="M9" s="684"/>
      <c r="N9" s="684"/>
      <c r="O9" s="684"/>
      <c r="P9" s="710"/>
      <c r="Q9" s="758"/>
      <c r="R9" s="759"/>
      <c r="S9" s="759"/>
      <c r="T9" s="759"/>
      <c r="U9" s="759"/>
      <c r="V9" s="759"/>
      <c r="W9" s="759"/>
      <c r="X9" s="759"/>
      <c r="Y9" s="759"/>
      <c r="Z9" s="759"/>
      <c r="AA9" s="760"/>
      <c r="AB9" s="251"/>
      <c r="AC9" s="252"/>
      <c r="AD9" s="252"/>
      <c r="AE9" s="252"/>
      <c r="AF9" s="252"/>
      <c r="AG9" s="252"/>
      <c r="AH9" s="252"/>
      <c r="AI9" s="252"/>
      <c r="AJ9" s="252"/>
      <c r="AK9" s="252"/>
      <c r="AL9" s="252"/>
      <c r="AM9" s="252"/>
      <c r="AN9" s="253"/>
      <c r="AO9" s="7"/>
      <c r="AP9" s="130"/>
    </row>
    <row r="10" spans="1:42" s="1" customFormat="1" ht="20.25" customHeight="1">
      <c r="A10" s="828"/>
      <c r="B10" s="852"/>
      <c r="C10" s="853"/>
      <c r="D10" s="853"/>
      <c r="E10" s="853"/>
      <c r="F10" s="853"/>
      <c r="G10" s="853"/>
      <c r="H10" s="853"/>
      <c r="I10" s="854"/>
      <c r="J10" s="683"/>
      <c r="K10" s="684"/>
      <c r="L10" s="684"/>
      <c r="M10" s="684"/>
      <c r="N10" s="684"/>
      <c r="O10" s="684"/>
      <c r="P10" s="710"/>
      <c r="Q10" s="782"/>
      <c r="R10" s="783"/>
      <c r="S10" s="783"/>
      <c r="T10" s="783"/>
      <c r="U10" s="783"/>
      <c r="V10" s="783"/>
      <c r="W10" s="783"/>
      <c r="X10" s="783"/>
      <c r="Y10" s="783"/>
      <c r="Z10" s="783"/>
      <c r="AA10" s="784"/>
      <c r="AB10" s="788"/>
      <c r="AC10" s="789"/>
      <c r="AD10" s="789"/>
      <c r="AE10" s="789"/>
      <c r="AF10" s="789"/>
      <c r="AG10" s="789"/>
      <c r="AH10" s="789"/>
      <c r="AI10" s="789"/>
      <c r="AJ10" s="789"/>
      <c r="AK10" s="789"/>
      <c r="AL10" s="789"/>
      <c r="AM10" s="789"/>
      <c r="AN10" s="790"/>
      <c r="AO10" s="7"/>
      <c r="AP10" s="130"/>
    </row>
    <row r="11" spans="1:42" s="1" customFormat="1" ht="13.5" customHeight="1">
      <c r="A11" s="828"/>
      <c r="B11" s="741" t="s">
        <v>22</v>
      </c>
      <c r="C11" s="742"/>
      <c r="D11" s="742"/>
      <c r="E11" s="742"/>
      <c r="F11" s="742"/>
      <c r="G11" s="742"/>
      <c r="H11" s="742"/>
      <c r="I11" s="743"/>
      <c r="J11" s="683"/>
      <c r="K11" s="684"/>
      <c r="L11" s="684"/>
      <c r="M11" s="684"/>
      <c r="N11" s="684"/>
      <c r="O11" s="684"/>
      <c r="P11" s="710"/>
      <c r="Q11" s="755"/>
      <c r="R11" s="756"/>
      <c r="S11" s="756"/>
      <c r="T11" s="756"/>
      <c r="U11" s="756"/>
      <c r="V11" s="756"/>
      <c r="W11" s="756"/>
      <c r="X11" s="756"/>
      <c r="Y11" s="756"/>
      <c r="Z11" s="756"/>
      <c r="AA11" s="757"/>
      <c r="AB11" s="764"/>
      <c r="AC11" s="765"/>
      <c r="AD11" s="765"/>
      <c r="AE11" s="765"/>
      <c r="AF11" s="765"/>
      <c r="AG11" s="765"/>
      <c r="AH11" s="765"/>
      <c r="AI11" s="765"/>
      <c r="AJ11" s="765"/>
      <c r="AK11" s="765"/>
      <c r="AL11" s="765"/>
      <c r="AM11" s="765"/>
      <c r="AN11" s="766"/>
      <c r="AO11" s="7"/>
      <c r="AP11" s="130"/>
    </row>
    <row r="12" spans="1:42" s="1" customFormat="1" ht="13.5" customHeight="1">
      <c r="A12" s="828"/>
      <c r="B12" s="619"/>
      <c r="C12" s="620"/>
      <c r="D12" s="620"/>
      <c r="E12" s="620"/>
      <c r="F12" s="620"/>
      <c r="G12" s="620"/>
      <c r="H12" s="620"/>
      <c r="I12" s="621"/>
      <c r="J12" s="683"/>
      <c r="K12" s="684"/>
      <c r="L12" s="684"/>
      <c r="M12" s="684"/>
      <c r="N12" s="684"/>
      <c r="O12" s="684"/>
      <c r="P12" s="710"/>
      <c r="Q12" s="758"/>
      <c r="R12" s="759"/>
      <c r="S12" s="759"/>
      <c r="T12" s="759"/>
      <c r="U12" s="759"/>
      <c r="V12" s="759"/>
      <c r="W12" s="759"/>
      <c r="X12" s="759"/>
      <c r="Y12" s="759"/>
      <c r="Z12" s="759"/>
      <c r="AA12" s="760"/>
      <c r="AB12" s="251"/>
      <c r="AC12" s="252"/>
      <c r="AD12" s="252"/>
      <c r="AE12" s="252"/>
      <c r="AF12" s="252"/>
      <c r="AG12" s="252"/>
      <c r="AH12" s="252"/>
      <c r="AI12" s="252"/>
      <c r="AJ12" s="252"/>
      <c r="AK12" s="252"/>
      <c r="AL12" s="252"/>
      <c r="AM12" s="252"/>
      <c r="AN12" s="253"/>
      <c r="AO12" s="7"/>
      <c r="AP12" s="130"/>
    </row>
    <row r="13" spans="1:42" s="1" customFormat="1" ht="13.5" customHeight="1">
      <c r="A13" s="828"/>
      <c r="B13" s="622"/>
      <c r="C13" s="623"/>
      <c r="D13" s="623"/>
      <c r="E13" s="623"/>
      <c r="F13" s="623"/>
      <c r="G13" s="623"/>
      <c r="H13" s="623"/>
      <c r="I13" s="624"/>
      <c r="J13" s="797"/>
      <c r="K13" s="798"/>
      <c r="L13" s="798"/>
      <c r="M13" s="798"/>
      <c r="N13" s="798"/>
      <c r="O13" s="798"/>
      <c r="P13" s="844"/>
      <c r="Q13" s="761"/>
      <c r="R13" s="762"/>
      <c r="S13" s="762"/>
      <c r="T13" s="762"/>
      <c r="U13" s="762"/>
      <c r="V13" s="762"/>
      <c r="W13" s="762"/>
      <c r="X13" s="762"/>
      <c r="Y13" s="762"/>
      <c r="Z13" s="762"/>
      <c r="AA13" s="763"/>
      <c r="AB13" s="254"/>
      <c r="AC13" s="255"/>
      <c r="AD13" s="255"/>
      <c r="AE13" s="255"/>
      <c r="AF13" s="255"/>
      <c r="AG13" s="255"/>
      <c r="AH13" s="255"/>
      <c r="AI13" s="255"/>
      <c r="AJ13" s="255"/>
      <c r="AK13" s="255"/>
      <c r="AL13" s="255"/>
      <c r="AM13" s="255"/>
      <c r="AN13" s="256"/>
      <c r="AO13" s="7"/>
      <c r="AP13" s="130"/>
    </row>
    <row r="14" spans="1:42" s="1" customFormat="1" ht="13.5" customHeight="1">
      <c r="A14" s="828"/>
      <c r="B14" s="495" t="s">
        <v>77</v>
      </c>
      <c r="C14" s="496"/>
      <c r="D14" s="496"/>
      <c r="E14" s="496"/>
      <c r="F14" s="496"/>
      <c r="G14" s="496"/>
      <c r="H14" s="496"/>
      <c r="I14" s="497"/>
      <c r="J14" s="738">
        <f>SUM(J8:P13)</f>
        <v>0</v>
      </c>
      <c r="K14" s="739"/>
      <c r="L14" s="739"/>
      <c r="M14" s="739"/>
      <c r="N14" s="739"/>
      <c r="O14" s="739"/>
      <c r="P14" s="740"/>
      <c r="Q14" s="767"/>
      <c r="R14" s="768"/>
      <c r="S14" s="768"/>
      <c r="T14" s="768"/>
      <c r="U14" s="768"/>
      <c r="V14" s="768"/>
      <c r="W14" s="768"/>
      <c r="X14" s="768"/>
      <c r="Y14" s="768"/>
      <c r="Z14" s="768"/>
      <c r="AA14" s="769"/>
      <c r="AB14" s="248"/>
      <c r="AC14" s="249"/>
      <c r="AD14" s="249"/>
      <c r="AE14" s="249"/>
      <c r="AF14" s="249"/>
      <c r="AG14" s="249"/>
      <c r="AH14" s="249"/>
      <c r="AI14" s="249"/>
      <c r="AJ14" s="249"/>
      <c r="AK14" s="249"/>
      <c r="AL14" s="249"/>
      <c r="AM14" s="249"/>
      <c r="AN14" s="250"/>
      <c r="AO14" s="7"/>
      <c r="AP14" s="130"/>
    </row>
    <row r="15" spans="1:42" s="1" customFormat="1" ht="13.5" customHeight="1">
      <c r="A15" s="828"/>
      <c r="B15" s="507"/>
      <c r="C15" s="508"/>
      <c r="D15" s="508"/>
      <c r="E15" s="508"/>
      <c r="F15" s="508"/>
      <c r="G15" s="508"/>
      <c r="H15" s="508"/>
      <c r="I15" s="509"/>
      <c r="J15" s="738"/>
      <c r="K15" s="739"/>
      <c r="L15" s="739"/>
      <c r="M15" s="739"/>
      <c r="N15" s="739"/>
      <c r="O15" s="739"/>
      <c r="P15" s="740"/>
      <c r="Q15" s="758"/>
      <c r="R15" s="759"/>
      <c r="S15" s="759"/>
      <c r="T15" s="759"/>
      <c r="U15" s="759"/>
      <c r="V15" s="759"/>
      <c r="W15" s="759"/>
      <c r="X15" s="759"/>
      <c r="Y15" s="759"/>
      <c r="Z15" s="759"/>
      <c r="AA15" s="760"/>
      <c r="AB15" s="251"/>
      <c r="AC15" s="252"/>
      <c r="AD15" s="252"/>
      <c r="AE15" s="252"/>
      <c r="AF15" s="252"/>
      <c r="AG15" s="252"/>
      <c r="AH15" s="252"/>
      <c r="AI15" s="252"/>
      <c r="AJ15" s="252"/>
      <c r="AK15" s="252"/>
      <c r="AL15" s="252"/>
      <c r="AM15" s="252"/>
      <c r="AN15" s="253"/>
      <c r="AO15" s="7"/>
      <c r="AP15" s="130"/>
    </row>
    <row r="16" spans="1:42" s="1" customFormat="1" ht="13.5" customHeight="1">
      <c r="A16" s="828"/>
      <c r="B16" s="498"/>
      <c r="C16" s="499"/>
      <c r="D16" s="499"/>
      <c r="E16" s="499"/>
      <c r="F16" s="499"/>
      <c r="G16" s="499"/>
      <c r="H16" s="499"/>
      <c r="I16" s="500"/>
      <c r="J16" s="738"/>
      <c r="K16" s="739"/>
      <c r="L16" s="739"/>
      <c r="M16" s="739"/>
      <c r="N16" s="739"/>
      <c r="O16" s="739"/>
      <c r="P16" s="740"/>
      <c r="Q16" s="761"/>
      <c r="R16" s="762"/>
      <c r="S16" s="762"/>
      <c r="T16" s="762"/>
      <c r="U16" s="762"/>
      <c r="V16" s="762"/>
      <c r="W16" s="762"/>
      <c r="X16" s="762"/>
      <c r="Y16" s="762"/>
      <c r="Z16" s="762"/>
      <c r="AA16" s="763"/>
      <c r="AB16" s="254"/>
      <c r="AC16" s="255"/>
      <c r="AD16" s="255"/>
      <c r="AE16" s="255"/>
      <c r="AF16" s="255"/>
      <c r="AG16" s="255"/>
      <c r="AH16" s="255"/>
      <c r="AI16" s="255"/>
      <c r="AJ16" s="255"/>
      <c r="AK16" s="255"/>
      <c r="AL16" s="255"/>
      <c r="AM16" s="255"/>
      <c r="AN16" s="256"/>
      <c r="AO16" s="7"/>
      <c r="AP16" s="130"/>
    </row>
    <row r="17" spans="1:52" s="1" customFormat="1" ht="12.75" customHeight="1">
      <c r="A17" s="828"/>
      <c r="B17" s="616" t="s">
        <v>16</v>
      </c>
      <c r="C17" s="617"/>
      <c r="D17" s="617"/>
      <c r="E17" s="617"/>
      <c r="F17" s="617"/>
      <c r="G17" s="617"/>
      <c r="H17" s="617"/>
      <c r="I17" s="618"/>
      <c r="J17" s="738"/>
      <c r="K17" s="739"/>
      <c r="L17" s="739"/>
      <c r="M17" s="739"/>
      <c r="N17" s="739"/>
      <c r="O17" s="739"/>
      <c r="P17" s="740"/>
      <c r="Q17" s="767"/>
      <c r="R17" s="768"/>
      <c r="S17" s="768"/>
      <c r="T17" s="768"/>
      <c r="U17" s="768"/>
      <c r="V17" s="768"/>
      <c r="W17" s="768"/>
      <c r="X17" s="768"/>
      <c r="Y17" s="768"/>
      <c r="Z17" s="768"/>
      <c r="AA17" s="769"/>
      <c r="AB17" s="248"/>
      <c r="AC17" s="249"/>
      <c r="AD17" s="249"/>
      <c r="AE17" s="249"/>
      <c r="AF17" s="249"/>
      <c r="AG17" s="249"/>
      <c r="AH17" s="249"/>
      <c r="AI17" s="249"/>
      <c r="AJ17" s="249"/>
      <c r="AK17" s="249"/>
      <c r="AL17" s="249"/>
      <c r="AM17" s="249"/>
      <c r="AN17" s="250"/>
      <c r="AO17" s="7"/>
      <c r="AP17" s="130"/>
    </row>
    <row r="18" spans="1:52" s="1" customFormat="1" ht="12.75" customHeight="1">
      <c r="A18" s="828"/>
      <c r="B18" s="619"/>
      <c r="C18" s="620"/>
      <c r="D18" s="620"/>
      <c r="E18" s="620"/>
      <c r="F18" s="620"/>
      <c r="G18" s="620"/>
      <c r="H18" s="620"/>
      <c r="I18" s="621"/>
      <c r="J18" s="738"/>
      <c r="K18" s="739"/>
      <c r="L18" s="739"/>
      <c r="M18" s="739"/>
      <c r="N18" s="739"/>
      <c r="O18" s="739"/>
      <c r="P18" s="740"/>
      <c r="Q18" s="758"/>
      <c r="R18" s="759"/>
      <c r="S18" s="759"/>
      <c r="T18" s="759"/>
      <c r="U18" s="759"/>
      <c r="V18" s="759"/>
      <c r="W18" s="759"/>
      <c r="X18" s="759"/>
      <c r="Y18" s="759"/>
      <c r="Z18" s="759"/>
      <c r="AA18" s="760"/>
      <c r="AB18" s="251"/>
      <c r="AC18" s="252"/>
      <c r="AD18" s="252"/>
      <c r="AE18" s="252"/>
      <c r="AF18" s="252"/>
      <c r="AG18" s="252"/>
      <c r="AH18" s="252"/>
      <c r="AI18" s="252"/>
      <c r="AJ18" s="252"/>
      <c r="AK18" s="252"/>
      <c r="AL18" s="252"/>
      <c r="AM18" s="252"/>
      <c r="AN18" s="253"/>
      <c r="AO18" s="7"/>
      <c r="AP18" s="130"/>
    </row>
    <row r="19" spans="1:52" s="1" customFormat="1" ht="13.5" customHeight="1">
      <c r="A19" s="828"/>
      <c r="B19" s="622"/>
      <c r="C19" s="623"/>
      <c r="D19" s="623"/>
      <c r="E19" s="623"/>
      <c r="F19" s="623"/>
      <c r="G19" s="623"/>
      <c r="H19" s="623"/>
      <c r="I19" s="624"/>
      <c r="J19" s="738"/>
      <c r="K19" s="739"/>
      <c r="L19" s="739"/>
      <c r="M19" s="739"/>
      <c r="N19" s="739"/>
      <c r="O19" s="739"/>
      <c r="P19" s="740"/>
      <c r="Q19" s="761"/>
      <c r="R19" s="762"/>
      <c r="S19" s="762"/>
      <c r="T19" s="762"/>
      <c r="U19" s="762"/>
      <c r="V19" s="762"/>
      <c r="W19" s="762"/>
      <c r="X19" s="762"/>
      <c r="Y19" s="762"/>
      <c r="Z19" s="762"/>
      <c r="AA19" s="763"/>
      <c r="AB19" s="254"/>
      <c r="AC19" s="255"/>
      <c r="AD19" s="255"/>
      <c r="AE19" s="255"/>
      <c r="AF19" s="255"/>
      <c r="AG19" s="255"/>
      <c r="AH19" s="255"/>
      <c r="AI19" s="255"/>
      <c r="AJ19" s="255"/>
      <c r="AK19" s="255"/>
      <c r="AL19" s="255"/>
      <c r="AM19" s="255"/>
      <c r="AN19" s="256"/>
      <c r="AO19" s="7"/>
      <c r="AP19" s="130"/>
    </row>
    <row r="20" spans="1:52" s="1" customFormat="1" ht="13.5" customHeight="1">
      <c r="A20" s="828"/>
      <c r="B20" s="802" t="s">
        <v>309</v>
      </c>
      <c r="C20" s="803"/>
      <c r="D20" s="803"/>
      <c r="E20" s="803"/>
      <c r="F20" s="803"/>
      <c r="G20" s="803"/>
      <c r="H20" s="803"/>
      <c r="I20" s="804"/>
      <c r="J20" s="738"/>
      <c r="K20" s="739"/>
      <c r="L20" s="739"/>
      <c r="M20" s="739"/>
      <c r="N20" s="739"/>
      <c r="O20" s="739"/>
      <c r="P20" s="740"/>
      <c r="Q20" s="767"/>
      <c r="R20" s="768"/>
      <c r="S20" s="768"/>
      <c r="T20" s="768"/>
      <c r="U20" s="768"/>
      <c r="V20" s="768"/>
      <c r="W20" s="768"/>
      <c r="X20" s="768"/>
      <c r="Y20" s="768"/>
      <c r="Z20" s="768"/>
      <c r="AA20" s="769"/>
      <c r="AB20" s="248"/>
      <c r="AC20" s="249"/>
      <c r="AD20" s="249"/>
      <c r="AE20" s="249"/>
      <c r="AF20" s="249"/>
      <c r="AG20" s="249"/>
      <c r="AH20" s="249"/>
      <c r="AI20" s="249"/>
      <c r="AJ20" s="249"/>
      <c r="AK20" s="249"/>
      <c r="AL20" s="249"/>
      <c r="AM20" s="249"/>
      <c r="AN20" s="250"/>
      <c r="AO20" s="7"/>
      <c r="AP20" s="130"/>
    </row>
    <row r="21" spans="1:52" s="1" customFormat="1" ht="13.5" customHeight="1">
      <c r="A21" s="829"/>
      <c r="B21" s="805"/>
      <c r="C21" s="806"/>
      <c r="D21" s="806"/>
      <c r="E21" s="806"/>
      <c r="F21" s="806"/>
      <c r="G21" s="806"/>
      <c r="H21" s="806"/>
      <c r="I21" s="807"/>
      <c r="J21" s="738"/>
      <c r="K21" s="739"/>
      <c r="L21" s="739"/>
      <c r="M21" s="739"/>
      <c r="N21" s="739"/>
      <c r="O21" s="739"/>
      <c r="P21" s="740"/>
      <c r="Q21" s="758"/>
      <c r="R21" s="759"/>
      <c r="S21" s="759"/>
      <c r="T21" s="759"/>
      <c r="U21" s="759"/>
      <c r="V21" s="759"/>
      <c r="W21" s="759"/>
      <c r="X21" s="759"/>
      <c r="Y21" s="759"/>
      <c r="Z21" s="759"/>
      <c r="AA21" s="760"/>
      <c r="AB21" s="251"/>
      <c r="AC21" s="252"/>
      <c r="AD21" s="252"/>
      <c r="AE21" s="252"/>
      <c r="AF21" s="252"/>
      <c r="AG21" s="252"/>
      <c r="AH21" s="252"/>
      <c r="AI21" s="252"/>
      <c r="AJ21" s="252"/>
      <c r="AK21" s="252"/>
      <c r="AL21" s="252"/>
      <c r="AM21" s="252"/>
      <c r="AN21" s="253"/>
      <c r="AO21" s="7"/>
      <c r="AP21" s="130"/>
    </row>
    <row r="22" spans="1:52" s="1" customFormat="1" ht="13.5" customHeight="1" thickBot="1">
      <c r="A22" s="829"/>
      <c r="B22" s="808"/>
      <c r="C22" s="809"/>
      <c r="D22" s="809"/>
      <c r="E22" s="809"/>
      <c r="F22" s="809"/>
      <c r="G22" s="809"/>
      <c r="H22" s="809"/>
      <c r="I22" s="810"/>
      <c r="J22" s="834"/>
      <c r="K22" s="835"/>
      <c r="L22" s="835"/>
      <c r="M22" s="835"/>
      <c r="N22" s="835"/>
      <c r="O22" s="835"/>
      <c r="P22" s="836"/>
      <c r="Q22" s="770"/>
      <c r="R22" s="771"/>
      <c r="S22" s="771"/>
      <c r="T22" s="771"/>
      <c r="U22" s="771"/>
      <c r="V22" s="771"/>
      <c r="W22" s="771"/>
      <c r="X22" s="771"/>
      <c r="Y22" s="771"/>
      <c r="Z22" s="771"/>
      <c r="AA22" s="772"/>
      <c r="AB22" s="773"/>
      <c r="AC22" s="774"/>
      <c r="AD22" s="774"/>
      <c r="AE22" s="774"/>
      <c r="AF22" s="774"/>
      <c r="AG22" s="774"/>
      <c r="AH22" s="774"/>
      <c r="AI22" s="774"/>
      <c r="AJ22" s="774"/>
      <c r="AK22" s="774"/>
      <c r="AL22" s="774"/>
      <c r="AM22" s="774"/>
      <c r="AN22" s="775"/>
      <c r="AO22" s="7"/>
      <c r="AP22" s="130"/>
    </row>
    <row r="23" spans="1:52" s="1" customFormat="1" ht="13.5" customHeight="1" thickTop="1">
      <c r="A23" s="845" t="s">
        <v>29</v>
      </c>
      <c r="B23" s="846"/>
      <c r="C23" s="846"/>
      <c r="D23" s="846"/>
      <c r="E23" s="846"/>
      <c r="F23" s="846"/>
      <c r="G23" s="846"/>
      <c r="H23" s="846"/>
      <c r="I23" s="846"/>
      <c r="J23" s="713">
        <f>SUM(J14,J17,J20)</f>
        <v>0</v>
      </c>
      <c r="K23" s="676"/>
      <c r="L23" s="676"/>
      <c r="M23" s="676"/>
      <c r="N23" s="676"/>
      <c r="O23" s="676"/>
      <c r="P23" s="711"/>
      <c r="Q23" s="179"/>
      <c r="R23" s="180"/>
      <c r="S23" s="180"/>
      <c r="T23" s="180"/>
      <c r="U23" s="180"/>
      <c r="V23" s="180"/>
      <c r="W23" s="180"/>
      <c r="X23" s="744"/>
      <c r="Y23" s="744"/>
      <c r="Z23" s="744"/>
      <c r="AA23" s="745"/>
      <c r="AB23" s="893"/>
      <c r="AC23" s="893"/>
      <c r="AD23" s="893"/>
      <c r="AE23" s="893"/>
      <c r="AF23" s="893"/>
      <c r="AG23" s="893"/>
      <c r="AH23" s="893"/>
      <c r="AI23" s="893"/>
      <c r="AJ23" s="893"/>
      <c r="AK23" s="893"/>
      <c r="AL23" s="893"/>
      <c r="AM23" s="893"/>
      <c r="AN23" s="893"/>
      <c r="AO23" s="7"/>
      <c r="AP23" s="130"/>
    </row>
    <row r="24" spans="1:52" s="1" customFormat="1" ht="13.5" customHeight="1">
      <c r="A24" s="847"/>
      <c r="B24" s="848"/>
      <c r="C24" s="848"/>
      <c r="D24" s="848"/>
      <c r="E24" s="848"/>
      <c r="F24" s="848"/>
      <c r="G24" s="848"/>
      <c r="H24" s="848"/>
      <c r="I24" s="848"/>
      <c r="J24" s="837"/>
      <c r="K24" s="838"/>
      <c r="L24" s="838"/>
      <c r="M24" s="838"/>
      <c r="N24" s="838"/>
      <c r="O24" s="838"/>
      <c r="P24" s="839"/>
      <c r="Q24" s="181"/>
      <c r="R24" s="182"/>
      <c r="S24" s="182"/>
      <c r="T24" s="182"/>
      <c r="U24" s="182"/>
      <c r="V24" s="182"/>
      <c r="W24" s="182"/>
      <c r="X24" s="746"/>
      <c r="Y24" s="746"/>
      <c r="Z24" s="746"/>
      <c r="AA24" s="747"/>
      <c r="AB24" s="894"/>
      <c r="AC24" s="894"/>
      <c r="AD24" s="894"/>
      <c r="AE24" s="894"/>
      <c r="AF24" s="894"/>
      <c r="AG24" s="894"/>
      <c r="AH24" s="894"/>
      <c r="AI24" s="894"/>
      <c r="AJ24" s="894"/>
      <c r="AK24" s="894"/>
      <c r="AL24" s="894"/>
      <c r="AM24" s="894"/>
      <c r="AN24" s="894"/>
      <c r="AO24" s="7"/>
      <c r="AP24" s="130" t="str">
        <f>IF(J23=J55,"○","×")</f>
        <v>○</v>
      </c>
    </row>
    <row r="25" spans="1:52" s="1" customFormat="1" ht="13.5" customHeight="1">
      <c r="A25" s="825"/>
      <c r="B25" s="825"/>
      <c r="C25" s="825"/>
      <c r="D25" s="825"/>
      <c r="E25" s="825"/>
      <c r="F25" s="825"/>
      <c r="G25" s="825"/>
      <c r="H25" s="825"/>
      <c r="I25" s="825"/>
      <c r="J25" s="714"/>
      <c r="K25" s="679"/>
      <c r="L25" s="679"/>
      <c r="M25" s="679"/>
      <c r="N25" s="679"/>
      <c r="O25" s="679"/>
      <c r="P25" s="712"/>
      <c r="Q25" s="183"/>
      <c r="R25" s="184"/>
      <c r="S25" s="184"/>
      <c r="T25" s="184"/>
      <c r="U25" s="184"/>
      <c r="V25" s="184"/>
      <c r="W25" s="184"/>
      <c r="X25" s="748"/>
      <c r="Y25" s="748"/>
      <c r="Z25" s="748"/>
      <c r="AA25" s="749"/>
      <c r="AB25" s="895"/>
      <c r="AC25" s="895"/>
      <c r="AD25" s="895"/>
      <c r="AE25" s="895"/>
      <c r="AF25" s="895"/>
      <c r="AG25" s="895"/>
      <c r="AH25" s="895"/>
      <c r="AI25" s="895"/>
      <c r="AJ25" s="895"/>
      <c r="AK25" s="895"/>
      <c r="AL25" s="895"/>
      <c r="AM25" s="895"/>
      <c r="AN25" s="895"/>
      <c r="AO25" s="7"/>
      <c r="AP25" s="130"/>
    </row>
    <row r="26" spans="1:52" s="1" customFormat="1" ht="13.5" customHeight="1">
      <c r="A26" s="131"/>
      <c r="B26" s="131"/>
      <c r="C26" s="131"/>
      <c r="D26" s="131"/>
      <c r="E26" s="131"/>
      <c r="F26" s="131"/>
      <c r="G26" s="131"/>
      <c r="H26" s="131"/>
      <c r="I26" s="131"/>
      <c r="J26" s="13"/>
      <c r="K26" s="13"/>
      <c r="L26" s="13"/>
      <c r="M26" s="13"/>
      <c r="N26" s="13"/>
      <c r="O26" s="13"/>
      <c r="P26" s="13"/>
      <c r="Q26" s="13"/>
      <c r="R26" s="13"/>
      <c r="S26" s="20"/>
      <c r="T26" s="20"/>
      <c r="U26" s="20"/>
      <c r="V26" s="20"/>
      <c r="W26" s="20"/>
      <c r="X26" s="20"/>
      <c r="Y26" s="21"/>
      <c r="Z26" s="21"/>
      <c r="AA26" s="21"/>
      <c r="AB26" s="131"/>
      <c r="AC26" s="131"/>
      <c r="AD26" s="131"/>
      <c r="AE26" s="131"/>
      <c r="AF26" s="131"/>
      <c r="AG26" s="131"/>
      <c r="AH26" s="131"/>
      <c r="AI26" s="131"/>
      <c r="AJ26" s="131"/>
      <c r="AK26" s="131"/>
      <c r="AL26" s="131"/>
      <c r="AM26" s="131"/>
      <c r="AN26" s="131"/>
      <c r="AO26" s="7"/>
      <c r="AP26" s="130"/>
    </row>
    <row r="27" spans="1:52" s="1" customFormat="1" ht="13.5" customHeight="1">
      <c r="A27" s="131"/>
      <c r="B27" s="131"/>
      <c r="C27" s="131"/>
      <c r="D27" s="131"/>
      <c r="E27" s="131"/>
      <c r="F27" s="131"/>
      <c r="G27" s="131"/>
      <c r="H27" s="131"/>
      <c r="I27" s="131"/>
      <c r="J27" s="13"/>
      <c r="K27" s="13"/>
      <c r="L27" s="13"/>
      <c r="M27" s="13"/>
      <c r="N27" s="13"/>
      <c r="O27" s="13"/>
      <c r="P27" s="13"/>
      <c r="Q27" s="13"/>
      <c r="R27" s="13"/>
      <c r="S27" s="20"/>
      <c r="T27" s="20"/>
      <c r="U27" s="20"/>
      <c r="V27" s="20"/>
      <c r="W27" s="20"/>
      <c r="X27" s="20"/>
      <c r="Y27" s="21"/>
      <c r="Z27" s="21"/>
      <c r="AA27" s="21"/>
      <c r="AB27" s="131"/>
      <c r="AC27" s="131"/>
      <c r="AD27" s="131"/>
      <c r="AE27" s="131"/>
      <c r="AF27" s="131"/>
      <c r="AG27" s="131"/>
      <c r="AH27" s="131"/>
      <c r="AI27" s="131"/>
      <c r="AJ27" s="131"/>
      <c r="AK27" s="131"/>
      <c r="AL27" s="131"/>
      <c r="AM27" s="131"/>
      <c r="AN27" s="131"/>
      <c r="AO27" s="7"/>
      <c r="AP27" s="130"/>
    </row>
    <row r="28" spans="1:52" s="1" customFormat="1" ht="13.5" customHeight="1">
      <c r="A28" s="1" t="s">
        <v>314</v>
      </c>
      <c r="AO28" s="7"/>
      <c r="AP28" s="130"/>
    </row>
    <row r="29" spans="1:52" s="1" customFormat="1" ht="13.5" customHeight="1">
      <c r="A29" s="616" t="s">
        <v>7</v>
      </c>
      <c r="B29" s="617"/>
      <c r="C29" s="617"/>
      <c r="D29" s="617"/>
      <c r="E29" s="617"/>
      <c r="F29" s="617"/>
      <c r="G29" s="617"/>
      <c r="H29" s="617"/>
      <c r="I29" s="618"/>
      <c r="J29" s="616" t="s">
        <v>11</v>
      </c>
      <c r="K29" s="617"/>
      <c r="L29" s="617"/>
      <c r="M29" s="617"/>
      <c r="N29" s="617"/>
      <c r="O29" s="617"/>
      <c r="P29" s="617"/>
      <c r="Q29" s="825" t="s">
        <v>40</v>
      </c>
      <c r="R29" s="825"/>
      <c r="S29" s="825"/>
      <c r="T29" s="825"/>
      <c r="U29" s="825"/>
      <c r="V29" s="825"/>
      <c r="W29" s="825"/>
      <c r="X29" s="825"/>
      <c r="Y29" s="825"/>
      <c r="Z29" s="825"/>
      <c r="AA29" s="825"/>
      <c r="AB29" s="825"/>
      <c r="AC29" s="825"/>
      <c r="AD29" s="825"/>
      <c r="AE29" s="825"/>
      <c r="AF29" s="616" t="s">
        <v>46</v>
      </c>
      <c r="AG29" s="617"/>
      <c r="AH29" s="617"/>
      <c r="AI29" s="617"/>
      <c r="AJ29" s="617"/>
      <c r="AK29" s="617"/>
      <c r="AL29" s="617"/>
      <c r="AM29" s="617"/>
      <c r="AN29" s="618"/>
      <c r="AO29" s="7"/>
      <c r="AP29" s="130"/>
    </row>
    <row r="30" spans="1:52" s="1" customFormat="1" ht="13.5" customHeight="1" thickBot="1">
      <c r="A30" s="619"/>
      <c r="B30" s="620"/>
      <c r="C30" s="620"/>
      <c r="D30" s="620"/>
      <c r="E30" s="620"/>
      <c r="F30" s="620"/>
      <c r="G30" s="620"/>
      <c r="H30" s="620"/>
      <c r="I30" s="621"/>
      <c r="J30" s="619"/>
      <c r="K30" s="620"/>
      <c r="L30" s="620"/>
      <c r="M30" s="620"/>
      <c r="N30" s="620"/>
      <c r="O30" s="620"/>
      <c r="P30" s="620"/>
      <c r="Q30" s="831"/>
      <c r="R30" s="831"/>
      <c r="S30" s="831"/>
      <c r="T30" s="831"/>
      <c r="U30" s="831"/>
      <c r="V30" s="831"/>
      <c r="W30" s="831"/>
      <c r="X30" s="825"/>
      <c r="Y30" s="825"/>
      <c r="Z30" s="825"/>
      <c r="AA30" s="825"/>
      <c r="AB30" s="825"/>
      <c r="AC30" s="825"/>
      <c r="AD30" s="825"/>
      <c r="AE30" s="825"/>
      <c r="AF30" s="622"/>
      <c r="AG30" s="623"/>
      <c r="AH30" s="623"/>
      <c r="AI30" s="623"/>
      <c r="AJ30" s="623"/>
      <c r="AK30" s="623"/>
      <c r="AL30" s="623"/>
      <c r="AM30" s="623"/>
      <c r="AN30" s="624"/>
      <c r="AO30" s="7"/>
      <c r="AP30" s="130"/>
    </row>
    <row r="31" spans="1:52" s="1" customFormat="1" ht="13.5" customHeight="1">
      <c r="A31" s="619"/>
      <c r="B31" s="620"/>
      <c r="C31" s="620"/>
      <c r="D31" s="620"/>
      <c r="E31" s="620"/>
      <c r="F31" s="620"/>
      <c r="G31" s="620"/>
      <c r="H31" s="620"/>
      <c r="I31" s="621"/>
      <c r="J31" s="619"/>
      <c r="K31" s="620"/>
      <c r="L31" s="620"/>
      <c r="M31" s="620"/>
      <c r="N31" s="620"/>
      <c r="O31" s="620"/>
      <c r="P31" s="620"/>
      <c r="Q31" s="840" t="s">
        <v>308</v>
      </c>
      <c r="R31" s="841"/>
      <c r="S31" s="841"/>
      <c r="T31" s="841"/>
      <c r="U31" s="841"/>
      <c r="V31" s="841"/>
      <c r="W31" s="842"/>
      <c r="X31" s="832" t="s">
        <v>45</v>
      </c>
      <c r="Y31" s="825"/>
      <c r="Z31" s="825"/>
      <c r="AA31" s="825"/>
      <c r="AB31" s="825"/>
      <c r="AC31" s="825"/>
      <c r="AD31" s="825"/>
      <c r="AE31" s="825"/>
      <c r="AF31" s="825"/>
      <c r="AG31" s="825"/>
      <c r="AH31" s="825"/>
      <c r="AI31" s="825"/>
      <c r="AJ31" s="825"/>
      <c r="AK31" s="825"/>
      <c r="AL31" s="825"/>
      <c r="AM31" s="825"/>
      <c r="AN31" s="825"/>
      <c r="AO31" s="634" t="s">
        <v>231</v>
      </c>
      <c r="AP31" s="216"/>
      <c r="AQ31" s="216"/>
      <c r="AR31" s="216"/>
      <c r="AS31" s="216"/>
      <c r="AT31" s="216"/>
      <c r="AU31" s="194"/>
      <c r="AV31" s="194"/>
      <c r="AW31" s="194"/>
      <c r="AX31" s="194"/>
      <c r="AY31" s="194"/>
      <c r="AZ31" s="194"/>
    </row>
    <row r="32" spans="1:52" s="1" customFormat="1" ht="13.5" customHeight="1" thickBot="1">
      <c r="A32" s="776"/>
      <c r="B32" s="777"/>
      <c r="C32" s="777"/>
      <c r="D32" s="777"/>
      <c r="E32" s="777"/>
      <c r="F32" s="777"/>
      <c r="G32" s="777"/>
      <c r="H32" s="777"/>
      <c r="I32" s="778"/>
      <c r="J32" s="776"/>
      <c r="K32" s="777"/>
      <c r="L32" s="777"/>
      <c r="M32" s="777"/>
      <c r="N32" s="777"/>
      <c r="O32" s="777"/>
      <c r="P32" s="777"/>
      <c r="Q32" s="833"/>
      <c r="R32" s="826"/>
      <c r="S32" s="826"/>
      <c r="T32" s="826"/>
      <c r="U32" s="826"/>
      <c r="V32" s="826"/>
      <c r="W32" s="843"/>
      <c r="X32" s="833"/>
      <c r="Y32" s="826"/>
      <c r="Z32" s="826"/>
      <c r="AA32" s="826"/>
      <c r="AB32" s="826"/>
      <c r="AC32" s="826"/>
      <c r="AD32" s="826"/>
      <c r="AE32" s="826"/>
      <c r="AF32" s="826"/>
      <c r="AG32" s="826"/>
      <c r="AH32" s="826"/>
      <c r="AI32" s="826"/>
      <c r="AJ32" s="826"/>
      <c r="AK32" s="826"/>
      <c r="AL32" s="826"/>
      <c r="AM32" s="826"/>
      <c r="AN32" s="826"/>
      <c r="AO32" s="634"/>
      <c r="AP32" s="216"/>
      <c r="AQ32" s="216"/>
      <c r="AR32" s="216"/>
      <c r="AS32" s="216"/>
      <c r="AT32" s="216"/>
      <c r="AU32" s="194"/>
      <c r="AV32" s="194"/>
      <c r="AW32" s="194"/>
      <c r="AX32" s="194"/>
      <c r="AY32" s="194"/>
      <c r="AZ32" s="194"/>
    </row>
    <row r="33" spans="1:57" s="1" customFormat="1" ht="13.5" customHeight="1" thickTop="1">
      <c r="A33" s="830" t="s">
        <v>79</v>
      </c>
      <c r="B33" s="374" t="s">
        <v>9</v>
      </c>
      <c r="C33" s="888"/>
      <c r="D33" s="888"/>
      <c r="E33" s="888"/>
      <c r="F33" s="888"/>
      <c r="G33" s="888"/>
      <c r="H33" s="888"/>
      <c r="I33" s="889"/>
      <c r="J33" s="690"/>
      <c r="K33" s="691"/>
      <c r="L33" s="691"/>
      <c r="M33" s="691"/>
      <c r="N33" s="691"/>
      <c r="O33" s="691"/>
      <c r="P33" s="691"/>
      <c r="Q33" s="694"/>
      <c r="R33" s="691"/>
      <c r="S33" s="691"/>
      <c r="T33" s="691"/>
      <c r="U33" s="691"/>
      <c r="V33" s="691"/>
      <c r="W33" s="695"/>
      <c r="X33" s="694"/>
      <c r="Y33" s="691"/>
      <c r="Z33" s="691"/>
      <c r="AA33" s="691"/>
      <c r="AB33" s="691"/>
      <c r="AC33" s="691"/>
      <c r="AD33" s="691"/>
      <c r="AE33" s="793"/>
      <c r="AF33" s="690"/>
      <c r="AG33" s="691"/>
      <c r="AH33" s="691"/>
      <c r="AI33" s="691"/>
      <c r="AJ33" s="691"/>
      <c r="AK33" s="691"/>
      <c r="AL33" s="691"/>
      <c r="AM33" s="691"/>
      <c r="AN33" s="793"/>
      <c r="AO33" s="875">
        <f>SUM(Q33:AN34)</f>
        <v>0</v>
      </c>
      <c r="AP33" s="876"/>
      <c r="AQ33" s="876"/>
      <c r="AR33" s="876"/>
      <c r="AS33" s="876"/>
      <c r="AT33" s="674" t="str">
        <f>IF(SUM(Q33,X33,AF33)=J33,"○","×")</f>
        <v>○</v>
      </c>
      <c r="AU33" s="217"/>
      <c r="AV33" s="217"/>
      <c r="AW33" s="217"/>
      <c r="AX33" s="217"/>
    </row>
    <row r="34" spans="1:57" s="1" customFormat="1" ht="13.5" customHeight="1">
      <c r="A34" s="830"/>
      <c r="B34" s="890"/>
      <c r="C34" s="891"/>
      <c r="D34" s="891"/>
      <c r="E34" s="891"/>
      <c r="F34" s="891"/>
      <c r="G34" s="891"/>
      <c r="H34" s="891"/>
      <c r="I34" s="892"/>
      <c r="J34" s="801"/>
      <c r="K34" s="795"/>
      <c r="L34" s="795"/>
      <c r="M34" s="795"/>
      <c r="N34" s="795"/>
      <c r="O34" s="795"/>
      <c r="P34" s="795"/>
      <c r="Q34" s="794"/>
      <c r="R34" s="795"/>
      <c r="S34" s="795"/>
      <c r="T34" s="795"/>
      <c r="U34" s="795"/>
      <c r="V34" s="795"/>
      <c r="W34" s="814"/>
      <c r="X34" s="794"/>
      <c r="Y34" s="795"/>
      <c r="Z34" s="795"/>
      <c r="AA34" s="795"/>
      <c r="AB34" s="795"/>
      <c r="AC34" s="795"/>
      <c r="AD34" s="795"/>
      <c r="AE34" s="796"/>
      <c r="AF34" s="801"/>
      <c r="AG34" s="795"/>
      <c r="AH34" s="795"/>
      <c r="AI34" s="795"/>
      <c r="AJ34" s="795"/>
      <c r="AK34" s="795"/>
      <c r="AL34" s="795"/>
      <c r="AM34" s="795"/>
      <c r="AN34" s="796"/>
      <c r="AO34" s="877"/>
      <c r="AP34" s="876"/>
      <c r="AQ34" s="876"/>
      <c r="AR34" s="876"/>
      <c r="AS34" s="876"/>
      <c r="AT34" s="674"/>
    </row>
    <row r="35" spans="1:57" s="1" customFormat="1" ht="13.5" customHeight="1">
      <c r="A35" s="830"/>
      <c r="B35" s="750"/>
      <c r="C35" s="812" t="s">
        <v>186</v>
      </c>
      <c r="D35" s="812"/>
      <c r="E35" s="812"/>
      <c r="F35" s="812"/>
      <c r="G35" s="812"/>
      <c r="H35" s="812"/>
      <c r="I35" s="812"/>
      <c r="J35" s="791"/>
      <c r="K35" s="792"/>
      <c r="L35" s="792"/>
      <c r="M35" s="792"/>
      <c r="N35" s="792"/>
      <c r="O35" s="792"/>
      <c r="P35" s="792"/>
      <c r="Q35" s="815"/>
      <c r="R35" s="792"/>
      <c r="S35" s="792"/>
      <c r="T35" s="792"/>
      <c r="U35" s="792"/>
      <c r="V35" s="792"/>
      <c r="W35" s="816"/>
      <c r="X35" s="815"/>
      <c r="Y35" s="792"/>
      <c r="Z35" s="792"/>
      <c r="AA35" s="792"/>
      <c r="AB35" s="792"/>
      <c r="AC35" s="792"/>
      <c r="AD35" s="792"/>
      <c r="AE35" s="817"/>
      <c r="AF35" s="791"/>
      <c r="AG35" s="792"/>
      <c r="AH35" s="792"/>
      <c r="AI35" s="792"/>
      <c r="AJ35" s="792"/>
      <c r="AK35" s="792"/>
      <c r="AL35" s="792"/>
      <c r="AM35" s="792"/>
      <c r="AN35" s="817"/>
      <c r="AO35" s="875">
        <f>SUM(Q35:AN36)</f>
        <v>0</v>
      </c>
      <c r="AP35" s="876"/>
      <c r="AQ35" s="876"/>
      <c r="AR35" s="876"/>
      <c r="AS35" s="876"/>
      <c r="AT35" s="674" t="str">
        <f>IF(SUM(Q35,X35,AF35)=J35,"○","×")</f>
        <v>○</v>
      </c>
    </row>
    <row r="36" spans="1:57" s="1" customFormat="1" ht="13.5" customHeight="1">
      <c r="A36" s="830"/>
      <c r="B36" s="750"/>
      <c r="C36" s="813"/>
      <c r="D36" s="813"/>
      <c r="E36" s="813"/>
      <c r="F36" s="813"/>
      <c r="G36" s="813"/>
      <c r="H36" s="813"/>
      <c r="I36" s="813"/>
      <c r="J36" s="683"/>
      <c r="K36" s="684"/>
      <c r="L36" s="684"/>
      <c r="M36" s="684"/>
      <c r="N36" s="684"/>
      <c r="O36" s="684"/>
      <c r="P36" s="684"/>
      <c r="Q36" s="685"/>
      <c r="R36" s="684"/>
      <c r="S36" s="684"/>
      <c r="T36" s="684"/>
      <c r="U36" s="684"/>
      <c r="V36" s="684"/>
      <c r="W36" s="686"/>
      <c r="X36" s="685"/>
      <c r="Y36" s="684"/>
      <c r="Z36" s="684"/>
      <c r="AA36" s="684"/>
      <c r="AB36" s="684"/>
      <c r="AC36" s="684"/>
      <c r="AD36" s="684"/>
      <c r="AE36" s="710"/>
      <c r="AF36" s="683"/>
      <c r="AG36" s="684"/>
      <c r="AH36" s="684"/>
      <c r="AI36" s="684"/>
      <c r="AJ36" s="684"/>
      <c r="AK36" s="684"/>
      <c r="AL36" s="684"/>
      <c r="AM36" s="684"/>
      <c r="AN36" s="710"/>
      <c r="AO36" s="877"/>
      <c r="AP36" s="876"/>
      <c r="AQ36" s="876"/>
      <c r="AR36" s="876"/>
      <c r="AS36" s="876"/>
      <c r="AT36" s="674"/>
    </row>
    <row r="37" spans="1:57" s="1" customFormat="1" ht="13.5" customHeight="1">
      <c r="A37" s="830"/>
      <c r="B37" s="750"/>
      <c r="C37" s="813" t="s">
        <v>187</v>
      </c>
      <c r="D37" s="813"/>
      <c r="E37" s="813"/>
      <c r="F37" s="813"/>
      <c r="G37" s="813"/>
      <c r="H37" s="813"/>
      <c r="I37" s="813"/>
      <c r="J37" s="683"/>
      <c r="K37" s="684"/>
      <c r="L37" s="684"/>
      <c r="M37" s="684"/>
      <c r="N37" s="684"/>
      <c r="O37" s="684"/>
      <c r="P37" s="684"/>
      <c r="Q37" s="685"/>
      <c r="R37" s="684"/>
      <c r="S37" s="684"/>
      <c r="T37" s="684"/>
      <c r="U37" s="684"/>
      <c r="V37" s="684"/>
      <c r="W37" s="686"/>
      <c r="X37" s="818"/>
      <c r="Y37" s="819"/>
      <c r="Z37" s="819"/>
      <c r="AA37" s="819"/>
      <c r="AB37" s="819"/>
      <c r="AC37" s="819"/>
      <c r="AD37" s="819"/>
      <c r="AE37" s="820"/>
      <c r="AF37" s="683"/>
      <c r="AG37" s="684"/>
      <c r="AH37" s="684"/>
      <c r="AI37" s="684"/>
      <c r="AJ37" s="684"/>
      <c r="AK37" s="684"/>
      <c r="AL37" s="684"/>
      <c r="AM37" s="684"/>
      <c r="AN37" s="710"/>
      <c r="AO37" s="875">
        <f>SUM(Q37:AN38)</f>
        <v>0</v>
      </c>
      <c r="AP37" s="876"/>
      <c r="AQ37" s="876"/>
      <c r="AR37" s="876"/>
      <c r="AS37" s="876"/>
      <c r="AT37" s="674" t="str">
        <f>IF(SUM(Q37,X37,AF37)=J37,"○","×")</f>
        <v>○</v>
      </c>
    </row>
    <row r="38" spans="1:57" s="1" customFormat="1" ht="13.5" customHeight="1">
      <c r="A38" s="830"/>
      <c r="B38" s="750"/>
      <c r="C38" s="813"/>
      <c r="D38" s="813"/>
      <c r="E38" s="813"/>
      <c r="F38" s="813"/>
      <c r="G38" s="813"/>
      <c r="H38" s="813"/>
      <c r="I38" s="813"/>
      <c r="J38" s="683"/>
      <c r="K38" s="684"/>
      <c r="L38" s="684"/>
      <c r="M38" s="684"/>
      <c r="N38" s="684"/>
      <c r="O38" s="684"/>
      <c r="P38" s="684"/>
      <c r="Q38" s="685"/>
      <c r="R38" s="684"/>
      <c r="S38" s="684"/>
      <c r="T38" s="684"/>
      <c r="U38" s="684"/>
      <c r="V38" s="684"/>
      <c r="W38" s="686"/>
      <c r="X38" s="821"/>
      <c r="Y38" s="822"/>
      <c r="Z38" s="822"/>
      <c r="AA38" s="822"/>
      <c r="AB38" s="822"/>
      <c r="AC38" s="822"/>
      <c r="AD38" s="822"/>
      <c r="AE38" s="823"/>
      <c r="AF38" s="683"/>
      <c r="AG38" s="684"/>
      <c r="AH38" s="684"/>
      <c r="AI38" s="684"/>
      <c r="AJ38" s="684"/>
      <c r="AK38" s="684"/>
      <c r="AL38" s="684"/>
      <c r="AM38" s="684"/>
      <c r="AN38" s="710"/>
      <c r="AO38" s="877"/>
      <c r="AP38" s="876"/>
      <c r="AQ38" s="876"/>
      <c r="AR38" s="876"/>
      <c r="AS38" s="876"/>
      <c r="AT38" s="674"/>
    </row>
    <row r="39" spans="1:57" s="1" customFormat="1" ht="13.5" customHeight="1">
      <c r="A39" s="830"/>
      <c r="B39" s="750"/>
      <c r="C39" s="681" t="s">
        <v>72</v>
      </c>
      <c r="D39" s="682"/>
      <c r="E39" s="682"/>
      <c r="F39" s="682"/>
      <c r="G39" s="682"/>
      <c r="H39" s="682"/>
      <c r="I39" s="682"/>
      <c r="J39" s="683"/>
      <c r="K39" s="684"/>
      <c r="L39" s="684"/>
      <c r="M39" s="684"/>
      <c r="N39" s="684"/>
      <c r="O39" s="684"/>
      <c r="P39" s="684"/>
      <c r="Q39" s="685"/>
      <c r="R39" s="684"/>
      <c r="S39" s="684"/>
      <c r="T39" s="684"/>
      <c r="U39" s="684"/>
      <c r="V39" s="684"/>
      <c r="W39" s="686"/>
      <c r="X39" s="818"/>
      <c r="Y39" s="819"/>
      <c r="Z39" s="819"/>
      <c r="AA39" s="819"/>
      <c r="AB39" s="819"/>
      <c r="AC39" s="819"/>
      <c r="AD39" s="819"/>
      <c r="AE39" s="820"/>
      <c r="AF39" s="683"/>
      <c r="AG39" s="684"/>
      <c r="AH39" s="684"/>
      <c r="AI39" s="684"/>
      <c r="AJ39" s="684"/>
      <c r="AK39" s="684"/>
      <c r="AL39" s="684"/>
      <c r="AM39" s="684"/>
      <c r="AN39" s="710"/>
      <c r="AO39" s="875">
        <f>SUM(Q39:AN40)</f>
        <v>0</v>
      </c>
      <c r="AP39" s="876"/>
      <c r="AQ39" s="876"/>
      <c r="AR39" s="876"/>
      <c r="AS39" s="876"/>
      <c r="AT39" s="674" t="str">
        <f>IF(SUM(Q39,X39,AF39)=J39,"○","×")</f>
        <v>○</v>
      </c>
    </row>
    <row r="40" spans="1:57" s="1" customFormat="1" ht="13.5" customHeight="1">
      <c r="A40" s="830"/>
      <c r="B40" s="750"/>
      <c r="C40" s="681"/>
      <c r="D40" s="682"/>
      <c r="E40" s="682"/>
      <c r="F40" s="682"/>
      <c r="G40" s="682"/>
      <c r="H40" s="682"/>
      <c r="I40" s="682"/>
      <c r="J40" s="683"/>
      <c r="K40" s="684"/>
      <c r="L40" s="684"/>
      <c r="M40" s="684"/>
      <c r="N40" s="684"/>
      <c r="O40" s="684"/>
      <c r="P40" s="684"/>
      <c r="Q40" s="685"/>
      <c r="R40" s="684"/>
      <c r="S40" s="684"/>
      <c r="T40" s="684"/>
      <c r="U40" s="684"/>
      <c r="V40" s="684"/>
      <c r="W40" s="686"/>
      <c r="X40" s="821"/>
      <c r="Y40" s="822"/>
      <c r="Z40" s="822"/>
      <c r="AA40" s="822"/>
      <c r="AB40" s="822"/>
      <c r="AC40" s="822"/>
      <c r="AD40" s="822"/>
      <c r="AE40" s="823"/>
      <c r="AF40" s="683"/>
      <c r="AG40" s="684"/>
      <c r="AH40" s="684"/>
      <c r="AI40" s="684"/>
      <c r="AJ40" s="684"/>
      <c r="AK40" s="684"/>
      <c r="AL40" s="684"/>
      <c r="AM40" s="684"/>
      <c r="AN40" s="710"/>
      <c r="AO40" s="877"/>
      <c r="AP40" s="876"/>
      <c r="AQ40" s="876"/>
      <c r="AR40" s="876"/>
      <c r="AS40" s="876"/>
      <c r="AT40" s="674"/>
    </row>
    <row r="41" spans="1:57" s="1" customFormat="1" ht="13.5" customHeight="1">
      <c r="A41" s="830"/>
      <c r="B41" s="750"/>
      <c r="C41" s="681" t="s">
        <v>255</v>
      </c>
      <c r="D41" s="682"/>
      <c r="E41" s="682"/>
      <c r="F41" s="682"/>
      <c r="G41" s="682"/>
      <c r="H41" s="682"/>
      <c r="I41" s="682"/>
      <c r="J41" s="683"/>
      <c r="K41" s="684"/>
      <c r="L41" s="684"/>
      <c r="M41" s="684"/>
      <c r="N41" s="684"/>
      <c r="O41" s="684"/>
      <c r="P41" s="684"/>
      <c r="Q41" s="685"/>
      <c r="R41" s="684"/>
      <c r="S41" s="684"/>
      <c r="T41" s="684"/>
      <c r="U41" s="684"/>
      <c r="V41" s="684"/>
      <c r="W41" s="686"/>
      <c r="X41" s="685"/>
      <c r="Y41" s="684"/>
      <c r="Z41" s="684"/>
      <c r="AA41" s="684"/>
      <c r="AB41" s="684"/>
      <c r="AC41" s="684"/>
      <c r="AD41" s="684"/>
      <c r="AE41" s="710"/>
      <c r="AF41" s="683"/>
      <c r="AG41" s="684"/>
      <c r="AH41" s="684"/>
      <c r="AI41" s="684"/>
      <c r="AJ41" s="684"/>
      <c r="AK41" s="684"/>
      <c r="AL41" s="684"/>
      <c r="AM41" s="684"/>
      <c r="AN41" s="710"/>
      <c r="AO41" s="875">
        <f t="shared" ref="AO41" si="0">SUM(Q41:AN42)</f>
        <v>0</v>
      </c>
      <c r="AP41" s="876"/>
      <c r="AQ41" s="876"/>
      <c r="AR41" s="876"/>
      <c r="AS41" s="876"/>
      <c r="AT41" s="674" t="str">
        <f>IF(SUM(Q41,X41,AF41)=J41,"○","×")</f>
        <v>○</v>
      </c>
    </row>
    <row r="42" spans="1:57" s="1" customFormat="1" ht="13.5" customHeight="1">
      <c r="A42" s="830"/>
      <c r="B42" s="750"/>
      <c r="C42" s="681"/>
      <c r="D42" s="682"/>
      <c r="E42" s="682"/>
      <c r="F42" s="682"/>
      <c r="G42" s="682"/>
      <c r="H42" s="682"/>
      <c r="I42" s="682"/>
      <c r="J42" s="683"/>
      <c r="K42" s="684"/>
      <c r="L42" s="684"/>
      <c r="M42" s="684"/>
      <c r="N42" s="684"/>
      <c r="O42" s="684"/>
      <c r="P42" s="684"/>
      <c r="Q42" s="685"/>
      <c r="R42" s="684"/>
      <c r="S42" s="684"/>
      <c r="T42" s="684"/>
      <c r="U42" s="684"/>
      <c r="V42" s="684"/>
      <c r="W42" s="686"/>
      <c r="X42" s="685"/>
      <c r="Y42" s="684"/>
      <c r="Z42" s="684"/>
      <c r="AA42" s="684"/>
      <c r="AB42" s="684"/>
      <c r="AC42" s="684"/>
      <c r="AD42" s="684"/>
      <c r="AE42" s="710"/>
      <c r="AF42" s="683"/>
      <c r="AG42" s="684"/>
      <c r="AH42" s="684"/>
      <c r="AI42" s="684"/>
      <c r="AJ42" s="684"/>
      <c r="AK42" s="684"/>
      <c r="AL42" s="684"/>
      <c r="AM42" s="684"/>
      <c r="AN42" s="710"/>
      <c r="AO42" s="877"/>
      <c r="AP42" s="876"/>
      <c r="AQ42" s="876"/>
      <c r="AR42" s="876"/>
      <c r="AS42" s="876"/>
      <c r="AT42" s="674"/>
    </row>
    <row r="43" spans="1:57" s="1" customFormat="1" ht="13.5" customHeight="1">
      <c r="A43" s="830"/>
      <c r="B43" s="750"/>
      <c r="C43" s="681" t="s">
        <v>189</v>
      </c>
      <c r="D43" s="682"/>
      <c r="E43" s="682"/>
      <c r="F43" s="682"/>
      <c r="G43" s="682"/>
      <c r="H43" s="682"/>
      <c r="I43" s="682"/>
      <c r="J43" s="683"/>
      <c r="K43" s="684"/>
      <c r="L43" s="684"/>
      <c r="M43" s="684"/>
      <c r="N43" s="684"/>
      <c r="O43" s="684"/>
      <c r="P43" s="684"/>
      <c r="Q43" s="685"/>
      <c r="R43" s="684"/>
      <c r="S43" s="684"/>
      <c r="T43" s="684"/>
      <c r="U43" s="684"/>
      <c r="V43" s="684"/>
      <c r="W43" s="686"/>
      <c r="X43" s="685"/>
      <c r="Y43" s="684"/>
      <c r="Z43" s="684"/>
      <c r="AA43" s="684"/>
      <c r="AB43" s="684"/>
      <c r="AC43" s="684"/>
      <c r="AD43" s="684"/>
      <c r="AE43" s="710"/>
      <c r="AF43" s="683"/>
      <c r="AG43" s="684"/>
      <c r="AH43" s="684"/>
      <c r="AI43" s="684"/>
      <c r="AJ43" s="684"/>
      <c r="AK43" s="684"/>
      <c r="AL43" s="684"/>
      <c r="AM43" s="684"/>
      <c r="AN43" s="710"/>
      <c r="AO43" s="875">
        <f t="shared" ref="AO43" si="1">SUM(Q43:AN44)</f>
        <v>0</v>
      </c>
      <c r="AP43" s="876"/>
      <c r="AQ43" s="876"/>
      <c r="AR43" s="876"/>
      <c r="AS43" s="876"/>
      <c r="AT43" s="674" t="str">
        <f>IF(SUM(Q43,X43,AF43)=J43,"○","×")</f>
        <v>○</v>
      </c>
    </row>
    <row r="44" spans="1:57" s="1" customFormat="1" ht="13.5" customHeight="1">
      <c r="A44" s="830"/>
      <c r="B44" s="750"/>
      <c r="C44" s="681"/>
      <c r="D44" s="682"/>
      <c r="E44" s="682"/>
      <c r="F44" s="682"/>
      <c r="G44" s="682"/>
      <c r="H44" s="682"/>
      <c r="I44" s="682"/>
      <c r="J44" s="683"/>
      <c r="K44" s="684"/>
      <c r="L44" s="684"/>
      <c r="M44" s="684"/>
      <c r="N44" s="684"/>
      <c r="O44" s="684"/>
      <c r="P44" s="684"/>
      <c r="Q44" s="685"/>
      <c r="R44" s="684"/>
      <c r="S44" s="684"/>
      <c r="T44" s="684"/>
      <c r="U44" s="684"/>
      <c r="V44" s="684"/>
      <c r="W44" s="686"/>
      <c r="X44" s="685"/>
      <c r="Y44" s="684"/>
      <c r="Z44" s="684"/>
      <c r="AA44" s="684"/>
      <c r="AB44" s="684"/>
      <c r="AC44" s="684"/>
      <c r="AD44" s="684"/>
      <c r="AE44" s="710"/>
      <c r="AF44" s="683"/>
      <c r="AG44" s="684"/>
      <c r="AH44" s="684"/>
      <c r="AI44" s="684"/>
      <c r="AJ44" s="684"/>
      <c r="AK44" s="684"/>
      <c r="AL44" s="684"/>
      <c r="AM44" s="684"/>
      <c r="AN44" s="710"/>
      <c r="AO44" s="877"/>
      <c r="AP44" s="876"/>
      <c r="AQ44" s="876"/>
      <c r="AR44" s="876"/>
      <c r="AS44" s="876"/>
      <c r="AT44" s="674"/>
    </row>
    <row r="45" spans="1:57" s="1" customFormat="1" ht="13.5" customHeight="1">
      <c r="A45" s="830"/>
      <c r="B45" s="750"/>
      <c r="C45" s="681" t="s">
        <v>188</v>
      </c>
      <c r="D45" s="682"/>
      <c r="E45" s="682"/>
      <c r="F45" s="682"/>
      <c r="G45" s="682"/>
      <c r="H45" s="682"/>
      <c r="I45" s="682"/>
      <c r="J45" s="683"/>
      <c r="K45" s="684"/>
      <c r="L45" s="684"/>
      <c r="M45" s="684"/>
      <c r="N45" s="684"/>
      <c r="O45" s="684"/>
      <c r="P45" s="684"/>
      <c r="Q45" s="685"/>
      <c r="R45" s="684"/>
      <c r="S45" s="684"/>
      <c r="T45" s="684"/>
      <c r="U45" s="684"/>
      <c r="V45" s="684"/>
      <c r="W45" s="686"/>
      <c r="X45" s="685"/>
      <c r="Y45" s="684"/>
      <c r="Z45" s="684"/>
      <c r="AA45" s="684"/>
      <c r="AB45" s="684"/>
      <c r="AC45" s="684"/>
      <c r="AD45" s="684"/>
      <c r="AE45" s="710"/>
      <c r="AF45" s="683"/>
      <c r="AG45" s="684"/>
      <c r="AH45" s="684"/>
      <c r="AI45" s="684"/>
      <c r="AJ45" s="684"/>
      <c r="AK45" s="684"/>
      <c r="AL45" s="684"/>
      <c r="AM45" s="684"/>
      <c r="AN45" s="710"/>
      <c r="AO45" s="875">
        <f t="shared" ref="AO45" si="2">SUM(Q45:AN46)</f>
        <v>0</v>
      </c>
      <c r="AP45" s="876"/>
      <c r="AQ45" s="876"/>
      <c r="AR45" s="876"/>
      <c r="AS45" s="876"/>
      <c r="AT45" s="674" t="str">
        <f>IF(SUM(Q45,X45,AF45)=J45,"○","×")</f>
        <v>○</v>
      </c>
    </row>
    <row r="46" spans="1:57" s="1" customFormat="1" ht="13.5" customHeight="1">
      <c r="A46" s="830"/>
      <c r="B46" s="750"/>
      <c r="C46" s="681"/>
      <c r="D46" s="682"/>
      <c r="E46" s="682"/>
      <c r="F46" s="682"/>
      <c r="G46" s="682"/>
      <c r="H46" s="682"/>
      <c r="I46" s="682"/>
      <c r="J46" s="683"/>
      <c r="K46" s="684"/>
      <c r="L46" s="684"/>
      <c r="M46" s="684"/>
      <c r="N46" s="684"/>
      <c r="O46" s="684"/>
      <c r="P46" s="684"/>
      <c r="Q46" s="685"/>
      <c r="R46" s="684"/>
      <c r="S46" s="684"/>
      <c r="T46" s="684"/>
      <c r="U46" s="684"/>
      <c r="V46" s="684"/>
      <c r="W46" s="686"/>
      <c r="X46" s="685"/>
      <c r="Y46" s="684"/>
      <c r="Z46" s="684"/>
      <c r="AA46" s="684"/>
      <c r="AB46" s="684"/>
      <c r="AC46" s="684"/>
      <c r="AD46" s="684"/>
      <c r="AE46" s="710"/>
      <c r="AF46" s="683"/>
      <c r="AG46" s="684"/>
      <c r="AH46" s="684"/>
      <c r="AI46" s="684"/>
      <c r="AJ46" s="684"/>
      <c r="AK46" s="684"/>
      <c r="AL46" s="684"/>
      <c r="AM46" s="684"/>
      <c r="AN46" s="710"/>
      <c r="AO46" s="877"/>
      <c r="AP46" s="876"/>
      <c r="AQ46" s="876"/>
      <c r="AR46" s="876"/>
      <c r="AS46" s="876"/>
      <c r="AT46" s="674"/>
    </row>
    <row r="47" spans="1:57" s="1" customFormat="1" ht="13.5" customHeight="1">
      <c r="A47" s="830"/>
      <c r="B47" s="750"/>
      <c r="C47" s="884" t="s">
        <v>291</v>
      </c>
      <c r="D47" s="878"/>
      <c r="E47" s="878"/>
      <c r="F47" s="878"/>
      <c r="G47" s="878" t="s">
        <v>289</v>
      </c>
      <c r="H47" s="878"/>
      <c r="I47" s="879"/>
      <c r="J47" s="683"/>
      <c r="K47" s="684"/>
      <c r="L47" s="684"/>
      <c r="M47" s="684"/>
      <c r="N47" s="684"/>
      <c r="O47" s="684"/>
      <c r="P47" s="684"/>
      <c r="Q47" s="685"/>
      <c r="R47" s="684"/>
      <c r="S47" s="684"/>
      <c r="T47" s="684"/>
      <c r="U47" s="684"/>
      <c r="V47" s="684"/>
      <c r="W47" s="686"/>
      <c r="X47" s="685"/>
      <c r="Y47" s="684"/>
      <c r="Z47" s="684"/>
      <c r="AA47" s="684"/>
      <c r="AB47" s="684"/>
      <c r="AC47" s="684"/>
      <c r="AD47" s="684"/>
      <c r="AE47" s="710"/>
      <c r="AF47" s="683"/>
      <c r="AG47" s="684"/>
      <c r="AH47" s="684"/>
      <c r="AI47" s="684"/>
      <c r="AJ47" s="684"/>
      <c r="AK47" s="684"/>
      <c r="AL47" s="684"/>
      <c r="AM47" s="684"/>
      <c r="AN47" s="710"/>
      <c r="AO47" s="875">
        <f t="shared" ref="AO47" si="3">SUM(Q47:AN48)</f>
        <v>0</v>
      </c>
      <c r="AP47" s="876"/>
      <c r="AQ47" s="876"/>
      <c r="AR47" s="876"/>
      <c r="AS47" s="876"/>
      <c r="AT47" s="674" t="str">
        <f>IF(SUM(Q47,X47,AF47)=J47,"○","×")</f>
        <v>○</v>
      </c>
      <c r="AV47" s="887" t="str">
        <f>IF(SUM(Q47:AE48)&gt;10000000,"用具の修理等の補助対象経費は1,000万円が上限です。上限を超過する分は、補助対象外経費に計上してください。","○")</f>
        <v>○</v>
      </c>
      <c r="AW47" s="887"/>
      <c r="AX47" s="887"/>
      <c r="AY47" s="887"/>
      <c r="AZ47" s="887"/>
      <c r="BA47" s="887"/>
      <c r="BB47" s="887"/>
      <c r="BC47" s="887"/>
      <c r="BD47" s="887"/>
      <c r="BE47" s="887"/>
    </row>
    <row r="48" spans="1:57" s="1" customFormat="1" ht="13.5" customHeight="1">
      <c r="A48" s="830"/>
      <c r="B48" s="750"/>
      <c r="C48" s="885"/>
      <c r="D48" s="880"/>
      <c r="E48" s="880"/>
      <c r="F48" s="880"/>
      <c r="G48" s="880"/>
      <c r="H48" s="880"/>
      <c r="I48" s="881"/>
      <c r="J48" s="683"/>
      <c r="K48" s="684"/>
      <c r="L48" s="684"/>
      <c r="M48" s="684"/>
      <c r="N48" s="684"/>
      <c r="O48" s="684"/>
      <c r="P48" s="684"/>
      <c r="Q48" s="685"/>
      <c r="R48" s="684"/>
      <c r="S48" s="684"/>
      <c r="T48" s="684"/>
      <c r="U48" s="684"/>
      <c r="V48" s="684"/>
      <c r="W48" s="686"/>
      <c r="X48" s="685"/>
      <c r="Y48" s="684"/>
      <c r="Z48" s="684"/>
      <c r="AA48" s="684"/>
      <c r="AB48" s="684"/>
      <c r="AC48" s="684"/>
      <c r="AD48" s="684"/>
      <c r="AE48" s="710"/>
      <c r="AF48" s="683"/>
      <c r="AG48" s="684"/>
      <c r="AH48" s="684"/>
      <c r="AI48" s="684"/>
      <c r="AJ48" s="684"/>
      <c r="AK48" s="684"/>
      <c r="AL48" s="684"/>
      <c r="AM48" s="684"/>
      <c r="AN48" s="710"/>
      <c r="AO48" s="877"/>
      <c r="AP48" s="876"/>
      <c r="AQ48" s="876"/>
      <c r="AR48" s="876"/>
      <c r="AS48" s="876"/>
      <c r="AT48" s="674"/>
      <c r="AV48" s="887"/>
      <c r="AW48" s="887"/>
      <c r="AX48" s="887"/>
      <c r="AY48" s="887"/>
      <c r="AZ48" s="887"/>
      <c r="BA48" s="887"/>
      <c r="BB48" s="887"/>
      <c r="BC48" s="887"/>
      <c r="BD48" s="887"/>
      <c r="BE48" s="887"/>
    </row>
    <row r="49" spans="1:46" s="1" customFormat="1" ht="13.5" customHeight="1">
      <c r="A49" s="830"/>
      <c r="B49" s="750"/>
      <c r="C49" s="885"/>
      <c r="D49" s="880"/>
      <c r="E49" s="880"/>
      <c r="F49" s="880"/>
      <c r="G49" s="880" t="s">
        <v>290</v>
      </c>
      <c r="H49" s="880"/>
      <c r="I49" s="881"/>
      <c r="J49" s="683"/>
      <c r="K49" s="684"/>
      <c r="L49" s="684"/>
      <c r="M49" s="684"/>
      <c r="N49" s="684"/>
      <c r="O49" s="684"/>
      <c r="P49" s="684"/>
      <c r="Q49" s="685"/>
      <c r="R49" s="684"/>
      <c r="S49" s="684"/>
      <c r="T49" s="684"/>
      <c r="U49" s="684"/>
      <c r="V49" s="684"/>
      <c r="W49" s="686"/>
      <c r="X49" s="685"/>
      <c r="Y49" s="684"/>
      <c r="Z49" s="684"/>
      <c r="AA49" s="684"/>
      <c r="AB49" s="684"/>
      <c r="AC49" s="684"/>
      <c r="AD49" s="684"/>
      <c r="AE49" s="710"/>
      <c r="AF49" s="683"/>
      <c r="AG49" s="684"/>
      <c r="AH49" s="684"/>
      <c r="AI49" s="684"/>
      <c r="AJ49" s="684"/>
      <c r="AK49" s="684"/>
      <c r="AL49" s="684"/>
      <c r="AM49" s="684"/>
      <c r="AN49" s="710"/>
      <c r="AO49" s="875">
        <f t="shared" ref="AO49" si="4">SUM(Q49:AN50)</f>
        <v>0</v>
      </c>
      <c r="AP49" s="876"/>
      <c r="AQ49" s="876"/>
      <c r="AR49" s="876"/>
      <c r="AS49" s="876"/>
      <c r="AT49" s="674" t="str">
        <f>IF(SUM(Q49,X49,AF49)=J49,"○","×")</f>
        <v>○</v>
      </c>
    </row>
    <row r="50" spans="1:46" s="1" customFormat="1" ht="13.5" customHeight="1">
      <c r="A50" s="830"/>
      <c r="B50" s="750"/>
      <c r="C50" s="886"/>
      <c r="D50" s="882"/>
      <c r="E50" s="882"/>
      <c r="F50" s="882"/>
      <c r="G50" s="882"/>
      <c r="H50" s="882"/>
      <c r="I50" s="883"/>
      <c r="J50" s="683"/>
      <c r="K50" s="684"/>
      <c r="L50" s="684"/>
      <c r="M50" s="684"/>
      <c r="N50" s="684"/>
      <c r="O50" s="684"/>
      <c r="P50" s="684"/>
      <c r="Q50" s="685"/>
      <c r="R50" s="684"/>
      <c r="S50" s="684"/>
      <c r="T50" s="684"/>
      <c r="U50" s="684"/>
      <c r="V50" s="684"/>
      <c r="W50" s="686"/>
      <c r="X50" s="685"/>
      <c r="Y50" s="684"/>
      <c r="Z50" s="684"/>
      <c r="AA50" s="684"/>
      <c r="AB50" s="684"/>
      <c r="AC50" s="684"/>
      <c r="AD50" s="684"/>
      <c r="AE50" s="710"/>
      <c r="AF50" s="683"/>
      <c r="AG50" s="684"/>
      <c r="AH50" s="684"/>
      <c r="AI50" s="684"/>
      <c r="AJ50" s="684"/>
      <c r="AK50" s="684"/>
      <c r="AL50" s="684"/>
      <c r="AM50" s="684"/>
      <c r="AN50" s="710"/>
      <c r="AO50" s="877"/>
      <c r="AP50" s="876"/>
      <c r="AQ50" s="876"/>
      <c r="AR50" s="876"/>
      <c r="AS50" s="876"/>
      <c r="AT50" s="674"/>
    </row>
    <row r="51" spans="1:46" s="1" customFormat="1" ht="13.5" customHeight="1">
      <c r="A51" s="830"/>
      <c r="B51" s="750"/>
      <c r="C51" s="813" t="s">
        <v>78</v>
      </c>
      <c r="D51" s="813"/>
      <c r="E51" s="813"/>
      <c r="F51" s="813"/>
      <c r="G51" s="813"/>
      <c r="H51" s="813"/>
      <c r="I51" s="813"/>
      <c r="J51" s="683"/>
      <c r="K51" s="684"/>
      <c r="L51" s="684"/>
      <c r="M51" s="684"/>
      <c r="N51" s="684"/>
      <c r="O51" s="684"/>
      <c r="P51" s="684"/>
      <c r="Q51" s="685"/>
      <c r="R51" s="684"/>
      <c r="S51" s="684"/>
      <c r="T51" s="684"/>
      <c r="U51" s="684"/>
      <c r="V51" s="684"/>
      <c r="W51" s="686"/>
      <c r="X51" s="685"/>
      <c r="Y51" s="684"/>
      <c r="Z51" s="684"/>
      <c r="AA51" s="684"/>
      <c r="AB51" s="684"/>
      <c r="AC51" s="684"/>
      <c r="AD51" s="684"/>
      <c r="AE51" s="710"/>
      <c r="AF51" s="683"/>
      <c r="AG51" s="684"/>
      <c r="AH51" s="684"/>
      <c r="AI51" s="684"/>
      <c r="AJ51" s="684"/>
      <c r="AK51" s="684"/>
      <c r="AL51" s="684"/>
      <c r="AM51" s="684"/>
      <c r="AN51" s="710"/>
      <c r="AO51" s="875">
        <f t="shared" ref="AO51" si="5">SUM(Q51:AN52)</f>
        <v>0</v>
      </c>
      <c r="AP51" s="876"/>
      <c r="AQ51" s="876"/>
      <c r="AR51" s="876"/>
      <c r="AS51" s="876"/>
      <c r="AT51" s="674" t="str">
        <f>IF(SUM(Q51,X51,AF51)=J51,"○","×")</f>
        <v>○</v>
      </c>
    </row>
    <row r="52" spans="1:46" s="1" customFormat="1" ht="13.5" customHeight="1">
      <c r="A52" s="830"/>
      <c r="B52" s="750"/>
      <c r="C52" s="896"/>
      <c r="D52" s="896"/>
      <c r="E52" s="896"/>
      <c r="F52" s="896"/>
      <c r="G52" s="896"/>
      <c r="H52" s="896"/>
      <c r="I52" s="896"/>
      <c r="J52" s="797"/>
      <c r="K52" s="798"/>
      <c r="L52" s="798"/>
      <c r="M52" s="798"/>
      <c r="N52" s="798"/>
      <c r="O52" s="798"/>
      <c r="P52" s="798"/>
      <c r="Q52" s="799"/>
      <c r="R52" s="798"/>
      <c r="S52" s="798"/>
      <c r="T52" s="798"/>
      <c r="U52" s="798"/>
      <c r="V52" s="798"/>
      <c r="W52" s="800"/>
      <c r="X52" s="799"/>
      <c r="Y52" s="798"/>
      <c r="Z52" s="798"/>
      <c r="AA52" s="798"/>
      <c r="AB52" s="798"/>
      <c r="AC52" s="798"/>
      <c r="AD52" s="798"/>
      <c r="AE52" s="844"/>
      <c r="AF52" s="797"/>
      <c r="AG52" s="798"/>
      <c r="AH52" s="798"/>
      <c r="AI52" s="798"/>
      <c r="AJ52" s="798"/>
      <c r="AK52" s="798"/>
      <c r="AL52" s="798"/>
      <c r="AM52" s="798"/>
      <c r="AN52" s="844"/>
      <c r="AO52" s="877"/>
      <c r="AP52" s="876"/>
      <c r="AQ52" s="876"/>
      <c r="AR52" s="876"/>
      <c r="AS52" s="876"/>
      <c r="AT52" s="674"/>
    </row>
    <row r="53" spans="1:46" s="1" customFormat="1" ht="13.5" customHeight="1">
      <c r="A53" s="830"/>
      <c r="B53" s="751" t="s">
        <v>21</v>
      </c>
      <c r="C53" s="752"/>
      <c r="D53" s="752"/>
      <c r="E53" s="752"/>
      <c r="F53" s="752"/>
      <c r="G53" s="752"/>
      <c r="H53" s="752"/>
      <c r="I53" s="752"/>
      <c r="J53" s="690"/>
      <c r="K53" s="691"/>
      <c r="L53" s="691"/>
      <c r="M53" s="691"/>
      <c r="N53" s="691"/>
      <c r="O53" s="691"/>
      <c r="P53" s="691"/>
      <c r="Q53" s="694"/>
      <c r="R53" s="691"/>
      <c r="S53" s="691"/>
      <c r="T53" s="691"/>
      <c r="U53" s="691"/>
      <c r="V53" s="691"/>
      <c r="W53" s="695"/>
      <c r="X53" s="694"/>
      <c r="Y53" s="691"/>
      <c r="Z53" s="691"/>
      <c r="AA53" s="691"/>
      <c r="AB53" s="691"/>
      <c r="AC53" s="691"/>
      <c r="AD53" s="691"/>
      <c r="AE53" s="793"/>
      <c r="AF53" s="690"/>
      <c r="AG53" s="691"/>
      <c r="AH53" s="691"/>
      <c r="AI53" s="691"/>
      <c r="AJ53" s="691"/>
      <c r="AK53" s="691"/>
      <c r="AL53" s="691"/>
      <c r="AM53" s="691"/>
      <c r="AN53" s="793"/>
      <c r="AO53" s="875">
        <f t="shared" ref="AO53" si="6">SUM(Q53:AN54)</f>
        <v>0</v>
      </c>
      <c r="AP53" s="876"/>
      <c r="AQ53" s="876"/>
      <c r="AR53" s="876"/>
      <c r="AS53" s="876"/>
      <c r="AT53" s="674" t="str">
        <f>IF(SUM(Q53,X53,AF53)=J53,"○","×")</f>
        <v>○</v>
      </c>
    </row>
    <row r="54" spans="1:46" s="1" customFormat="1" ht="13.5" customHeight="1" thickBot="1">
      <c r="A54" s="830"/>
      <c r="B54" s="753"/>
      <c r="C54" s="754"/>
      <c r="D54" s="754"/>
      <c r="E54" s="754"/>
      <c r="F54" s="754"/>
      <c r="G54" s="754"/>
      <c r="H54" s="754"/>
      <c r="I54" s="754"/>
      <c r="J54" s="692"/>
      <c r="K54" s="693"/>
      <c r="L54" s="693"/>
      <c r="M54" s="693"/>
      <c r="N54" s="693"/>
      <c r="O54" s="693"/>
      <c r="P54" s="693"/>
      <c r="Q54" s="696"/>
      <c r="R54" s="693"/>
      <c r="S54" s="693"/>
      <c r="T54" s="693"/>
      <c r="U54" s="693"/>
      <c r="V54" s="693"/>
      <c r="W54" s="697"/>
      <c r="X54" s="696"/>
      <c r="Y54" s="693"/>
      <c r="Z54" s="693"/>
      <c r="AA54" s="693"/>
      <c r="AB54" s="693"/>
      <c r="AC54" s="693"/>
      <c r="AD54" s="693"/>
      <c r="AE54" s="855"/>
      <c r="AF54" s="692"/>
      <c r="AG54" s="693"/>
      <c r="AH54" s="693"/>
      <c r="AI54" s="693"/>
      <c r="AJ54" s="693"/>
      <c r="AK54" s="693"/>
      <c r="AL54" s="693"/>
      <c r="AM54" s="693"/>
      <c r="AN54" s="855"/>
      <c r="AO54" s="877"/>
      <c r="AP54" s="876"/>
      <c r="AQ54" s="876"/>
      <c r="AR54" s="876"/>
      <c r="AS54" s="876"/>
      <c r="AT54" s="674"/>
    </row>
    <row r="55" spans="1:46" s="1" customFormat="1" ht="13.5" customHeight="1" thickTop="1">
      <c r="A55" s="729" t="s">
        <v>80</v>
      </c>
      <c r="B55" s="730"/>
      <c r="C55" s="730"/>
      <c r="D55" s="730"/>
      <c r="E55" s="730"/>
      <c r="F55" s="730"/>
      <c r="G55" s="730"/>
      <c r="H55" s="730"/>
      <c r="I55" s="731"/>
      <c r="J55" s="713">
        <f>SUM(J33,J53)</f>
        <v>0</v>
      </c>
      <c r="K55" s="676"/>
      <c r="L55" s="676"/>
      <c r="M55" s="676"/>
      <c r="N55" s="676"/>
      <c r="O55" s="676"/>
      <c r="P55" s="676"/>
      <c r="Q55" s="675">
        <f>SUM(Q33,Q53)</f>
        <v>0</v>
      </c>
      <c r="R55" s="676"/>
      <c r="S55" s="676"/>
      <c r="T55" s="676"/>
      <c r="U55" s="676"/>
      <c r="V55" s="676"/>
      <c r="W55" s="677"/>
      <c r="X55" s="675">
        <f>SUM(X33,X53)</f>
        <v>0</v>
      </c>
      <c r="Y55" s="676"/>
      <c r="Z55" s="676"/>
      <c r="AA55" s="676"/>
      <c r="AB55" s="676"/>
      <c r="AC55" s="676"/>
      <c r="AD55" s="676"/>
      <c r="AE55" s="711"/>
      <c r="AF55" s="713">
        <f>SUM(AF33,AF53)</f>
        <v>0</v>
      </c>
      <c r="AG55" s="676"/>
      <c r="AH55" s="676"/>
      <c r="AI55" s="676"/>
      <c r="AJ55" s="676"/>
      <c r="AK55" s="676"/>
      <c r="AL55" s="676"/>
      <c r="AM55" s="676"/>
      <c r="AN55" s="711"/>
      <c r="AO55" s="875">
        <f t="shared" ref="AO55" si="7">SUM(Q55:AN56)</f>
        <v>0</v>
      </c>
      <c r="AP55" s="876"/>
      <c r="AQ55" s="876"/>
      <c r="AR55" s="876"/>
      <c r="AS55" s="876"/>
      <c r="AT55" s="674" t="str">
        <f>IF(SUM(Q55,X55,AF55)=J55,"○","×")</f>
        <v>○</v>
      </c>
    </row>
    <row r="56" spans="1:46" s="1" customFormat="1" ht="13.5" customHeight="1">
      <c r="A56" s="732"/>
      <c r="B56" s="733"/>
      <c r="C56" s="733"/>
      <c r="D56" s="733"/>
      <c r="E56" s="733"/>
      <c r="F56" s="733"/>
      <c r="G56" s="733"/>
      <c r="H56" s="733"/>
      <c r="I56" s="734"/>
      <c r="J56" s="714"/>
      <c r="K56" s="679"/>
      <c r="L56" s="679"/>
      <c r="M56" s="679"/>
      <c r="N56" s="679"/>
      <c r="O56" s="679"/>
      <c r="P56" s="679"/>
      <c r="Q56" s="678"/>
      <c r="R56" s="679"/>
      <c r="S56" s="679"/>
      <c r="T56" s="679"/>
      <c r="U56" s="679"/>
      <c r="V56" s="679"/>
      <c r="W56" s="680"/>
      <c r="X56" s="678"/>
      <c r="Y56" s="679"/>
      <c r="Z56" s="679"/>
      <c r="AA56" s="679"/>
      <c r="AB56" s="679"/>
      <c r="AC56" s="679"/>
      <c r="AD56" s="679"/>
      <c r="AE56" s="712"/>
      <c r="AF56" s="714"/>
      <c r="AG56" s="679"/>
      <c r="AH56" s="679"/>
      <c r="AI56" s="679"/>
      <c r="AJ56" s="679"/>
      <c r="AK56" s="679"/>
      <c r="AL56" s="679"/>
      <c r="AM56" s="679"/>
      <c r="AN56" s="712"/>
      <c r="AO56" s="877"/>
      <c r="AP56" s="876"/>
      <c r="AQ56" s="876"/>
      <c r="AR56" s="876"/>
      <c r="AS56" s="876"/>
      <c r="AT56" s="674"/>
    </row>
    <row r="57" spans="1:46" s="1" customFormat="1" ht="13.5" customHeight="1">
      <c r="A57" s="54"/>
      <c r="B57" s="54"/>
      <c r="C57" s="54"/>
      <c r="D57" s="54"/>
      <c r="E57" s="54"/>
      <c r="F57" s="54"/>
      <c r="G57" s="54"/>
      <c r="H57" s="54"/>
      <c r="I57" s="54"/>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7"/>
      <c r="AP57" s="134"/>
    </row>
    <row r="58" spans="1:46" s="1" customFormat="1" ht="13.5" customHeight="1">
      <c r="A58" s="54"/>
      <c r="B58" s="54"/>
      <c r="C58" s="54"/>
      <c r="D58" s="54"/>
      <c r="E58" s="54"/>
      <c r="F58" s="54"/>
      <c r="G58" s="54"/>
      <c r="H58" s="54"/>
      <c r="I58" s="54"/>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7"/>
      <c r="AP58" s="134"/>
    </row>
    <row r="59" spans="1:46" s="1" customFormat="1" ht="13.5" customHeight="1">
      <c r="A59" s="54"/>
      <c r="B59" s="54"/>
      <c r="C59" s="54"/>
      <c r="D59" s="54"/>
      <c r="E59" s="54"/>
      <c r="F59" s="54"/>
      <c r="G59" s="54"/>
      <c r="H59" s="54"/>
      <c r="I59" s="54"/>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7"/>
      <c r="AP59" s="134"/>
    </row>
    <row r="60" spans="1:46" s="1" customFormat="1" ht="13.5" customHeight="1">
      <c r="A60" s="54"/>
      <c r="B60" s="54"/>
      <c r="C60" s="54"/>
      <c r="D60" s="54"/>
      <c r="E60" s="54"/>
      <c r="F60" s="54"/>
      <c r="G60" s="54"/>
      <c r="H60" s="54"/>
      <c r="I60" s="54"/>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7"/>
      <c r="AP60" s="134"/>
    </row>
    <row r="61" spans="1:46" s="1" customFormat="1" ht="13.5" customHeight="1">
      <c r="A61" s="54"/>
      <c r="B61" s="54"/>
      <c r="C61" s="54"/>
      <c r="D61" s="54"/>
      <c r="E61" s="54"/>
      <c r="F61" s="54"/>
      <c r="G61" s="54"/>
      <c r="H61" s="54"/>
      <c r="I61" s="54"/>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7"/>
      <c r="AP61" s="134"/>
    </row>
    <row r="62" spans="1:46" s="1" customFormat="1" ht="13.5" customHeight="1">
      <c r="A62" s="54"/>
      <c r="B62" s="129" t="s">
        <v>301</v>
      </c>
      <c r="C62" s="54"/>
      <c r="D62" s="54"/>
      <c r="E62" s="54"/>
      <c r="F62" s="54"/>
      <c r="G62" s="54"/>
      <c r="H62" s="54"/>
      <c r="I62" s="54"/>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7"/>
      <c r="AP62" s="134"/>
    </row>
    <row r="63" spans="1:46" s="1" customFormat="1" ht="13.5" customHeight="1">
      <c r="A63" s="61"/>
      <c r="B63" s="61"/>
      <c r="C63" s="61"/>
      <c r="D63" s="61"/>
      <c r="E63" s="61"/>
      <c r="F63" s="61"/>
      <c r="G63" s="61"/>
      <c r="H63" s="61"/>
      <c r="I63" s="62"/>
      <c r="J63" s="63"/>
      <c r="K63" s="63"/>
      <c r="L63" s="63"/>
      <c r="M63" s="63"/>
      <c r="N63" s="63"/>
      <c r="O63" s="63"/>
      <c r="P63" s="63"/>
      <c r="Q63" s="57"/>
      <c r="R63" s="57"/>
      <c r="S63" s="57"/>
      <c r="T63" s="57"/>
      <c r="U63" s="57"/>
      <c r="V63" s="57"/>
      <c r="W63" s="57"/>
      <c r="X63" s="64"/>
      <c r="Y63" s="64"/>
      <c r="Z63" s="64"/>
      <c r="AA63" s="64"/>
      <c r="AB63" s="65"/>
      <c r="AC63" s="65"/>
      <c r="AD63" s="65"/>
      <c r="AE63" s="65"/>
      <c r="AF63" s="66"/>
      <c r="AG63" s="66"/>
      <c r="AH63" s="66"/>
      <c r="AI63" s="66"/>
      <c r="AJ63" s="66"/>
      <c r="AK63" s="67"/>
      <c r="AL63" s="67"/>
      <c r="AM63" s="67"/>
      <c r="AN63" s="67"/>
      <c r="AO63" s="7"/>
      <c r="AP63" s="134"/>
    </row>
    <row r="64" spans="1:46" s="1" customFormat="1" ht="13.5" customHeight="1">
      <c r="A64" s="133"/>
      <c r="B64" s="715" t="s">
        <v>218</v>
      </c>
      <c r="C64" s="716"/>
      <c r="D64" s="716"/>
      <c r="E64" s="716"/>
      <c r="F64" s="716"/>
      <c r="G64" s="716"/>
      <c r="H64" s="716"/>
      <c r="I64" s="716"/>
      <c r="J64" s="716"/>
      <c r="K64" s="716"/>
      <c r="L64" s="716"/>
      <c r="M64" s="716"/>
      <c r="N64" s="717"/>
      <c r="O64" s="124"/>
      <c r="P64" s="124"/>
      <c r="Q64" s="868" t="s">
        <v>82</v>
      </c>
      <c r="R64" s="869"/>
      <c r="S64" s="869"/>
      <c r="T64" s="869"/>
      <c r="U64" s="869"/>
      <c r="V64" s="869"/>
      <c r="W64" s="869"/>
      <c r="X64" s="869"/>
      <c r="Y64" s="869"/>
      <c r="Z64" s="869"/>
      <c r="AA64" s="869"/>
      <c r="AB64" s="869"/>
      <c r="AC64" s="869"/>
      <c r="AD64" s="869"/>
      <c r="AE64" s="870"/>
      <c r="AF64" s="51"/>
      <c r="AG64" s="51"/>
      <c r="AH64" s="51"/>
      <c r="AI64" s="51"/>
      <c r="AJ64" s="51"/>
      <c r="AK64" s="52"/>
      <c r="AL64" s="52"/>
      <c r="AM64" s="52"/>
      <c r="AN64" s="52"/>
      <c r="AO64" s="7"/>
      <c r="AP64" s="134"/>
    </row>
    <row r="65" spans="1:57" s="1" customFormat="1" ht="13.5" customHeight="1">
      <c r="A65" s="133"/>
      <c r="B65" s="718"/>
      <c r="C65" s="719"/>
      <c r="D65" s="719"/>
      <c r="E65" s="719"/>
      <c r="F65" s="719"/>
      <c r="G65" s="719"/>
      <c r="H65" s="719"/>
      <c r="I65" s="719"/>
      <c r="J65" s="719"/>
      <c r="K65" s="719"/>
      <c r="L65" s="719"/>
      <c r="M65" s="719"/>
      <c r="N65" s="720"/>
      <c r="O65" s="124"/>
      <c r="P65" s="124"/>
      <c r="Q65" s="871"/>
      <c r="R65" s="872"/>
      <c r="S65" s="872"/>
      <c r="T65" s="872"/>
      <c r="U65" s="872"/>
      <c r="V65" s="872"/>
      <c r="W65" s="872"/>
      <c r="X65" s="872"/>
      <c r="Y65" s="872"/>
      <c r="Z65" s="872"/>
      <c r="AA65" s="872"/>
      <c r="AB65" s="872"/>
      <c r="AC65" s="872"/>
      <c r="AD65" s="872"/>
      <c r="AE65" s="873"/>
      <c r="AF65" s="51"/>
      <c r="AG65" s="51"/>
      <c r="AH65" s="51"/>
      <c r="AI65" s="51"/>
      <c r="AJ65" s="51"/>
      <c r="AK65" s="52"/>
      <c r="AL65" s="52"/>
      <c r="AM65" s="52"/>
      <c r="AN65" s="52"/>
      <c r="AO65" s="7"/>
      <c r="AP65" s="134"/>
    </row>
    <row r="66" spans="1:57" s="1" customFormat="1" ht="13.5" customHeight="1">
      <c r="B66" s="856" t="s">
        <v>237</v>
      </c>
      <c r="C66" s="857"/>
      <c r="D66" s="857"/>
      <c r="E66" s="857"/>
      <c r="F66" s="857"/>
      <c r="G66" s="857"/>
      <c r="H66" s="857"/>
      <c r="I66" s="857"/>
      <c r="J66" s="858"/>
      <c r="K66" s="862" t="e">
        <f>SUM(Q43:W50)/(SUM(Q43:W50)+SUM(X43:AE50))</f>
        <v>#DIV/0!</v>
      </c>
      <c r="L66" s="863"/>
      <c r="M66" s="863"/>
      <c r="N66" s="864"/>
      <c r="O66" s="124"/>
      <c r="P66" s="124"/>
      <c r="Q66" s="698" t="s">
        <v>57</v>
      </c>
      <c r="R66" s="699"/>
      <c r="S66" s="699"/>
      <c r="T66" s="699"/>
      <c r="U66" s="699"/>
      <c r="V66" s="699"/>
      <c r="W66" s="700"/>
      <c r="X66" s="874">
        <f>SUM(Q33:AE34)</f>
        <v>0</v>
      </c>
      <c r="Y66" s="874"/>
      <c r="Z66" s="874"/>
      <c r="AA66" s="874"/>
      <c r="AB66" s="874"/>
      <c r="AC66" s="874"/>
      <c r="AD66" s="874"/>
      <c r="AE66" s="874"/>
      <c r="AF66" s="51"/>
      <c r="AO66" s="7"/>
      <c r="AP66" s="134"/>
      <c r="AV66" s="887" t="e">
        <f>IF(K66&gt;0.85,"伝統文化継承基盤整備の国庫補助率は最大85％です。","○")</f>
        <v>#DIV/0!</v>
      </c>
      <c r="AW66" s="887"/>
      <c r="AX66" s="887"/>
      <c r="AY66" s="887"/>
      <c r="AZ66" s="887"/>
      <c r="BA66" s="887"/>
      <c r="BB66" s="887"/>
      <c r="BC66" s="887"/>
      <c r="BD66" s="887"/>
      <c r="BE66" s="887"/>
    </row>
    <row r="67" spans="1:57" s="1" customFormat="1" ht="13.5" customHeight="1">
      <c r="B67" s="859"/>
      <c r="C67" s="860"/>
      <c r="D67" s="860"/>
      <c r="E67" s="860"/>
      <c r="F67" s="860"/>
      <c r="G67" s="860"/>
      <c r="H67" s="860"/>
      <c r="I67" s="860"/>
      <c r="J67" s="861"/>
      <c r="K67" s="865"/>
      <c r="L67" s="866"/>
      <c r="M67" s="866"/>
      <c r="N67" s="867"/>
      <c r="O67" s="124"/>
      <c r="P67" s="124"/>
      <c r="Q67" s="701"/>
      <c r="R67" s="702"/>
      <c r="S67" s="702"/>
      <c r="T67" s="702"/>
      <c r="U67" s="702"/>
      <c r="V67" s="702"/>
      <c r="W67" s="703"/>
      <c r="X67" s="688"/>
      <c r="Y67" s="688"/>
      <c r="Z67" s="688"/>
      <c r="AA67" s="688"/>
      <c r="AB67" s="688"/>
      <c r="AC67" s="688"/>
      <c r="AD67" s="688"/>
      <c r="AE67" s="688"/>
      <c r="AF67" s="51"/>
      <c r="AO67" s="7"/>
      <c r="AP67" s="134"/>
      <c r="AV67" s="887"/>
      <c r="AW67" s="887"/>
      <c r="AX67" s="887"/>
      <c r="AY67" s="887"/>
      <c r="AZ67" s="887"/>
      <c r="BA67" s="887"/>
      <c r="BB67" s="887"/>
      <c r="BC67" s="887"/>
      <c r="BD67" s="887"/>
      <c r="BE67" s="887"/>
    </row>
    <row r="68" spans="1:57" s="1" customFormat="1" ht="13.5" customHeight="1">
      <c r="B68" s="124"/>
      <c r="C68" s="124"/>
      <c r="D68" s="124"/>
      <c r="E68" s="724" t="s">
        <v>243</v>
      </c>
      <c r="F68" s="724"/>
      <c r="G68" s="724"/>
      <c r="H68" s="724"/>
      <c r="I68" s="724"/>
      <c r="J68" s="728" t="s">
        <v>238</v>
      </c>
      <c r="K68" s="728"/>
      <c r="L68" s="728"/>
      <c r="M68" s="728"/>
      <c r="N68" s="728"/>
      <c r="O68" s="124"/>
      <c r="P68" s="124"/>
      <c r="Q68" s="701" t="s">
        <v>58</v>
      </c>
      <c r="R68" s="702"/>
      <c r="S68" s="702"/>
      <c r="T68" s="702"/>
      <c r="U68" s="702"/>
      <c r="V68" s="702"/>
      <c r="W68" s="703"/>
      <c r="X68" s="688">
        <f>SUM(Q53:AE54)</f>
        <v>0</v>
      </c>
      <c r="Y68" s="688"/>
      <c r="Z68" s="688"/>
      <c r="AA68" s="688"/>
      <c r="AB68" s="688"/>
      <c r="AC68" s="688"/>
      <c r="AD68" s="688"/>
      <c r="AE68" s="688"/>
      <c r="AF68" s="51"/>
      <c r="AO68" s="7"/>
      <c r="AP68" s="134"/>
    </row>
    <row r="69" spans="1:57" s="1" customFormat="1" ht="13.5" customHeight="1" thickBot="1">
      <c r="A69" s="133"/>
      <c r="B69" s="124"/>
      <c r="C69" s="124"/>
      <c r="D69" s="124"/>
      <c r="E69" s="124"/>
      <c r="F69" s="721"/>
      <c r="G69" s="722"/>
      <c r="H69" s="723"/>
      <c r="I69" s="125"/>
      <c r="J69" s="725">
        <f>ROUNDDOWN((SUM(Q43:W50)+SUM(X43:AE50))*F69,-3)</f>
        <v>0</v>
      </c>
      <c r="K69" s="726"/>
      <c r="L69" s="726"/>
      <c r="M69" s="726"/>
      <c r="N69" s="727"/>
      <c r="O69" s="124"/>
      <c r="P69" s="124"/>
      <c r="Q69" s="704"/>
      <c r="R69" s="705"/>
      <c r="S69" s="705"/>
      <c r="T69" s="705"/>
      <c r="U69" s="705"/>
      <c r="V69" s="705"/>
      <c r="W69" s="706"/>
      <c r="X69" s="689"/>
      <c r="Y69" s="689"/>
      <c r="Z69" s="689"/>
      <c r="AA69" s="689"/>
      <c r="AB69" s="689"/>
      <c r="AC69" s="689"/>
      <c r="AD69" s="689"/>
      <c r="AE69" s="689"/>
      <c r="AO69" s="7"/>
      <c r="AP69" s="130"/>
    </row>
    <row r="70" spans="1:57" s="1" customFormat="1" ht="13.5" customHeight="1" thickTop="1">
      <c r="A70" s="133"/>
      <c r="B70" s="124"/>
      <c r="C70" s="124"/>
      <c r="D70" s="124"/>
      <c r="E70" s="124"/>
      <c r="F70" s="124"/>
      <c r="G70" s="124"/>
      <c r="H70" s="124"/>
      <c r="I70" s="124"/>
      <c r="J70" s="124"/>
      <c r="K70" s="124"/>
      <c r="L70" s="124"/>
      <c r="M70" s="124"/>
      <c r="N70" s="124"/>
      <c r="O70" s="124"/>
      <c r="P70" s="124"/>
      <c r="Q70" s="707" t="s">
        <v>81</v>
      </c>
      <c r="R70" s="708"/>
      <c r="S70" s="708"/>
      <c r="T70" s="708"/>
      <c r="U70" s="708"/>
      <c r="V70" s="708"/>
      <c r="W70" s="709"/>
      <c r="X70" s="687">
        <f>SUM(X66:AE69)</f>
        <v>0</v>
      </c>
      <c r="Y70" s="687"/>
      <c r="Z70" s="687"/>
      <c r="AA70" s="687"/>
      <c r="AB70" s="687"/>
      <c r="AC70" s="687"/>
      <c r="AD70" s="687"/>
      <c r="AE70" s="687"/>
      <c r="AF70" s="51"/>
      <c r="AG70" s="51"/>
      <c r="AH70" s="51"/>
      <c r="AI70" s="51"/>
      <c r="AJ70" s="51"/>
      <c r="AK70" s="52"/>
      <c r="AL70" s="52"/>
      <c r="AM70" s="52"/>
      <c r="AN70" s="52"/>
      <c r="AO70" s="7"/>
      <c r="AP70" s="134"/>
    </row>
    <row r="71" spans="1:57" s="1" customFormat="1" ht="13.5" customHeight="1">
      <c r="A71" s="133"/>
      <c r="B71" s="124"/>
      <c r="C71" s="124"/>
      <c r="D71" s="124"/>
      <c r="E71" s="124"/>
      <c r="F71" s="124"/>
      <c r="G71" s="124"/>
      <c r="H71" s="124"/>
      <c r="I71" s="124"/>
      <c r="J71" s="124"/>
      <c r="K71" s="124"/>
      <c r="L71" s="124"/>
      <c r="M71" s="124"/>
      <c r="N71" s="124"/>
      <c r="O71" s="124"/>
      <c r="P71" s="124"/>
      <c r="Q71" s="698"/>
      <c r="R71" s="699"/>
      <c r="S71" s="699"/>
      <c r="T71" s="699"/>
      <c r="U71" s="699"/>
      <c r="V71" s="699"/>
      <c r="W71" s="700"/>
      <c r="X71" s="688"/>
      <c r="Y71" s="688"/>
      <c r="Z71" s="688"/>
      <c r="AA71" s="688"/>
      <c r="AB71" s="688"/>
      <c r="AC71" s="688"/>
      <c r="AD71" s="688"/>
      <c r="AE71" s="688"/>
      <c r="AO71" s="7"/>
      <c r="AP71" s="130"/>
    </row>
    <row r="72" spans="1:57" s="1" customFormat="1" ht="13.5" customHeight="1">
      <c r="A72" s="133"/>
      <c r="P72" s="2"/>
      <c r="Q72" s="2"/>
      <c r="R72" s="2"/>
      <c r="S72" s="2"/>
      <c r="AO72" s="7"/>
      <c r="AP72" s="130"/>
    </row>
    <row r="73" spans="1:57" s="1" customFormat="1" ht="13.5" customHeight="1">
      <c r="P73" s="2"/>
      <c r="Q73" s="2"/>
      <c r="R73" s="2"/>
      <c r="S73" s="2"/>
      <c r="AO73" s="7"/>
      <c r="AP73" s="135"/>
    </row>
    <row r="74" spans="1:57" s="1" customFormat="1" ht="13.5" customHeight="1">
      <c r="P74" s="2"/>
      <c r="Q74" s="2"/>
      <c r="R74" s="2"/>
      <c r="S74" s="2"/>
      <c r="AO74" s="7"/>
      <c r="AP74" s="135"/>
    </row>
    <row r="75" spans="1:57" s="1" customFormat="1" ht="13.5" customHeight="1">
      <c r="A75" s="89" t="s">
        <v>31</v>
      </c>
      <c r="P75" s="2"/>
      <c r="Q75" s="2"/>
      <c r="R75" s="2"/>
      <c r="S75" s="2"/>
      <c r="AO75" s="7"/>
      <c r="AP75" s="135"/>
    </row>
    <row r="76" spans="1:57" s="1" customFormat="1" ht="13.5" customHeight="1">
      <c r="P76" s="2"/>
      <c r="Q76" s="2"/>
      <c r="R76" s="2"/>
      <c r="S76" s="2"/>
      <c r="AO76" s="7"/>
      <c r="AP76" s="135"/>
    </row>
    <row r="77" spans="1:57" s="1" customFormat="1" ht="18.75" customHeight="1">
      <c r="A77" s="6"/>
      <c r="B77" s="6"/>
      <c r="C77" s="91" t="s">
        <v>43</v>
      </c>
      <c r="D77" s="614" t="s">
        <v>207</v>
      </c>
      <c r="E77" s="614"/>
      <c r="F77" s="614"/>
      <c r="G77" s="614"/>
      <c r="H77" s="614"/>
      <c r="I77" s="614"/>
      <c r="J77" s="614"/>
      <c r="K77" s="614"/>
      <c r="L77" s="614"/>
      <c r="M77" s="614"/>
      <c r="N77" s="614"/>
      <c r="O77" s="614"/>
      <c r="P77" s="614"/>
      <c r="Q77" s="614"/>
      <c r="R77" s="614"/>
      <c r="S77" s="615"/>
      <c r="W77" s="7"/>
      <c r="X77" s="7"/>
      <c r="Y77" s="7"/>
      <c r="Z77" s="7"/>
      <c r="AA77" s="7"/>
      <c r="AB77" s="7"/>
      <c r="AC77" s="7"/>
      <c r="AO77" s="7"/>
      <c r="AP77" s="135"/>
    </row>
    <row r="78" spans="1:57" s="1" customFormat="1" ht="18.75" customHeight="1">
      <c r="A78" s="7"/>
      <c r="B78" s="68"/>
      <c r="C78" s="68"/>
      <c r="D78" s="91" t="s">
        <v>209</v>
      </c>
      <c r="E78" s="614" t="s">
        <v>207</v>
      </c>
      <c r="F78" s="614"/>
      <c r="G78" s="614"/>
      <c r="H78" s="614"/>
      <c r="I78" s="614"/>
      <c r="J78" s="614"/>
      <c r="K78" s="614"/>
      <c r="L78" s="614"/>
      <c r="M78" s="614"/>
      <c r="N78" s="614"/>
      <c r="O78" s="614"/>
      <c r="P78" s="614"/>
      <c r="Q78" s="614"/>
      <c r="R78" s="614"/>
      <c r="S78" s="615"/>
      <c r="W78" s="7"/>
      <c r="X78" s="7"/>
      <c r="Y78" s="7"/>
      <c r="Z78" s="7"/>
      <c r="AA78" s="7"/>
      <c r="AB78" s="7"/>
      <c r="AC78" s="7"/>
      <c r="AO78" s="7"/>
      <c r="AP78" s="135"/>
    </row>
    <row r="79" spans="1:57" s="1" customFormat="1" ht="18.75" customHeight="1">
      <c r="P79" s="2"/>
      <c r="Q79" s="2"/>
      <c r="R79" s="2"/>
      <c r="S79" s="2"/>
      <c r="AO79" s="7"/>
      <c r="AP79" s="135"/>
    </row>
    <row r="80" spans="1:57" s="1" customFormat="1" ht="13.5" customHeight="1">
      <c r="A80" s="616" t="s">
        <v>239</v>
      </c>
      <c r="B80" s="617"/>
      <c r="C80" s="617"/>
      <c r="D80" s="618"/>
      <c r="E80" s="616" t="s">
        <v>10</v>
      </c>
      <c r="F80" s="617"/>
      <c r="G80" s="617"/>
      <c r="H80" s="617"/>
      <c r="I80" s="617"/>
      <c r="J80" s="617"/>
      <c r="K80" s="617"/>
      <c r="L80" s="617"/>
      <c r="M80" s="617"/>
      <c r="N80" s="617"/>
      <c r="O80" s="617"/>
      <c r="P80" s="617"/>
      <c r="Q80" s="617"/>
      <c r="R80" s="617"/>
      <c r="S80" s="617"/>
      <c r="T80" s="617"/>
      <c r="U80" s="617"/>
      <c r="V80" s="617"/>
      <c r="W80" s="617"/>
      <c r="X80" s="618"/>
      <c r="Y80" s="625" t="s">
        <v>11</v>
      </c>
      <c r="Z80" s="626"/>
      <c r="AA80" s="626"/>
      <c r="AB80" s="627"/>
      <c r="AC80" s="625" t="s">
        <v>40</v>
      </c>
      <c r="AD80" s="626"/>
      <c r="AE80" s="626"/>
      <c r="AF80" s="626"/>
      <c r="AG80" s="626"/>
      <c r="AH80" s="626"/>
      <c r="AI80" s="626"/>
      <c r="AJ80" s="627"/>
      <c r="AK80" s="625" t="s">
        <v>41</v>
      </c>
      <c r="AL80" s="626"/>
      <c r="AM80" s="626"/>
      <c r="AN80" s="627"/>
    </row>
    <row r="81" spans="1:46" s="1" customFormat="1">
      <c r="A81" s="619"/>
      <c r="B81" s="620"/>
      <c r="C81" s="620"/>
      <c r="D81" s="621"/>
      <c r="E81" s="619"/>
      <c r="F81" s="620"/>
      <c r="G81" s="620"/>
      <c r="H81" s="620"/>
      <c r="I81" s="620"/>
      <c r="J81" s="620"/>
      <c r="K81" s="620"/>
      <c r="L81" s="620"/>
      <c r="M81" s="620"/>
      <c r="N81" s="620"/>
      <c r="O81" s="620"/>
      <c r="P81" s="620"/>
      <c r="Q81" s="620"/>
      <c r="R81" s="620"/>
      <c r="S81" s="620"/>
      <c r="T81" s="620"/>
      <c r="U81" s="620"/>
      <c r="V81" s="620"/>
      <c r="W81" s="620"/>
      <c r="X81" s="621"/>
      <c r="Y81" s="628"/>
      <c r="Z81" s="629"/>
      <c r="AA81" s="629"/>
      <c r="AB81" s="630"/>
      <c r="AC81" s="631"/>
      <c r="AD81" s="632"/>
      <c r="AE81" s="632"/>
      <c r="AF81" s="632"/>
      <c r="AG81" s="632"/>
      <c r="AH81" s="632"/>
      <c r="AI81" s="632"/>
      <c r="AJ81" s="633"/>
      <c r="AK81" s="631"/>
      <c r="AL81" s="632"/>
      <c r="AM81" s="632"/>
      <c r="AN81" s="633"/>
    </row>
    <row r="82" spans="1:46" s="1" customFormat="1" ht="13.5" customHeight="1">
      <c r="A82" s="619"/>
      <c r="B82" s="620"/>
      <c r="C82" s="620"/>
      <c r="D82" s="621"/>
      <c r="E82" s="619"/>
      <c r="F82" s="620"/>
      <c r="G82" s="620"/>
      <c r="H82" s="620"/>
      <c r="I82" s="620"/>
      <c r="J82" s="620"/>
      <c r="K82" s="620"/>
      <c r="L82" s="620"/>
      <c r="M82" s="620"/>
      <c r="N82" s="620"/>
      <c r="O82" s="620"/>
      <c r="P82" s="620"/>
      <c r="Q82" s="620"/>
      <c r="R82" s="620"/>
      <c r="S82" s="620"/>
      <c r="T82" s="620"/>
      <c r="U82" s="620"/>
      <c r="V82" s="620"/>
      <c r="W82" s="620"/>
      <c r="X82" s="621"/>
      <c r="Y82" s="628"/>
      <c r="Z82" s="629"/>
      <c r="AA82" s="629"/>
      <c r="AB82" s="630"/>
      <c r="AC82" s="625" t="s">
        <v>308</v>
      </c>
      <c r="AD82" s="626"/>
      <c r="AE82" s="626"/>
      <c r="AF82" s="627"/>
      <c r="AG82" s="625" t="s">
        <v>19</v>
      </c>
      <c r="AH82" s="626"/>
      <c r="AI82" s="626"/>
      <c r="AJ82" s="626"/>
      <c r="AK82" s="626"/>
      <c r="AL82" s="626"/>
      <c r="AM82" s="626"/>
      <c r="AN82" s="627"/>
      <c r="AO82" s="634" t="s">
        <v>231</v>
      </c>
      <c r="AP82" s="216"/>
      <c r="AQ82" s="216"/>
      <c r="AR82" s="216"/>
      <c r="AS82" s="216"/>
      <c r="AT82" s="216"/>
    </row>
    <row r="83" spans="1:46" s="1" customFormat="1">
      <c r="A83" s="622"/>
      <c r="B83" s="623"/>
      <c r="C83" s="623"/>
      <c r="D83" s="624"/>
      <c r="E83" s="622"/>
      <c r="F83" s="623"/>
      <c r="G83" s="623"/>
      <c r="H83" s="623"/>
      <c r="I83" s="623"/>
      <c r="J83" s="623"/>
      <c r="K83" s="623"/>
      <c r="L83" s="623"/>
      <c r="M83" s="623"/>
      <c r="N83" s="623"/>
      <c r="O83" s="623"/>
      <c r="P83" s="623"/>
      <c r="Q83" s="623"/>
      <c r="R83" s="623"/>
      <c r="S83" s="623"/>
      <c r="T83" s="623"/>
      <c r="U83" s="623"/>
      <c r="V83" s="623"/>
      <c r="W83" s="623"/>
      <c r="X83" s="624"/>
      <c r="Y83" s="631"/>
      <c r="Z83" s="632"/>
      <c r="AA83" s="632"/>
      <c r="AB83" s="633"/>
      <c r="AC83" s="631"/>
      <c r="AD83" s="632"/>
      <c r="AE83" s="632"/>
      <c r="AF83" s="633"/>
      <c r="AG83" s="631"/>
      <c r="AH83" s="632"/>
      <c r="AI83" s="632"/>
      <c r="AJ83" s="632"/>
      <c r="AK83" s="632"/>
      <c r="AL83" s="632"/>
      <c r="AM83" s="632"/>
      <c r="AN83" s="633"/>
      <c r="AO83" s="634"/>
      <c r="AP83" s="216"/>
      <c r="AQ83" s="216"/>
      <c r="AR83" s="216"/>
      <c r="AS83" s="216"/>
      <c r="AT83" s="216"/>
    </row>
    <row r="84" spans="1:46" s="1" customFormat="1" ht="18.75" customHeight="1">
      <c r="A84" s="635"/>
      <c r="B84" s="636"/>
      <c r="C84" s="636"/>
      <c r="D84" s="637"/>
      <c r="E84" s="641" t="s">
        <v>205</v>
      </c>
      <c r="F84" s="642"/>
      <c r="G84" s="642"/>
      <c r="H84" s="642"/>
      <c r="I84" s="642"/>
      <c r="J84" s="642"/>
      <c r="K84" s="642"/>
      <c r="L84" s="642"/>
      <c r="M84" s="642"/>
      <c r="N84" s="642"/>
      <c r="O84" s="642"/>
      <c r="P84" s="642"/>
      <c r="Q84" s="642"/>
      <c r="R84" s="642"/>
      <c r="S84" s="642"/>
      <c r="T84" s="642"/>
      <c r="U84" s="642"/>
      <c r="V84" s="642"/>
      <c r="W84" s="642"/>
      <c r="X84" s="643"/>
      <c r="Y84" s="650"/>
      <c r="Z84" s="651"/>
      <c r="AA84" s="651"/>
      <c r="AB84" s="652"/>
      <c r="AC84" s="653"/>
      <c r="AD84" s="654"/>
      <c r="AE84" s="654"/>
      <c r="AF84" s="655"/>
      <c r="AG84" s="653"/>
      <c r="AH84" s="654"/>
      <c r="AI84" s="654"/>
      <c r="AJ84" s="655"/>
      <c r="AK84" s="653"/>
      <c r="AL84" s="654"/>
      <c r="AM84" s="654"/>
      <c r="AN84" s="655"/>
    </row>
    <row r="85" spans="1:46" s="1" customFormat="1" ht="18.75" customHeight="1">
      <c r="A85" s="638"/>
      <c r="B85" s="639"/>
      <c r="C85" s="639"/>
      <c r="D85" s="640"/>
      <c r="E85" s="185" t="s">
        <v>37</v>
      </c>
      <c r="F85" s="608"/>
      <c r="G85" s="608"/>
      <c r="H85" s="608"/>
      <c r="I85" s="608"/>
      <c r="J85" s="186" t="s">
        <v>38</v>
      </c>
      <c r="K85" s="186" t="s">
        <v>39</v>
      </c>
      <c r="L85" s="608"/>
      <c r="M85" s="608"/>
      <c r="N85" s="608"/>
      <c r="O85" s="609"/>
      <c r="P85" s="609"/>
      <c r="Q85" s="186" t="s">
        <v>39</v>
      </c>
      <c r="R85" s="608"/>
      <c r="S85" s="608"/>
      <c r="T85" s="186"/>
      <c r="U85" s="186" t="s">
        <v>39</v>
      </c>
      <c r="V85" s="608"/>
      <c r="W85" s="608"/>
      <c r="X85" s="187"/>
      <c r="Y85" s="611"/>
      <c r="Z85" s="612"/>
      <c r="AA85" s="612"/>
      <c r="AB85" s="613"/>
      <c r="AC85" s="611"/>
      <c r="AD85" s="612"/>
      <c r="AE85" s="612"/>
      <c r="AF85" s="613"/>
      <c r="AG85" s="611"/>
      <c r="AH85" s="612"/>
      <c r="AI85" s="612"/>
      <c r="AJ85" s="613"/>
      <c r="AK85" s="611"/>
      <c r="AL85" s="612"/>
      <c r="AM85" s="612"/>
      <c r="AN85" s="613"/>
      <c r="AO85" s="603">
        <f>SUM(AC85:AN85)</f>
        <v>0</v>
      </c>
      <c r="AP85" s="604"/>
      <c r="AQ85" s="604"/>
      <c r="AR85" s="604"/>
      <c r="AS85" s="604"/>
      <c r="AT85" s="94" t="str">
        <f>IF(Y85=AO85,"○","×")</f>
        <v>○</v>
      </c>
    </row>
    <row r="86" spans="1:46" s="1" customFormat="1" ht="18.75" customHeight="1">
      <c r="A86" s="638"/>
      <c r="B86" s="639"/>
      <c r="C86" s="639"/>
      <c r="D86" s="640"/>
      <c r="E86" s="605" t="s">
        <v>205</v>
      </c>
      <c r="F86" s="606"/>
      <c r="G86" s="606"/>
      <c r="H86" s="606"/>
      <c r="I86" s="606"/>
      <c r="J86" s="606"/>
      <c r="K86" s="606"/>
      <c r="L86" s="606"/>
      <c r="M86" s="606"/>
      <c r="N86" s="606"/>
      <c r="O86" s="606"/>
      <c r="P86" s="606"/>
      <c r="Q86" s="606"/>
      <c r="R86" s="606"/>
      <c r="S86" s="606"/>
      <c r="T86" s="606"/>
      <c r="U86" s="606"/>
      <c r="V86" s="606"/>
      <c r="W86" s="606"/>
      <c r="X86" s="607"/>
      <c r="Y86" s="644"/>
      <c r="Z86" s="645"/>
      <c r="AA86" s="645"/>
      <c r="AB86" s="646"/>
      <c r="AC86" s="647"/>
      <c r="AD86" s="648"/>
      <c r="AE86" s="648"/>
      <c r="AF86" s="649"/>
      <c r="AG86" s="647"/>
      <c r="AH86" s="648"/>
      <c r="AI86" s="648"/>
      <c r="AJ86" s="649"/>
      <c r="AK86" s="647"/>
      <c r="AL86" s="648"/>
      <c r="AM86" s="648"/>
      <c r="AN86" s="649"/>
    </row>
    <row r="87" spans="1:46" s="1" customFormat="1" ht="18.75" customHeight="1">
      <c r="A87" s="638"/>
      <c r="B87" s="639"/>
      <c r="C87" s="639"/>
      <c r="D87" s="640"/>
      <c r="E87" s="185" t="s">
        <v>37</v>
      </c>
      <c r="F87" s="608"/>
      <c r="G87" s="608"/>
      <c r="H87" s="608"/>
      <c r="I87" s="608"/>
      <c r="J87" s="186" t="s">
        <v>38</v>
      </c>
      <c r="K87" s="186" t="s">
        <v>39</v>
      </c>
      <c r="L87" s="608"/>
      <c r="M87" s="608"/>
      <c r="N87" s="608"/>
      <c r="O87" s="609"/>
      <c r="P87" s="609"/>
      <c r="Q87" s="186" t="s">
        <v>39</v>
      </c>
      <c r="R87" s="608"/>
      <c r="S87" s="608"/>
      <c r="T87" s="186"/>
      <c r="U87" s="186" t="s">
        <v>39</v>
      </c>
      <c r="V87" s="608"/>
      <c r="W87" s="608"/>
      <c r="X87" s="187"/>
      <c r="Y87" s="611"/>
      <c r="Z87" s="612"/>
      <c r="AA87" s="612"/>
      <c r="AB87" s="613"/>
      <c r="AC87" s="611"/>
      <c r="AD87" s="612"/>
      <c r="AE87" s="612"/>
      <c r="AF87" s="613"/>
      <c r="AG87" s="611"/>
      <c r="AH87" s="612"/>
      <c r="AI87" s="612"/>
      <c r="AJ87" s="613"/>
      <c r="AK87" s="611"/>
      <c r="AL87" s="612"/>
      <c r="AM87" s="612"/>
      <c r="AN87" s="613"/>
      <c r="AO87" s="603">
        <f>SUM(AC87:AN87)</f>
        <v>0</v>
      </c>
      <c r="AP87" s="604"/>
      <c r="AQ87" s="604"/>
      <c r="AR87" s="604"/>
      <c r="AS87" s="604"/>
      <c r="AT87" s="94" t="str">
        <f>IF(Y87=AO87,"○","×")</f>
        <v>○</v>
      </c>
    </row>
    <row r="88" spans="1:46" s="1" customFormat="1" ht="18.75" customHeight="1">
      <c r="A88" s="638"/>
      <c r="B88" s="639"/>
      <c r="C88" s="639"/>
      <c r="D88" s="640"/>
      <c r="E88" s="605" t="s">
        <v>205</v>
      </c>
      <c r="F88" s="606"/>
      <c r="G88" s="606"/>
      <c r="H88" s="606"/>
      <c r="I88" s="606"/>
      <c r="J88" s="606"/>
      <c r="K88" s="606"/>
      <c r="L88" s="606"/>
      <c r="M88" s="606"/>
      <c r="N88" s="606"/>
      <c r="O88" s="606"/>
      <c r="P88" s="606"/>
      <c r="Q88" s="606"/>
      <c r="R88" s="606"/>
      <c r="S88" s="606"/>
      <c r="T88" s="606"/>
      <c r="U88" s="606"/>
      <c r="V88" s="606"/>
      <c r="W88" s="606"/>
      <c r="X88" s="607"/>
      <c r="Y88" s="644"/>
      <c r="Z88" s="645"/>
      <c r="AA88" s="645"/>
      <c r="AB88" s="646"/>
      <c r="AC88" s="647"/>
      <c r="AD88" s="648"/>
      <c r="AE88" s="648"/>
      <c r="AF88" s="649"/>
      <c r="AG88" s="647"/>
      <c r="AH88" s="648"/>
      <c r="AI88" s="648"/>
      <c r="AJ88" s="649"/>
      <c r="AK88" s="647"/>
      <c r="AL88" s="648"/>
      <c r="AM88" s="648"/>
      <c r="AN88" s="649"/>
    </row>
    <row r="89" spans="1:46" s="1" customFormat="1" ht="18.75" customHeight="1">
      <c r="A89" s="638"/>
      <c r="B89" s="639"/>
      <c r="C89" s="639"/>
      <c r="D89" s="640"/>
      <c r="E89" s="185" t="s">
        <v>37</v>
      </c>
      <c r="F89" s="608"/>
      <c r="G89" s="608"/>
      <c r="H89" s="608"/>
      <c r="I89" s="608"/>
      <c r="J89" s="186" t="s">
        <v>38</v>
      </c>
      <c r="K89" s="186" t="s">
        <v>39</v>
      </c>
      <c r="L89" s="608"/>
      <c r="M89" s="608"/>
      <c r="N89" s="608"/>
      <c r="O89" s="609"/>
      <c r="P89" s="609"/>
      <c r="Q89" s="186" t="s">
        <v>39</v>
      </c>
      <c r="R89" s="608"/>
      <c r="S89" s="608"/>
      <c r="T89" s="186"/>
      <c r="U89" s="186" t="s">
        <v>39</v>
      </c>
      <c r="V89" s="608"/>
      <c r="W89" s="608"/>
      <c r="X89" s="187"/>
      <c r="Y89" s="611"/>
      <c r="Z89" s="612"/>
      <c r="AA89" s="612"/>
      <c r="AB89" s="613"/>
      <c r="AC89" s="611"/>
      <c r="AD89" s="612"/>
      <c r="AE89" s="612"/>
      <c r="AF89" s="613"/>
      <c r="AG89" s="611"/>
      <c r="AH89" s="612"/>
      <c r="AI89" s="612"/>
      <c r="AJ89" s="613"/>
      <c r="AK89" s="611"/>
      <c r="AL89" s="612"/>
      <c r="AM89" s="612"/>
      <c r="AN89" s="613"/>
      <c r="AO89" s="603">
        <f>SUM(AC89:AN89)</f>
        <v>0</v>
      </c>
      <c r="AP89" s="604"/>
      <c r="AQ89" s="604"/>
      <c r="AR89" s="604"/>
      <c r="AS89" s="604"/>
      <c r="AT89" s="94" t="str">
        <f>IF(Y89=AO89,"○","×")</f>
        <v>○</v>
      </c>
    </row>
    <row r="90" spans="1:46" s="1" customFormat="1" ht="18.75" customHeight="1">
      <c r="A90" s="638"/>
      <c r="B90" s="639"/>
      <c r="C90" s="639"/>
      <c r="D90" s="640"/>
      <c r="E90" s="605" t="s">
        <v>205</v>
      </c>
      <c r="F90" s="606"/>
      <c r="G90" s="606"/>
      <c r="H90" s="606"/>
      <c r="I90" s="606"/>
      <c r="J90" s="606"/>
      <c r="K90" s="606"/>
      <c r="L90" s="606"/>
      <c r="M90" s="606"/>
      <c r="N90" s="606"/>
      <c r="O90" s="606"/>
      <c r="P90" s="606"/>
      <c r="Q90" s="606"/>
      <c r="R90" s="606"/>
      <c r="S90" s="606"/>
      <c r="T90" s="606"/>
      <c r="U90" s="606"/>
      <c r="V90" s="606"/>
      <c r="W90" s="606"/>
      <c r="X90" s="607"/>
      <c r="Y90" s="644"/>
      <c r="Z90" s="645"/>
      <c r="AA90" s="645"/>
      <c r="AB90" s="646"/>
      <c r="AC90" s="647"/>
      <c r="AD90" s="648"/>
      <c r="AE90" s="648"/>
      <c r="AF90" s="649"/>
      <c r="AG90" s="647"/>
      <c r="AH90" s="648"/>
      <c r="AI90" s="648"/>
      <c r="AJ90" s="649"/>
      <c r="AK90" s="647"/>
      <c r="AL90" s="648"/>
      <c r="AM90" s="648"/>
      <c r="AN90" s="649"/>
    </row>
    <row r="91" spans="1:46" s="1" customFormat="1" ht="18.75" customHeight="1">
      <c r="A91" s="638"/>
      <c r="B91" s="639"/>
      <c r="C91" s="639"/>
      <c r="D91" s="640"/>
      <c r="E91" s="185" t="s">
        <v>37</v>
      </c>
      <c r="F91" s="608"/>
      <c r="G91" s="608"/>
      <c r="H91" s="608"/>
      <c r="I91" s="608"/>
      <c r="J91" s="186" t="s">
        <v>38</v>
      </c>
      <c r="K91" s="186" t="s">
        <v>39</v>
      </c>
      <c r="L91" s="608"/>
      <c r="M91" s="608"/>
      <c r="N91" s="608"/>
      <c r="O91" s="609"/>
      <c r="P91" s="609"/>
      <c r="Q91" s="186" t="s">
        <v>39</v>
      </c>
      <c r="R91" s="608"/>
      <c r="S91" s="608"/>
      <c r="T91" s="186"/>
      <c r="U91" s="186" t="s">
        <v>39</v>
      </c>
      <c r="V91" s="608"/>
      <c r="W91" s="608"/>
      <c r="X91" s="187"/>
      <c r="Y91" s="611"/>
      <c r="Z91" s="612"/>
      <c r="AA91" s="612"/>
      <c r="AB91" s="613"/>
      <c r="AC91" s="611"/>
      <c r="AD91" s="612"/>
      <c r="AE91" s="612"/>
      <c r="AF91" s="613"/>
      <c r="AG91" s="611"/>
      <c r="AH91" s="612"/>
      <c r="AI91" s="612"/>
      <c r="AJ91" s="613"/>
      <c r="AK91" s="611"/>
      <c r="AL91" s="612"/>
      <c r="AM91" s="612"/>
      <c r="AN91" s="613"/>
      <c r="AO91" s="603">
        <f>SUM(AC91:AN91)</f>
        <v>0</v>
      </c>
      <c r="AP91" s="604"/>
      <c r="AQ91" s="604"/>
      <c r="AR91" s="604"/>
      <c r="AS91" s="604"/>
      <c r="AT91" s="94" t="str">
        <f t="shared" ref="AT91" si="8">IF(Y91=AO91,"○","×")</f>
        <v>○</v>
      </c>
    </row>
    <row r="92" spans="1:46" s="1" customFormat="1" ht="18.75" customHeight="1">
      <c r="A92" s="638"/>
      <c r="B92" s="639"/>
      <c r="C92" s="639"/>
      <c r="D92" s="640"/>
      <c r="E92" s="605" t="s">
        <v>205</v>
      </c>
      <c r="F92" s="606"/>
      <c r="G92" s="606"/>
      <c r="H92" s="606"/>
      <c r="I92" s="606"/>
      <c r="J92" s="606"/>
      <c r="K92" s="606"/>
      <c r="L92" s="606"/>
      <c r="M92" s="606"/>
      <c r="N92" s="606"/>
      <c r="O92" s="606"/>
      <c r="P92" s="606"/>
      <c r="Q92" s="606"/>
      <c r="R92" s="606"/>
      <c r="S92" s="606"/>
      <c r="T92" s="606"/>
      <c r="U92" s="606"/>
      <c r="V92" s="606"/>
      <c r="W92" s="606"/>
      <c r="X92" s="607"/>
      <c r="Y92" s="644"/>
      <c r="Z92" s="645"/>
      <c r="AA92" s="645"/>
      <c r="AB92" s="646"/>
      <c r="AC92" s="647"/>
      <c r="AD92" s="648"/>
      <c r="AE92" s="648"/>
      <c r="AF92" s="649"/>
      <c r="AG92" s="647"/>
      <c r="AH92" s="648"/>
      <c r="AI92" s="648"/>
      <c r="AJ92" s="649"/>
      <c r="AK92" s="647"/>
      <c r="AL92" s="648"/>
      <c r="AM92" s="648"/>
      <c r="AN92" s="649"/>
    </row>
    <row r="93" spans="1:46" s="1" customFormat="1" ht="18.75" customHeight="1">
      <c r="A93" s="638"/>
      <c r="B93" s="639"/>
      <c r="C93" s="639"/>
      <c r="D93" s="640"/>
      <c r="E93" s="185" t="s">
        <v>37</v>
      </c>
      <c r="F93" s="608"/>
      <c r="G93" s="608"/>
      <c r="H93" s="608"/>
      <c r="I93" s="608"/>
      <c r="J93" s="186" t="s">
        <v>38</v>
      </c>
      <c r="K93" s="186" t="s">
        <v>39</v>
      </c>
      <c r="L93" s="608"/>
      <c r="M93" s="608"/>
      <c r="N93" s="608"/>
      <c r="O93" s="609"/>
      <c r="P93" s="609"/>
      <c r="Q93" s="186" t="s">
        <v>39</v>
      </c>
      <c r="R93" s="608"/>
      <c r="S93" s="608"/>
      <c r="T93" s="186"/>
      <c r="U93" s="186" t="s">
        <v>39</v>
      </c>
      <c r="V93" s="608"/>
      <c r="W93" s="608"/>
      <c r="X93" s="187"/>
      <c r="Y93" s="611"/>
      <c r="Z93" s="612"/>
      <c r="AA93" s="612"/>
      <c r="AB93" s="613"/>
      <c r="AC93" s="611"/>
      <c r="AD93" s="612"/>
      <c r="AE93" s="612"/>
      <c r="AF93" s="613"/>
      <c r="AG93" s="611"/>
      <c r="AH93" s="612"/>
      <c r="AI93" s="612"/>
      <c r="AJ93" s="613"/>
      <c r="AK93" s="611"/>
      <c r="AL93" s="612"/>
      <c r="AM93" s="612"/>
      <c r="AN93" s="613"/>
      <c r="AO93" s="603">
        <f>SUM(AC93:AN93)</f>
        <v>0</v>
      </c>
      <c r="AP93" s="604"/>
      <c r="AQ93" s="604"/>
      <c r="AR93" s="604"/>
      <c r="AS93" s="604"/>
      <c r="AT93" s="94" t="str">
        <f t="shared" ref="AT93" si="9">IF(Y93=AO93,"○","×")</f>
        <v>○</v>
      </c>
    </row>
    <row r="94" spans="1:46" s="1" customFormat="1" ht="18.75" hidden="1" customHeight="1">
      <c r="A94" s="638"/>
      <c r="B94" s="639"/>
      <c r="C94" s="639"/>
      <c r="D94" s="640"/>
      <c r="E94" s="605" t="s">
        <v>205</v>
      </c>
      <c r="F94" s="606"/>
      <c r="G94" s="606"/>
      <c r="H94" s="606"/>
      <c r="I94" s="606"/>
      <c r="J94" s="606"/>
      <c r="K94" s="606"/>
      <c r="L94" s="606"/>
      <c r="M94" s="606"/>
      <c r="N94" s="606"/>
      <c r="O94" s="606"/>
      <c r="P94" s="606"/>
      <c r="Q94" s="606"/>
      <c r="R94" s="606"/>
      <c r="S94" s="606"/>
      <c r="T94" s="606"/>
      <c r="U94" s="606"/>
      <c r="V94" s="606"/>
      <c r="W94" s="606"/>
      <c r="X94" s="607"/>
      <c r="Y94" s="644"/>
      <c r="Z94" s="645"/>
      <c r="AA94" s="645"/>
      <c r="AB94" s="646"/>
      <c r="AC94" s="647"/>
      <c r="AD94" s="648"/>
      <c r="AE94" s="648"/>
      <c r="AF94" s="649"/>
      <c r="AG94" s="647"/>
      <c r="AH94" s="648"/>
      <c r="AI94" s="648"/>
      <c r="AJ94" s="649"/>
      <c r="AK94" s="647"/>
      <c r="AL94" s="648"/>
      <c r="AM94" s="648"/>
      <c r="AN94" s="649"/>
    </row>
    <row r="95" spans="1:46" s="1" customFormat="1" ht="18.75" hidden="1" customHeight="1">
      <c r="A95" s="638"/>
      <c r="B95" s="639"/>
      <c r="C95" s="639"/>
      <c r="D95" s="640"/>
      <c r="E95" s="185" t="s">
        <v>37</v>
      </c>
      <c r="F95" s="608"/>
      <c r="G95" s="608"/>
      <c r="H95" s="608"/>
      <c r="I95" s="608"/>
      <c r="J95" s="186" t="s">
        <v>38</v>
      </c>
      <c r="K95" s="186" t="s">
        <v>39</v>
      </c>
      <c r="L95" s="608"/>
      <c r="M95" s="608"/>
      <c r="N95" s="608"/>
      <c r="O95" s="609"/>
      <c r="P95" s="609"/>
      <c r="Q95" s="186" t="s">
        <v>39</v>
      </c>
      <c r="R95" s="608"/>
      <c r="S95" s="608"/>
      <c r="T95" s="186"/>
      <c r="U95" s="186" t="s">
        <v>39</v>
      </c>
      <c r="V95" s="608"/>
      <c r="W95" s="608"/>
      <c r="X95" s="187"/>
      <c r="Y95" s="611"/>
      <c r="Z95" s="612"/>
      <c r="AA95" s="612"/>
      <c r="AB95" s="613"/>
      <c r="AC95" s="611"/>
      <c r="AD95" s="612"/>
      <c r="AE95" s="612"/>
      <c r="AF95" s="613"/>
      <c r="AG95" s="611"/>
      <c r="AH95" s="612"/>
      <c r="AI95" s="612"/>
      <c r="AJ95" s="613"/>
      <c r="AK95" s="611"/>
      <c r="AL95" s="612"/>
      <c r="AM95" s="612"/>
      <c r="AN95" s="613"/>
      <c r="AO95" s="603">
        <f>SUM(AC95:AN95)</f>
        <v>0</v>
      </c>
      <c r="AP95" s="604"/>
      <c r="AQ95" s="604"/>
      <c r="AR95" s="604"/>
      <c r="AS95" s="604"/>
      <c r="AT95" s="94" t="str">
        <f t="shared" ref="AT95" si="10">IF(Y95=AO95,"○","×")</f>
        <v>○</v>
      </c>
    </row>
    <row r="96" spans="1:46" s="1" customFormat="1" ht="18.75" hidden="1" customHeight="1">
      <c r="A96" s="638"/>
      <c r="B96" s="639"/>
      <c r="C96" s="639"/>
      <c r="D96" s="640"/>
      <c r="E96" s="605" t="s">
        <v>205</v>
      </c>
      <c r="F96" s="606"/>
      <c r="G96" s="606"/>
      <c r="H96" s="606"/>
      <c r="I96" s="606"/>
      <c r="J96" s="606"/>
      <c r="K96" s="606"/>
      <c r="L96" s="606"/>
      <c r="M96" s="606"/>
      <c r="N96" s="606"/>
      <c r="O96" s="606"/>
      <c r="P96" s="606"/>
      <c r="Q96" s="606"/>
      <c r="R96" s="606"/>
      <c r="S96" s="606"/>
      <c r="T96" s="606"/>
      <c r="U96" s="606"/>
      <c r="V96" s="606"/>
      <c r="W96" s="606"/>
      <c r="X96" s="607"/>
      <c r="Y96" s="644"/>
      <c r="Z96" s="645"/>
      <c r="AA96" s="645"/>
      <c r="AB96" s="646"/>
      <c r="AC96" s="647"/>
      <c r="AD96" s="648"/>
      <c r="AE96" s="648"/>
      <c r="AF96" s="649"/>
      <c r="AG96" s="647"/>
      <c r="AH96" s="648"/>
      <c r="AI96" s="648"/>
      <c r="AJ96" s="649"/>
      <c r="AK96" s="647"/>
      <c r="AL96" s="648"/>
      <c r="AM96" s="648"/>
      <c r="AN96" s="649"/>
      <c r="AO96" s="603"/>
      <c r="AP96" s="604"/>
      <c r="AQ96" s="604"/>
      <c r="AR96" s="604"/>
      <c r="AS96" s="604"/>
      <c r="AT96" s="94"/>
    </row>
    <row r="97" spans="1:46" s="1" customFormat="1" ht="18.75" hidden="1" customHeight="1">
      <c r="A97" s="638"/>
      <c r="B97" s="639"/>
      <c r="C97" s="639"/>
      <c r="D97" s="640"/>
      <c r="E97" s="185" t="s">
        <v>37</v>
      </c>
      <c r="F97" s="608"/>
      <c r="G97" s="608"/>
      <c r="H97" s="608"/>
      <c r="I97" s="608"/>
      <c r="J97" s="186" t="s">
        <v>38</v>
      </c>
      <c r="K97" s="186" t="s">
        <v>39</v>
      </c>
      <c r="L97" s="608"/>
      <c r="M97" s="608"/>
      <c r="N97" s="608"/>
      <c r="O97" s="609"/>
      <c r="P97" s="609"/>
      <c r="Q97" s="186" t="s">
        <v>39</v>
      </c>
      <c r="R97" s="608"/>
      <c r="S97" s="608"/>
      <c r="T97" s="186"/>
      <c r="U97" s="186" t="s">
        <v>39</v>
      </c>
      <c r="V97" s="608"/>
      <c r="W97" s="608"/>
      <c r="X97" s="187"/>
      <c r="Y97" s="611"/>
      <c r="Z97" s="612"/>
      <c r="AA97" s="612"/>
      <c r="AB97" s="613"/>
      <c r="AC97" s="611"/>
      <c r="AD97" s="612"/>
      <c r="AE97" s="612"/>
      <c r="AF97" s="613"/>
      <c r="AG97" s="611"/>
      <c r="AH97" s="612"/>
      <c r="AI97" s="612"/>
      <c r="AJ97" s="613"/>
      <c r="AK97" s="611"/>
      <c r="AL97" s="612"/>
      <c r="AM97" s="612"/>
      <c r="AN97" s="613"/>
      <c r="AO97" s="603">
        <f t="shared" ref="AO97" si="11">SUM(AC97:AN97)</f>
        <v>0</v>
      </c>
      <c r="AP97" s="604"/>
      <c r="AQ97" s="604"/>
      <c r="AR97" s="604"/>
      <c r="AS97" s="604"/>
      <c r="AT97" s="94" t="str">
        <f t="shared" ref="AT97" si="12">IF(Y97=AO97,"○","×")</f>
        <v>○</v>
      </c>
    </row>
    <row r="98" spans="1:46" s="1" customFormat="1" ht="18.75" hidden="1" customHeight="1">
      <c r="A98" s="638"/>
      <c r="B98" s="639"/>
      <c r="C98" s="639"/>
      <c r="D98" s="640"/>
      <c r="E98" s="605" t="s">
        <v>205</v>
      </c>
      <c r="F98" s="606"/>
      <c r="G98" s="606"/>
      <c r="H98" s="606"/>
      <c r="I98" s="606"/>
      <c r="J98" s="606"/>
      <c r="K98" s="606"/>
      <c r="L98" s="606"/>
      <c r="M98" s="606"/>
      <c r="N98" s="606"/>
      <c r="O98" s="606"/>
      <c r="P98" s="606"/>
      <c r="Q98" s="606"/>
      <c r="R98" s="606"/>
      <c r="S98" s="606"/>
      <c r="T98" s="606"/>
      <c r="U98" s="606"/>
      <c r="V98" s="606"/>
      <c r="W98" s="606"/>
      <c r="X98" s="607"/>
      <c r="Y98" s="644"/>
      <c r="Z98" s="645"/>
      <c r="AA98" s="645"/>
      <c r="AB98" s="646"/>
      <c r="AC98" s="647"/>
      <c r="AD98" s="648"/>
      <c r="AE98" s="648"/>
      <c r="AF98" s="649"/>
      <c r="AG98" s="647"/>
      <c r="AH98" s="648"/>
      <c r="AI98" s="648"/>
      <c r="AJ98" s="649"/>
      <c r="AK98" s="647"/>
      <c r="AL98" s="648"/>
      <c r="AM98" s="648"/>
      <c r="AN98" s="649"/>
      <c r="AO98" s="603"/>
      <c r="AP98" s="604"/>
      <c r="AQ98" s="604"/>
      <c r="AR98" s="604"/>
      <c r="AS98" s="604"/>
      <c r="AT98" s="94"/>
    </row>
    <row r="99" spans="1:46" s="1" customFormat="1" ht="18.75" hidden="1" customHeight="1">
      <c r="A99" s="638"/>
      <c r="B99" s="639"/>
      <c r="C99" s="639"/>
      <c r="D99" s="640"/>
      <c r="E99" s="185" t="s">
        <v>37</v>
      </c>
      <c r="F99" s="608"/>
      <c r="G99" s="608"/>
      <c r="H99" s="608"/>
      <c r="I99" s="608"/>
      <c r="J99" s="186" t="s">
        <v>38</v>
      </c>
      <c r="K99" s="186" t="s">
        <v>39</v>
      </c>
      <c r="L99" s="608"/>
      <c r="M99" s="608"/>
      <c r="N99" s="608"/>
      <c r="O99" s="609"/>
      <c r="P99" s="609"/>
      <c r="Q99" s="186" t="s">
        <v>39</v>
      </c>
      <c r="R99" s="608"/>
      <c r="S99" s="608"/>
      <c r="T99" s="186"/>
      <c r="U99" s="186" t="s">
        <v>39</v>
      </c>
      <c r="V99" s="608"/>
      <c r="W99" s="608"/>
      <c r="X99" s="187"/>
      <c r="Y99" s="611"/>
      <c r="Z99" s="612"/>
      <c r="AA99" s="612"/>
      <c r="AB99" s="613"/>
      <c r="AC99" s="611"/>
      <c r="AD99" s="612"/>
      <c r="AE99" s="612"/>
      <c r="AF99" s="613"/>
      <c r="AG99" s="611"/>
      <c r="AH99" s="612"/>
      <c r="AI99" s="612"/>
      <c r="AJ99" s="613"/>
      <c r="AK99" s="611"/>
      <c r="AL99" s="612"/>
      <c r="AM99" s="612"/>
      <c r="AN99" s="613"/>
      <c r="AO99" s="603">
        <f t="shared" ref="AO99" si="13">SUM(AC99:AN99)</f>
        <v>0</v>
      </c>
      <c r="AP99" s="604"/>
      <c r="AQ99" s="604"/>
      <c r="AR99" s="604"/>
      <c r="AS99" s="604"/>
      <c r="AT99" s="94" t="str">
        <f t="shared" ref="AT99" si="14">IF(Y99=AO99,"○","×")</f>
        <v>○</v>
      </c>
    </row>
    <row r="100" spans="1:46" s="1" customFormat="1" ht="18.75" hidden="1" customHeight="1">
      <c r="A100" s="638"/>
      <c r="B100" s="639"/>
      <c r="C100" s="639"/>
      <c r="D100" s="640"/>
      <c r="E100" s="605" t="s">
        <v>205</v>
      </c>
      <c r="F100" s="606"/>
      <c r="G100" s="606"/>
      <c r="H100" s="606"/>
      <c r="I100" s="606"/>
      <c r="J100" s="606"/>
      <c r="K100" s="606"/>
      <c r="L100" s="606"/>
      <c r="M100" s="606"/>
      <c r="N100" s="606"/>
      <c r="O100" s="606"/>
      <c r="P100" s="606"/>
      <c r="Q100" s="606"/>
      <c r="R100" s="606"/>
      <c r="S100" s="606"/>
      <c r="T100" s="606"/>
      <c r="U100" s="606"/>
      <c r="V100" s="606"/>
      <c r="W100" s="606"/>
      <c r="X100" s="607"/>
      <c r="Y100" s="644"/>
      <c r="Z100" s="645"/>
      <c r="AA100" s="645"/>
      <c r="AB100" s="646"/>
      <c r="AC100" s="647"/>
      <c r="AD100" s="648"/>
      <c r="AE100" s="648"/>
      <c r="AF100" s="649"/>
      <c r="AG100" s="647"/>
      <c r="AH100" s="648"/>
      <c r="AI100" s="648"/>
      <c r="AJ100" s="649"/>
      <c r="AK100" s="647"/>
      <c r="AL100" s="648"/>
      <c r="AM100" s="648"/>
      <c r="AN100" s="649"/>
      <c r="AO100" s="603"/>
      <c r="AP100" s="604"/>
      <c r="AQ100" s="604"/>
      <c r="AR100" s="604"/>
      <c r="AS100" s="604"/>
      <c r="AT100" s="94"/>
    </row>
    <row r="101" spans="1:46" s="1" customFormat="1" ht="18.75" hidden="1" customHeight="1">
      <c r="A101" s="638"/>
      <c r="B101" s="639"/>
      <c r="C101" s="639"/>
      <c r="D101" s="640"/>
      <c r="E101" s="185" t="s">
        <v>37</v>
      </c>
      <c r="F101" s="608"/>
      <c r="G101" s="608"/>
      <c r="H101" s="608"/>
      <c r="I101" s="608"/>
      <c r="J101" s="186" t="s">
        <v>38</v>
      </c>
      <c r="K101" s="186" t="s">
        <v>39</v>
      </c>
      <c r="L101" s="608"/>
      <c r="M101" s="608"/>
      <c r="N101" s="608"/>
      <c r="O101" s="609"/>
      <c r="P101" s="609"/>
      <c r="Q101" s="186" t="s">
        <v>39</v>
      </c>
      <c r="R101" s="608"/>
      <c r="S101" s="608"/>
      <c r="T101" s="186"/>
      <c r="U101" s="186" t="s">
        <v>39</v>
      </c>
      <c r="V101" s="608"/>
      <c r="W101" s="608"/>
      <c r="X101" s="187"/>
      <c r="Y101" s="611"/>
      <c r="Z101" s="612"/>
      <c r="AA101" s="612"/>
      <c r="AB101" s="613"/>
      <c r="AC101" s="611"/>
      <c r="AD101" s="612"/>
      <c r="AE101" s="612"/>
      <c r="AF101" s="613"/>
      <c r="AG101" s="611"/>
      <c r="AH101" s="612"/>
      <c r="AI101" s="612"/>
      <c r="AJ101" s="613"/>
      <c r="AK101" s="611"/>
      <c r="AL101" s="612"/>
      <c r="AM101" s="612"/>
      <c r="AN101" s="613"/>
      <c r="AO101" s="603">
        <f t="shared" ref="AO101" si="15">SUM(AC101:AN101)</f>
        <v>0</v>
      </c>
      <c r="AP101" s="604"/>
      <c r="AQ101" s="604"/>
      <c r="AR101" s="604"/>
      <c r="AS101" s="604"/>
      <c r="AT101" s="94" t="str">
        <f t="shared" ref="AT101" si="16">IF(Y101=AO101,"○","×")</f>
        <v>○</v>
      </c>
    </row>
    <row r="102" spans="1:46" s="1" customFormat="1" ht="18.75" hidden="1" customHeight="1">
      <c r="A102" s="638"/>
      <c r="B102" s="639"/>
      <c r="C102" s="639"/>
      <c r="D102" s="640"/>
      <c r="E102" s="605" t="s">
        <v>205</v>
      </c>
      <c r="F102" s="606"/>
      <c r="G102" s="606"/>
      <c r="H102" s="606"/>
      <c r="I102" s="606"/>
      <c r="J102" s="606"/>
      <c r="K102" s="606"/>
      <c r="L102" s="606"/>
      <c r="M102" s="606"/>
      <c r="N102" s="606"/>
      <c r="O102" s="606"/>
      <c r="P102" s="606"/>
      <c r="Q102" s="606"/>
      <c r="R102" s="606"/>
      <c r="S102" s="606"/>
      <c r="T102" s="606"/>
      <c r="U102" s="606"/>
      <c r="V102" s="606"/>
      <c r="W102" s="606"/>
      <c r="X102" s="607"/>
      <c r="Y102" s="644"/>
      <c r="Z102" s="645"/>
      <c r="AA102" s="645"/>
      <c r="AB102" s="646"/>
      <c r="AC102" s="647"/>
      <c r="AD102" s="648"/>
      <c r="AE102" s="648"/>
      <c r="AF102" s="649"/>
      <c r="AG102" s="647"/>
      <c r="AH102" s="648"/>
      <c r="AI102" s="648"/>
      <c r="AJ102" s="649"/>
      <c r="AK102" s="647"/>
      <c r="AL102" s="648"/>
      <c r="AM102" s="648"/>
      <c r="AN102" s="649"/>
      <c r="AO102" s="603"/>
      <c r="AP102" s="604"/>
      <c r="AQ102" s="604"/>
      <c r="AR102" s="604"/>
      <c r="AS102" s="604"/>
      <c r="AT102" s="94"/>
    </row>
    <row r="103" spans="1:46" s="1" customFormat="1" ht="18.75" hidden="1" customHeight="1">
      <c r="A103" s="638"/>
      <c r="B103" s="639"/>
      <c r="C103" s="639"/>
      <c r="D103" s="640"/>
      <c r="E103" s="185" t="s">
        <v>37</v>
      </c>
      <c r="F103" s="608"/>
      <c r="G103" s="608"/>
      <c r="H103" s="608"/>
      <c r="I103" s="608"/>
      <c r="J103" s="186" t="s">
        <v>38</v>
      </c>
      <c r="K103" s="186" t="s">
        <v>39</v>
      </c>
      <c r="L103" s="608"/>
      <c r="M103" s="608"/>
      <c r="N103" s="608"/>
      <c r="O103" s="609"/>
      <c r="P103" s="609"/>
      <c r="Q103" s="186" t="s">
        <v>39</v>
      </c>
      <c r="R103" s="610"/>
      <c r="S103" s="610"/>
      <c r="T103" s="186"/>
      <c r="U103" s="186" t="s">
        <v>39</v>
      </c>
      <c r="V103" s="608"/>
      <c r="W103" s="608"/>
      <c r="X103" s="187"/>
      <c r="Y103" s="611"/>
      <c r="Z103" s="612"/>
      <c r="AA103" s="612"/>
      <c r="AB103" s="613"/>
      <c r="AC103" s="611"/>
      <c r="AD103" s="612"/>
      <c r="AE103" s="612"/>
      <c r="AF103" s="613"/>
      <c r="AG103" s="611"/>
      <c r="AH103" s="612"/>
      <c r="AI103" s="612"/>
      <c r="AJ103" s="613"/>
      <c r="AK103" s="611"/>
      <c r="AL103" s="612"/>
      <c r="AM103" s="612"/>
      <c r="AN103" s="613"/>
      <c r="AO103" s="603">
        <f t="shared" ref="AO103:AO104" si="17">SUM(AC103:AN103)</f>
        <v>0</v>
      </c>
      <c r="AP103" s="604"/>
      <c r="AQ103" s="604"/>
      <c r="AR103" s="604"/>
      <c r="AS103" s="604"/>
      <c r="AT103" s="94" t="str">
        <f t="shared" ref="AT103:AT104" si="18">IF(Y103=AO103,"○","×")</f>
        <v>○</v>
      </c>
    </row>
    <row r="104" spans="1:46" s="1" customFormat="1" ht="18.75" customHeight="1">
      <c r="A104" s="671"/>
      <c r="B104" s="672"/>
      <c r="C104" s="672"/>
      <c r="D104" s="673"/>
      <c r="E104" s="659" t="s">
        <v>42</v>
      </c>
      <c r="F104" s="660"/>
      <c r="G104" s="660"/>
      <c r="H104" s="660"/>
      <c r="I104" s="660"/>
      <c r="J104" s="660"/>
      <c r="K104" s="660"/>
      <c r="L104" s="660"/>
      <c r="M104" s="660"/>
      <c r="N104" s="660"/>
      <c r="O104" s="660"/>
      <c r="P104" s="660"/>
      <c r="Q104" s="660"/>
      <c r="R104" s="660"/>
      <c r="S104" s="660"/>
      <c r="T104" s="660"/>
      <c r="U104" s="660"/>
      <c r="V104" s="660"/>
      <c r="W104" s="660"/>
      <c r="X104" s="661"/>
      <c r="Y104" s="662">
        <f>SUM(Y84:AB103)</f>
        <v>0</v>
      </c>
      <c r="Z104" s="663"/>
      <c r="AA104" s="663"/>
      <c r="AB104" s="664"/>
      <c r="AC104" s="662">
        <f>SUM(AC84:AF103)</f>
        <v>0</v>
      </c>
      <c r="AD104" s="663"/>
      <c r="AE104" s="663"/>
      <c r="AF104" s="664"/>
      <c r="AG104" s="662">
        <f>SUM(AG84:AJ103)</f>
        <v>0</v>
      </c>
      <c r="AH104" s="663"/>
      <c r="AI104" s="663"/>
      <c r="AJ104" s="664"/>
      <c r="AK104" s="662">
        <f>SUM(AK84:AN103)</f>
        <v>0</v>
      </c>
      <c r="AL104" s="663"/>
      <c r="AM104" s="663"/>
      <c r="AN104" s="664"/>
      <c r="AO104" s="603">
        <f t="shared" si="17"/>
        <v>0</v>
      </c>
      <c r="AP104" s="604"/>
      <c r="AQ104" s="604"/>
      <c r="AR104" s="604"/>
      <c r="AS104" s="604"/>
      <c r="AT104" s="94" t="str">
        <f t="shared" si="18"/>
        <v>○</v>
      </c>
    </row>
    <row r="105" spans="1:46" s="1" customFormat="1" ht="18.75" customHeight="1">
      <c r="A105" s="635"/>
      <c r="B105" s="636"/>
      <c r="C105" s="636"/>
      <c r="D105" s="637"/>
      <c r="E105" s="641" t="s">
        <v>205</v>
      </c>
      <c r="F105" s="642"/>
      <c r="G105" s="642"/>
      <c r="H105" s="642"/>
      <c r="I105" s="642"/>
      <c r="J105" s="642"/>
      <c r="K105" s="642"/>
      <c r="L105" s="642"/>
      <c r="M105" s="642"/>
      <c r="N105" s="642"/>
      <c r="O105" s="642"/>
      <c r="P105" s="642"/>
      <c r="Q105" s="642"/>
      <c r="R105" s="642"/>
      <c r="S105" s="642"/>
      <c r="T105" s="642"/>
      <c r="U105" s="642"/>
      <c r="V105" s="642"/>
      <c r="W105" s="642"/>
      <c r="X105" s="643"/>
      <c r="Y105" s="650"/>
      <c r="Z105" s="651"/>
      <c r="AA105" s="651"/>
      <c r="AB105" s="652"/>
      <c r="AC105" s="653"/>
      <c r="AD105" s="654"/>
      <c r="AE105" s="654"/>
      <c r="AF105" s="655"/>
      <c r="AG105" s="653"/>
      <c r="AH105" s="654"/>
      <c r="AI105" s="654"/>
      <c r="AJ105" s="655"/>
      <c r="AK105" s="653"/>
      <c r="AL105" s="654"/>
      <c r="AM105" s="654"/>
      <c r="AN105" s="655"/>
    </row>
    <row r="106" spans="1:46" s="1" customFormat="1" ht="18.75" customHeight="1">
      <c r="A106" s="638"/>
      <c r="B106" s="639"/>
      <c r="C106" s="639"/>
      <c r="D106" s="640"/>
      <c r="E106" s="185" t="s">
        <v>37</v>
      </c>
      <c r="F106" s="608"/>
      <c r="G106" s="608"/>
      <c r="H106" s="608"/>
      <c r="I106" s="608"/>
      <c r="J106" s="186" t="s">
        <v>38</v>
      </c>
      <c r="K106" s="186" t="s">
        <v>39</v>
      </c>
      <c r="L106" s="608"/>
      <c r="M106" s="608"/>
      <c r="N106" s="608"/>
      <c r="O106" s="609"/>
      <c r="P106" s="609"/>
      <c r="Q106" s="186" t="s">
        <v>39</v>
      </c>
      <c r="R106" s="608"/>
      <c r="S106" s="608"/>
      <c r="T106" s="186"/>
      <c r="U106" s="186" t="s">
        <v>39</v>
      </c>
      <c r="V106" s="608"/>
      <c r="W106" s="608"/>
      <c r="X106" s="187"/>
      <c r="Y106" s="611"/>
      <c r="Z106" s="612"/>
      <c r="AA106" s="612"/>
      <c r="AB106" s="613"/>
      <c r="AC106" s="611"/>
      <c r="AD106" s="612"/>
      <c r="AE106" s="612"/>
      <c r="AF106" s="613"/>
      <c r="AG106" s="611"/>
      <c r="AH106" s="612"/>
      <c r="AI106" s="612"/>
      <c r="AJ106" s="613"/>
      <c r="AK106" s="611"/>
      <c r="AL106" s="612"/>
      <c r="AM106" s="612"/>
      <c r="AN106" s="613"/>
      <c r="AO106" s="603">
        <f>SUM(AC106:AN106)</f>
        <v>0</v>
      </c>
      <c r="AP106" s="604"/>
      <c r="AQ106" s="604"/>
      <c r="AR106" s="604"/>
      <c r="AS106" s="604"/>
      <c r="AT106" s="94" t="str">
        <f>IF(Y106=AO106,"○","×")</f>
        <v>○</v>
      </c>
    </row>
    <row r="107" spans="1:46" s="1" customFormat="1" ht="18.75" customHeight="1">
      <c r="A107" s="638"/>
      <c r="B107" s="639"/>
      <c r="C107" s="639"/>
      <c r="D107" s="640"/>
      <c r="E107" s="605" t="s">
        <v>205</v>
      </c>
      <c r="F107" s="606"/>
      <c r="G107" s="606"/>
      <c r="H107" s="606"/>
      <c r="I107" s="606"/>
      <c r="J107" s="606"/>
      <c r="K107" s="606"/>
      <c r="L107" s="606"/>
      <c r="M107" s="606"/>
      <c r="N107" s="606"/>
      <c r="O107" s="606"/>
      <c r="P107" s="606"/>
      <c r="Q107" s="606"/>
      <c r="R107" s="606"/>
      <c r="S107" s="606"/>
      <c r="T107" s="606"/>
      <c r="U107" s="606"/>
      <c r="V107" s="606"/>
      <c r="W107" s="606"/>
      <c r="X107" s="607"/>
      <c r="Y107" s="644"/>
      <c r="Z107" s="645"/>
      <c r="AA107" s="645"/>
      <c r="AB107" s="646"/>
      <c r="AC107" s="647"/>
      <c r="AD107" s="648"/>
      <c r="AE107" s="648"/>
      <c r="AF107" s="649"/>
      <c r="AG107" s="647"/>
      <c r="AH107" s="648"/>
      <c r="AI107" s="648"/>
      <c r="AJ107" s="649"/>
      <c r="AK107" s="647"/>
      <c r="AL107" s="648"/>
      <c r="AM107" s="648"/>
      <c r="AN107" s="649"/>
    </row>
    <row r="108" spans="1:46" s="1" customFormat="1" ht="18.75" customHeight="1">
      <c r="A108" s="638"/>
      <c r="B108" s="639"/>
      <c r="C108" s="639"/>
      <c r="D108" s="640"/>
      <c r="E108" s="185" t="s">
        <v>37</v>
      </c>
      <c r="F108" s="608"/>
      <c r="G108" s="608"/>
      <c r="H108" s="608"/>
      <c r="I108" s="608"/>
      <c r="J108" s="186" t="s">
        <v>38</v>
      </c>
      <c r="K108" s="186" t="s">
        <v>39</v>
      </c>
      <c r="L108" s="608"/>
      <c r="M108" s="608"/>
      <c r="N108" s="608"/>
      <c r="O108" s="609"/>
      <c r="P108" s="609"/>
      <c r="Q108" s="186" t="s">
        <v>39</v>
      </c>
      <c r="R108" s="608"/>
      <c r="S108" s="608"/>
      <c r="T108" s="186"/>
      <c r="U108" s="186" t="s">
        <v>39</v>
      </c>
      <c r="V108" s="608"/>
      <c r="W108" s="608"/>
      <c r="X108" s="187"/>
      <c r="Y108" s="611"/>
      <c r="Z108" s="612"/>
      <c r="AA108" s="612"/>
      <c r="AB108" s="613"/>
      <c r="AC108" s="611"/>
      <c r="AD108" s="612"/>
      <c r="AE108" s="612"/>
      <c r="AF108" s="613"/>
      <c r="AG108" s="611"/>
      <c r="AH108" s="612"/>
      <c r="AI108" s="612"/>
      <c r="AJ108" s="613"/>
      <c r="AK108" s="611"/>
      <c r="AL108" s="612"/>
      <c r="AM108" s="612"/>
      <c r="AN108" s="613"/>
      <c r="AO108" s="603">
        <f t="shared" ref="AO108" si="19">SUM(AC108:AN108)</f>
        <v>0</v>
      </c>
      <c r="AP108" s="604"/>
      <c r="AQ108" s="604"/>
      <c r="AR108" s="604"/>
      <c r="AS108" s="604"/>
      <c r="AT108" s="94" t="str">
        <f t="shared" ref="AT108" si="20">IF(Y108=AO108,"○","×")</f>
        <v>○</v>
      </c>
    </row>
    <row r="109" spans="1:46" s="1" customFormat="1" ht="18.75" customHeight="1">
      <c r="A109" s="638"/>
      <c r="B109" s="639"/>
      <c r="C109" s="639"/>
      <c r="D109" s="640"/>
      <c r="E109" s="605" t="s">
        <v>205</v>
      </c>
      <c r="F109" s="606"/>
      <c r="G109" s="606"/>
      <c r="H109" s="606"/>
      <c r="I109" s="606"/>
      <c r="J109" s="606"/>
      <c r="K109" s="606"/>
      <c r="L109" s="606"/>
      <c r="M109" s="606"/>
      <c r="N109" s="606"/>
      <c r="O109" s="606"/>
      <c r="P109" s="606"/>
      <c r="Q109" s="606"/>
      <c r="R109" s="606"/>
      <c r="S109" s="606"/>
      <c r="T109" s="606"/>
      <c r="U109" s="606"/>
      <c r="V109" s="606"/>
      <c r="W109" s="606"/>
      <c r="X109" s="607"/>
      <c r="Y109" s="644"/>
      <c r="Z109" s="645"/>
      <c r="AA109" s="645"/>
      <c r="AB109" s="646"/>
      <c r="AC109" s="647"/>
      <c r="AD109" s="648"/>
      <c r="AE109" s="648"/>
      <c r="AF109" s="649"/>
      <c r="AG109" s="647"/>
      <c r="AH109" s="648"/>
      <c r="AI109" s="648"/>
      <c r="AJ109" s="649"/>
      <c r="AK109" s="647"/>
      <c r="AL109" s="648"/>
      <c r="AM109" s="648"/>
      <c r="AN109" s="649"/>
    </row>
    <row r="110" spans="1:46" s="1" customFormat="1" ht="18.75" customHeight="1">
      <c r="A110" s="638"/>
      <c r="B110" s="639"/>
      <c r="C110" s="639"/>
      <c r="D110" s="640"/>
      <c r="E110" s="185" t="s">
        <v>37</v>
      </c>
      <c r="F110" s="608"/>
      <c r="G110" s="608"/>
      <c r="H110" s="608"/>
      <c r="I110" s="608"/>
      <c r="J110" s="186" t="s">
        <v>38</v>
      </c>
      <c r="K110" s="186" t="s">
        <v>39</v>
      </c>
      <c r="L110" s="608"/>
      <c r="M110" s="608"/>
      <c r="N110" s="608"/>
      <c r="O110" s="609"/>
      <c r="P110" s="609"/>
      <c r="Q110" s="186" t="s">
        <v>39</v>
      </c>
      <c r="R110" s="608"/>
      <c r="S110" s="608"/>
      <c r="T110" s="186"/>
      <c r="U110" s="186" t="s">
        <v>39</v>
      </c>
      <c r="V110" s="608"/>
      <c r="W110" s="608"/>
      <c r="X110" s="187"/>
      <c r="Y110" s="611"/>
      <c r="Z110" s="612"/>
      <c r="AA110" s="612"/>
      <c r="AB110" s="613"/>
      <c r="AC110" s="611"/>
      <c r="AD110" s="612"/>
      <c r="AE110" s="612"/>
      <c r="AF110" s="613"/>
      <c r="AG110" s="611"/>
      <c r="AH110" s="612"/>
      <c r="AI110" s="612"/>
      <c r="AJ110" s="613"/>
      <c r="AK110" s="611"/>
      <c r="AL110" s="612"/>
      <c r="AM110" s="612"/>
      <c r="AN110" s="613"/>
      <c r="AO110" s="603">
        <f t="shared" ref="AO110" si="21">SUM(AC110:AN110)</f>
        <v>0</v>
      </c>
      <c r="AP110" s="604"/>
      <c r="AQ110" s="604"/>
      <c r="AR110" s="604"/>
      <c r="AS110" s="604"/>
      <c r="AT110" s="94" t="str">
        <f t="shared" ref="AT110" si="22">IF(Y110=AO110,"○","×")</f>
        <v>○</v>
      </c>
    </row>
    <row r="111" spans="1:46" s="1" customFormat="1" ht="18.75" customHeight="1">
      <c r="A111" s="638"/>
      <c r="B111" s="639"/>
      <c r="C111" s="639"/>
      <c r="D111" s="640"/>
      <c r="E111" s="605" t="s">
        <v>205</v>
      </c>
      <c r="F111" s="606"/>
      <c r="G111" s="606"/>
      <c r="H111" s="606"/>
      <c r="I111" s="606"/>
      <c r="J111" s="606"/>
      <c r="K111" s="606"/>
      <c r="L111" s="606"/>
      <c r="M111" s="606"/>
      <c r="N111" s="606"/>
      <c r="O111" s="606"/>
      <c r="P111" s="606"/>
      <c r="Q111" s="606"/>
      <c r="R111" s="606"/>
      <c r="S111" s="606"/>
      <c r="T111" s="606"/>
      <c r="U111" s="606"/>
      <c r="V111" s="606"/>
      <c r="W111" s="606"/>
      <c r="X111" s="607"/>
      <c r="Y111" s="644"/>
      <c r="Z111" s="645"/>
      <c r="AA111" s="645"/>
      <c r="AB111" s="646"/>
      <c r="AC111" s="647"/>
      <c r="AD111" s="648"/>
      <c r="AE111" s="648"/>
      <c r="AF111" s="649"/>
      <c r="AG111" s="647"/>
      <c r="AH111" s="648"/>
      <c r="AI111" s="648"/>
      <c r="AJ111" s="649"/>
      <c r="AK111" s="647"/>
      <c r="AL111" s="648"/>
      <c r="AM111" s="648"/>
      <c r="AN111" s="649"/>
    </row>
    <row r="112" spans="1:46" s="1" customFormat="1" ht="18.75" customHeight="1">
      <c r="A112" s="638"/>
      <c r="B112" s="639"/>
      <c r="C112" s="639"/>
      <c r="D112" s="640"/>
      <c r="E112" s="185" t="s">
        <v>37</v>
      </c>
      <c r="F112" s="608"/>
      <c r="G112" s="608"/>
      <c r="H112" s="608"/>
      <c r="I112" s="608"/>
      <c r="J112" s="186" t="s">
        <v>38</v>
      </c>
      <c r="K112" s="186" t="s">
        <v>39</v>
      </c>
      <c r="L112" s="608"/>
      <c r="M112" s="608"/>
      <c r="N112" s="608"/>
      <c r="O112" s="609"/>
      <c r="P112" s="609"/>
      <c r="Q112" s="186" t="s">
        <v>39</v>
      </c>
      <c r="R112" s="608"/>
      <c r="S112" s="608"/>
      <c r="T112" s="186"/>
      <c r="U112" s="186" t="s">
        <v>39</v>
      </c>
      <c r="V112" s="608"/>
      <c r="W112" s="608"/>
      <c r="X112" s="187"/>
      <c r="Y112" s="611"/>
      <c r="Z112" s="612"/>
      <c r="AA112" s="612"/>
      <c r="AB112" s="613"/>
      <c r="AC112" s="611"/>
      <c r="AD112" s="612"/>
      <c r="AE112" s="612"/>
      <c r="AF112" s="613"/>
      <c r="AG112" s="611"/>
      <c r="AH112" s="612"/>
      <c r="AI112" s="612"/>
      <c r="AJ112" s="613"/>
      <c r="AK112" s="611"/>
      <c r="AL112" s="612"/>
      <c r="AM112" s="612"/>
      <c r="AN112" s="613"/>
      <c r="AO112" s="603">
        <f t="shared" ref="AO112" si="23">SUM(AC112:AN112)</f>
        <v>0</v>
      </c>
      <c r="AP112" s="604"/>
      <c r="AQ112" s="604"/>
      <c r="AR112" s="604"/>
      <c r="AS112" s="604"/>
      <c r="AT112" s="94" t="str">
        <f t="shared" ref="AT112" si="24">IF(Y112=AO112,"○","×")</f>
        <v>○</v>
      </c>
    </row>
    <row r="113" spans="1:46" s="1" customFormat="1" ht="18.75" hidden="1" customHeight="1">
      <c r="A113" s="638"/>
      <c r="B113" s="639"/>
      <c r="C113" s="639"/>
      <c r="D113" s="640"/>
      <c r="E113" s="605" t="s">
        <v>205</v>
      </c>
      <c r="F113" s="606"/>
      <c r="G113" s="606"/>
      <c r="H113" s="606"/>
      <c r="I113" s="606"/>
      <c r="J113" s="606"/>
      <c r="K113" s="606"/>
      <c r="L113" s="606"/>
      <c r="M113" s="606"/>
      <c r="N113" s="606"/>
      <c r="O113" s="606"/>
      <c r="P113" s="606"/>
      <c r="Q113" s="606"/>
      <c r="R113" s="606"/>
      <c r="S113" s="606"/>
      <c r="T113" s="606"/>
      <c r="U113" s="606"/>
      <c r="V113" s="606"/>
      <c r="W113" s="606"/>
      <c r="X113" s="607"/>
      <c r="Y113" s="644"/>
      <c r="Z113" s="645"/>
      <c r="AA113" s="645"/>
      <c r="AB113" s="646"/>
      <c r="AC113" s="647"/>
      <c r="AD113" s="648"/>
      <c r="AE113" s="648"/>
      <c r="AF113" s="649"/>
      <c r="AG113" s="647"/>
      <c r="AH113" s="648"/>
      <c r="AI113" s="648"/>
      <c r="AJ113" s="649"/>
      <c r="AK113" s="647"/>
      <c r="AL113" s="648"/>
      <c r="AM113" s="648"/>
      <c r="AN113" s="649"/>
    </row>
    <row r="114" spans="1:46" s="1" customFormat="1" ht="18.75" hidden="1" customHeight="1">
      <c r="A114" s="638"/>
      <c r="B114" s="639"/>
      <c r="C114" s="639"/>
      <c r="D114" s="640"/>
      <c r="E114" s="185" t="s">
        <v>37</v>
      </c>
      <c r="F114" s="608"/>
      <c r="G114" s="608"/>
      <c r="H114" s="608"/>
      <c r="I114" s="608"/>
      <c r="J114" s="186" t="s">
        <v>38</v>
      </c>
      <c r="K114" s="186" t="s">
        <v>39</v>
      </c>
      <c r="L114" s="608"/>
      <c r="M114" s="608"/>
      <c r="N114" s="608"/>
      <c r="O114" s="609"/>
      <c r="P114" s="609"/>
      <c r="Q114" s="186" t="s">
        <v>39</v>
      </c>
      <c r="R114" s="608"/>
      <c r="S114" s="608"/>
      <c r="T114" s="186"/>
      <c r="U114" s="186" t="s">
        <v>39</v>
      </c>
      <c r="V114" s="608"/>
      <c r="W114" s="608"/>
      <c r="X114" s="187"/>
      <c r="Y114" s="611"/>
      <c r="Z114" s="612"/>
      <c r="AA114" s="612"/>
      <c r="AB114" s="613"/>
      <c r="AC114" s="611"/>
      <c r="AD114" s="612"/>
      <c r="AE114" s="612"/>
      <c r="AF114" s="613"/>
      <c r="AG114" s="611"/>
      <c r="AH114" s="612"/>
      <c r="AI114" s="612"/>
      <c r="AJ114" s="613"/>
      <c r="AK114" s="611"/>
      <c r="AL114" s="612"/>
      <c r="AM114" s="612"/>
      <c r="AN114" s="613"/>
      <c r="AO114" s="603">
        <f t="shared" ref="AO114" si="25">SUM(AC114:AN114)</f>
        <v>0</v>
      </c>
      <c r="AP114" s="604"/>
      <c r="AQ114" s="604"/>
      <c r="AR114" s="604"/>
      <c r="AS114" s="604"/>
      <c r="AT114" s="94" t="str">
        <f t="shared" ref="AT114" si="26">IF(Y114=AO114,"○","×")</f>
        <v>○</v>
      </c>
    </row>
    <row r="115" spans="1:46" s="1" customFormat="1" ht="18.75" hidden="1" customHeight="1">
      <c r="A115" s="638"/>
      <c r="B115" s="639"/>
      <c r="C115" s="639"/>
      <c r="D115" s="640"/>
      <c r="E115" s="605" t="s">
        <v>205</v>
      </c>
      <c r="F115" s="606"/>
      <c r="G115" s="606"/>
      <c r="H115" s="606"/>
      <c r="I115" s="606"/>
      <c r="J115" s="606"/>
      <c r="K115" s="606"/>
      <c r="L115" s="606"/>
      <c r="M115" s="606"/>
      <c r="N115" s="606"/>
      <c r="O115" s="606"/>
      <c r="P115" s="606"/>
      <c r="Q115" s="606"/>
      <c r="R115" s="606"/>
      <c r="S115" s="606"/>
      <c r="T115" s="606"/>
      <c r="U115" s="606"/>
      <c r="V115" s="606"/>
      <c r="W115" s="606"/>
      <c r="X115" s="607"/>
      <c r="Y115" s="644"/>
      <c r="Z115" s="645"/>
      <c r="AA115" s="645"/>
      <c r="AB115" s="646"/>
      <c r="AC115" s="647"/>
      <c r="AD115" s="648"/>
      <c r="AE115" s="648"/>
      <c r="AF115" s="649"/>
      <c r="AG115" s="647"/>
      <c r="AH115" s="648"/>
      <c r="AI115" s="648"/>
      <c r="AJ115" s="649"/>
      <c r="AK115" s="647"/>
      <c r="AL115" s="648"/>
      <c r="AM115" s="648"/>
      <c r="AN115" s="649"/>
    </row>
    <row r="116" spans="1:46" s="1" customFormat="1" ht="18.75" hidden="1" customHeight="1">
      <c r="A116" s="638"/>
      <c r="B116" s="639"/>
      <c r="C116" s="639"/>
      <c r="D116" s="640"/>
      <c r="E116" s="185" t="s">
        <v>37</v>
      </c>
      <c r="F116" s="608"/>
      <c r="G116" s="608"/>
      <c r="H116" s="608"/>
      <c r="I116" s="608"/>
      <c r="J116" s="186" t="s">
        <v>38</v>
      </c>
      <c r="K116" s="186" t="s">
        <v>39</v>
      </c>
      <c r="L116" s="608"/>
      <c r="M116" s="608"/>
      <c r="N116" s="608"/>
      <c r="O116" s="609"/>
      <c r="P116" s="609"/>
      <c r="Q116" s="186" t="s">
        <v>39</v>
      </c>
      <c r="R116" s="608"/>
      <c r="S116" s="608"/>
      <c r="T116" s="186"/>
      <c r="U116" s="186" t="s">
        <v>39</v>
      </c>
      <c r="V116" s="608"/>
      <c r="W116" s="608"/>
      <c r="X116" s="187"/>
      <c r="Y116" s="611"/>
      <c r="Z116" s="612"/>
      <c r="AA116" s="612"/>
      <c r="AB116" s="613"/>
      <c r="AC116" s="611"/>
      <c r="AD116" s="612"/>
      <c r="AE116" s="612"/>
      <c r="AF116" s="613"/>
      <c r="AG116" s="611"/>
      <c r="AH116" s="612"/>
      <c r="AI116" s="612"/>
      <c r="AJ116" s="613"/>
      <c r="AK116" s="611"/>
      <c r="AL116" s="612"/>
      <c r="AM116" s="612"/>
      <c r="AN116" s="613"/>
      <c r="AO116" s="603">
        <f t="shared" ref="AO116" si="27">SUM(AC116:AN116)</f>
        <v>0</v>
      </c>
      <c r="AP116" s="604"/>
      <c r="AQ116" s="604"/>
      <c r="AR116" s="604"/>
      <c r="AS116" s="604"/>
      <c r="AT116" s="94" t="str">
        <f t="shared" ref="AT116" si="28">IF(Y116=AO116,"○","×")</f>
        <v>○</v>
      </c>
    </row>
    <row r="117" spans="1:46" s="1" customFormat="1" ht="18.75" hidden="1" customHeight="1">
      <c r="A117" s="638"/>
      <c r="B117" s="639"/>
      <c r="C117" s="639"/>
      <c r="D117" s="640"/>
      <c r="E117" s="605" t="s">
        <v>205</v>
      </c>
      <c r="F117" s="606"/>
      <c r="G117" s="606"/>
      <c r="H117" s="606"/>
      <c r="I117" s="606"/>
      <c r="J117" s="606"/>
      <c r="K117" s="606"/>
      <c r="L117" s="606"/>
      <c r="M117" s="606"/>
      <c r="N117" s="606"/>
      <c r="O117" s="606"/>
      <c r="P117" s="606"/>
      <c r="Q117" s="606"/>
      <c r="R117" s="606"/>
      <c r="S117" s="606"/>
      <c r="T117" s="606"/>
      <c r="U117" s="606"/>
      <c r="V117" s="606"/>
      <c r="W117" s="606"/>
      <c r="X117" s="607"/>
      <c r="Y117" s="644"/>
      <c r="Z117" s="645"/>
      <c r="AA117" s="645"/>
      <c r="AB117" s="646"/>
      <c r="AC117" s="647"/>
      <c r="AD117" s="648"/>
      <c r="AE117" s="648"/>
      <c r="AF117" s="649"/>
      <c r="AG117" s="647"/>
      <c r="AH117" s="648"/>
      <c r="AI117" s="648"/>
      <c r="AJ117" s="649"/>
      <c r="AK117" s="647"/>
      <c r="AL117" s="648"/>
      <c r="AM117" s="648"/>
      <c r="AN117" s="649"/>
      <c r="AO117" s="603"/>
      <c r="AP117" s="604"/>
      <c r="AQ117" s="604"/>
      <c r="AR117" s="604"/>
      <c r="AS117" s="604"/>
      <c r="AT117" s="94"/>
    </row>
    <row r="118" spans="1:46" s="1" customFormat="1" ht="18.75" hidden="1" customHeight="1">
      <c r="A118" s="638"/>
      <c r="B118" s="639"/>
      <c r="C118" s="639"/>
      <c r="D118" s="640"/>
      <c r="E118" s="185" t="s">
        <v>37</v>
      </c>
      <c r="F118" s="608"/>
      <c r="G118" s="608"/>
      <c r="H118" s="608"/>
      <c r="I118" s="608"/>
      <c r="J118" s="186" t="s">
        <v>38</v>
      </c>
      <c r="K118" s="186" t="s">
        <v>39</v>
      </c>
      <c r="L118" s="608"/>
      <c r="M118" s="608"/>
      <c r="N118" s="608"/>
      <c r="O118" s="609"/>
      <c r="P118" s="609"/>
      <c r="Q118" s="186" t="s">
        <v>39</v>
      </c>
      <c r="R118" s="608"/>
      <c r="S118" s="608"/>
      <c r="T118" s="186"/>
      <c r="U118" s="186" t="s">
        <v>39</v>
      </c>
      <c r="V118" s="608"/>
      <c r="W118" s="608"/>
      <c r="X118" s="187"/>
      <c r="Y118" s="611"/>
      <c r="Z118" s="612"/>
      <c r="AA118" s="612"/>
      <c r="AB118" s="613"/>
      <c r="AC118" s="611"/>
      <c r="AD118" s="612"/>
      <c r="AE118" s="612"/>
      <c r="AF118" s="613"/>
      <c r="AG118" s="611"/>
      <c r="AH118" s="612"/>
      <c r="AI118" s="612"/>
      <c r="AJ118" s="613"/>
      <c r="AK118" s="611"/>
      <c r="AL118" s="612"/>
      <c r="AM118" s="612"/>
      <c r="AN118" s="613"/>
      <c r="AO118" s="603">
        <f t="shared" ref="AO118" si="29">SUM(AC118:AN118)</f>
        <v>0</v>
      </c>
      <c r="AP118" s="604"/>
      <c r="AQ118" s="604"/>
      <c r="AR118" s="604"/>
      <c r="AS118" s="604"/>
      <c r="AT118" s="94" t="str">
        <f t="shared" ref="AT118" si="30">IF(Y118=AO118,"○","×")</f>
        <v>○</v>
      </c>
    </row>
    <row r="119" spans="1:46" s="1" customFormat="1" ht="18.75" hidden="1" customHeight="1">
      <c r="A119" s="638"/>
      <c r="B119" s="639"/>
      <c r="C119" s="639"/>
      <c r="D119" s="640"/>
      <c r="E119" s="605" t="s">
        <v>205</v>
      </c>
      <c r="F119" s="606"/>
      <c r="G119" s="606"/>
      <c r="H119" s="606"/>
      <c r="I119" s="606"/>
      <c r="J119" s="606"/>
      <c r="K119" s="606"/>
      <c r="L119" s="606"/>
      <c r="M119" s="606"/>
      <c r="N119" s="606"/>
      <c r="O119" s="606"/>
      <c r="P119" s="606"/>
      <c r="Q119" s="606"/>
      <c r="R119" s="606"/>
      <c r="S119" s="606"/>
      <c r="T119" s="606"/>
      <c r="U119" s="606"/>
      <c r="V119" s="606"/>
      <c r="W119" s="606"/>
      <c r="X119" s="607"/>
      <c r="Y119" s="644"/>
      <c r="Z119" s="645"/>
      <c r="AA119" s="645"/>
      <c r="AB119" s="646"/>
      <c r="AC119" s="647"/>
      <c r="AD119" s="648"/>
      <c r="AE119" s="648"/>
      <c r="AF119" s="649"/>
      <c r="AG119" s="647"/>
      <c r="AH119" s="648"/>
      <c r="AI119" s="648"/>
      <c r="AJ119" s="649"/>
      <c r="AK119" s="647"/>
      <c r="AL119" s="648"/>
      <c r="AM119" s="648"/>
      <c r="AN119" s="649"/>
      <c r="AO119" s="603"/>
      <c r="AP119" s="604"/>
      <c r="AQ119" s="604"/>
      <c r="AR119" s="604"/>
      <c r="AS119" s="604"/>
      <c r="AT119" s="94"/>
    </row>
    <row r="120" spans="1:46" s="1" customFormat="1" ht="18.75" hidden="1" customHeight="1">
      <c r="A120" s="638"/>
      <c r="B120" s="639"/>
      <c r="C120" s="639"/>
      <c r="D120" s="640"/>
      <c r="E120" s="185" t="s">
        <v>37</v>
      </c>
      <c r="F120" s="608"/>
      <c r="G120" s="608"/>
      <c r="H120" s="608"/>
      <c r="I120" s="608"/>
      <c r="J120" s="186" t="s">
        <v>38</v>
      </c>
      <c r="K120" s="186" t="s">
        <v>39</v>
      </c>
      <c r="L120" s="608"/>
      <c r="M120" s="608"/>
      <c r="N120" s="608"/>
      <c r="O120" s="609"/>
      <c r="P120" s="609"/>
      <c r="Q120" s="186" t="s">
        <v>39</v>
      </c>
      <c r="R120" s="608"/>
      <c r="S120" s="608"/>
      <c r="T120" s="186"/>
      <c r="U120" s="186" t="s">
        <v>39</v>
      </c>
      <c r="V120" s="608"/>
      <c r="W120" s="608"/>
      <c r="X120" s="187"/>
      <c r="Y120" s="611"/>
      <c r="Z120" s="612"/>
      <c r="AA120" s="612"/>
      <c r="AB120" s="613"/>
      <c r="AC120" s="611"/>
      <c r="AD120" s="612"/>
      <c r="AE120" s="612"/>
      <c r="AF120" s="613"/>
      <c r="AG120" s="611"/>
      <c r="AH120" s="612"/>
      <c r="AI120" s="612"/>
      <c r="AJ120" s="613"/>
      <c r="AK120" s="611"/>
      <c r="AL120" s="612"/>
      <c r="AM120" s="612"/>
      <c r="AN120" s="613"/>
      <c r="AO120" s="603">
        <f t="shared" ref="AO120" si="31">SUM(AC120:AN120)</f>
        <v>0</v>
      </c>
      <c r="AP120" s="604"/>
      <c r="AQ120" s="604"/>
      <c r="AR120" s="604"/>
      <c r="AS120" s="604"/>
      <c r="AT120" s="94" t="str">
        <f t="shared" ref="AT120" si="32">IF(Y120=AO120,"○","×")</f>
        <v>○</v>
      </c>
    </row>
    <row r="121" spans="1:46" s="1" customFormat="1" ht="18.75" hidden="1" customHeight="1">
      <c r="A121" s="638"/>
      <c r="B121" s="639"/>
      <c r="C121" s="639"/>
      <c r="D121" s="640"/>
      <c r="E121" s="605" t="s">
        <v>205</v>
      </c>
      <c r="F121" s="606"/>
      <c r="G121" s="606"/>
      <c r="H121" s="606"/>
      <c r="I121" s="606"/>
      <c r="J121" s="606"/>
      <c r="K121" s="606"/>
      <c r="L121" s="606"/>
      <c r="M121" s="606"/>
      <c r="N121" s="606"/>
      <c r="O121" s="606"/>
      <c r="P121" s="606"/>
      <c r="Q121" s="606"/>
      <c r="R121" s="606"/>
      <c r="S121" s="606"/>
      <c r="T121" s="606"/>
      <c r="U121" s="606"/>
      <c r="V121" s="606"/>
      <c r="W121" s="606"/>
      <c r="X121" s="607"/>
      <c r="Y121" s="644"/>
      <c r="Z121" s="645"/>
      <c r="AA121" s="645"/>
      <c r="AB121" s="646"/>
      <c r="AC121" s="647"/>
      <c r="AD121" s="648"/>
      <c r="AE121" s="648"/>
      <c r="AF121" s="649"/>
      <c r="AG121" s="647"/>
      <c r="AH121" s="648"/>
      <c r="AI121" s="648"/>
      <c r="AJ121" s="649"/>
      <c r="AK121" s="647"/>
      <c r="AL121" s="648"/>
      <c r="AM121" s="648"/>
      <c r="AN121" s="649"/>
      <c r="AO121" s="603"/>
      <c r="AP121" s="604"/>
      <c r="AQ121" s="604"/>
      <c r="AR121" s="604"/>
      <c r="AS121" s="604"/>
      <c r="AT121" s="94"/>
    </row>
    <row r="122" spans="1:46" s="1" customFormat="1" ht="18.75" hidden="1" customHeight="1">
      <c r="A122" s="638"/>
      <c r="B122" s="639"/>
      <c r="C122" s="639"/>
      <c r="D122" s="640"/>
      <c r="E122" s="185" t="s">
        <v>37</v>
      </c>
      <c r="F122" s="608"/>
      <c r="G122" s="608"/>
      <c r="H122" s="608"/>
      <c r="I122" s="608"/>
      <c r="J122" s="186" t="s">
        <v>38</v>
      </c>
      <c r="K122" s="186" t="s">
        <v>39</v>
      </c>
      <c r="L122" s="608"/>
      <c r="M122" s="608"/>
      <c r="N122" s="608"/>
      <c r="O122" s="609"/>
      <c r="P122" s="609"/>
      <c r="Q122" s="186" t="s">
        <v>39</v>
      </c>
      <c r="R122" s="608"/>
      <c r="S122" s="608"/>
      <c r="T122" s="186"/>
      <c r="U122" s="186" t="s">
        <v>39</v>
      </c>
      <c r="V122" s="608"/>
      <c r="W122" s="608"/>
      <c r="X122" s="187"/>
      <c r="Y122" s="611"/>
      <c r="Z122" s="612"/>
      <c r="AA122" s="612"/>
      <c r="AB122" s="613"/>
      <c r="AC122" s="611"/>
      <c r="AD122" s="612"/>
      <c r="AE122" s="612"/>
      <c r="AF122" s="613"/>
      <c r="AG122" s="611"/>
      <c r="AH122" s="612"/>
      <c r="AI122" s="612"/>
      <c r="AJ122" s="613"/>
      <c r="AK122" s="611"/>
      <c r="AL122" s="612"/>
      <c r="AM122" s="612"/>
      <c r="AN122" s="613"/>
      <c r="AO122" s="603">
        <f t="shared" ref="AO122" si="33">SUM(AC122:AN122)</f>
        <v>0</v>
      </c>
      <c r="AP122" s="604"/>
      <c r="AQ122" s="604"/>
      <c r="AR122" s="604"/>
      <c r="AS122" s="604"/>
      <c r="AT122" s="94" t="str">
        <f t="shared" ref="AT122" si="34">IF(Y122=AO122,"○","×")</f>
        <v>○</v>
      </c>
    </row>
    <row r="123" spans="1:46" s="1" customFormat="1" ht="18.75" hidden="1" customHeight="1">
      <c r="A123" s="638"/>
      <c r="B123" s="639"/>
      <c r="C123" s="639"/>
      <c r="D123" s="640"/>
      <c r="E123" s="605" t="s">
        <v>205</v>
      </c>
      <c r="F123" s="606"/>
      <c r="G123" s="606"/>
      <c r="H123" s="606"/>
      <c r="I123" s="606"/>
      <c r="J123" s="606"/>
      <c r="K123" s="606"/>
      <c r="L123" s="606"/>
      <c r="M123" s="606"/>
      <c r="N123" s="606"/>
      <c r="O123" s="606"/>
      <c r="P123" s="606"/>
      <c r="Q123" s="606"/>
      <c r="R123" s="606"/>
      <c r="S123" s="606"/>
      <c r="T123" s="606"/>
      <c r="U123" s="606"/>
      <c r="V123" s="606"/>
      <c r="W123" s="606"/>
      <c r="X123" s="607"/>
      <c r="Y123" s="644"/>
      <c r="Z123" s="645"/>
      <c r="AA123" s="645"/>
      <c r="AB123" s="646"/>
      <c r="AC123" s="647"/>
      <c r="AD123" s="648"/>
      <c r="AE123" s="648"/>
      <c r="AF123" s="649"/>
      <c r="AG123" s="647"/>
      <c r="AH123" s="648"/>
      <c r="AI123" s="648"/>
      <c r="AJ123" s="649"/>
      <c r="AK123" s="647"/>
      <c r="AL123" s="648"/>
      <c r="AM123" s="648"/>
      <c r="AN123" s="649"/>
      <c r="AO123" s="603"/>
      <c r="AP123" s="604"/>
      <c r="AQ123" s="604"/>
      <c r="AR123" s="604"/>
      <c r="AS123" s="604"/>
      <c r="AT123" s="94"/>
    </row>
    <row r="124" spans="1:46" s="1" customFormat="1" ht="18.75" hidden="1" customHeight="1">
      <c r="A124" s="638"/>
      <c r="B124" s="639"/>
      <c r="C124" s="639"/>
      <c r="D124" s="640"/>
      <c r="E124" s="185" t="s">
        <v>37</v>
      </c>
      <c r="F124" s="608"/>
      <c r="G124" s="608"/>
      <c r="H124" s="608"/>
      <c r="I124" s="608"/>
      <c r="J124" s="186" t="s">
        <v>38</v>
      </c>
      <c r="K124" s="186" t="s">
        <v>39</v>
      </c>
      <c r="L124" s="608"/>
      <c r="M124" s="608"/>
      <c r="N124" s="608"/>
      <c r="O124" s="609"/>
      <c r="P124" s="609"/>
      <c r="Q124" s="186" t="s">
        <v>39</v>
      </c>
      <c r="R124" s="610"/>
      <c r="S124" s="610"/>
      <c r="T124" s="186"/>
      <c r="U124" s="186" t="s">
        <v>39</v>
      </c>
      <c r="V124" s="608"/>
      <c r="W124" s="608"/>
      <c r="X124" s="187"/>
      <c r="Y124" s="611"/>
      <c r="Z124" s="612"/>
      <c r="AA124" s="612"/>
      <c r="AB124" s="613"/>
      <c r="AC124" s="611"/>
      <c r="AD124" s="612"/>
      <c r="AE124" s="612"/>
      <c r="AF124" s="613"/>
      <c r="AG124" s="611"/>
      <c r="AH124" s="612"/>
      <c r="AI124" s="612"/>
      <c r="AJ124" s="613"/>
      <c r="AK124" s="611"/>
      <c r="AL124" s="612"/>
      <c r="AM124" s="612"/>
      <c r="AN124" s="613"/>
      <c r="AO124" s="603">
        <f t="shared" ref="AO124" si="35">SUM(AC124:AN124)</f>
        <v>0</v>
      </c>
      <c r="AP124" s="604"/>
      <c r="AQ124" s="604"/>
      <c r="AR124" s="604"/>
      <c r="AS124" s="604"/>
      <c r="AT124" s="94" t="str">
        <f t="shared" ref="AT124" si="36">IF(Y124=AO124,"○","×")</f>
        <v>○</v>
      </c>
    </row>
    <row r="125" spans="1:46" s="1" customFormat="1" ht="18.75" customHeight="1" thickBot="1">
      <c r="A125" s="656"/>
      <c r="B125" s="657"/>
      <c r="C125" s="657"/>
      <c r="D125" s="658"/>
      <c r="E125" s="665" t="s">
        <v>42</v>
      </c>
      <c r="F125" s="666"/>
      <c r="G125" s="666"/>
      <c r="H125" s="666"/>
      <c r="I125" s="666"/>
      <c r="J125" s="666"/>
      <c r="K125" s="666"/>
      <c r="L125" s="666"/>
      <c r="M125" s="666"/>
      <c r="N125" s="666"/>
      <c r="O125" s="666"/>
      <c r="P125" s="666"/>
      <c r="Q125" s="666"/>
      <c r="R125" s="666"/>
      <c r="S125" s="666"/>
      <c r="T125" s="666"/>
      <c r="U125" s="666"/>
      <c r="V125" s="666"/>
      <c r="W125" s="666"/>
      <c r="X125" s="667"/>
      <c r="Y125" s="668">
        <f>SUM(Y105:AB124)</f>
        <v>0</v>
      </c>
      <c r="Z125" s="669"/>
      <c r="AA125" s="669"/>
      <c r="AB125" s="670"/>
      <c r="AC125" s="668">
        <f>SUM(AC105:AF124)</f>
        <v>0</v>
      </c>
      <c r="AD125" s="669"/>
      <c r="AE125" s="669"/>
      <c r="AF125" s="670"/>
      <c r="AG125" s="668">
        <f>SUM(AG105:AJ124)</f>
        <v>0</v>
      </c>
      <c r="AH125" s="669"/>
      <c r="AI125" s="669"/>
      <c r="AJ125" s="670"/>
      <c r="AK125" s="668">
        <f>SUM(AK105:AN124)</f>
        <v>0</v>
      </c>
      <c r="AL125" s="669"/>
      <c r="AM125" s="669"/>
      <c r="AN125" s="670"/>
      <c r="AO125" s="603">
        <f t="shared" ref="AO125" si="37">SUM(AC125:AN125)</f>
        <v>0</v>
      </c>
      <c r="AP125" s="604"/>
      <c r="AQ125" s="604"/>
      <c r="AR125" s="604"/>
      <c r="AS125" s="604"/>
      <c r="AT125" s="94" t="str">
        <f t="shared" ref="AT125:AT126" si="38">IF(Y125=AO125,"○","×")</f>
        <v>○</v>
      </c>
    </row>
    <row r="126" spans="1:46" s="1" customFormat="1" ht="18.75" customHeight="1" thickTop="1">
      <c r="A126" s="600" t="s">
        <v>86</v>
      </c>
      <c r="B126" s="600"/>
      <c r="C126" s="600"/>
      <c r="D126" s="600"/>
      <c r="E126" s="600"/>
      <c r="F126" s="600"/>
      <c r="G126" s="600"/>
      <c r="H126" s="600"/>
      <c r="I126" s="600"/>
      <c r="J126" s="600"/>
      <c r="K126" s="600"/>
      <c r="L126" s="600"/>
      <c r="M126" s="600"/>
      <c r="N126" s="600"/>
      <c r="O126" s="600"/>
      <c r="P126" s="600"/>
      <c r="Q126" s="600"/>
      <c r="R126" s="600"/>
      <c r="S126" s="600"/>
      <c r="T126" s="600"/>
      <c r="U126" s="600"/>
      <c r="V126" s="600"/>
      <c r="W126" s="600"/>
      <c r="X126" s="600"/>
      <c r="Y126" s="601">
        <f>SUM(Y104,Y125)</f>
        <v>0</v>
      </c>
      <c r="Z126" s="601"/>
      <c r="AA126" s="601"/>
      <c r="AB126" s="601"/>
      <c r="AC126" s="602">
        <f>SUM(AC104,AC125)</f>
        <v>0</v>
      </c>
      <c r="AD126" s="602"/>
      <c r="AE126" s="602"/>
      <c r="AF126" s="602"/>
      <c r="AG126" s="602">
        <f>SUM(AG104,AG125)</f>
        <v>0</v>
      </c>
      <c r="AH126" s="602"/>
      <c r="AI126" s="602"/>
      <c r="AJ126" s="602"/>
      <c r="AK126" s="602">
        <f>SUM(AK104,AK125)</f>
        <v>0</v>
      </c>
      <c r="AL126" s="602"/>
      <c r="AM126" s="602"/>
      <c r="AN126" s="602"/>
      <c r="AO126" s="603">
        <f t="shared" ref="AO126" si="39">SUM(AC126:AN126)</f>
        <v>0</v>
      </c>
      <c r="AP126" s="604"/>
      <c r="AQ126" s="604"/>
      <c r="AR126" s="604"/>
      <c r="AS126" s="604"/>
      <c r="AT126" s="94" t="str">
        <f t="shared" si="38"/>
        <v>○</v>
      </c>
    </row>
    <row r="127" spans="1:46" s="1" customFormat="1" ht="18.75" customHeight="1">
      <c r="A127" s="90" t="s">
        <v>96</v>
      </c>
      <c r="B127" s="55"/>
      <c r="C127" s="55"/>
      <c r="D127" s="55"/>
      <c r="E127" s="136"/>
      <c r="F127" s="55"/>
      <c r="G127" s="55"/>
      <c r="H127" s="55"/>
      <c r="I127" s="55"/>
      <c r="J127" s="136"/>
      <c r="K127" s="136"/>
      <c r="L127" s="55"/>
      <c r="M127" s="55"/>
      <c r="N127" s="55"/>
      <c r="O127" s="55"/>
      <c r="P127" s="55"/>
      <c r="Q127" s="136"/>
      <c r="R127" s="55"/>
      <c r="S127" s="55"/>
      <c r="T127" s="136"/>
      <c r="U127" s="136"/>
      <c r="V127" s="55"/>
      <c r="W127" s="55"/>
      <c r="X127" s="136"/>
      <c r="Y127" s="47"/>
      <c r="Z127" s="47"/>
      <c r="AA127" s="47"/>
      <c r="AB127" s="47"/>
      <c r="AC127" s="47"/>
      <c r="AD127" s="47"/>
      <c r="AE127" s="47"/>
      <c r="AF127" s="47"/>
      <c r="AG127" s="47"/>
      <c r="AH127" s="47"/>
      <c r="AI127" s="47"/>
      <c r="AJ127" s="47"/>
      <c r="AK127" s="47"/>
      <c r="AL127" s="47"/>
      <c r="AM127" s="47"/>
      <c r="AN127" s="47"/>
      <c r="AO127" s="7"/>
      <c r="AP127" s="135"/>
    </row>
    <row r="128" spans="1:46" s="1" customFormat="1" ht="18.75" customHeight="1">
      <c r="A128" s="197"/>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47"/>
      <c r="Z128" s="47"/>
      <c r="AA128" s="47"/>
      <c r="AB128" s="47"/>
      <c r="AC128" s="48"/>
      <c r="AD128" s="48"/>
      <c r="AE128" s="48"/>
      <c r="AF128" s="48"/>
      <c r="AG128" s="48"/>
      <c r="AH128" s="48"/>
      <c r="AI128" s="48"/>
      <c r="AJ128" s="48"/>
      <c r="AK128" s="48"/>
      <c r="AL128" s="48"/>
      <c r="AM128" s="48"/>
      <c r="AN128" s="48"/>
      <c r="AO128" s="7"/>
      <c r="AP128" s="135"/>
    </row>
    <row r="129" spans="1:46" s="1" customFormat="1" ht="18.75" customHeight="1">
      <c r="A129" s="197"/>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47"/>
      <c r="Z129" s="47"/>
      <c r="AA129" s="47"/>
      <c r="AB129" s="47"/>
      <c r="AC129" s="48"/>
      <c r="AD129" s="48"/>
      <c r="AE129" s="48"/>
      <c r="AF129" s="48"/>
      <c r="AG129" s="48"/>
      <c r="AH129" s="48"/>
      <c r="AI129" s="48"/>
      <c r="AJ129" s="48"/>
      <c r="AK129" s="48"/>
      <c r="AL129" s="48"/>
      <c r="AM129" s="48"/>
      <c r="AN129" s="48"/>
      <c r="AO129" s="7"/>
      <c r="AP129" s="195"/>
    </row>
    <row r="130" spans="1:46" s="1" customFormat="1" ht="13.5" customHeight="1">
      <c r="P130" s="2"/>
      <c r="Q130" s="2"/>
      <c r="R130" s="2"/>
      <c r="S130" s="2"/>
      <c r="AO130" s="7"/>
      <c r="AP130" s="199"/>
    </row>
    <row r="131" spans="1:46" s="1" customFormat="1" ht="13.5" customHeight="1">
      <c r="P131" s="2"/>
      <c r="Q131" s="2"/>
      <c r="R131" s="2"/>
      <c r="S131" s="2"/>
      <c r="AO131" s="7"/>
      <c r="AP131" s="199"/>
    </row>
    <row r="132" spans="1:46" s="1" customFormat="1" ht="13.5" customHeight="1">
      <c r="A132" s="89" t="s">
        <v>31</v>
      </c>
      <c r="P132" s="2"/>
      <c r="Q132" s="2"/>
      <c r="R132" s="2"/>
      <c r="S132" s="2"/>
      <c r="AO132" s="7"/>
      <c r="AP132" s="199"/>
    </row>
    <row r="133" spans="1:46" s="1" customFormat="1" ht="13.5" customHeight="1">
      <c r="P133" s="2"/>
      <c r="Q133" s="2"/>
      <c r="R133" s="2"/>
      <c r="S133" s="2"/>
      <c r="AO133" s="7"/>
      <c r="AP133" s="199"/>
    </row>
    <row r="134" spans="1:46" s="1" customFormat="1" ht="18.75" customHeight="1">
      <c r="A134" s="6"/>
      <c r="B134" s="6"/>
      <c r="C134" s="91" t="s">
        <v>43</v>
      </c>
      <c r="D134" s="614" t="s">
        <v>207</v>
      </c>
      <c r="E134" s="614"/>
      <c r="F134" s="614"/>
      <c r="G134" s="614"/>
      <c r="H134" s="614"/>
      <c r="I134" s="614"/>
      <c r="J134" s="614"/>
      <c r="K134" s="614"/>
      <c r="L134" s="614"/>
      <c r="M134" s="614"/>
      <c r="N134" s="614"/>
      <c r="O134" s="614"/>
      <c r="P134" s="614"/>
      <c r="Q134" s="614"/>
      <c r="R134" s="614"/>
      <c r="S134" s="615"/>
      <c r="W134" s="7"/>
      <c r="X134" s="7"/>
      <c r="Y134" s="7"/>
      <c r="Z134" s="7"/>
      <c r="AA134" s="7"/>
      <c r="AB134" s="7"/>
      <c r="AC134" s="7"/>
      <c r="AO134" s="7"/>
      <c r="AP134" s="199"/>
    </row>
    <row r="135" spans="1:46" s="1" customFormat="1" ht="18.75" customHeight="1">
      <c r="A135" s="7"/>
      <c r="B135" s="68"/>
      <c r="C135" s="68"/>
      <c r="D135" s="91" t="s">
        <v>209</v>
      </c>
      <c r="E135" s="614" t="s">
        <v>207</v>
      </c>
      <c r="F135" s="614"/>
      <c r="G135" s="614"/>
      <c r="H135" s="614"/>
      <c r="I135" s="614"/>
      <c r="J135" s="614"/>
      <c r="K135" s="614"/>
      <c r="L135" s="614"/>
      <c r="M135" s="614"/>
      <c r="N135" s="614"/>
      <c r="O135" s="614"/>
      <c r="P135" s="614"/>
      <c r="Q135" s="614"/>
      <c r="R135" s="614"/>
      <c r="S135" s="615"/>
      <c r="W135" s="7"/>
      <c r="X135" s="7"/>
      <c r="Y135" s="7"/>
      <c r="Z135" s="7"/>
      <c r="AA135" s="7"/>
      <c r="AB135" s="7"/>
      <c r="AC135" s="7"/>
      <c r="AO135" s="7"/>
      <c r="AP135" s="199"/>
    </row>
    <row r="136" spans="1:46" s="1" customFormat="1" ht="18.75" customHeight="1">
      <c r="P136" s="2"/>
      <c r="Q136" s="2"/>
      <c r="R136" s="2"/>
      <c r="S136" s="2"/>
      <c r="AO136" s="7"/>
      <c r="AP136" s="199"/>
    </row>
    <row r="137" spans="1:46" s="1" customFormat="1" ht="13.5" customHeight="1">
      <c r="A137" s="616" t="s">
        <v>239</v>
      </c>
      <c r="B137" s="617"/>
      <c r="C137" s="617"/>
      <c r="D137" s="618"/>
      <c r="E137" s="616" t="s">
        <v>10</v>
      </c>
      <c r="F137" s="617"/>
      <c r="G137" s="617"/>
      <c r="H137" s="617"/>
      <c r="I137" s="617"/>
      <c r="J137" s="617"/>
      <c r="K137" s="617"/>
      <c r="L137" s="617"/>
      <c r="M137" s="617"/>
      <c r="N137" s="617"/>
      <c r="O137" s="617"/>
      <c r="P137" s="617"/>
      <c r="Q137" s="617"/>
      <c r="R137" s="617"/>
      <c r="S137" s="617"/>
      <c r="T137" s="617"/>
      <c r="U137" s="617"/>
      <c r="V137" s="617"/>
      <c r="W137" s="617"/>
      <c r="X137" s="618"/>
      <c r="Y137" s="625" t="s">
        <v>11</v>
      </c>
      <c r="Z137" s="626"/>
      <c r="AA137" s="626"/>
      <c r="AB137" s="627"/>
      <c r="AC137" s="625" t="s">
        <v>40</v>
      </c>
      <c r="AD137" s="626"/>
      <c r="AE137" s="626"/>
      <c r="AF137" s="626"/>
      <c r="AG137" s="626"/>
      <c r="AH137" s="626"/>
      <c r="AI137" s="626"/>
      <c r="AJ137" s="627"/>
      <c r="AK137" s="625" t="s">
        <v>41</v>
      </c>
      <c r="AL137" s="626"/>
      <c r="AM137" s="626"/>
      <c r="AN137" s="627"/>
    </row>
    <row r="138" spans="1:46" s="1" customFormat="1">
      <c r="A138" s="619"/>
      <c r="B138" s="620"/>
      <c r="C138" s="620"/>
      <c r="D138" s="621"/>
      <c r="E138" s="619"/>
      <c r="F138" s="620"/>
      <c r="G138" s="620"/>
      <c r="H138" s="620"/>
      <c r="I138" s="620"/>
      <c r="J138" s="620"/>
      <c r="K138" s="620"/>
      <c r="L138" s="620"/>
      <c r="M138" s="620"/>
      <c r="N138" s="620"/>
      <c r="O138" s="620"/>
      <c r="P138" s="620"/>
      <c r="Q138" s="620"/>
      <c r="R138" s="620"/>
      <c r="S138" s="620"/>
      <c r="T138" s="620"/>
      <c r="U138" s="620"/>
      <c r="V138" s="620"/>
      <c r="W138" s="620"/>
      <c r="X138" s="621"/>
      <c r="Y138" s="628"/>
      <c r="Z138" s="629"/>
      <c r="AA138" s="629"/>
      <c r="AB138" s="630"/>
      <c r="AC138" s="631"/>
      <c r="AD138" s="632"/>
      <c r="AE138" s="632"/>
      <c r="AF138" s="632"/>
      <c r="AG138" s="632"/>
      <c r="AH138" s="632"/>
      <c r="AI138" s="632"/>
      <c r="AJ138" s="633"/>
      <c r="AK138" s="631"/>
      <c r="AL138" s="632"/>
      <c r="AM138" s="632"/>
      <c r="AN138" s="633"/>
    </row>
    <row r="139" spans="1:46" s="1" customFormat="1" ht="13.5" customHeight="1">
      <c r="A139" s="619"/>
      <c r="B139" s="620"/>
      <c r="C139" s="620"/>
      <c r="D139" s="621"/>
      <c r="E139" s="619"/>
      <c r="F139" s="620"/>
      <c r="G139" s="620"/>
      <c r="H139" s="620"/>
      <c r="I139" s="620"/>
      <c r="J139" s="620"/>
      <c r="K139" s="620"/>
      <c r="L139" s="620"/>
      <c r="M139" s="620"/>
      <c r="N139" s="620"/>
      <c r="O139" s="620"/>
      <c r="P139" s="620"/>
      <c r="Q139" s="620"/>
      <c r="R139" s="620"/>
      <c r="S139" s="620"/>
      <c r="T139" s="620"/>
      <c r="U139" s="620"/>
      <c r="V139" s="620"/>
      <c r="W139" s="620"/>
      <c r="X139" s="621"/>
      <c r="Y139" s="628"/>
      <c r="Z139" s="629"/>
      <c r="AA139" s="629"/>
      <c r="AB139" s="630"/>
      <c r="AC139" s="625" t="s">
        <v>308</v>
      </c>
      <c r="AD139" s="626"/>
      <c r="AE139" s="626"/>
      <c r="AF139" s="627"/>
      <c r="AG139" s="625" t="s">
        <v>19</v>
      </c>
      <c r="AH139" s="626"/>
      <c r="AI139" s="626"/>
      <c r="AJ139" s="626"/>
      <c r="AK139" s="626"/>
      <c r="AL139" s="626"/>
      <c r="AM139" s="626"/>
      <c r="AN139" s="627"/>
      <c r="AO139" s="634" t="s">
        <v>231</v>
      </c>
      <c r="AP139" s="216"/>
      <c r="AQ139" s="216"/>
      <c r="AR139" s="216"/>
      <c r="AS139" s="216"/>
      <c r="AT139" s="216"/>
    </row>
    <row r="140" spans="1:46" s="1" customFormat="1">
      <c r="A140" s="622"/>
      <c r="B140" s="623"/>
      <c r="C140" s="623"/>
      <c r="D140" s="624"/>
      <c r="E140" s="622"/>
      <c r="F140" s="623"/>
      <c r="G140" s="623"/>
      <c r="H140" s="623"/>
      <c r="I140" s="623"/>
      <c r="J140" s="623"/>
      <c r="K140" s="623"/>
      <c r="L140" s="623"/>
      <c r="M140" s="623"/>
      <c r="N140" s="623"/>
      <c r="O140" s="623"/>
      <c r="P140" s="623"/>
      <c r="Q140" s="623"/>
      <c r="R140" s="623"/>
      <c r="S140" s="623"/>
      <c r="T140" s="623"/>
      <c r="U140" s="623"/>
      <c r="V140" s="623"/>
      <c r="W140" s="623"/>
      <c r="X140" s="624"/>
      <c r="Y140" s="631"/>
      <c r="Z140" s="632"/>
      <c r="AA140" s="632"/>
      <c r="AB140" s="633"/>
      <c r="AC140" s="631"/>
      <c r="AD140" s="632"/>
      <c r="AE140" s="632"/>
      <c r="AF140" s="633"/>
      <c r="AG140" s="631"/>
      <c r="AH140" s="632"/>
      <c r="AI140" s="632"/>
      <c r="AJ140" s="632"/>
      <c r="AK140" s="632"/>
      <c r="AL140" s="632"/>
      <c r="AM140" s="632"/>
      <c r="AN140" s="633"/>
      <c r="AO140" s="634"/>
      <c r="AP140" s="216"/>
      <c r="AQ140" s="216"/>
      <c r="AR140" s="216"/>
      <c r="AS140" s="216"/>
      <c r="AT140" s="216"/>
    </row>
    <row r="141" spans="1:46" s="1" customFormat="1" ht="18.75" customHeight="1">
      <c r="A141" s="635"/>
      <c r="B141" s="636"/>
      <c r="C141" s="636"/>
      <c r="D141" s="637"/>
      <c r="E141" s="641" t="s">
        <v>205</v>
      </c>
      <c r="F141" s="642"/>
      <c r="G141" s="642"/>
      <c r="H141" s="642"/>
      <c r="I141" s="642"/>
      <c r="J141" s="642"/>
      <c r="K141" s="642"/>
      <c r="L141" s="642"/>
      <c r="M141" s="642"/>
      <c r="N141" s="642"/>
      <c r="O141" s="642"/>
      <c r="P141" s="642"/>
      <c r="Q141" s="642"/>
      <c r="R141" s="642"/>
      <c r="S141" s="642"/>
      <c r="T141" s="642"/>
      <c r="U141" s="642"/>
      <c r="V141" s="642"/>
      <c r="W141" s="642"/>
      <c r="X141" s="643"/>
      <c r="Y141" s="650"/>
      <c r="Z141" s="651"/>
      <c r="AA141" s="651"/>
      <c r="AB141" s="652"/>
      <c r="AC141" s="653"/>
      <c r="AD141" s="654"/>
      <c r="AE141" s="654"/>
      <c r="AF141" s="655"/>
      <c r="AG141" s="653"/>
      <c r="AH141" s="654"/>
      <c r="AI141" s="654"/>
      <c r="AJ141" s="655"/>
      <c r="AK141" s="653"/>
      <c r="AL141" s="654"/>
      <c r="AM141" s="654"/>
      <c r="AN141" s="655"/>
    </row>
    <row r="142" spans="1:46" s="1" customFormat="1" ht="18.75" customHeight="1">
      <c r="A142" s="638"/>
      <c r="B142" s="639"/>
      <c r="C142" s="639"/>
      <c r="D142" s="640"/>
      <c r="E142" s="185" t="s">
        <v>37</v>
      </c>
      <c r="F142" s="608"/>
      <c r="G142" s="608"/>
      <c r="H142" s="608"/>
      <c r="I142" s="608"/>
      <c r="J142" s="200" t="s">
        <v>38</v>
      </c>
      <c r="K142" s="200" t="s">
        <v>39</v>
      </c>
      <c r="L142" s="608"/>
      <c r="M142" s="608"/>
      <c r="N142" s="608"/>
      <c r="O142" s="609"/>
      <c r="P142" s="609"/>
      <c r="Q142" s="200" t="s">
        <v>39</v>
      </c>
      <c r="R142" s="608"/>
      <c r="S142" s="608"/>
      <c r="T142" s="200"/>
      <c r="U142" s="200" t="s">
        <v>39</v>
      </c>
      <c r="V142" s="608"/>
      <c r="W142" s="608"/>
      <c r="X142" s="187"/>
      <c r="Y142" s="611"/>
      <c r="Z142" s="612"/>
      <c r="AA142" s="612"/>
      <c r="AB142" s="613"/>
      <c r="AC142" s="611"/>
      <c r="AD142" s="612"/>
      <c r="AE142" s="612"/>
      <c r="AF142" s="613"/>
      <c r="AG142" s="611"/>
      <c r="AH142" s="612"/>
      <c r="AI142" s="612"/>
      <c r="AJ142" s="613"/>
      <c r="AK142" s="611"/>
      <c r="AL142" s="612"/>
      <c r="AM142" s="612"/>
      <c r="AN142" s="613"/>
      <c r="AO142" s="603">
        <f>SUM(AC142:AN142)</f>
        <v>0</v>
      </c>
      <c r="AP142" s="604"/>
      <c r="AQ142" s="604"/>
      <c r="AR142" s="604"/>
      <c r="AS142" s="604"/>
      <c r="AT142" s="94" t="str">
        <f>IF(Y142=AO142,"○","×")</f>
        <v>○</v>
      </c>
    </row>
    <row r="143" spans="1:46" s="1" customFormat="1" ht="18.75" customHeight="1">
      <c r="A143" s="638"/>
      <c r="B143" s="639"/>
      <c r="C143" s="639"/>
      <c r="D143" s="640"/>
      <c r="E143" s="605" t="s">
        <v>205</v>
      </c>
      <c r="F143" s="606"/>
      <c r="G143" s="606"/>
      <c r="H143" s="606"/>
      <c r="I143" s="606"/>
      <c r="J143" s="606"/>
      <c r="K143" s="606"/>
      <c r="L143" s="606"/>
      <c r="M143" s="606"/>
      <c r="N143" s="606"/>
      <c r="O143" s="606"/>
      <c r="P143" s="606"/>
      <c r="Q143" s="606"/>
      <c r="R143" s="606"/>
      <c r="S143" s="606"/>
      <c r="T143" s="606"/>
      <c r="U143" s="606"/>
      <c r="V143" s="606"/>
      <c r="W143" s="606"/>
      <c r="X143" s="607"/>
      <c r="Y143" s="644"/>
      <c r="Z143" s="645"/>
      <c r="AA143" s="645"/>
      <c r="AB143" s="646"/>
      <c r="AC143" s="647"/>
      <c r="AD143" s="648"/>
      <c r="AE143" s="648"/>
      <c r="AF143" s="649"/>
      <c r="AG143" s="647"/>
      <c r="AH143" s="648"/>
      <c r="AI143" s="648"/>
      <c r="AJ143" s="649"/>
      <c r="AK143" s="647"/>
      <c r="AL143" s="648"/>
      <c r="AM143" s="648"/>
      <c r="AN143" s="649"/>
    </row>
    <row r="144" spans="1:46" s="1" customFormat="1" ht="18.75" customHeight="1">
      <c r="A144" s="638"/>
      <c r="B144" s="639"/>
      <c r="C144" s="639"/>
      <c r="D144" s="640"/>
      <c r="E144" s="185" t="s">
        <v>37</v>
      </c>
      <c r="F144" s="608"/>
      <c r="G144" s="608"/>
      <c r="H144" s="608"/>
      <c r="I144" s="608"/>
      <c r="J144" s="200" t="s">
        <v>38</v>
      </c>
      <c r="K144" s="200" t="s">
        <v>39</v>
      </c>
      <c r="L144" s="608"/>
      <c r="M144" s="608"/>
      <c r="N144" s="608"/>
      <c r="O144" s="609"/>
      <c r="P144" s="609"/>
      <c r="Q144" s="200" t="s">
        <v>39</v>
      </c>
      <c r="R144" s="608"/>
      <c r="S144" s="608"/>
      <c r="T144" s="200"/>
      <c r="U144" s="200" t="s">
        <v>39</v>
      </c>
      <c r="V144" s="608"/>
      <c r="W144" s="608"/>
      <c r="X144" s="187"/>
      <c r="Y144" s="611"/>
      <c r="Z144" s="612"/>
      <c r="AA144" s="612"/>
      <c r="AB144" s="613"/>
      <c r="AC144" s="611"/>
      <c r="AD144" s="612"/>
      <c r="AE144" s="612"/>
      <c r="AF144" s="613"/>
      <c r="AG144" s="611"/>
      <c r="AH144" s="612"/>
      <c r="AI144" s="612"/>
      <c r="AJ144" s="613"/>
      <c r="AK144" s="611"/>
      <c r="AL144" s="612"/>
      <c r="AM144" s="612"/>
      <c r="AN144" s="613"/>
      <c r="AO144" s="603">
        <f>SUM(AC144:AN144)</f>
        <v>0</v>
      </c>
      <c r="AP144" s="604"/>
      <c r="AQ144" s="604"/>
      <c r="AR144" s="604"/>
      <c r="AS144" s="604"/>
      <c r="AT144" s="94" t="str">
        <f>IF(Y144=AO144,"○","×")</f>
        <v>○</v>
      </c>
    </row>
    <row r="145" spans="1:46" s="1" customFormat="1" ht="18.75" customHeight="1">
      <c r="A145" s="638"/>
      <c r="B145" s="639"/>
      <c r="C145" s="639"/>
      <c r="D145" s="640"/>
      <c r="E145" s="605" t="s">
        <v>205</v>
      </c>
      <c r="F145" s="606"/>
      <c r="G145" s="606"/>
      <c r="H145" s="606"/>
      <c r="I145" s="606"/>
      <c r="J145" s="606"/>
      <c r="K145" s="606"/>
      <c r="L145" s="606"/>
      <c r="M145" s="606"/>
      <c r="N145" s="606"/>
      <c r="O145" s="606"/>
      <c r="P145" s="606"/>
      <c r="Q145" s="606"/>
      <c r="R145" s="606"/>
      <c r="S145" s="606"/>
      <c r="T145" s="606"/>
      <c r="U145" s="606"/>
      <c r="V145" s="606"/>
      <c r="W145" s="606"/>
      <c r="X145" s="607"/>
      <c r="Y145" s="644"/>
      <c r="Z145" s="645"/>
      <c r="AA145" s="645"/>
      <c r="AB145" s="646"/>
      <c r="AC145" s="647"/>
      <c r="AD145" s="648"/>
      <c r="AE145" s="648"/>
      <c r="AF145" s="649"/>
      <c r="AG145" s="647"/>
      <c r="AH145" s="648"/>
      <c r="AI145" s="648"/>
      <c r="AJ145" s="649"/>
      <c r="AK145" s="647"/>
      <c r="AL145" s="648"/>
      <c r="AM145" s="648"/>
      <c r="AN145" s="649"/>
    </row>
    <row r="146" spans="1:46" s="1" customFormat="1" ht="18.75" customHeight="1">
      <c r="A146" s="638"/>
      <c r="B146" s="639"/>
      <c r="C146" s="639"/>
      <c r="D146" s="640"/>
      <c r="E146" s="185" t="s">
        <v>37</v>
      </c>
      <c r="F146" s="608"/>
      <c r="G146" s="608"/>
      <c r="H146" s="608"/>
      <c r="I146" s="608"/>
      <c r="J146" s="200" t="s">
        <v>38</v>
      </c>
      <c r="K146" s="200" t="s">
        <v>39</v>
      </c>
      <c r="L146" s="608"/>
      <c r="M146" s="608"/>
      <c r="N146" s="608"/>
      <c r="O146" s="609"/>
      <c r="P146" s="609"/>
      <c r="Q146" s="200" t="s">
        <v>39</v>
      </c>
      <c r="R146" s="608"/>
      <c r="S146" s="608"/>
      <c r="T146" s="200"/>
      <c r="U146" s="200" t="s">
        <v>39</v>
      </c>
      <c r="V146" s="608"/>
      <c r="W146" s="608"/>
      <c r="X146" s="187"/>
      <c r="Y146" s="611"/>
      <c r="Z146" s="612"/>
      <c r="AA146" s="612"/>
      <c r="AB146" s="613"/>
      <c r="AC146" s="611"/>
      <c r="AD146" s="612"/>
      <c r="AE146" s="612"/>
      <c r="AF146" s="613"/>
      <c r="AG146" s="611"/>
      <c r="AH146" s="612"/>
      <c r="AI146" s="612"/>
      <c r="AJ146" s="613"/>
      <c r="AK146" s="611"/>
      <c r="AL146" s="612"/>
      <c r="AM146" s="612"/>
      <c r="AN146" s="613"/>
      <c r="AO146" s="603">
        <f>SUM(AC146:AN146)</f>
        <v>0</v>
      </c>
      <c r="AP146" s="604"/>
      <c r="AQ146" s="604"/>
      <c r="AR146" s="604"/>
      <c r="AS146" s="604"/>
      <c r="AT146" s="94" t="str">
        <f>IF(Y146=AO146,"○","×")</f>
        <v>○</v>
      </c>
    </row>
    <row r="147" spans="1:46" s="1" customFormat="1" ht="18.75" customHeight="1">
      <c r="A147" s="638"/>
      <c r="B147" s="639"/>
      <c r="C147" s="639"/>
      <c r="D147" s="640"/>
      <c r="E147" s="605" t="s">
        <v>205</v>
      </c>
      <c r="F147" s="606"/>
      <c r="G147" s="606"/>
      <c r="H147" s="606"/>
      <c r="I147" s="606"/>
      <c r="J147" s="606"/>
      <c r="K147" s="606"/>
      <c r="L147" s="606"/>
      <c r="M147" s="606"/>
      <c r="N147" s="606"/>
      <c r="O147" s="606"/>
      <c r="P147" s="606"/>
      <c r="Q147" s="606"/>
      <c r="R147" s="606"/>
      <c r="S147" s="606"/>
      <c r="T147" s="606"/>
      <c r="U147" s="606"/>
      <c r="V147" s="606"/>
      <c r="W147" s="606"/>
      <c r="X147" s="607"/>
      <c r="Y147" s="644"/>
      <c r="Z147" s="645"/>
      <c r="AA147" s="645"/>
      <c r="AB147" s="646"/>
      <c r="AC147" s="647"/>
      <c r="AD147" s="648"/>
      <c r="AE147" s="648"/>
      <c r="AF147" s="649"/>
      <c r="AG147" s="647"/>
      <c r="AH147" s="648"/>
      <c r="AI147" s="648"/>
      <c r="AJ147" s="649"/>
      <c r="AK147" s="647"/>
      <c r="AL147" s="648"/>
      <c r="AM147" s="648"/>
      <c r="AN147" s="649"/>
    </row>
    <row r="148" spans="1:46" s="1" customFormat="1" ht="18.75" customHeight="1">
      <c r="A148" s="638"/>
      <c r="B148" s="639"/>
      <c r="C148" s="639"/>
      <c r="D148" s="640"/>
      <c r="E148" s="185" t="s">
        <v>37</v>
      </c>
      <c r="F148" s="608"/>
      <c r="G148" s="608"/>
      <c r="H148" s="608"/>
      <c r="I148" s="608"/>
      <c r="J148" s="200" t="s">
        <v>38</v>
      </c>
      <c r="K148" s="200" t="s">
        <v>39</v>
      </c>
      <c r="L148" s="608"/>
      <c r="M148" s="608"/>
      <c r="N148" s="608"/>
      <c r="O148" s="609"/>
      <c r="P148" s="609"/>
      <c r="Q148" s="200" t="s">
        <v>39</v>
      </c>
      <c r="R148" s="608"/>
      <c r="S148" s="608"/>
      <c r="T148" s="200"/>
      <c r="U148" s="200" t="s">
        <v>39</v>
      </c>
      <c r="V148" s="608"/>
      <c r="W148" s="608"/>
      <c r="X148" s="187"/>
      <c r="Y148" s="611"/>
      <c r="Z148" s="612"/>
      <c r="AA148" s="612"/>
      <c r="AB148" s="613"/>
      <c r="AC148" s="611"/>
      <c r="AD148" s="612"/>
      <c r="AE148" s="612"/>
      <c r="AF148" s="613"/>
      <c r="AG148" s="611"/>
      <c r="AH148" s="612"/>
      <c r="AI148" s="612"/>
      <c r="AJ148" s="613"/>
      <c r="AK148" s="611"/>
      <c r="AL148" s="612"/>
      <c r="AM148" s="612"/>
      <c r="AN148" s="613"/>
      <c r="AO148" s="603">
        <f>SUM(AC148:AN148)</f>
        <v>0</v>
      </c>
      <c r="AP148" s="604"/>
      <c r="AQ148" s="604"/>
      <c r="AR148" s="604"/>
      <c r="AS148" s="604"/>
      <c r="AT148" s="94" t="str">
        <f t="shared" ref="AT148" si="40">IF(Y148=AO148,"○","×")</f>
        <v>○</v>
      </c>
    </row>
    <row r="149" spans="1:46" s="1" customFormat="1" ht="18.75" customHeight="1">
      <c r="A149" s="638"/>
      <c r="B149" s="639"/>
      <c r="C149" s="639"/>
      <c r="D149" s="640"/>
      <c r="E149" s="605" t="s">
        <v>205</v>
      </c>
      <c r="F149" s="606"/>
      <c r="G149" s="606"/>
      <c r="H149" s="606"/>
      <c r="I149" s="606"/>
      <c r="J149" s="606"/>
      <c r="K149" s="606"/>
      <c r="L149" s="606"/>
      <c r="M149" s="606"/>
      <c r="N149" s="606"/>
      <c r="O149" s="606"/>
      <c r="P149" s="606"/>
      <c r="Q149" s="606"/>
      <c r="R149" s="606"/>
      <c r="S149" s="606"/>
      <c r="T149" s="606"/>
      <c r="U149" s="606"/>
      <c r="V149" s="606"/>
      <c r="W149" s="606"/>
      <c r="X149" s="607"/>
      <c r="Y149" s="644"/>
      <c r="Z149" s="645"/>
      <c r="AA149" s="645"/>
      <c r="AB149" s="646"/>
      <c r="AC149" s="647"/>
      <c r="AD149" s="648"/>
      <c r="AE149" s="648"/>
      <c r="AF149" s="649"/>
      <c r="AG149" s="647"/>
      <c r="AH149" s="648"/>
      <c r="AI149" s="648"/>
      <c r="AJ149" s="649"/>
      <c r="AK149" s="647"/>
      <c r="AL149" s="648"/>
      <c r="AM149" s="648"/>
      <c r="AN149" s="649"/>
    </row>
    <row r="150" spans="1:46" s="1" customFormat="1" ht="18.75" customHeight="1">
      <c r="A150" s="638"/>
      <c r="B150" s="639"/>
      <c r="C150" s="639"/>
      <c r="D150" s="640"/>
      <c r="E150" s="185" t="s">
        <v>37</v>
      </c>
      <c r="F150" s="608"/>
      <c r="G150" s="608"/>
      <c r="H150" s="608"/>
      <c r="I150" s="608"/>
      <c r="J150" s="200" t="s">
        <v>38</v>
      </c>
      <c r="K150" s="200" t="s">
        <v>39</v>
      </c>
      <c r="L150" s="608"/>
      <c r="M150" s="608"/>
      <c r="N150" s="608"/>
      <c r="O150" s="609"/>
      <c r="P150" s="609"/>
      <c r="Q150" s="200" t="s">
        <v>39</v>
      </c>
      <c r="R150" s="608"/>
      <c r="S150" s="608"/>
      <c r="T150" s="200"/>
      <c r="U150" s="200" t="s">
        <v>39</v>
      </c>
      <c r="V150" s="608"/>
      <c r="W150" s="608"/>
      <c r="X150" s="187"/>
      <c r="Y150" s="611"/>
      <c r="Z150" s="612"/>
      <c r="AA150" s="612"/>
      <c r="AB150" s="613"/>
      <c r="AC150" s="611"/>
      <c r="AD150" s="612"/>
      <c r="AE150" s="612"/>
      <c r="AF150" s="613"/>
      <c r="AG150" s="611"/>
      <c r="AH150" s="612"/>
      <c r="AI150" s="612"/>
      <c r="AJ150" s="613"/>
      <c r="AK150" s="611"/>
      <c r="AL150" s="612"/>
      <c r="AM150" s="612"/>
      <c r="AN150" s="613"/>
      <c r="AO150" s="603">
        <f>SUM(AC150:AN150)</f>
        <v>0</v>
      </c>
      <c r="AP150" s="604"/>
      <c r="AQ150" s="604"/>
      <c r="AR150" s="604"/>
      <c r="AS150" s="604"/>
      <c r="AT150" s="94" t="str">
        <f t="shared" ref="AT150" si="41">IF(Y150=AO150,"○","×")</f>
        <v>○</v>
      </c>
    </row>
    <row r="151" spans="1:46" s="1" customFormat="1" ht="18.75" hidden="1" customHeight="1">
      <c r="A151" s="638"/>
      <c r="B151" s="639"/>
      <c r="C151" s="639"/>
      <c r="D151" s="640"/>
      <c r="E151" s="605" t="s">
        <v>205</v>
      </c>
      <c r="F151" s="606"/>
      <c r="G151" s="606"/>
      <c r="H151" s="606"/>
      <c r="I151" s="606"/>
      <c r="J151" s="606"/>
      <c r="K151" s="606"/>
      <c r="L151" s="606"/>
      <c r="M151" s="606"/>
      <c r="N151" s="606"/>
      <c r="O151" s="606"/>
      <c r="P151" s="606"/>
      <c r="Q151" s="606"/>
      <c r="R151" s="606"/>
      <c r="S151" s="606"/>
      <c r="T151" s="606"/>
      <c r="U151" s="606"/>
      <c r="V151" s="606"/>
      <c r="W151" s="606"/>
      <c r="X151" s="607"/>
      <c r="Y151" s="644"/>
      <c r="Z151" s="645"/>
      <c r="AA151" s="645"/>
      <c r="AB151" s="646"/>
      <c r="AC151" s="647"/>
      <c r="AD151" s="648"/>
      <c r="AE151" s="648"/>
      <c r="AF151" s="649"/>
      <c r="AG151" s="647"/>
      <c r="AH151" s="648"/>
      <c r="AI151" s="648"/>
      <c r="AJ151" s="649"/>
      <c r="AK151" s="647"/>
      <c r="AL151" s="648"/>
      <c r="AM151" s="648"/>
      <c r="AN151" s="649"/>
    </row>
    <row r="152" spans="1:46" s="1" customFormat="1" ht="18.75" hidden="1" customHeight="1">
      <c r="A152" s="638"/>
      <c r="B152" s="639"/>
      <c r="C152" s="639"/>
      <c r="D152" s="640"/>
      <c r="E152" s="185" t="s">
        <v>37</v>
      </c>
      <c r="F152" s="608"/>
      <c r="G152" s="608"/>
      <c r="H152" s="608"/>
      <c r="I152" s="608"/>
      <c r="J152" s="200" t="s">
        <v>38</v>
      </c>
      <c r="K152" s="200" t="s">
        <v>39</v>
      </c>
      <c r="L152" s="608"/>
      <c r="M152" s="608"/>
      <c r="N152" s="608"/>
      <c r="O152" s="609"/>
      <c r="P152" s="609"/>
      <c r="Q152" s="200" t="s">
        <v>39</v>
      </c>
      <c r="R152" s="608"/>
      <c r="S152" s="608"/>
      <c r="T152" s="200"/>
      <c r="U152" s="200" t="s">
        <v>39</v>
      </c>
      <c r="V152" s="608"/>
      <c r="W152" s="608"/>
      <c r="X152" s="187"/>
      <c r="Y152" s="611"/>
      <c r="Z152" s="612"/>
      <c r="AA152" s="612"/>
      <c r="AB152" s="613"/>
      <c r="AC152" s="611"/>
      <c r="AD152" s="612"/>
      <c r="AE152" s="612"/>
      <c r="AF152" s="613"/>
      <c r="AG152" s="611"/>
      <c r="AH152" s="612"/>
      <c r="AI152" s="612"/>
      <c r="AJ152" s="613"/>
      <c r="AK152" s="611"/>
      <c r="AL152" s="612"/>
      <c r="AM152" s="612"/>
      <c r="AN152" s="613"/>
      <c r="AO152" s="603">
        <f>SUM(AC152:AN152)</f>
        <v>0</v>
      </c>
      <c r="AP152" s="604"/>
      <c r="AQ152" s="604"/>
      <c r="AR152" s="604"/>
      <c r="AS152" s="604"/>
      <c r="AT152" s="94" t="str">
        <f t="shared" ref="AT152" si="42">IF(Y152=AO152,"○","×")</f>
        <v>○</v>
      </c>
    </row>
    <row r="153" spans="1:46" s="1" customFormat="1" ht="18.75" hidden="1" customHeight="1">
      <c r="A153" s="638"/>
      <c r="B153" s="639"/>
      <c r="C153" s="639"/>
      <c r="D153" s="640"/>
      <c r="E153" s="605" t="s">
        <v>205</v>
      </c>
      <c r="F153" s="606"/>
      <c r="G153" s="606"/>
      <c r="H153" s="606"/>
      <c r="I153" s="606"/>
      <c r="J153" s="606"/>
      <c r="K153" s="606"/>
      <c r="L153" s="606"/>
      <c r="M153" s="606"/>
      <c r="N153" s="606"/>
      <c r="O153" s="606"/>
      <c r="P153" s="606"/>
      <c r="Q153" s="606"/>
      <c r="R153" s="606"/>
      <c r="S153" s="606"/>
      <c r="T153" s="606"/>
      <c r="U153" s="606"/>
      <c r="V153" s="606"/>
      <c r="W153" s="606"/>
      <c r="X153" s="607"/>
      <c r="Y153" s="644"/>
      <c r="Z153" s="645"/>
      <c r="AA153" s="645"/>
      <c r="AB153" s="646"/>
      <c r="AC153" s="647"/>
      <c r="AD153" s="648"/>
      <c r="AE153" s="648"/>
      <c r="AF153" s="649"/>
      <c r="AG153" s="647"/>
      <c r="AH153" s="648"/>
      <c r="AI153" s="648"/>
      <c r="AJ153" s="649"/>
      <c r="AK153" s="647"/>
      <c r="AL153" s="648"/>
      <c r="AM153" s="648"/>
      <c r="AN153" s="649"/>
      <c r="AO153" s="603"/>
      <c r="AP153" s="604"/>
      <c r="AQ153" s="604"/>
      <c r="AR153" s="604"/>
      <c r="AS153" s="604"/>
      <c r="AT153" s="94"/>
    </row>
    <row r="154" spans="1:46" s="1" customFormat="1" ht="18.75" hidden="1" customHeight="1">
      <c r="A154" s="638"/>
      <c r="B154" s="639"/>
      <c r="C154" s="639"/>
      <c r="D154" s="640"/>
      <c r="E154" s="185" t="s">
        <v>37</v>
      </c>
      <c r="F154" s="608"/>
      <c r="G154" s="608"/>
      <c r="H154" s="608"/>
      <c r="I154" s="608"/>
      <c r="J154" s="200" t="s">
        <v>38</v>
      </c>
      <c r="K154" s="200" t="s">
        <v>39</v>
      </c>
      <c r="L154" s="608"/>
      <c r="M154" s="608"/>
      <c r="N154" s="608"/>
      <c r="O154" s="609"/>
      <c r="P154" s="609"/>
      <c r="Q154" s="200" t="s">
        <v>39</v>
      </c>
      <c r="R154" s="608"/>
      <c r="S154" s="608"/>
      <c r="T154" s="200"/>
      <c r="U154" s="200" t="s">
        <v>39</v>
      </c>
      <c r="V154" s="608"/>
      <c r="W154" s="608"/>
      <c r="X154" s="187"/>
      <c r="Y154" s="611"/>
      <c r="Z154" s="612"/>
      <c r="AA154" s="612"/>
      <c r="AB154" s="613"/>
      <c r="AC154" s="611"/>
      <c r="AD154" s="612"/>
      <c r="AE154" s="612"/>
      <c r="AF154" s="613"/>
      <c r="AG154" s="611"/>
      <c r="AH154" s="612"/>
      <c r="AI154" s="612"/>
      <c r="AJ154" s="613"/>
      <c r="AK154" s="611"/>
      <c r="AL154" s="612"/>
      <c r="AM154" s="612"/>
      <c r="AN154" s="613"/>
      <c r="AO154" s="603">
        <f t="shared" ref="AO154" si="43">SUM(AC154:AN154)</f>
        <v>0</v>
      </c>
      <c r="AP154" s="604"/>
      <c r="AQ154" s="604"/>
      <c r="AR154" s="604"/>
      <c r="AS154" s="604"/>
      <c r="AT154" s="94" t="str">
        <f t="shared" ref="AT154" si="44">IF(Y154=AO154,"○","×")</f>
        <v>○</v>
      </c>
    </row>
    <row r="155" spans="1:46" s="1" customFormat="1" ht="18.75" hidden="1" customHeight="1">
      <c r="A155" s="638"/>
      <c r="B155" s="639"/>
      <c r="C155" s="639"/>
      <c r="D155" s="640"/>
      <c r="E155" s="605" t="s">
        <v>205</v>
      </c>
      <c r="F155" s="606"/>
      <c r="G155" s="606"/>
      <c r="H155" s="606"/>
      <c r="I155" s="606"/>
      <c r="J155" s="606"/>
      <c r="K155" s="606"/>
      <c r="L155" s="606"/>
      <c r="M155" s="606"/>
      <c r="N155" s="606"/>
      <c r="O155" s="606"/>
      <c r="P155" s="606"/>
      <c r="Q155" s="606"/>
      <c r="R155" s="606"/>
      <c r="S155" s="606"/>
      <c r="T155" s="606"/>
      <c r="U155" s="606"/>
      <c r="V155" s="606"/>
      <c r="W155" s="606"/>
      <c r="X155" s="607"/>
      <c r="Y155" s="644"/>
      <c r="Z155" s="645"/>
      <c r="AA155" s="645"/>
      <c r="AB155" s="646"/>
      <c r="AC155" s="647"/>
      <c r="AD155" s="648"/>
      <c r="AE155" s="648"/>
      <c r="AF155" s="649"/>
      <c r="AG155" s="647"/>
      <c r="AH155" s="648"/>
      <c r="AI155" s="648"/>
      <c r="AJ155" s="649"/>
      <c r="AK155" s="647"/>
      <c r="AL155" s="648"/>
      <c r="AM155" s="648"/>
      <c r="AN155" s="649"/>
      <c r="AO155" s="603"/>
      <c r="AP155" s="604"/>
      <c r="AQ155" s="604"/>
      <c r="AR155" s="604"/>
      <c r="AS155" s="604"/>
      <c r="AT155" s="94"/>
    </row>
    <row r="156" spans="1:46" s="1" customFormat="1" ht="18.75" hidden="1" customHeight="1">
      <c r="A156" s="638"/>
      <c r="B156" s="639"/>
      <c r="C156" s="639"/>
      <c r="D156" s="640"/>
      <c r="E156" s="185" t="s">
        <v>37</v>
      </c>
      <c r="F156" s="608"/>
      <c r="G156" s="608"/>
      <c r="H156" s="608"/>
      <c r="I156" s="608"/>
      <c r="J156" s="200" t="s">
        <v>38</v>
      </c>
      <c r="K156" s="200" t="s">
        <v>39</v>
      </c>
      <c r="L156" s="608"/>
      <c r="M156" s="608"/>
      <c r="N156" s="608"/>
      <c r="O156" s="609"/>
      <c r="P156" s="609"/>
      <c r="Q156" s="200" t="s">
        <v>39</v>
      </c>
      <c r="R156" s="608"/>
      <c r="S156" s="608"/>
      <c r="T156" s="200"/>
      <c r="U156" s="200" t="s">
        <v>39</v>
      </c>
      <c r="V156" s="608"/>
      <c r="W156" s="608"/>
      <c r="X156" s="187"/>
      <c r="Y156" s="611"/>
      <c r="Z156" s="612"/>
      <c r="AA156" s="612"/>
      <c r="AB156" s="613"/>
      <c r="AC156" s="611"/>
      <c r="AD156" s="612"/>
      <c r="AE156" s="612"/>
      <c r="AF156" s="613"/>
      <c r="AG156" s="611"/>
      <c r="AH156" s="612"/>
      <c r="AI156" s="612"/>
      <c r="AJ156" s="613"/>
      <c r="AK156" s="611"/>
      <c r="AL156" s="612"/>
      <c r="AM156" s="612"/>
      <c r="AN156" s="613"/>
      <c r="AO156" s="603">
        <f t="shared" ref="AO156" si="45">SUM(AC156:AN156)</f>
        <v>0</v>
      </c>
      <c r="AP156" s="604"/>
      <c r="AQ156" s="604"/>
      <c r="AR156" s="604"/>
      <c r="AS156" s="604"/>
      <c r="AT156" s="94" t="str">
        <f t="shared" ref="AT156" si="46">IF(Y156=AO156,"○","×")</f>
        <v>○</v>
      </c>
    </row>
    <row r="157" spans="1:46" s="1" customFormat="1" ht="18.75" hidden="1" customHeight="1">
      <c r="A157" s="638"/>
      <c r="B157" s="639"/>
      <c r="C157" s="639"/>
      <c r="D157" s="640"/>
      <c r="E157" s="605" t="s">
        <v>205</v>
      </c>
      <c r="F157" s="606"/>
      <c r="G157" s="606"/>
      <c r="H157" s="606"/>
      <c r="I157" s="606"/>
      <c r="J157" s="606"/>
      <c r="K157" s="606"/>
      <c r="L157" s="606"/>
      <c r="M157" s="606"/>
      <c r="N157" s="606"/>
      <c r="O157" s="606"/>
      <c r="P157" s="606"/>
      <c r="Q157" s="606"/>
      <c r="R157" s="606"/>
      <c r="S157" s="606"/>
      <c r="T157" s="606"/>
      <c r="U157" s="606"/>
      <c r="V157" s="606"/>
      <c r="W157" s="606"/>
      <c r="X157" s="607"/>
      <c r="Y157" s="644"/>
      <c r="Z157" s="645"/>
      <c r="AA157" s="645"/>
      <c r="AB157" s="646"/>
      <c r="AC157" s="647"/>
      <c r="AD157" s="648"/>
      <c r="AE157" s="648"/>
      <c r="AF157" s="649"/>
      <c r="AG157" s="647"/>
      <c r="AH157" s="648"/>
      <c r="AI157" s="648"/>
      <c r="AJ157" s="649"/>
      <c r="AK157" s="647"/>
      <c r="AL157" s="648"/>
      <c r="AM157" s="648"/>
      <c r="AN157" s="649"/>
      <c r="AO157" s="603"/>
      <c r="AP157" s="604"/>
      <c r="AQ157" s="604"/>
      <c r="AR157" s="604"/>
      <c r="AS157" s="604"/>
      <c r="AT157" s="94"/>
    </row>
    <row r="158" spans="1:46" s="1" customFormat="1" ht="18.75" hidden="1" customHeight="1">
      <c r="A158" s="638"/>
      <c r="B158" s="639"/>
      <c r="C158" s="639"/>
      <c r="D158" s="640"/>
      <c r="E158" s="185" t="s">
        <v>37</v>
      </c>
      <c r="F158" s="608"/>
      <c r="G158" s="608"/>
      <c r="H158" s="608"/>
      <c r="I158" s="608"/>
      <c r="J158" s="200" t="s">
        <v>38</v>
      </c>
      <c r="K158" s="200" t="s">
        <v>39</v>
      </c>
      <c r="L158" s="608"/>
      <c r="M158" s="608"/>
      <c r="N158" s="608"/>
      <c r="O158" s="609"/>
      <c r="P158" s="609"/>
      <c r="Q158" s="200" t="s">
        <v>39</v>
      </c>
      <c r="R158" s="608"/>
      <c r="S158" s="608"/>
      <c r="T158" s="200"/>
      <c r="U158" s="200" t="s">
        <v>39</v>
      </c>
      <c r="V158" s="608"/>
      <c r="W158" s="608"/>
      <c r="X158" s="187"/>
      <c r="Y158" s="611"/>
      <c r="Z158" s="612"/>
      <c r="AA158" s="612"/>
      <c r="AB158" s="613"/>
      <c r="AC158" s="611"/>
      <c r="AD158" s="612"/>
      <c r="AE158" s="612"/>
      <c r="AF158" s="613"/>
      <c r="AG158" s="611"/>
      <c r="AH158" s="612"/>
      <c r="AI158" s="612"/>
      <c r="AJ158" s="613"/>
      <c r="AK158" s="611"/>
      <c r="AL158" s="612"/>
      <c r="AM158" s="612"/>
      <c r="AN158" s="613"/>
      <c r="AO158" s="603">
        <f t="shared" ref="AO158" si="47">SUM(AC158:AN158)</f>
        <v>0</v>
      </c>
      <c r="AP158" s="604"/>
      <c r="AQ158" s="604"/>
      <c r="AR158" s="604"/>
      <c r="AS158" s="604"/>
      <c r="AT158" s="94" t="str">
        <f t="shared" ref="AT158" si="48">IF(Y158=AO158,"○","×")</f>
        <v>○</v>
      </c>
    </row>
    <row r="159" spans="1:46" s="1" customFormat="1" ht="18.75" hidden="1" customHeight="1">
      <c r="A159" s="638"/>
      <c r="B159" s="639"/>
      <c r="C159" s="639"/>
      <c r="D159" s="640"/>
      <c r="E159" s="605" t="s">
        <v>205</v>
      </c>
      <c r="F159" s="606"/>
      <c r="G159" s="606"/>
      <c r="H159" s="606"/>
      <c r="I159" s="606"/>
      <c r="J159" s="606"/>
      <c r="K159" s="606"/>
      <c r="L159" s="606"/>
      <c r="M159" s="606"/>
      <c r="N159" s="606"/>
      <c r="O159" s="606"/>
      <c r="P159" s="606"/>
      <c r="Q159" s="606"/>
      <c r="R159" s="606"/>
      <c r="S159" s="606"/>
      <c r="T159" s="606"/>
      <c r="U159" s="606"/>
      <c r="V159" s="606"/>
      <c r="W159" s="606"/>
      <c r="X159" s="607"/>
      <c r="Y159" s="644"/>
      <c r="Z159" s="645"/>
      <c r="AA159" s="645"/>
      <c r="AB159" s="646"/>
      <c r="AC159" s="647"/>
      <c r="AD159" s="648"/>
      <c r="AE159" s="648"/>
      <c r="AF159" s="649"/>
      <c r="AG159" s="647"/>
      <c r="AH159" s="648"/>
      <c r="AI159" s="648"/>
      <c r="AJ159" s="649"/>
      <c r="AK159" s="647"/>
      <c r="AL159" s="648"/>
      <c r="AM159" s="648"/>
      <c r="AN159" s="649"/>
      <c r="AO159" s="603"/>
      <c r="AP159" s="604"/>
      <c r="AQ159" s="604"/>
      <c r="AR159" s="604"/>
      <c r="AS159" s="604"/>
      <c r="AT159" s="94"/>
    </row>
    <row r="160" spans="1:46" s="1" customFormat="1" ht="18.75" hidden="1" customHeight="1">
      <c r="A160" s="638"/>
      <c r="B160" s="639"/>
      <c r="C160" s="639"/>
      <c r="D160" s="640"/>
      <c r="E160" s="185" t="s">
        <v>37</v>
      </c>
      <c r="F160" s="608"/>
      <c r="G160" s="608"/>
      <c r="H160" s="608"/>
      <c r="I160" s="608"/>
      <c r="J160" s="200" t="s">
        <v>38</v>
      </c>
      <c r="K160" s="200" t="s">
        <v>39</v>
      </c>
      <c r="L160" s="608"/>
      <c r="M160" s="608"/>
      <c r="N160" s="608"/>
      <c r="O160" s="609"/>
      <c r="P160" s="609"/>
      <c r="Q160" s="200" t="s">
        <v>39</v>
      </c>
      <c r="R160" s="610"/>
      <c r="S160" s="610"/>
      <c r="T160" s="200"/>
      <c r="U160" s="200" t="s">
        <v>39</v>
      </c>
      <c r="V160" s="608"/>
      <c r="W160" s="608"/>
      <c r="X160" s="187"/>
      <c r="Y160" s="611"/>
      <c r="Z160" s="612"/>
      <c r="AA160" s="612"/>
      <c r="AB160" s="613"/>
      <c r="AC160" s="611"/>
      <c r="AD160" s="612"/>
      <c r="AE160" s="612"/>
      <c r="AF160" s="613"/>
      <c r="AG160" s="611"/>
      <c r="AH160" s="612"/>
      <c r="AI160" s="612"/>
      <c r="AJ160" s="613"/>
      <c r="AK160" s="611"/>
      <c r="AL160" s="612"/>
      <c r="AM160" s="612"/>
      <c r="AN160" s="613"/>
      <c r="AO160" s="603">
        <f t="shared" ref="AO160:AO161" si="49">SUM(AC160:AN160)</f>
        <v>0</v>
      </c>
      <c r="AP160" s="604"/>
      <c r="AQ160" s="604"/>
      <c r="AR160" s="604"/>
      <c r="AS160" s="604"/>
      <c r="AT160" s="94" t="str">
        <f t="shared" ref="AT160:AT161" si="50">IF(Y160=AO160,"○","×")</f>
        <v>○</v>
      </c>
    </row>
    <row r="161" spans="1:46" s="1" customFormat="1" ht="18.75" customHeight="1">
      <c r="A161" s="671"/>
      <c r="B161" s="672"/>
      <c r="C161" s="672"/>
      <c r="D161" s="673"/>
      <c r="E161" s="659" t="s">
        <v>42</v>
      </c>
      <c r="F161" s="660"/>
      <c r="G161" s="660"/>
      <c r="H161" s="660"/>
      <c r="I161" s="660"/>
      <c r="J161" s="660"/>
      <c r="K161" s="660"/>
      <c r="L161" s="660"/>
      <c r="M161" s="660"/>
      <c r="N161" s="660"/>
      <c r="O161" s="660"/>
      <c r="P161" s="660"/>
      <c r="Q161" s="660"/>
      <c r="R161" s="660"/>
      <c r="S161" s="660"/>
      <c r="T161" s="660"/>
      <c r="U161" s="660"/>
      <c r="V161" s="660"/>
      <c r="W161" s="660"/>
      <c r="X161" s="661"/>
      <c r="Y161" s="662">
        <f>SUM(Y141:AB160)</f>
        <v>0</v>
      </c>
      <c r="Z161" s="663"/>
      <c r="AA161" s="663"/>
      <c r="AB161" s="664"/>
      <c r="AC161" s="662">
        <f>SUM(AC141:AF160)</f>
        <v>0</v>
      </c>
      <c r="AD161" s="663"/>
      <c r="AE161" s="663"/>
      <c r="AF161" s="664"/>
      <c r="AG161" s="662">
        <f>SUM(AG141:AJ160)</f>
        <v>0</v>
      </c>
      <c r="AH161" s="663"/>
      <c r="AI161" s="663"/>
      <c r="AJ161" s="664"/>
      <c r="AK161" s="662">
        <f>SUM(AK141:AN160)</f>
        <v>0</v>
      </c>
      <c r="AL161" s="663"/>
      <c r="AM161" s="663"/>
      <c r="AN161" s="664"/>
      <c r="AO161" s="603">
        <f t="shared" si="49"/>
        <v>0</v>
      </c>
      <c r="AP161" s="604"/>
      <c r="AQ161" s="604"/>
      <c r="AR161" s="604"/>
      <c r="AS161" s="604"/>
      <c r="AT161" s="94" t="str">
        <f t="shared" si="50"/>
        <v>○</v>
      </c>
    </row>
    <row r="162" spans="1:46" s="1" customFormat="1" ht="18.75" customHeight="1">
      <c r="A162" s="635"/>
      <c r="B162" s="636"/>
      <c r="C162" s="636"/>
      <c r="D162" s="637"/>
      <c r="E162" s="641" t="s">
        <v>205</v>
      </c>
      <c r="F162" s="642"/>
      <c r="G162" s="642"/>
      <c r="H162" s="642"/>
      <c r="I162" s="642"/>
      <c r="J162" s="642"/>
      <c r="K162" s="642"/>
      <c r="L162" s="642"/>
      <c r="M162" s="642"/>
      <c r="N162" s="642"/>
      <c r="O162" s="642"/>
      <c r="P162" s="642"/>
      <c r="Q162" s="642"/>
      <c r="R162" s="642"/>
      <c r="S162" s="642"/>
      <c r="T162" s="642"/>
      <c r="U162" s="642"/>
      <c r="V162" s="642"/>
      <c r="W162" s="642"/>
      <c r="X162" s="643"/>
      <c r="Y162" s="650"/>
      <c r="Z162" s="651"/>
      <c r="AA162" s="651"/>
      <c r="AB162" s="652"/>
      <c r="AC162" s="653"/>
      <c r="AD162" s="654"/>
      <c r="AE162" s="654"/>
      <c r="AF162" s="655"/>
      <c r="AG162" s="653"/>
      <c r="AH162" s="654"/>
      <c r="AI162" s="654"/>
      <c r="AJ162" s="655"/>
      <c r="AK162" s="653"/>
      <c r="AL162" s="654"/>
      <c r="AM162" s="654"/>
      <c r="AN162" s="655"/>
    </row>
    <row r="163" spans="1:46" s="1" customFormat="1" ht="18.75" customHeight="1">
      <c r="A163" s="638"/>
      <c r="B163" s="639"/>
      <c r="C163" s="639"/>
      <c r="D163" s="640"/>
      <c r="E163" s="185" t="s">
        <v>37</v>
      </c>
      <c r="F163" s="608"/>
      <c r="G163" s="608"/>
      <c r="H163" s="608"/>
      <c r="I163" s="608"/>
      <c r="J163" s="200" t="s">
        <v>38</v>
      </c>
      <c r="K163" s="200" t="s">
        <v>39</v>
      </c>
      <c r="L163" s="608"/>
      <c r="M163" s="608"/>
      <c r="N163" s="608"/>
      <c r="O163" s="609"/>
      <c r="P163" s="609"/>
      <c r="Q163" s="200" t="s">
        <v>39</v>
      </c>
      <c r="R163" s="608"/>
      <c r="S163" s="608"/>
      <c r="T163" s="200"/>
      <c r="U163" s="200" t="s">
        <v>39</v>
      </c>
      <c r="V163" s="608"/>
      <c r="W163" s="608"/>
      <c r="X163" s="187"/>
      <c r="Y163" s="611"/>
      <c r="Z163" s="612"/>
      <c r="AA163" s="612"/>
      <c r="AB163" s="613"/>
      <c r="AC163" s="611"/>
      <c r="AD163" s="612"/>
      <c r="AE163" s="612"/>
      <c r="AF163" s="613"/>
      <c r="AG163" s="611"/>
      <c r="AH163" s="612"/>
      <c r="AI163" s="612"/>
      <c r="AJ163" s="613"/>
      <c r="AK163" s="611"/>
      <c r="AL163" s="612"/>
      <c r="AM163" s="612"/>
      <c r="AN163" s="613"/>
      <c r="AO163" s="603">
        <f>SUM(AC163:AN163)</f>
        <v>0</v>
      </c>
      <c r="AP163" s="604"/>
      <c r="AQ163" s="604"/>
      <c r="AR163" s="604"/>
      <c r="AS163" s="604"/>
      <c r="AT163" s="94" t="str">
        <f>IF(Y163=AO163,"○","×")</f>
        <v>○</v>
      </c>
    </row>
    <row r="164" spans="1:46" s="1" customFormat="1" ht="18.75" customHeight="1">
      <c r="A164" s="638"/>
      <c r="B164" s="639"/>
      <c r="C164" s="639"/>
      <c r="D164" s="640"/>
      <c r="E164" s="605" t="s">
        <v>205</v>
      </c>
      <c r="F164" s="606"/>
      <c r="G164" s="606"/>
      <c r="H164" s="606"/>
      <c r="I164" s="606"/>
      <c r="J164" s="606"/>
      <c r="K164" s="606"/>
      <c r="L164" s="606"/>
      <c r="M164" s="606"/>
      <c r="N164" s="606"/>
      <c r="O164" s="606"/>
      <c r="P164" s="606"/>
      <c r="Q164" s="606"/>
      <c r="R164" s="606"/>
      <c r="S164" s="606"/>
      <c r="T164" s="606"/>
      <c r="U164" s="606"/>
      <c r="V164" s="606"/>
      <c r="W164" s="606"/>
      <c r="X164" s="607"/>
      <c r="Y164" s="644"/>
      <c r="Z164" s="645"/>
      <c r="AA164" s="645"/>
      <c r="AB164" s="646"/>
      <c r="AC164" s="647"/>
      <c r="AD164" s="648"/>
      <c r="AE164" s="648"/>
      <c r="AF164" s="649"/>
      <c r="AG164" s="647"/>
      <c r="AH164" s="648"/>
      <c r="AI164" s="648"/>
      <c r="AJ164" s="649"/>
      <c r="AK164" s="647"/>
      <c r="AL164" s="648"/>
      <c r="AM164" s="648"/>
      <c r="AN164" s="649"/>
    </row>
    <row r="165" spans="1:46" s="1" customFormat="1" ht="18.75" customHeight="1">
      <c r="A165" s="638"/>
      <c r="B165" s="639"/>
      <c r="C165" s="639"/>
      <c r="D165" s="640"/>
      <c r="E165" s="185" t="s">
        <v>37</v>
      </c>
      <c r="F165" s="608"/>
      <c r="G165" s="608"/>
      <c r="H165" s="608"/>
      <c r="I165" s="608"/>
      <c r="J165" s="200" t="s">
        <v>38</v>
      </c>
      <c r="K165" s="200" t="s">
        <v>39</v>
      </c>
      <c r="L165" s="608"/>
      <c r="M165" s="608"/>
      <c r="N165" s="608"/>
      <c r="O165" s="609"/>
      <c r="P165" s="609"/>
      <c r="Q165" s="200" t="s">
        <v>39</v>
      </c>
      <c r="R165" s="608"/>
      <c r="S165" s="608"/>
      <c r="T165" s="200"/>
      <c r="U165" s="200" t="s">
        <v>39</v>
      </c>
      <c r="V165" s="608"/>
      <c r="W165" s="608"/>
      <c r="X165" s="187"/>
      <c r="Y165" s="611"/>
      <c r="Z165" s="612"/>
      <c r="AA165" s="612"/>
      <c r="AB165" s="613"/>
      <c r="AC165" s="611"/>
      <c r="AD165" s="612"/>
      <c r="AE165" s="612"/>
      <c r="AF165" s="613"/>
      <c r="AG165" s="611"/>
      <c r="AH165" s="612"/>
      <c r="AI165" s="612"/>
      <c r="AJ165" s="613"/>
      <c r="AK165" s="611"/>
      <c r="AL165" s="612"/>
      <c r="AM165" s="612"/>
      <c r="AN165" s="613"/>
      <c r="AO165" s="603">
        <f t="shared" ref="AO165" si="51">SUM(AC165:AN165)</f>
        <v>0</v>
      </c>
      <c r="AP165" s="604"/>
      <c r="AQ165" s="604"/>
      <c r="AR165" s="604"/>
      <c r="AS165" s="604"/>
      <c r="AT165" s="94" t="str">
        <f t="shared" ref="AT165" si="52">IF(Y165=AO165,"○","×")</f>
        <v>○</v>
      </c>
    </row>
    <row r="166" spans="1:46" s="1" customFormat="1" ht="18.75" customHeight="1">
      <c r="A166" s="638"/>
      <c r="B166" s="639"/>
      <c r="C166" s="639"/>
      <c r="D166" s="640"/>
      <c r="E166" s="605" t="s">
        <v>205</v>
      </c>
      <c r="F166" s="606"/>
      <c r="G166" s="606"/>
      <c r="H166" s="606"/>
      <c r="I166" s="606"/>
      <c r="J166" s="606"/>
      <c r="K166" s="606"/>
      <c r="L166" s="606"/>
      <c r="M166" s="606"/>
      <c r="N166" s="606"/>
      <c r="O166" s="606"/>
      <c r="P166" s="606"/>
      <c r="Q166" s="606"/>
      <c r="R166" s="606"/>
      <c r="S166" s="606"/>
      <c r="T166" s="606"/>
      <c r="U166" s="606"/>
      <c r="V166" s="606"/>
      <c r="W166" s="606"/>
      <c r="X166" s="607"/>
      <c r="Y166" s="644"/>
      <c r="Z166" s="645"/>
      <c r="AA166" s="645"/>
      <c r="AB166" s="646"/>
      <c r="AC166" s="647"/>
      <c r="AD166" s="648"/>
      <c r="AE166" s="648"/>
      <c r="AF166" s="649"/>
      <c r="AG166" s="647"/>
      <c r="AH166" s="648"/>
      <c r="AI166" s="648"/>
      <c r="AJ166" s="649"/>
      <c r="AK166" s="647"/>
      <c r="AL166" s="648"/>
      <c r="AM166" s="648"/>
      <c r="AN166" s="649"/>
    </row>
    <row r="167" spans="1:46" s="1" customFormat="1" ht="18.75" customHeight="1">
      <c r="A167" s="638"/>
      <c r="B167" s="639"/>
      <c r="C167" s="639"/>
      <c r="D167" s="640"/>
      <c r="E167" s="185" t="s">
        <v>37</v>
      </c>
      <c r="F167" s="608"/>
      <c r="G167" s="608"/>
      <c r="H167" s="608"/>
      <c r="I167" s="608"/>
      <c r="J167" s="200" t="s">
        <v>38</v>
      </c>
      <c r="K167" s="200" t="s">
        <v>39</v>
      </c>
      <c r="L167" s="608"/>
      <c r="M167" s="608"/>
      <c r="N167" s="608"/>
      <c r="O167" s="609"/>
      <c r="P167" s="609"/>
      <c r="Q167" s="200" t="s">
        <v>39</v>
      </c>
      <c r="R167" s="608"/>
      <c r="S167" s="608"/>
      <c r="T167" s="200"/>
      <c r="U167" s="200" t="s">
        <v>39</v>
      </c>
      <c r="V167" s="608"/>
      <c r="W167" s="608"/>
      <c r="X167" s="187"/>
      <c r="Y167" s="611"/>
      <c r="Z167" s="612"/>
      <c r="AA167" s="612"/>
      <c r="AB167" s="613"/>
      <c r="AC167" s="611"/>
      <c r="AD167" s="612"/>
      <c r="AE167" s="612"/>
      <c r="AF167" s="613"/>
      <c r="AG167" s="611"/>
      <c r="AH167" s="612"/>
      <c r="AI167" s="612"/>
      <c r="AJ167" s="613"/>
      <c r="AK167" s="611"/>
      <c r="AL167" s="612"/>
      <c r="AM167" s="612"/>
      <c r="AN167" s="613"/>
      <c r="AO167" s="603">
        <f t="shared" ref="AO167" si="53">SUM(AC167:AN167)</f>
        <v>0</v>
      </c>
      <c r="AP167" s="604"/>
      <c r="AQ167" s="604"/>
      <c r="AR167" s="604"/>
      <c r="AS167" s="604"/>
      <c r="AT167" s="94" t="str">
        <f t="shared" ref="AT167" si="54">IF(Y167=AO167,"○","×")</f>
        <v>○</v>
      </c>
    </row>
    <row r="168" spans="1:46" s="1" customFormat="1" ht="18.75" customHeight="1">
      <c r="A168" s="638"/>
      <c r="B168" s="639"/>
      <c r="C168" s="639"/>
      <c r="D168" s="640"/>
      <c r="E168" s="605" t="s">
        <v>205</v>
      </c>
      <c r="F168" s="606"/>
      <c r="G168" s="606"/>
      <c r="H168" s="606"/>
      <c r="I168" s="606"/>
      <c r="J168" s="606"/>
      <c r="K168" s="606"/>
      <c r="L168" s="606"/>
      <c r="M168" s="606"/>
      <c r="N168" s="606"/>
      <c r="O168" s="606"/>
      <c r="P168" s="606"/>
      <c r="Q168" s="606"/>
      <c r="R168" s="606"/>
      <c r="S168" s="606"/>
      <c r="T168" s="606"/>
      <c r="U168" s="606"/>
      <c r="V168" s="606"/>
      <c r="W168" s="606"/>
      <c r="X168" s="607"/>
      <c r="Y168" s="644"/>
      <c r="Z168" s="645"/>
      <c r="AA168" s="645"/>
      <c r="AB168" s="646"/>
      <c r="AC168" s="647"/>
      <c r="AD168" s="648"/>
      <c r="AE168" s="648"/>
      <c r="AF168" s="649"/>
      <c r="AG168" s="647"/>
      <c r="AH168" s="648"/>
      <c r="AI168" s="648"/>
      <c r="AJ168" s="649"/>
      <c r="AK168" s="647"/>
      <c r="AL168" s="648"/>
      <c r="AM168" s="648"/>
      <c r="AN168" s="649"/>
    </row>
    <row r="169" spans="1:46" s="1" customFormat="1" ht="18.75" customHeight="1">
      <c r="A169" s="638"/>
      <c r="B169" s="639"/>
      <c r="C169" s="639"/>
      <c r="D169" s="640"/>
      <c r="E169" s="185" t="s">
        <v>37</v>
      </c>
      <c r="F169" s="608"/>
      <c r="G169" s="608"/>
      <c r="H169" s="608"/>
      <c r="I169" s="608"/>
      <c r="J169" s="200" t="s">
        <v>38</v>
      </c>
      <c r="K169" s="200" t="s">
        <v>39</v>
      </c>
      <c r="L169" s="608"/>
      <c r="M169" s="608"/>
      <c r="N169" s="608"/>
      <c r="O169" s="609"/>
      <c r="P169" s="609"/>
      <c r="Q169" s="200" t="s">
        <v>39</v>
      </c>
      <c r="R169" s="608"/>
      <c r="S169" s="608"/>
      <c r="T169" s="200"/>
      <c r="U169" s="200" t="s">
        <v>39</v>
      </c>
      <c r="V169" s="608"/>
      <c r="W169" s="608"/>
      <c r="X169" s="187"/>
      <c r="Y169" s="611"/>
      <c r="Z169" s="612"/>
      <c r="AA169" s="612"/>
      <c r="AB169" s="613"/>
      <c r="AC169" s="611"/>
      <c r="AD169" s="612"/>
      <c r="AE169" s="612"/>
      <c r="AF169" s="613"/>
      <c r="AG169" s="611"/>
      <c r="AH169" s="612"/>
      <c r="AI169" s="612"/>
      <c r="AJ169" s="613"/>
      <c r="AK169" s="611"/>
      <c r="AL169" s="612"/>
      <c r="AM169" s="612"/>
      <c r="AN169" s="613"/>
      <c r="AO169" s="603">
        <f t="shared" ref="AO169" si="55">SUM(AC169:AN169)</f>
        <v>0</v>
      </c>
      <c r="AP169" s="604"/>
      <c r="AQ169" s="604"/>
      <c r="AR169" s="604"/>
      <c r="AS169" s="604"/>
      <c r="AT169" s="94" t="str">
        <f t="shared" ref="AT169" si="56">IF(Y169=AO169,"○","×")</f>
        <v>○</v>
      </c>
    </row>
    <row r="170" spans="1:46" s="1" customFormat="1" ht="18.75" hidden="1" customHeight="1">
      <c r="A170" s="638"/>
      <c r="B170" s="639"/>
      <c r="C170" s="639"/>
      <c r="D170" s="640"/>
      <c r="E170" s="605" t="s">
        <v>205</v>
      </c>
      <c r="F170" s="606"/>
      <c r="G170" s="606"/>
      <c r="H170" s="606"/>
      <c r="I170" s="606"/>
      <c r="J170" s="606"/>
      <c r="K170" s="606"/>
      <c r="L170" s="606"/>
      <c r="M170" s="606"/>
      <c r="N170" s="606"/>
      <c r="O170" s="606"/>
      <c r="P170" s="606"/>
      <c r="Q170" s="606"/>
      <c r="R170" s="606"/>
      <c r="S170" s="606"/>
      <c r="T170" s="606"/>
      <c r="U170" s="606"/>
      <c r="V170" s="606"/>
      <c r="W170" s="606"/>
      <c r="X170" s="607"/>
      <c r="Y170" s="644"/>
      <c r="Z170" s="645"/>
      <c r="AA170" s="645"/>
      <c r="AB170" s="646"/>
      <c r="AC170" s="647"/>
      <c r="AD170" s="648"/>
      <c r="AE170" s="648"/>
      <c r="AF170" s="649"/>
      <c r="AG170" s="647"/>
      <c r="AH170" s="648"/>
      <c r="AI170" s="648"/>
      <c r="AJ170" s="649"/>
      <c r="AK170" s="647"/>
      <c r="AL170" s="648"/>
      <c r="AM170" s="648"/>
      <c r="AN170" s="649"/>
    </row>
    <row r="171" spans="1:46" s="1" customFormat="1" ht="18.75" hidden="1" customHeight="1">
      <c r="A171" s="638"/>
      <c r="B171" s="639"/>
      <c r="C171" s="639"/>
      <c r="D171" s="640"/>
      <c r="E171" s="185" t="s">
        <v>37</v>
      </c>
      <c r="F171" s="608"/>
      <c r="G171" s="608"/>
      <c r="H171" s="608"/>
      <c r="I171" s="608"/>
      <c r="J171" s="200" t="s">
        <v>38</v>
      </c>
      <c r="K171" s="200" t="s">
        <v>39</v>
      </c>
      <c r="L171" s="608"/>
      <c r="M171" s="608"/>
      <c r="N171" s="608"/>
      <c r="O171" s="609"/>
      <c r="P171" s="609"/>
      <c r="Q171" s="200" t="s">
        <v>39</v>
      </c>
      <c r="R171" s="608"/>
      <c r="S171" s="608"/>
      <c r="T171" s="200"/>
      <c r="U171" s="200" t="s">
        <v>39</v>
      </c>
      <c r="V171" s="608"/>
      <c r="W171" s="608"/>
      <c r="X171" s="187"/>
      <c r="Y171" s="611"/>
      <c r="Z171" s="612"/>
      <c r="AA171" s="612"/>
      <c r="AB171" s="613"/>
      <c r="AC171" s="611"/>
      <c r="AD171" s="612"/>
      <c r="AE171" s="612"/>
      <c r="AF171" s="613"/>
      <c r="AG171" s="611"/>
      <c r="AH171" s="612"/>
      <c r="AI171" s="612"/>
      <c r="AJ171" s="613"/>
      <c r="AK171" s="611"/>
      <c r="AL171" s="612"/>
      <c r="AM171" s="612"/>
      <c r="AN171" s="613"/>
      <c r="AO171" s="603">
        <f t="shared" ref="AO171" si="57">SUM(AC171:AN171)</f>
        <v>0</v>
      </c>
      <c r="AP171" s="604"/>
      <c r="AQ171" s="604"/>
      <c r="AR171" s="604"/>
      <c r="AS171" s="604"/>
      <c r="AT171" s="94" t="str">
        <f t="shared" ref="AT171" si="58">IF(Y171=AO171,"○","×")</f>
        <v>○</v>
      </c>
    </row>
    <row r="172" spans="1:46" s="1" customFormat="1" ht="18.75" hidden="1" customHeight="1">
      <c r="A172" s="638"/>
      <c r="B172" s="639"/>
      <c r="C172" s="639"/>
      <c r="D172" s="640"/>
      <c r="E172" s="605" t="s">
        <v>205</v>
      </c>
      <c r="F172" s="606"/>
      <c r="G172" s="606"/>
      <c r="H172" s="606"/>
      <c r="I172" s="606"/>
      <c r="J172" s="606"/>
      <c r="K172" s="606"/>
      <c r="L172" s="606"/>
      <c r="M172" s="606"/>
      <c r="N172" s="606"/>
      <c r="O172" s="606"/>
      <c r="P172" s="606"/>
      <c r="Q172" s="606"/>
      <c r="R172" s="606"/>
      <c r="S172" s="606"/>
      <c r="T172" s="606"/>
      <c r="U172" s="606"/>
      <c r="V172" s="606"/>
      <c r="W172" s="606"/>
      <c r="X172" s="607"/>
      <c r="Y172" s="644"/>
      <c r="Z172" s="645"/>
      <c r="AA172" s="645"/>
      <c r="AB172" s="646"/>
      <c r="AC172" s="647"/>
      <c r="AD172" s="648"/>
      <c r="AE172" s="648"/>
      <c r="AF172" s="649"/>
      <c r="AG172" s="647"/>
      <c r="AH172" s="648"/>
      <c r="AI172" s="648"/>
      <c r="AJ172" s="649"/>
      <c r="AK172" s="647"/>
      <c r="AL172" s="648"/>
      <c r="AM172" s="648"/>
      <c r="AN172" s="649"/>
    </row>
    <row r="173" spans="1:46" s="1" customFormat="1" ht="18.75" hidden="1" customHeight="1">
      <c r="A173" s="638"/>
      <c r="B173" s="639"/>
      <c r="C173" s="639"/>
      <c r="D173" s="640"/>
      <c r="E173" s="185" t="s">
        <v>37</v>
      </c>
      <c r="F173" s="608"/>
      <c r="G173" s="608"/>
      <c r="H173" s="608"/>
      <c r="I173" s="608"/>
      <c r="J173" s="200" t="s">
        <v>38</v>
      </c>
      <c r="K173" s="200" t="s">
        <v>39</v>
      </c>
      <c r="L173" s="608"/>
      <c r="M173" s="608"/>
      <c r="N173" s="608"/>
      <c r="O173" s="609"/>
      <c r="P173" s="609"/>
      <c r="Q173" s="200" t="s">
        <v>39</v>
      </c>
      <c r="R173" s="608"/>
      <c r="S173" s="608"/>
      <c r="T173" s="200"/>
      <c r="U173" s="200" t="s">
        <v>39</v>
      </c>
      <c r="V173" s="608"/>
      <c r="W173" s="608"/>
      <c r="X173" s="187"/>
      <c r="Y173" s="611"/>
      <c r="Z173" s="612"/>
      <c r="AA173" s="612"/>
      <c r="AB173" s="613"/>
      <c r="AC173" s="611"/>
      <c r="AD173" s="612"/>
      <c r="AE173" s="612"/>
      <c r="AF173" s="613"/>
      <c r="AG173" s="611"/>
      <c r="AH173" s="612"/>
      <c r="AI173" s="612"/>
      <c r="AJ173" s="613"/>
      <c r="AK173" s="611"/>
      <c r="AL173" s="612"/>
      <c r="AM173" s="612"/>
      <c r="AN173" s="613"/>
      <c r="AO173" s="603">
        <f t="shared" ref="AO173" si="59">SUM(AC173:AN173)</f>
        <v>0</v>
      </c>
      <c r="AP173" s="604"/>
      <c r="AQ173" s="604"/>
      <c r="AR173" s="604"/>
      <c r="AS173" s="604"/>
      <c r="AT173" s="94" t="str">
        <f t="shared" ref="AT173" si="60">IF(Y173=AO173,"○","×")</f>
        <v>○</v>
      </c>
    </row>
    <row r="174" spans="1:46" s="1" customFormat="1" ht="18.75" hidden="1" customHeight="1">
      <c r="A174" s="638"/>
      <c r="B174" s="639"/>
      <c r="C174" s="639"/>
      <c r="D174" s="640"/>
      <c r="E174" s="605" t="s">
        <v>205</v>
      </c>
      <c r="F174" s="606"/>
      <c r="G174" s="606"/>
      <c r="H174" s="606"/>
      <c r="I174" s="606"/>
      <c r="J174" s="606"/>
      <c r="K174" s="606"/>
      <c r="L174" s="606"/>
      <c r="M174" s="606"/>
      <c r="N174" s="606"/>
      <c r="O174" s="606"/>
      <c r="P174" s="606"/>
      <c r="Q174" s="606"/>
      <c r="R174" s="606"/>
      <c r="S174" s="606"/>
      <c r="T174" s="606"/>
      <c r="U174" s="606"/>
      <c r="V174" s="606"/>
      <c r="W174" s="606"/>
      <c r="X174" s="607"/>
      <c r="Y174" s="644"/>
      <c r="Z174" s="645"/>
      <c r="AA174" s="645"/>
      <c r="AB174" s="646"/>
      <c r="AC174" s="647"/>
      <c r="AD174" s="648"/>
      <c r="AE174" s="648"/>
      <c r="AF174" s="649"/>
      <c r="AG174" s="647"/>
      <c r="AH174" s="648"/>
      <c r="AI174" s="648"/>
      <c r="AJ174" s="649"/>
      <c r="AK174" s="647"/>
      <c r="AL174" s="648"/>
      <c r="AM174" s="648"/>
      <c r="AN174" s="649"/>
      <c r="AO174" s="603"/>
      <c r="AP174" s="604"/>
      <c r="AQ174" s="604"/>
      <c r="AR174" s="604"/>
      <c r="AS174" s="604"/>
      <c r="AT174" s="94"/>
    </row>
    <row r="175" spans="1:46" s="1" customFormat="1" ht="18.75" hidden="1" customHeight="1">
      <c r="A175" s="638"/>
      <c r="B175" s="639"/>
      <c r="C175" s="639"/>
      <c r="D175" s="640"/>
      <c r="E175" s="185" t="s">
        <v>37</v>
      </c>
      <c r="F175" s="608"/>
      <c r="G175" s="608"/>
      <c r="H175" s="608"/>
      <c r="I175" s="608"/>
      <c r="J175" s="200" t="s">
        <v>38</v>
      </c>
      <c r="K175" s="200" t="s">
        <v>39</v>
      </c>
      <c r="L175" s="608"/>
      <c r="M175" s="608"/>
      <c r="N175" s="608"/>
      <c r="O175" s="609"/>
      <c r="P175" s="609"/>
      <c r="Q175" s="200" t="s">
        <v>39</v>
      </c>
      <c r="R175" s="608"/>
      <c r="S175" s="608"/>
      <c r="T175" s="200"/>
      <c r="U175" s="200" t="s">
        <v>39</v>
      </c>
      <c r="V175" s="608"/>
      <c r="W175" s="608"/>
      <c r="X175" s="187"/>
      <c r="Y175" s="611"/>
      <c r="Z175" s="612"/>
      <c r="AA175" s="612"/>
      <c r="AB175" s="613"/>
      <c r="AC175" s="611"/>
      <c r="AD175" s="612"/>
      <c r="AE175" s="612"/>
      <c r="AF175" s="613"/>
      <c r="AG175" s="611"/>
      <c r="AH175" s="612"/>
      <c r="AI175" s="612"/>
      <c r="AJ175" s="613"/>
      <c r="AK175" s="611"/>
      <c r="AL175" s="612"/>
      <c r="AM175" s="612"/>
      <c r="AN175" s="613"/>
      <c r="AO175" s="603">
        <f t="shared" ref="AO175" si="61">SUM(AC175:AN175)</f>
        <v>0</v>
      </c>
      <c r="AP175" s="604"/>
      <c r="AQ175" s="604"/>
      <c r="AR175" s="604"/>
      <c r="AS175" s="604"/>
      <c r="AT175" s="94" t="str">
        <f t="shared" ref="AT175" si="62">IF(Y175=AO175,"○","×")</f>
        <v>○</v>
      </c>
    </row>
    <row r="176" spans="1:46" s="1" customFormat="1" ht="18.75" hidden="1" customHeight="1">
      <c r="A176" s="638"/>
      <c r="B176" s="639"/>
      <c r="C176" s="639"/>
      <c r="D176" s="640"/>
      <c r="E176" s="605" t="s">
        <v>205</v>
      </c>
      <c r="F176" s="606"/>
      <c r="G176" s="606"/>
      <c r="H176" s="606"/>
      <c r="I176" s="606"/>
      <c r="J176" s="606"/>
      <c r="K176" s="606"/>
      <c r="L176" s="606"/>
      <c r="M176" s="606"/>
      <c r="N176" s="606"/>
      <c r="O176" s="606"/>
      <c r="P176" s="606"/>
      <c r="Q176" s="606"/>
      <c r="R176" s="606"/>
      <c r="S176" s="606"/>
      <c r="T176" s="606"/>
      <c r="U176" s="606"/>
      <c r="V176" s="606"/>
      <c r="W176" s="606"/>
      <c r="X176" s="607"/>
      <c r="Y176" s="644"/>
      <c r="Z176" s="645"/>
      <c r="AA176" s="645"/>
      <c r="AB176" s="646"/>
      <c r="AC176" s="647"/>
      <c r="AD176" s="648"/>
      <c r="AE176" s="648"/>
      <c r="AF176" s="649"/>
      <c r="AG176" s="647"/>
      <c r="AH176" s="648"/>
      <c r="AI176" s="648"/>
      <c r="AJ176" s="649"/>
      <c r="AK176" s="647"/>
      <c r="AL176" s="648"/>
      <c r="AM176" s="648"/>
      <c r="AN176" s="649"/>
      <c r="AO176" s="603"/>
      <c r="AP176" s="604"/>
      <c r="AQ176" s="604"/>
      <c r="AR176" s="604"/>
      <c r="AS176" s="604"/>
      <c r="AT176" s="94"/>
    </row>
    <row r="177" spans="1:46" s="1" customFormat="1" ht="18.75" hidden="1" customHeight="1">
      <c r="A177" s="638"/>
      <c r="B177" s="639"/>
      <c r="C177" s="639"/>
      <c r="D177" s="640"/>
      <c r="E177" s="185" t="s">
        <v>37</v>
      </c>
      <c r="F177" s="608"/>
      <c r="G177" s="608"/>
      <c r="H177" s="608"/>
      <c r="I177" s="608"/>
      <c r="J177" s="200" t="s">
        <v>38</v>
      </c>
      <c r="K177" s="200" t="s">
        <v>39</v>
      </c>
      <c r="L177" s="608"/>
      <c r="M177" s="608"/>
      <c r="N177" s="608"/>
      <c r="O177" s="609"/>
      <c r="P177" s="609"/>
      <c r="Q177" s="200" t="s">
        <v>39</v>
      </c>
      <c r="R177" s="608"/>
      <c r="S177" s="608"/>
      <c r="T177" s="200"/>
      <c r="U177" s="200" t="s">
        <v>39</v>
      </c>
      <c r="V177" s="608"/>
      <c r="W177" s="608"/>
      <c r="X177" s="187"/>
      <c r="Y177" s="611"/>
      <c r="Z177" s="612"/>
      <c r="AA177" s="612"/>
      <c r="AB177" s="613"/>
      <c r="AC177" s="611"/>
      <c r="AD177" s="612"/>
      <c r="AE177" s="612"/>
      <c r="AF177" s="613"/>
      <c r="AG177" s="611"/>
      <c r="AH177" s="612"/>
      <c r="AI177" s="612"/>
      <c r="AJ177" s="613"/>
      <c r="AK177" s="611"/>
      <c r="AL177" s="612"/>
      <c r="AM177" s="612"/>
      <c r="AN177" s="613"/>
      <c r="AO177" s="603">
        <f t="shared" ref="AO177" si="63">SUM(AC177:AN177)</f>
        <v>0</v>
      </c>
      <c r="AP177" s="604"/>
      <c r="AQ177" s="604"/>
      <c r="AR177" s="604"/>
      <c r="AS177" s="604"/>
      <c r="AT177" s="94" t="str">
        <f t="shared" ref="AT177" si="64">IF(Y177=AO177,"○","×")</f>
        <v>○</v>
      </c>
    </row>
    <row r="178" spans="1:46" s="1" customFormat="1" ht="18.75" hidden="1" customHeight="1">
      <c r="A178" s="638"/>
      <c r="B178" s="639"/>
      <c r="C178" s="639"/>
      <c r="D178" s="640"/>
      <c r="E178" s="605" t="s">
        <v>205</v>
      </c>
      <c r="F178" s="606"/>
      <c r="G178" s="606"/>
      <c r="H178" s="606"/>
      <c r="I178" s="606"/>
      <c r="J178" s="606"/>
      <c r="K178" s="606"/>
      <c r="L178" s="606"/>
      <c r="M178" s="606"/>
      <c r="N178" s="606"/>
      <c r="O178" s="606"/>
      <c r="P178" s="606"/>
      <c r="Q178" s="606"/>
      <c r="R178" s="606"/>
      <c r="S178" s="606"/>
      <c r="T178" s="606"/>
      <c r="U178" s="606"/>
      <c r="V178" s="606"/>
      <c r="W178" s="606"/>
      <c r="X178" s="607"/>
      <c r="Y178" s="644"/>
      <c r="Z178" s="645"/>
      <c r="AA178" s="645"/>
      <c r="AB178" s="646"/>
      <c r="AC178" s="647"/>
      <c r="AD178" s="648"/>
      <c r="AE178" s="648"/>
      <c r="AF178" s="649"/>
      <c r="AG178" s="647"/>
      <c r="AH178" s="648"/>
      <c r="AI178" s="648"/>
      <c r="AJ178" s="649"/>
      <c r="AK178" s="647"/>
      <c r="AL178" s="648"/>
      <c r="AM178" s="648"/>
      <c r="AN178" s="649"/>
      <c r="AO178" s="603"/>
      <c r="AP178" s="604"/>
      <c r="AQ178" s="604"/>
      <c r="AR178" s="604"/>
      <c r="AS178" s="604"/>
      <c r="AT178" s="94"/>
    </row>
    <row r="179" spans="1:46" s="1" customFormat="1" ht="18.75" hidden="1" customHeight="1">
      <c r="A179" s="638"/>
      <c r="B179" s="639"/>
      <c r="C179" s="639"/>
      <c r="D179" s="640"/>
      <c r="E179" s="185" t="s">
        <v>37</v>
      </c>
      <c r="F179" s="608"/>
      <c r="G179" s="608"/>
      <c r="H179" s="608"/>
      <c r="I179" s="608"/>
      <c r="J179" s="200" t="s">
        <v>38</v>
      </c>
      <c r="K179" s="200" t="s">
        <v>39</v>
      </c>
      <c r="L179" s="608"/>
      <c r="M179" s="608"/>
      <c r="N179" s="608"/>
      <c r="O179" s="609"/>
      <c r="P179" s="609"/>
      <c r="Q179" s="200" t="s">
        <v>39</v>
      </c>
      <c r="R179" s="608"/>
      <c r="S179" s="608"/>
      <c r="T179" s="200"/>
      <c r="U179" s="200" t="s">
        <v>39</v>
      </c>
      <c r="V179" s="608"/>
      <c r="W179" s="608"/>
      <c r="X179" s="187"/>
      <c r="Y179" s="611"/>
      <c r="Z179" s="612"/>
      <c r="AA179" s="612"/>
      <c r="AB179" s="613"/>
      <c r="AC179" s="611"/>
      <c r="AD179" s="612"/>
      <c r="AE179" s="612"/>
      <c r="AF179" s="613"/>
      <c r="AG179" s="611"/>
      <c r="AH179" s="612"/>
      <c r="AI179" s="612"/>
      <c r="AJ179" s="613"/>
      <c r="AK179" s="611"/>
      <c r="AL179" s="612"/>
      <c r="AM179" s="612"/>
      <c r="AN179" s="613"/>
      <c r="AO179" s="603">
        <f t="shared" ref="AO179" si="65">SUM(AC179:AN179)</f>
        <v>0</v>
      </c>
      <c r="AP179" s="604"/>
      <c r="AQ179" s="604"/>
      <c r="AR179" s="604"/>
      <c r="AS179" s="604"/>
      <c r="AT179" s="94" t="str">
        <f t="shared" ref="AT179" si="66">IF(Y179=AO179,"○","×")</f>
        <v>○</v>
      </c>
    </row>
    <row r="180" spans="1:46" s="1" customFormat="1" ht="18.75" hidden="1" customHeight="1">
      <c r="A180" s="638"/>
      <c r="B180" s="639"/>
      <c r="C180" s="639"/>
      <c r="D180" s="640"/>
      <c r="E180" s="605" t="s">
        <v>205</v>
      </c>
      <c r="F180" s="606"/>
      <c r="G180" s="606"/>
      <c r="H180" s="606"/>
      <c r="I180" s="606"/>
      <c r="J180" s="606"/>
      <c r="K180" s="606"/>
      <c r="L180" s="606"/>
      <c r="M180" s="606"/>
      <c r="N180" s="606"/>
      <c r="O180" s="606"/>
      <c r="P180" s="606"/>
      <c r="Q180" s="606"/>
      <c r="R180" s="606"/>
      <c r="S180" s="606"/>
      <c r="T180" s="606"/>
      <c r="U180" s="606"/>
      <c r="V180" s="606"/>
      <c r="W180" s="606"/>
      <c r="X180" s="607"/>
      <c r="Y180" s="644"/>
      <c r="Z180" s="645"/>
      <c r="AA180" s="645"/>
      <c r="AB180" s="646"/>
      <c r="AC180" s="647"/>
      <c r="AD180" s="648"/>
      <c r="AE180" s="648"/>
      <c r="AF180" s="649"/>
      <c r="AG180" s="647"/>
      <c r="AH180" s="648"/>
      <c r="AI180" s="648"/>
      <c r="AJ180" s="649"/>
      <c r="AK180" s="647"/>
      <c r="AL180" s="648"/>
      <c r="AM180" s="648"/>
      <c r="AN180" s="649"/>
      <c r="AO180" s="603"/>
      <c r="AP180" s="604"/>
      <c r="AQ180" s="604"/>
      <c r="AR180" s="604"/>
      <c r="AS180" s="604"/>
      <c r="AT180" s="94"/>
    </row>
    <row r="181" spans="1:46" s="1" customFormat="1" ht="18.75" hidden="1" customHeight="1">
      <c r="A181" s="638"/>
      <c r="B181" s="639"/>
      <c r="C181" s="639"/>
      <c r="D181" s="640"/>
      <c r="E181" s="185" t="s">
        <v>37</v>
      </c>
      <c r="F181" s="608"/>
      <c r="G181" s="608"/>
      <c r="H181" s="608"/>
      <c r="I181" s="608"/>
      <c r="J181" s="200" t="s">
        <v>38</v>
      </c>
      <c r="K181" s="200" t="s">
        <v>39</v>
      </c>
      <c r="L181" s="608"/>
      <c r="M181" s="608"/>
      <c r="N181" s="608"/>
      <c r="O181" s="609"/>
      <c r="P181" s="609"/>
      <c r="Q181" s="200" t="s">
        <v>39</v>
      </c>
      <c r="R181" s="610"/>
      <c r="S181" s="610"/>
      <c r="T181" s="200"/>
      <c r="U181" s="200" t="s">
        <v>39</v>
      </c>
      <c r="V181" s="608"/>
      <c r="W181" s="608"/>
      <c r="X181" s="187"/>
      <c r="Y181" s="611"/>
      <c r="Z181" s="612"/>
      <c r="AA181" s="612"/>
      <c r="AB181" s="613"/>
      <c r="AC181" s="611"/>
      <c r="AD181" s="612"/>
      <c r="AE181" s="612"/>
      <c r="AF181" s="613"/>
      <c r="AG181" s="611"/>
      <c r="AH181" s="612"/>
      <c r="AI181" s="612"/>
      <c r="AJ181" s="613"/>
      <c r="AK181" s="611"/>
      <c r="AL181" s="612"/>
      <c r="AM181" s="612"/>
      <c r="AN181" s="613"/>
      <c r="AO181" s="603">
        <f t="shared" ref="AO181" si="67">SUM(AC181:AN181)</f>
        <v>0</v>
      </c>
      <c r="AP181" s="604"/>
      <c r="AQ181" s="604"/>
      <c r="AR181" s="604"/>
      <c r="AS181" s="604"/>
      <c r="AT181" s="94" t="str">
        <f t="shared" ref="AT181:AT183" si="68">IF(Y181=AO181,"○","×")</f>
        <v>○</v>
      </c>
    </row>
    <row r="182" spans="1:46" s="1" customFormat="1" ht="18.75" customHeight="1" thickBot="1">
      <c r="A182" s="656"/>
      <c r="B182" s="657"/>
      <c r="C182" s="657"/>
      <c r="D182" s="658"/>
      <c r="E182" s="665" t="s">
        <v>42</v>
      </c>
      <c r="F182" s="666"/>
      <c r="G182" s="666"/>
      <c r="H182" s="666"/>
      <c r="I182" s="666"/>
      <c r="J182" s="666"/>
      <c r="K182" s="666"/>
      <c r="L182" s="666"/>
      <c r="M182" s="666"/>
      <c r="N182" s="666"/>
      <c r="O182" s="666"/>
      <c r="P182" s="666"/>
      <c r="Q182" s="666"/>
      <c r="R182" s="666"/>
      <c r="S182" s="666"/>
      <c r="T182" s="666"/>
      <c r="U182" s="666"/>
      <c r="V182" s="666"/>
      <c r="W182" s="666"/>
      <c r="X182" s="667"/>
      <c r="Y182" s="668">
        <f>SUM(Y162:AB181)</f>
        <v>0</v>
      </c>
      <c r="Z182" s="669"/>
      <c r="AA182" s="669"/>
      <c r="AB182" s="670"/>
      <c r="AC182" s="668">
        <f>SUM(AC162:AF181)</f>
        <v>0</v>
      </c>
      <c r="AD182" s="669"/>
      <c r="AE182" s="669"/>
      <c r="AF182" s="670"/>
      <c r="AG182" s="668">
        <f>SUM(AG162:AJ181)</f>
        <v>0</v>
      </c>
      <c r="AH182" s="669"/>
      <c r="AI182" s="669"/>
      <c r="AJ182" s="670"/>
      <c r="AK182" s="668">
        <f>SUM(AK162:AN181)</f>
        <v>0</v>
      </c>
      <c r="AL182" s="669"/>
      <c r="AM182" s="669"/>
      <c r="AN182" s="670"/>
      <c r="AO182" s="603">
        <f t="shared" ref="AO182" si="69">SUM(AC182:AN182)</f>
        <v>0</v>
      </c>
      <c r="AP182" s="604"/>
      <c r="AQ182" s="604"/>
      <c r="AR182" s="604"/>
      <c r="AS182" s="604"/>
      <c r="AT182" s="94" t="str">
        <f t="shared" si="68"/>
        <v>○</v>
      </c>
    </row>
    <row r="183" spans="1:46" s="1" customFormat="1" ht="18.75" customHeight="1" thickTop="1">
      <c r="A183" s="600" t="s">
        <v>86</v>
      </c>
      <c r="B183" s="600"/>
      <c r="C183" s="600"/>
      <c r="D183" s="600"/>
      <c r="E183" s="600"/>
      <c r="F183" s="600"/>
      <c r="G183" s="600"/>
      <c r="H183" s="600"/>
      <c r="I183" s="600"/>
      <c r="J183" s="600"/>
      <c r="K183" s="600"/>
      <c r="L183" s="600"/>
      <c r="M183" s="600"/>
      <c r="N183" s="600"/>
      <c r="O183" s="600"/>
      <c r="P183" s="600"/>
      <c r="Q183" s="600"/>
      <c r="R183" s="600"/>
      <c r="S183" s="600"/>
      <c r="T183" s="600"/>
      <c r="U183" s="600"/>
      <c r="V183" s="600"/>
      <c r="W183" s="600"/>
      <c r="X183" s="600"/>
      <c r="Y183" s="601">
        <f>SUM(Y161,Y182)</f>
        <v>0</v>
      </c>
      <c r="Z183" s="601"/>
      <c r="AA183" s="601"/>
      <c r="AB183" s="601"/>
      <c r="AC183" s="602">
        <f>SUM(AC161,AC182)</f>
        <v>0</v>
      </c>
      <c r="AD183" s="602"/>
      <c r="AE183" s="602"/>
      <c r="AF183" s="602"/>
      <c r="AG183" s="602">
        <f>SUM(AG161,AG182)</f>
        <v>0</v>
      </c>
      <c r="AH183" s="602"/>
      <c r="AI183" s="602"/>
      <c r="AJ183" s="602"/>
      <c r="AK183" s="602">
        <f>SUM(AK161,AK182)</f>
        <v>0</v>
      </c>
      <c r="AL183" s="602"/>
      <c r="AM183" s="602"/>
      <c r="AN183" s="602"/>
      <c r="AO183" s="603">
        <f t="shared" ref="AO183" si="70">SUM(AC183:AN183)</f>
        <v>0</v>
      </c>
      <c r="AP183" s="604"/>
      <c r="AQ183" s="604"/>
      <c r="AR183" s="604"/>
      <c r="AS183" s="604"/>
      <c r="AT183" s="94" t="str">
        <f t="shared" si="68"/>
        <v>○</v>
      </c>
    </row>
    <row r="184" spans="1:46" s="1" customFormat="1" ht="18.75" customHeight="1">
      <c r="A184" s="90" t="s">
        <v>96</v>
      </c>
      <c r="B184" s="55"/>
      <c r="C184" s="55"/>
      <c r="D184" s="55"/>
      <c r="E184" s="171"/>
      <c r="F184" s="55"/>
      <c r="G184" s="55"/>
      <c r="H184" s="55"/>
      <c r="I184" s="55"/>
      <c r="J184" s="171"/>
      <c r="K184" s="171"/>
      <c r="L184" s="55"/>
      <c r="M184" s="55"/>
      <c r="N184" s="55"/>
      <c r="O184" s="55"/>
      <c r="P184" s="55"/>
      <c r="Q184" s="171"/>
      <c r="R184" s="55"/>
      <c r="S184" s="55"/>
      <c r="T184" s="171"/>
      <c r="U184" s="171"/>
      <c r="V184" s="55"/>
      <c r="W184" s="55"/>
      <c r="X184" s="171"/>
      <c r="Y184" s="47"/>
      <c r="Z184" s="47"/>
      <c r="AA184" s="47"/>
      <c r="AB184" s="47"/>
      <c r="AC184" s="47"/>
      <c r="AD184" s="47"/>
      <c r="AE184" s="47"/>
      <c r="AF184" s="47"/>
      <c r="AG184" s="47"/>
      <c r="AH184" s="47"/>
      <c r="AI184" s="47"/>
      <c r="AJ184" s="47"/>
      <c r="AK184" s="47"/>
      <c r="AL184" s="47"/>
      <c r="AM184" s="47"/>
      <c r="AN184" s="47"/>
      <c r="AO184" s="7"/>
      <c r="AP184" s="199"/>
    </row>
    <row r="185" spans="1:46" s="1" customFormat="1" ht="18.75" customHeight="1">
      <c r="A185" s="197"/>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47"/>
      <c r="Z185" s="47"/>
      <c r="AA185" s="47"/>
      <c r="AB185" s="47"/>
      <c r="AC185" s="48"/>
      <c r="AD185" s="48"/>
      <c r="AE185" s="48"/>
      <c r="AF185" s="48"/>
      <c r="AG185" s="48"/>
      <c r="AH185" s="48"/>
      <c r="AI185" s="48"/>
      <c r="AJ185" s="48"/>
      <c r="AK185" s="48"/>
      <c r="AL185" s="48"/>
      <c r="AM185" s="48"/>
      <c r="AN185" s="48"/>
      <c r="AO185" s="7"/>
      <c r="AP185" s="199"/>
    </row>
    <row r="186" spans="1:46" s="1" customFormat="1" ht="18.75" customHeight="1">
      <c r="A186" s="197"/>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47"/>
      <c r="Z186" s="47"/>
      <c r="AA186" s="47"/>
      <c r="AB186" s="47"/>
      <c r="AC186" s="48"/>
      <c r="AD186" s="48"/>
      <c r="AE186" s="48"/>
      <c r="AF186" s="48"/>
      <c r="AG186" s="48"/>
      <c r="AH186" s="48"/>
      <c r="AI186" s="48"/>
      <c r="AJ186" s="48"/>
      <c r="AK186" s="48"/>
      <c r="AL186" s="48"/>
      <c r="AM186" s="48"/>
      <c r="AN186" s="48"/>
      <c r="AO186" s="7"/>
      <c r="AP186" s="199"/>
    </row>
    <row r="187" spans="1:46" s="1" customFormat="1" ht="13.5" customHeight="1">
      <c r="P187" s="2"/>
      <c r="Q187" s="2"/>
      <c r="R187" s="2"/>
      <c r="S187" s="2"/>
      <c r="AO187" s="7"/>
      <c r="AP187" s="199"/>
    </row>
    <row r="188" spans="1:46" s="1" customFormat="1" ht="13.5" customHeight="1">
      <c r="P188" s="2"/>
      <c r="Q188" s="2"/>
      <c r="R188" s="2"/>
      <c r="S188" s="2"/>
      <c r="AO188" s="7"/>
      <c r="AP188" s="199"/>
    </row>
    <row r="189" spans="1:46" s="1" customFormat="1" ht="13.5" customHeight="1">
      <c r="A189" s="89" t="s">
        <v>31</v>
      </c>
      <c r="P189" s="2"/>
      <c r="Q189" s="2"/>
      <c r="R189" s="2"/>
      <c r="S189" s="2"/>
      <c r="AO189" s="7"/>
      <c r="AP189" s="199"/>
    </row>
    <row r="190" spans="1:46" s="1" customFormat="1" ht="13.5" customHeight="1">
      <c r="P190" s="2"/>
      <c r="Q190" s="2"/>
      <c r="R190" s="2"/>
      <c r="S190" s="2"/>
      <c r="AO190" s="7"/>
      <c r="AP190" s="199"/>
    </row>
    <row r="191" spans="1:46" s="1" customFormat="1" ht="18.75" customHeight="1">
      <c r="A191" s="6"/>
      <c r="B191" s="6"/>
      <c r="C191" s="91" t="s">
        <v>43</v>
      </c>
      <c r="D191" s="614" t="s">
        <v>207</v>
      </c>
      <c r="E191" s="614"/>
      <c r="F191" s="614"/>
      <c r="G191" s="614"/>
      <c r="H191" s="614"/>
      <c r="I191" s="614"/>
      <c r="J191" s="614"/>
      <c r="K191" s="614"/>
      <c r="L191" s="614"/>
      <c r="M191" s="614"/>
      <c r="N191" s="614"/>
      <c r="O191" s="614"/>
      <c r="P191" s="614"/>
      <c r="Q191" s="614"/>
      <c r="R191" s="614"/>
      <c r="S191" s="615"/>
      <c r="W191" s="7"/>
      <c r="X191" s="7"/>
      <c r="Y191" s="7"/>
      <c r="Z191" s="7"/>
      <c r="AA191" s="7"/>
      <c r="AB191" s="7"/>
      <c r="AC191" s="7"/>
      <c r="AO191" s="7"/>
      <c r="AP191" s="199"/>
    </row>
    <row r="192" spans="1:46" s="1" customFormat="1" ht="18.75" customHeight="1">
      <c r="A192" s="7"/>
      <c r="B192" s="68"/>
      <c r="C192" s="68"/>
      <c r="D192" s="91" t="s">
        <v>209</v>
      </c>
      <c r="E192" s="614" t="s">
        <v>207</v>
      </c>
      <c r="F192" s="614"/>
      <c r="G192" s="614"/>
      <c r="H192" s="614"/>
      <c r="I192" s="614"/>
      <c r="J192" s="614"/>
      <c r="K192" s="614"/>
      <c r="L192" s="614"/>
      <c r="M192" s="614"/>
      <c r="N192" s="614"/>
      <c r="O192" s="614"/>
      <c r="P192" s="614"/>
      <c r="Q192" s="614"/>
      <c r="R192" s="614"/>
      <c r="S192" s="615"/>
      <c r="W192" s="7"/>
      <c r="X192" s="7"/>
      <c r="Y192" s="7"/>
      <c r="Z192" s="7"/>
      <c r="AA192" s="7"/>
      <c r="AB192" s="7"/>
      <c r="AC192" s="7"/>
      <c r="AO192" s="7"/>
      <c r="AP192" s="199"/>
    </row>
    <row r="193" spans="1:46" s="1" customFormat="1" ht="18.75" customHeight="1">
      <c r="P193" s="2"/>
      <c r="Q193" s="2"/>
      <c r="R193" s="2"/>
      <c r="S193" s="2"/>
      <c r="AO193" s="7"/>
      <c r="AP193" s="199"/>
    </row>
    <row r="194" spans="1:46" s="1" customFormat="1" ht="13.5" customHeight="1">
      <c r="A194" s="616" t="s">
        <v>239</v>
      </c>
      <c r="B194" s="617"/>
      <c r="C194" s="617"/>
      <c r="D194" s="618"/>
      <c r="E194" s="616" t="s">
        <v>10</v>
      </c>
      <c r="F194" s="617"/>
      <c r="G194" s="617"/>
      <c r="H194" s="617"/>
      <c r="I194" s="617"/>
      <c r="J194" s="617"/>
      <c r="K194" s="617"/>
      <c r="L194" s="617"/>
      <c r="M194" s="617"/>
      <c r="N194" s="617"/>
      <c r="O194" s="617"/>
      <c r="P194" s="617"/>
      <c r="Q194" s="617"/>
      <c r="R194" s="617"/>
      <c r="S194" s="617"/>
      <c r="T194" s="617"/>
      <c r="U194" s="617"/>
      <c r="V194" s="617"/>
      <c r="W194" s="617"/>
      <c r="X194" s="618"/>
      <c r="Y194" s="625" t="s">
        <v>11</v>
      </c>
      <c r="Z194" s="626"/>
      <c r="AA194" s="626"/>
      <c r="AB194" s="627"/>
      <c r="AC194" s="625" t="s">
        <v>40</v>
      </c>
      <c r="AD194" s="626"/>
      <c r="AE194" s="626"/>
      <c r="AF194" s="626"/>
      <c r="AG194" s="626"/>
      <c r="AH194" s="626"/>
      <c r="AI194" s="626"/>
      <c r="AJ194" s="627"/>
      <c r="AK194" s="625" t="s">
        <v>41</v>
      </c>
      <c r="AL194" s="626"/>
      <c r="AM194" s="626"/>
      <c r="AN194" s="627"/>
    </row>
    <row r="195" spans="1:46" s="1" customFormat="1">
      <c r="A195" s="619"/>
      <c r="B195" s="620"/>
      <c r="C195" s="620"/>
      <c r="D195" s="621"/>
      <c r="E195" s="619"/>
      <c r="F195" s="620"/>
      <c r="G195" s="620"/>
      <c r="H195" s="620"/>
      <c r="I195" s="620"/>
      <c r="J195" s="620"/>
      <c r="K195" s="620"/>
      <c r="L195" s="620"/>
      <c r="M195" s="620"/>
      <c r="N195" s="620"/>
      <c r="O195" s="620"/>
      <c r="P195" s="620"/>
      <c r="Q195" s="620"/>
      <c r="R195" s="620"/>
      <c r="S195" s="620"/>
      <c r="T195" s="620"/>
      <c r="U195" s="620"/>
      <c r="V195" s="620"/>
      <c r="W195" s="620"/>
      <c r="X195" s="621"/>
      <c r="Y195" s="628"/>
      <c r="Z195" s="629"/>
      <c r="AA195" s="629"/>
      <c r="AB195" s="630"/>
      <c r="AC195" s="631"/>
      <c r="AD195" s="632"/>
      <c r="AE195" s="632"/>
      <c r="AF195" s="632"/>
      <c r="AG195" s="632"/>
      <c r="AH195" s="632"/>
      <c r="AI195" s="632"/>
      <c r="AJ195" s="633"/>
      <c r="AK195" s="631"/>
      <c r="AL195" s="632"/>
      <c r="AM195" s="632"/>
      <c r="AN195" s="633"/>
    </row>
    <row r="196" spans="1:46" s="1" customFormat="1" ht="13.5" customHeight="1">
      <c r="A196" s="619"/>
      <c r="B196" s="620"/>
      <c r="C196" s="620"/>
      <c r="D196" s="621"/>
      <c r="E196" s="619"/>
      <c r="F196" s="620"/>
      <c r="G196" s="620"/>
      <c r="H196" s="620"/>
      <c r="I196" s="620"/>
      <c r="J196" s="620"/>
      <c r="K196" s="620"/>
      <c r="L196" s="620"/>
      <c r="M196" s="620"/>
      <c r="N196" s="620"/>
      <c r="O196" s="620"/>
      <c r="P196" s="620"/>
      <c r="Q196" s="620"/>
      <c r="R196" s="620"/>
      <c r="S196" s="620"/>
      <c r="T196" s="620"/>
      <c r="U196" s="620"/>
      <c r="V196" s="620"/>
      <c r="W196" s="620"/>
      <c r="X196" s="621"/>
      <c r="Y196" s="628"/>
      <c r="Z196" s="629"/>
      <c r="AA196" s="629"/>
      <c r="AB196" s="630"/>
      <c r="AC196" s="625" t="s">
        <v>308</v>
      </c>
      <c r="AD196" s="626"/>
      <c r="AE196" s="626"/>
      <c r="AF196" s="627"/>
      <c r="AG196" s="625" t="s">
        <v>19</v>
      </c>
      <c r="AH196" s="626"/>
      <c r="AI196" s="626"/>
      <c r="AJ196" s="626"/>
      <c r="AK196" s="626"/>
      <c r="AL196" s="626"/>
      <c r="AM196" s="626"/>
      <c r="AN196" s="627"/>
      <c r="AO196" s="634" t="s">
        <v>231</v>
      </c>
      <c r="AP196" s="216"/>
      <c r="AQ196" s="216"/>
      <c r="AR196" s="216"/>
      <c r="AS196" s="216"/>
      <c r="AT196" s="216"/>
    </row>
    <row r="197" spans="1:46" s="1" customFormat="1">
      <c r="A197" s="622"/>
      <c r="B197" s="623"/>
      <c r="C197" s="623"/>
      <c r="D197" s="624"/>
      <c r="E197" s="622"/>
      <c r="F197" s="623"/>
      <c r="G197" s="623"/>
      <c r="H197" s="623"/>
      <c r="I197" s="623"/>
      <c r="J197" s="623"/>
      <c r="K197" s="623"/>
      <c r="L197" s="623"/>
      <c r="M197" s="623"/>
      <c r="N197" s="623"/>
      <c r="O197" s="623"/>
      <c r="P197" s="623"/>
      <c r="Q197" s="623"/>
      <c r="R197" s="623"/>
      <c r="S197" s="623"/>
      <c r="T197" s="623"/>
      <c r="U197" s="623"/>
      <c r="V197" s="623"/>
      <c r="W197" s="623"/>
      <c r="X197" s="624"/>
      <c r="Y197" s="631"/>
      <c r="Z197" s="632"/>
      <c r="AA197" s="632"/>
      <c r="AB197" s="633"/>
      <c r="AC197" s="631"/>
      <c r="AD197" s="632"/>
      <c r="AE197" s="632"/>
      <c r="AF197" s="633"/>
      <c r="AG197" s="631"/>
      <c r="AH197" s="632"/>
      <c r="AI197" s="632"/>
      <c r="AJ197" s="632"/>
      <c r="AK197" s="632"/>
      <c r="AL197" s="632"/>
      <c r="AM197" s="632"/>
      <c r="AN197" s="633"/>
      <c r="AO197" s="634"/>
      <c r="AP197" s="216"/>
      <c r="AQ197" s="216"/>
      <c r="AR197" s="216"/>
      <c r="AS197" s="216"/>
      <c r="AT197" s="216"/>
    </row>
    <row r="198" spans="1:46" s="1" customFormat="1" ht="18.75" customHeight="1">
      <c r="A198" s="635"/>
      <c r="B198" s="636"/>
      <c r="C198" s="636"/>
      <c r="D198" s="637"/>
      <c r="E198" s="641" t="s">
        <v>205</v>
      </c>
      <c r="F198" s="642"/>
      <c r="G198" s="642"/>
      <c r="H198" s="642"/>
      <c r="I198" s="642"/>
      <c r="J198" s="642"/>
      <c r="K198" s="642"/>
      <c r="L198" s="642"/>
      <c r="M198" s="642"/>
      <c r="N198" s="642"/>
      <c r="O198" s="642"/>
      <c r="P198" s="642"/>
      <c r="Q198" s="642"/>
      <c r="R198" s="642"/>
      <c r="S198" s="642"/>
      <c r="T198" s="642"/>
      <c r="U198" s="642"/>
      <c r="V198" s="642"/>
      <c r="W198" s="642"/>
      <c r="X198" s="643"/>
      <c r="Y198" s="650"/>
      <c r="Z198" s="651"/>
      <c r="AA198" s="651"/>
      <c r="AB198" s="652"/>
      <c r="AC198" s="653"/>
      <c r="AD198" s="654"/>
      <c r="AE198" s="654"/>
      <c r="AF198" s="655"/>
      <c r="AG198" s="653"/>
      <c r="AH198" s="654"/>
      <c r="AI198" s="654"/>
      <c r="AJ198" s="655"/>
      <c r="AK198" s="653"/>
      <c r="AL198" s="654"/>
      <c r="AM198" s="654"/>
      <c r="AN198" s="655"/>
    </row>
    <row r="199" spans="1:46" s="1" customFormat="1" ht="18.75" customHeight="1">
      <c r="A199" s="638"/>
      <c r="B199" s="639"/>
      <c r="C199" s="639"/>
      <c r="D199" s="640"/>
      <c r="E199" s="185" t="s">
        <v>37</v>
      </c>
      <c r="F199" s="608"/>
      <c r="G199" s="608"/>
      <c r="H199" s="608"/>
      <c r="I199" s="608"/>
      <c r="J199" s="200" t="s">
        <v>38</v>
      </c>
      <c r="K199" s="200" t="s">
        <v>39</v>
      </c>
      <c r="L199" s="608"/>
      <c r="M199" s="608"/>
      <c r="N199" s="608"/>
      <c r="O199" s="609"/>
      <c r="P199" s="609"/>
      <c r="Q199" s="200" t="s">
        <v>39</v>
      </c>
      <c r="R199" s="608"/>
      <c r="S199" s="608"/>
      <c r="T199" s="200"/>
      <c r="U199" s="200" t="s">
        <v>39</v>
      </c>
      <c r="V199" s="608"/>
      <c r="W199" s="608"/>
      <c r="X199" s="187"/>
      <c r="Y199" s="611"/>
      <c r="Z199" s="612"/>
      <c r="AA199" s="612"/>
      <c r="AB199" s="613"/>
      <c r="AC199" s="611"/>
      <c r="AD199" s="612"/>
      <c r="AE199" s="612"/>
      <c r="AF199" s="613"/>
      <c r="AG199" s="611"/>
      <c r="AH199" s="612"/>
      <c r="AI199" s="612"/>
      <c r="AJ199" s="613"/>
      <c r="AK199" s="611"/>
      <c r="AL199" s="612"/>
      <c r="AM199" s="612"/>
      <c r="AN199" s="613"/>
      <c r="AO199" s="603">
        <f>SUM(AC199:AN199)</f>
        <v>0</v>
      </c>
      <c r="AP199" s="604"/>
      <c r="AQ199" s="604"/>
      <c r="AR199" s="604"/>
      <c r="AS199" s="604"/>
      <c r="AT199" s="94" t="str">
        <f>IF(Y199=AO199,"○","×")</f>
        <v>○</v>
      </c>
    </row>
    <row r="200" spans="1:46" s="1" customFormat="1" ht="18.75" customHeight="1">
      <c r="A200" s="638"/>
      <c r="B200" s="639"/>
      <c r="C200" s="639"/>
      <c r="D200" s="640"/>
      <c r="E200" s="605" t="s">
        <v>205</v>
      </c>
      <c r="F200" s="606"/>
      <c r="G200" s="606"/>
      <c r="H200" s="606"/>
      <c r="I200" s="606"/>
      <c r="J200" s="606"/>
      <c r="K200" s="606"/>
      <c r="L200" s="606"/>
      <c r="M200" s="606"/>
      <c r="N200" s="606"/>
      <c r="O200" s="606"/>
      <c r="P200" s="606"/>
      <c r="Q200" s="606"/>
      <c r="R200" s="606"/>
      <c r="S200" s="606"/>
      <c r="T200" s="606"/>
      <c r="U200" s="606"/>
      <c r="V200" s="606"/>
      <c r="W200" s="606"/>
      <c r="X200" s="607"/>
      <c r="Y200" s="644"/>
      <c r="Z200" s="645"/>
      <c r="AA200" s="645"/>
      <c r="AB200" s="646"/>
      <c r="AC200" s="647"/>
      <c r="AD200" s="648"/>
      <c r="AE200" s="648"/>
      <c r="AF200" s="649"/>
      <c r="AG200" s="647"/>
      <c r="AH200" s="648"/>
      <c r="AI200" s="648"/>
      <c r="AJ200" s="649"/>
      <c r="AK200" s="647"/>
      <c r="AL200" s="648"/>
      <c r="AM200" s="648"/>
      <c r="AN200" s="649"/>
    </row>
    <row r="201" spans="1:46" s="1" customFormat="1" ht="18.75" customHeight="1">
      <c r="A201" s="638"/>
      <c r="B201" s="639"/>
      <c r="C201" s="639"/>
      <c r="D201" s="640"/>
      <c r="E201" s="185" t="s">
        <v>37</v>
      </c>
      <c r="F201" s="608"/>
      <c r="G201" s="608"/>
      <c r="H201" s="608"/>
      <c r="I201" s="608"/>
      <c r="J201" s="200" t="s">
        <v>38</v>
      </c>
      <c r="K201" s="200" t="s">
        <v>39</v>
      </c>
      <c r="L201" s="608"/>
      <c r="M201" s="608"/>
      <c r="N201" s="608"/>
      <c r="O201" s="609"/>
      <c r="P201" s="609"/>
      <c r="Q201" s="200" t="s">
        <v>39</v>
      </c>
      <c r="R201" s="608"/>
      <c r="S201" s="608"/>
      <c r="T201" s="200"/>
      <c r="U201" s="200" t="s">
        <v>39</v>
      </c>
      <c r="V201" s="608"/>
      <c r="W201" s="608"/>
      <c r="X201" s="187"/>
      <c r="Y201" s="611"/>
      <c r="Z201" s="612"/>
      <c r="AA201" s="612"/>
      <c r="AB201" s="613"/>
      <c r="AC201" s="611"/>
      <c r="AD201" s="612"/>
      <c r="AE201" s="612"/>
      <c r="AF201" s="613"/>
      <c r="AG201" s="611"/>
      <c r="AH201" s="612"/>
      <c r="AI201" s="612"/>
      <c r="AJ201" s="613"/>
      <c r="AK201" s="611"/>
      <c r="AL201" s="612"/>
      <c r="AM201" s="612"/>
      <c r="AN201" s="613"/>
      <c r="AO201" s="603">
        <f>SUM(AC201:AN201)</f>
        <v>0</v>
      </c>
      <c r="AP201" s="604"/>
      <c r="AQ201" s="604"/>
      <c r="AR201" s="604"/>
      <c r="AS201" s="604"/>
      <c r="AT201" s="94" t="str">
        <f>IF(Y201=AO201,"○","×")</f>
        <v>○</v>
      </c>
    </row>
    <row r="202" spans="1:46" s="1" customFormat="1" ht="18.75" customHeight="1">
      <c r="A202" s="638"/>
      <c r="B202" s="639"/>
      <c r="C202" s="639"/>
      <c r="D202" s="640"/>
      <c r="E202" s="605" t="s">
        <v>205</v>
      </c>
      <c r="F202" s="606"/>
      <c r="G202" s="606"/>
      <c r="H202" s="606"/>
      <c r="I202" s="606"/>
      <c r="J202" s="606"/>
      <c r="K202" s="606"/>
      <c r="L202" s="606"/>
      <c r="M202" s="606"/>
      <c r="N202" s="606"/>
      <c r="O202" s="606"/>
      <c r="P202" s="606"/>
      <c r="Q202" s="606"/>
      <c r="R202" s="606"/>
      <c r="S202" s="606"/>
      <c r="T202" s="606"/>
      <c r="U202" s="606"/>
      <c r="V202" s="606"/>
      <c r="W202" s="606"/>
      <c r="X202" s="607"/>
      <c r="Y202" s="644"/>
      <c r="Z202" s="645"/>
      <c r="AA202" s="645"/>
      <c r="AB202" s="646"/>
      <c r="AC202" s="647"/>
      <c r="AD202" s="648"/>
      <c r="AE202" s="648"/>
      <c r="AF202" s="649"/>
      <c r="AG202" s="647"/>
      <c r="AH202" s="648"/>
      <c r="AI202" s="648"/>
      <c r="AJ202" s="649"/>
      <c r="AK202" s="647"/>
      <c r="AL202" s="648"/>
      <c r="AM202" s="648"/>
      <c r="AN202" s="649"/>
    </row>
    <row r="203" spans="1:46" s="1" customFormat="1" ht="18.75" customHeight="1">
      <c r="A203" s="638"/>
      <c r="B203" s="639"/>
      <c r="C203" s="639"/>
      <c r="D203" s="640"/>
      <c r="E203" s="185" t="s">
        <v>37</v>
      </c>
      <c r="F203" s="608"/>
      <c r="G203" s="608"/>
      <c r="H203" s="608"/>
      <c r="I203" s="608"/>
      <c r="J203" s="200" t="s">
        <v>38</v>
      </c>
      <c r="K203" s="200" t="s">
        <v>39</v>
      </c>
      <c r="L203" s="608"/>
      <c r="M203" s="608"/>
      <c r="N203" s="608"/>
      <c r="O203" s="609"/>
      <c r="P203" s="609"/>
      <c r="Q203" s="200" t="s">
        <v>39</v>
      </c>
      <c r="R203" s="608"/>
      <c r="S203" s="608"/>
      <c r="T203" s="200"/>
      <c r="U203" s="200" t="s">
        <v>39</v>
      </c>
      <c r="V203" s="608"/>
      <c r="W203" s="608"/>
      <c r="X203" s="187"/>
      <c r="Y203" s="611"/>
      <c r="Z203" s="612"/>
      <c r="AA203" s="612"/>
      <c r="AB203" s="613"/>
      <c r="AC203" s="611"/>
      <c r="AD203" s="612"/>
      <c r="AE203" s="612"/>
      <c r="AF203" s="613"/>
      <c r="AG203" s="611"/>
      <c r="AH203" s="612"/>
      <c r="AI203" s="612"/>
      <c r="AJ203" s="613"/>
      <c r="AK203" s="611"/>
      <c r="AL203" s="612"/>
      <c r="AM203" s="612"/>
      <c r="AN203" s="613"/>
      <c r="AO203" s="603">
        <f>SUM(AC203:AN203)</f>
        <v>0</v>
      </c>
      <c r="AP203" s="604"/>
      <c r="AQ203" s="604"/>
      <c r="AR203" s="604"/>
      <c r="AS203" s="604"/>
      <c r="AT203" s="94" t="str">
        <f>IF(Y203=AO203,"○","×")</f>
        <v>○</v>
      </c>
    </row>
    <row r="204" spans="1:46" s="1" customFormat="1" ht="18.75" customHeight="1">
      <c r="A204" s="638"/>
      <c r="B204" s="639"/>
      <c r="C204" s="639"/>
      <c r="D204" s="640"/>
      <c r="E204" s="605" t="s">
        <v>205</v>
      </c>
      <c r="F204" s="606"/>
      <c r="G204" s="606"/>
      <c r="H204" s="606"/>
      <c r="I204" s="606"/>
      <c r="J204" s="606"/>
      <c r="K204" s="606"/>
      <c r="L204" s="606"/>
      <c r="M204" s="606"/>
      <c r="N204" s="606"/>
      <c r="O204" s="606"/>
      <c r="P204" s="606"/>
      <c r="Q204" s="606"/>
      <c r="R204" s="606"/>
      <c r="S204" s="606"/>
      <c r="T204" s="606"/>
      <c r="U204" s="606"/>
      <c r="V204" s="606"/>
      <c r="W204" s="606"/>
      <c r="X204" s="607"/>
      <c r="Y204" s="644"/>
      <c r="Z204" s="645"/>
      <c r="AA204" s="645"/>
      <c r="AB204" s="646"/>
      <c r="AC204" s="647"/>
      <c r="AD204" s="648"/>
      <c r="AE204" s="648"/>
      <c r="AF204" s="649"/>
      <c r="AG204" s="647"/>
      <c r="AH204" s="648"/>
      <c r="AI204" s="648"/>
      <c r="AJ204" s="649"/>
      <c r="AK204" s="647"/>
      <c r="AL204" s="648"/>
      <c r="AM204" s="648"/>
      <c r="AN204" s="649"/>
    </row>
    <row r="205" spans="1:46" s="1" customFormat="1" ht="18.75" customHeight="1">
      <c r="A205" s="638"/>
      <c r="B205" s="639"/>
      <c r="C205" s="639"/>
      <c r="D205" s="640"/>
      <c r="E205" s="185" t="s">
        <v>37</v>
      </c>
      <c r="F205" s="608"/>
      <c r="G205" s="608"/>
      <c r="H205" s="608"/>
      <c r="I205" s="608"/>
      <c r="J205" s="200" t="s">
        <v>38</v>
      </c>
      <c r="K205" s="200" t="s">
        <v>39</v>
      </c>
      <c r="L205" s="608"/>
      <c r="M205" s="608"/>
      <c r="N205" s="608"/>
      <c r="O205" s="609"/>
      <c r="P205" s="609"/>
      <c r="Q205" s="200" t="s">
        <v>39</v>
      </c>
      <c r="R205" s="608"/>
      <c r="S205" s="608"/>
      <c r="T205" s="200"/>
      <c r="U205" s="200" t="s">
        <v>39</v>
      </c>
      <c r="V205" s="608"/>
      <c r="W205" s="608"/>
      <c r="X205" s="187"/>
      <c r="Y205" s="611"/>
      <c r="Z205" s="612"/>
      <c r="AA205" s="612"/>
      <c r="AB205" s="613"/>
      <c r="AC205" s="611"/>
      <c r="AD205" s="612"/>
      <c r="AE205" s="612"/>
      <c r="AF205" s="613"/>
      <c r="AG205" s="611"/>
      <c r="AH205" s="612"/>
      <c r="AI205" s="612"/>
      <c r="AJ205" s="613"/>
      <c r="AK205" s="611"/>
      <c r="AL205" s="612"/>
      <c r="AM205" s="612"/>
      <c r="AN205" s="613"/>
      <c r="AO205" s="603">
        <f>SUM(AC205:AN205)</f>
        <v>0</v>
      </c>
      <c r="AP205" s="604"/>
      <c r="AQ205" s="604"/>
      <c r="AR205" s="604"/>
      <c r="AS205" s="604"/>
      <c r="AT205" s="94" t="str">
        <f t="shared" ref="AT205" si="71">IF(Y205=AO205,"○","×")</f>
        <v>○</v>
      </c>
    </row>
    <row r="206" spans="1:46" s="1" customFormat="1" ht="18.75" customHeight="1">
      <c r="A206" s="638"/>
      <c r="B206" s="639"/>
      <c r="C206" s="639"/>
      <c r="D206" s="640"/>
      <c r="E206" s="605" t="s">
        <v>205</v>
      </c>
      <c r="F206" s="606"/>
      <c r="G206" s="606"/>
      <c r="H206" s="606"/>
      <c r="I206" s="606"/>
      <c r="J206" s="606"/>
      <c r="K206" s="606"/>
      <c r="L206" s="606"/>
      <c r="M206" s="606"/>
      <c r="N206" s="606"/>
      <c r="O206" s="606"/>
      <c r="P206" s="606"/>
      <c r="Q206" s="606"/>
      <c r="R206" s="606"/>
      <c r="S206" s="606"/>
      <c r="T206" s="606"/>
      <c r="U206" s="606"/>
      <c r="V206" s="606"/>
      <c r="W206" s="606"/>
      <c r="X206" s="607"/>
      <c r="Y206" s="644"/>
      <c r="Z206" s="645"/>
      <c r="AA206" s="645"/>
      <c r="AB206" s="646"/>
      <c r="AC206" s="647"/>
      <c r="AD206" s="648"/>
      <c r="AE206" s="648"/>
      <c r="AF206" s="649"/>
      <c r="AG206" s="647"/>
      <c r="AH206" s="648"/>
      <c r="AI206" s="648"/>
      <c r="AJ206" s="649"/>
      <c r="AK206" s="647"/>
      <c r="AL206" s="648"/>
      <c r="AM206" s="648"/>
      <c r="AN206" s="649"/>
    </row>
    <row r="207" spans="1:46" s="1" customFormat="1" ht="18.75" customHeight="1">
      <c r="A207" s="638"/>
      <c r="B207" s="639"/>
      <c r="C207" s="639"/>
      <c r="D207" s="640"/>
      <c r="E207" s="185" t="s">
        <v>37</v>
      </c>
      <c r="F207" s="608"/>
      <c r="G207" s="608"/>
      <c r="H207" s="608"/>
      <c r="I207" s="608"/>
      <c r="J207" s="200" t="s">
        <v>38</v>
      </c>
      <c r="K207" s="200" t="s">
        <v>39</v>
      </c>
      <c r="L207" s="608"/>
      <c r="M207" s="608"/>
      <c r="N207" s="608"/>
      <c r="O207" s="609"/>
      <c r="P207" s="609"/>
      <c r="Q207" s="200" t="s">
        <v>39</v>
      </c>
      <c r="R207" s="608"/>
      <c r="S207" s="608"/>
      <c r="T207" s="200"/>
      <c r="U207" s="200" t="s">
        <v>39</v>
      </c>
      <c r="V207" s="608"/>
      <c r="W207" s="608"/>
      <c r="X207" s="187"/>
      <c r="Y207" s="611"/>
      <c r="Z207" s="612"/>
      <c r="AA207" s="612"/>
      <c r="AB207" s="613"/>
      <c r="AC207" s="611"/>
      <c r="AD207" s="612"/>
      <c r="AE207" s="612"/>
      <c r="AF207" s="613"/>
      <c r="AG207" s="611"/>
      <c r="AH207" s="612"/>
      <c r="AI207" s="612"/>
      <c r="AJ207" s="613"/>
      <c r="AK207" s="611"/>
      <c r="AL207" s="612"/>
      <c r="AM207" s="612"/>
      <c r="AN207" s="613"/>
      <c r="AO207" s="603">
        <f>SUM(AC207:AN207)</f>
        <v>0</v>
      </c>
      <c r="AP207" s="604"/>
      <c r="AQ207" s="604"/>
      <c r="AR207" s="604"/>
      <c r="AS207" s="604"/>
      <c r="AT207" s="94" t="str">
        <f t="shared" ref="AT207" si="72">IF(Y207=AO207,"○","×")</f>
        <v>○</v>
      </c>
    </row>
    <row r="208" spans="1:46" s="1" customFormat="1" ht="18.75" hidden="1" customHeight="1">
      <c r="A208" s="638"/>
      <c r="B208" s="639"/>
      <c r="C208" s="639"/>
      <c r="D208" s="640"/>
      <c r="E208" s="605" t="s">
        <v>205</v>
      </c>
      <c r="F208" s="606"/>
      <c r="G208" s="606"/>
      <c r="H208" s="606"/>
      <c r="I208" s="606"/>
      <c r="J208" s="606"/>
      <c r="K208" s="606"/>
      <c r="L208" s="606"/>
      <c r="M208" s="606"/>
      <c r="N208" s="606"/>
      <c r="O208" s="606"/>
      <c r="P208" s="606"/>
      <c r="Q208" s="606"/>
      <c r="R208" s="606"/>
      <c r="S208" s="606"/>
      <c r="T208" s="606"/>
      <c r="U208" s="606"/>
      <c r="V208" s="606"/>
      <c r="W208" s="606"/>
      <c r="X208" s="607"/>
      <c r="Y208" s="644"/>
      <c r="Z208" s="645"/>
      <c r="AA208" s="645"/>
      <c r="AB208" s="646"/>
      <c r="AC208" s="647"/>
      <c r="AD208" s="648"/>
      <c r="AE208" s="648"/>
      <c r="AF208" s="649"/>
      <c r="AG208" s="647"/>
      <c r="AH208" s="648"/>
      <c r="AI208" s="648"/>
      <c r="AJ208" s="649"/>
      <c r="AK208" s="647"/>
      <c r="AL208" s="648"/>
      <c r="AM208" s="648"/>
      <c r="AN208" s="649"/>
    </row>
    <row r="209" spans="1:46" s="1" customFormat="1" ht="18.75" hidden="1" customHeight="1">
      <c r="A209" s="638"/>
      <c r="B209" s="639"/>
      <c r="C209" s="639"/>
      <c r="D209" s="640"/>
      <c r="E209" s="185" t="s">
        <v>37</v>
      </c>
      <c r="F209" s="608"/>
      <c r="G209" s="608"/>
      <c r="H209" s="608"/>
      <c r="I209" s="608"/>
      <c r="J209" s="200" t="s">
        <v>38</v>
      </c>
      <c r="K209" s="200" t="s">
        <v>39</v>
      </c>
      <c r="L209" s="608"/>
      <c r="M209" s="608"/>
      <c r="N209" s="608"/>
      <c r="O209" s="609"/>
      <c r="P209" s="609"/>
      <c r="Q209" s="200" t="s">
        <v>39</v>
      </c>
      <c r="R209" s="608"/>
      <c r="S209" s="608"/>
      <c r="T209" s="200"/>
      <c r="U209" s="200" t="s">
        <v>39</v>
      </c>
      <c r="V209" s="608"/>
      <c r="W209" s="608"/>
      <c r="X209" s="187"/>
      <c r="Y209" s="611"/>
      <c r="Z209" s="612"/>
      <c r="AA209" s="612"/>
      <c r="AB209" s="613"/>
      <c r="AC209" s="611"/>
      <c r="AD209" s="612"/>
      <c r="AE209" s="612"/>
      <c r="AF209" s="613"/>
      <c r="AG209" s="611"/>
      <c r="AH209" s="612"/>
      <c r="AI209" s="612"/>
      <c r="AJ209" s="613"/>
      <c r="AK209" s="611"/>
      <c r="AL209" s="612"/>
      <c r="AM209" s="612"/>
      <c r="AN209" s="613"/>
      <c r="AO209" s="603">
        <f>SUM(AC209:AN209)</f>
        <v>0</v>
      </c>
      <c r="AP209" s="604"/>
      <c r="AQ209" s="604"/>
      <c r="AR209" s="604"/>
      <c r="AS209" s="604"/>
      <c r="AT209" s="94" t="str">
        <f t="shared" ref="AT209" si="73">IF(Y209=AO209,"○","×")</f>
        <v>○</v>
      </c>
    </row>
    <row r="210" spans="1:46" s="1" customFormat="1" ht="18.75" hidden="1" customHeight="1">
      <c r="A210" s="638"/>
      <c r="B210" s="639"/>
      <c r="C210" s="639"/>
      <c r="D210" s="640"/>
      <c r="E210" s="605" t="s">
        <v>205</v>
      </c>
      <c r="F210" s="606"/>
      <c r="G210" s="606"/>
      <c r="H210" s="606"/>
      <c r="I210" s="606"/>
      <c r="J210" s="606"/>
      <c r="K210" s="606"/>
      <c r="L210" s="606"/>
      <c r="M210" s="606"/>
      <c r="N210" s="606"/>
      <c r="O210" s="606"/>
      <c r="P210" s="606"/>
      <c r="Q210" s="606"/>
      <c r="R210" s="606"/>
      <c r="S210" s="606"/>
      <c r="T210" s="606"/>
      <c r="U210" s="606"/>
      <c r="V210" s="606"/>
      <c r="W210" s="606"/>
      <c r="X210" s="607"/>
      <c r="Y210" s="644"/>
      <c r="Z210" s="645"/>
      <c r="AA210" s="645"/>
      <c r="AB210" s="646"/>
      <c r="AC210" s="647"/>
      <c r="AD210" s="648"/>
      <c r="AE210" s="648"/>
      <c r="AF210" s="649"/>
      <c r="AG210" s="647"/>
      <c r="AH210" s="648"/>
      <c r="AI210" s="648"/>
      <c r="AJ210" s="649"/>
      <c r="AK210" s="647"/>
      <c r="AL210" s="648"/>
      <c r="AM210" s="648"/>
      <c r="AN210" s="649"/>
      <c r="AO210" s="603"/>
      <c r="AP210" s="604"/>
      <c r="AQ210" s="604"/>
      <c r="AR210" s="604"/>
      <c r="AS210" s="604"/>
      <c r="AT210" s="94"/>
    </row>
    <row r="211" spans="1:46" s="1" customFormat="1" ht="18.75" hidden="1" customHeight="1">
      <c r="A211" s="638"/>
      <c r="B211" s="639"/>
      <c r="C211" s="639"/>
      <c r="D211" s="640"/>
      <c r="E211" s="185" t="s">
        <v>37</v>
      </c>
      <c r="F211" s="608"/>
      <c r="G211" s="608"/>
      <c r="H211" s="608"/>
      <c r="I211" s="608"/>
      <c r="J211" s="200" t="s">
        <v>38</v>
      </c>
      <c r="K211" s="200" t="s">
        <v>39</v>
      </c>
      <c r="L211" s="608"/>
      <c r="M211" s="608"/>
      <c r="N211" s="608"/>
      <c r="O211" s="609"/>
      <c r="P211" s="609"/>
      <c r="Q211" s="200" t="s">
        <v>39</v>
      </c>
      <c r="R211" s="608"/>
      <c r="S211" s="608"/>
      <c r="T211" s="200"/>
      <c r="U211" s="200" t="s">
        <v>39</v>
      </c>
      <c r="V211" s="608"/>
      <c r="W211" s="608"/>
      <c r="X211" s="187"/>
      <c r="Y211" s="611"/>
      <c r="Z211" s="612"/>
      <c r="AA211" s="612"/>
      <c r="AB211" s="613"/>
      <c r="AC211" s="611"/>
      <c r="AD211" s="612"/>
      <c r="AE211" s="612"/>
      <c r="AF211" s="613"/>
      <c r="AG211" s="611"/>
      <c r="AH211" s="612"/>
      <c r="AI211" s="612"/>
      <c r="AJ211" s="613"/>
      <c r="AK211" s="611"/>
      <c r="AL211" s="612"/>
      <c r="AM211" s="612"/>
      <c r="AN211" s="613"/>
      <c r="AO211" s="603">
        <f t="shared" ref="AO211" si="74">SUM(AC211:AN211)</f>
        <v>0</v>
      </c>
      <c r="AP211" s="604"/>
      <c r="AQ211" s="604"/>
      <c r="AR211" s="604"/>
      <c r="AS211" s="604"/>
      <c r="AT211" s="94" t="str">
        <f t="shared" ref="AT211" si="75">IF(Y211=AO211,"○","×")</f>
        <v>○</v>
      </c>
    </row>
    <row r="212" spans="1:46" s="1" customFormat="1" ht="18.75" hidden="1" customHeight="1">
      <c r="A212" s="638"/>
      <c r="B212" s="639"/>
      <c r="C212" s="639"/>
      <c r="D212" s="640"/>
      <c r="E212" s="605" t="s">
        <v>205</v>
      </c>
      <c r="F212" s="606"/>
      <c r="G212" s="606"/>
      <c r="H212" s="606"/>
      <c r="I212" s="606"/>
      <c r="J212" s="606"/>
      <c r="K212" s="606"/>
      <c r="L212" s="606"/>
      <c r="M212" s="606"/>
      <c r="N212" s="606"/>
      <c r="O212" s="606"/>
      <c r="P212" s="606"/>
      <c r="Q212" s="606"/>
      <c r="R212" s="606"/>
      <c r="S212" s="606"/>
      <c r="T212" s="606"/>
      <c r="U212" s="606"/>
      <c r="V212" s="606"/>
      <c r="W212" s="606"/>
      <c r="X212" s="607"/>
      <c r="Y212" s="644"/>
      <c r="Z212" s="645"/>
      <c r="AA212" s="645"/>
      <c r="AB212" s="646"/>
      <c r="AC212" s="647"/>
      <c r="AD212" s="648"/>
      <c r="AE212" s="648"/>
      <c r="AF212" s="649"/>
      <c r="AG212" s="647"/>
      <c r="AH212" s="648"/>
      <c r="AI212" s="648"/>
      <c r="AJ212" s="649"/>
      <c r="AK212" s="647"/>
      <c r="AL212" s="648"/>
      <c r="AM212" s="648"/>
      <c r="AN212" s="649"/>
      <c r="AO212" s="603"/>
      <c r="AP212" s="604"/>
      <c r="AQ212" s="604"/>
      <c r="AR212" s="604"/>
      <c r="AS212" s="604"/>
      <c r="AT212" s="94"/>
    </row>
    <row r="213" spans="1:46" s="1" customFormat="1" ht="18.75" hidden="1" customHeight="1">
      <c r="A213" s="638"/>
      <c r="B213" s="639"/>
      <c r="C213" s="639"/>
      <c r="D213" s="640"/>
      <c r="E213" s="185" t="s">
        <v>37</v>
      </c>
      <c r="F213" s="608"/>
      <c r="G213" s="608"/>
      <c r="H213" s="608"/>
      <c r="I213" s="608"/>
      <c r="J213" s="200" t="s">
        <v>38</v>
      </c>
      <c r="K213" s="200" t="s">
        <v>39</v>
      </c>
      <c r="L213" s="608"/>
      <c r="M213" s="608"/>
      <c r="N213" s="608"/>
      <c r="O213" s="609"/>
      <c r="P213" s="609"/>
      <c r="Q213" s="200" t="s">
        <v>39</v>
      </c>
      <c r="R213" s="608"/>
      <c r="S213" s="608"/>
      <c r="T213" s="200"/>
      <c r="U213" s="200" t="s">
        <v>39</v>
      </c>
      <c r="V213" s="608"/>
      <c r="W213" s="608"/>
      <c r="X213" s="187"/>
      <c r="Y213" s="611"/>
      <c r="Z213" s="612"/>
      <c r="AA213" s="612"/>
      <c r="AB213" s="613"/>
      <c r="AC213" s="611"/>
      <c r="AD213" s="612"/>
      <c r="AE213" s="612"/>
      <c r="AF213" s="613"/>
      <c r="AG213" s="611"/>
      <c r="AH213" s="612"/>
      <c r="AI213" s="612"/>
      <c r="AJ213" s="613"/>
      <c r="AK213" s="611"/>
      <c r="AL213" s="612"/>
      <c r="AM213" s="612"/>
      <c r="AN213" s="613"/>
      <c r="AO213" s="603">
        <f t="shared" ref="AO213" si="76">SUM(AC213:AN213)</f>
        <v>0</v>
      </c>
      <c r="AP213" s="604"/>
      <c r="AQ213" s="604"/>
      <c r="AR213" s="604"/>
      <c r="AS213" s="604"/>
      <c r="AT213" s="94" t="str">
        <f t="shared" ref="AT213" si="77">IF(Y213=AO213,"○","×")</f>
        <v>○</v>
      </c>
    </row>
    <row r="214" spans="1:46" s="1" customFormat="1" ht="18.75" hidden="1" customHeight="1">
      <c r="A214" s="638"/>
      <c r="B214" s="639"/>
      <c r="C214" s="639"/>
      <c r="D214" s="640"/>
      <c r="E214" s="605" t="s">
        <v>205</v>
      </c>
      <c r="F214" s="606"/>
      <c r="G214" s="606"/>
      <c r="H214" s="606"/>
      <c r="I214" s="606"/>
      <c r="J214" s="606"/>
      <c r="K214" s="606"/>
      <c r="L214" s="606"/>
      <c r="M214" s="606"/>
      <c r="N214" s="606"/>
      <c r="O214" s="606"/>
      <c r="P214" s="606"/>
      <c r="Q214" s="606"/>
      <c r="R214" s="606"/>
      <c r="S214" s="606"/>
      <c r="T214" s="606"/>
      <c r="U214" s="606"/>
      <c r="V214" s="606"/>
      <c r="W214" s="606"/>
      <c r="X214" s="607"/>
      <c r="Y214" s="644"/>
      <c r="Z214" s="645"/>
      <c r="AA214" s="645"/>
      <c r="AB214" s="646"/>
      <c r="AC214" s="647"/>
      <c r="AD214" s="648"/>
      <c r="AE214" s="648"/>
      <c r="AF214" s="649"/>
      <c r="AG214" s="647"/>
      <c r="AH214" s="648"/>
      <c r="AI214" s="648"/>
      <c r="AJ214" s="649"/>
      <c r="AK214" s="647"/>
      <c r="AL214" s="648"/>
      <c r="AM214" s="648"/>
      <c r="AN214" s="649"/>
      <c r="AO214" s="603"/>
      <c r="AP214" s="604"/>
      <c r="AQ214" s="604"/>
      <c r="AR214" s="604"/>
      <c r="AS214" s="604"/>
      <c r="AT214" s="94"/>
    </row>
    <row r="215" spans="1:46" s="1" customFormat="1" ht="18.75" hidden="1" customHeight="1">
      <c r="A215" s="638"/>
      <c r="B215" s="639"/>
      <c r="C215" s="639"/>
      <c r="D215" s="640"/>
      <c r="E215" s="185" t="s">
        <v>37</v>
      </c>
      <c r="F215" s="608"/>
      <c r="G215" s="608"/>
      <c r="H215" s="608"/>
      <c r="I215" s="608"/>
      <c r="J215" s="200" t="s">
        <v>38</v>
      </c>
      <c r="K215" s="200" t="s">
        <v>39</v>
      </c>
      <c r="L215" s="608"/>
      <c r="M215" s="608"/>
      <c r="N215" s="608"/>
      <c r="O215" s="609"/>
      <c r="P215" s="609"/>
      <c r="Q215" s="200" t="s">
        <v>39</v>
      </c>
      <c r="R215" s="608"/>
      <c r="S215" s="608"/>
      <c r="T215" s="200"/>
      <c r="U215" s="200" t="s">
        <v>39</v>
      </c>
      <c r="V215" s="608"/>
      <c r="W215" s="608"/>
      <c r="X215" s="187"/>
      <c r="Y215" s="611"/>
      <c r="Z215" s="612"/>
      <c r="AA215" s="612"/>
      <c r="AB215" s="613"/>
      <c r="AC215" s="611"/>
      <c r="AD215" s="612"/>
      <c r="AE215" s="612"/>
      <c r="AF215" s="613"/>
      <c r="AG215" s="611"/>
      <c r="AH215" s="612"/>
      <c r="AI215" s="612"/>
      <c r="AJ215" s="613"/>
      <c r="AK215" s="611"/>
      <c r="AL215" s="612"/>
      <c r="AM215" s="612"/>
      <c r="AN215" s="613"/>
      <c r="AO215" s="603">
        <f t="shared" ref="AO215" si="78">SUM(AC215:AN215)</f>
        <v>0</v>
      </c>
      <c r="AP215" s="604"/>
      <c r="AQ215" s="604"/>
      <c r="AR215" s="604"/>
      <c r="AS215" s="604"/>
      <c r="AT215" s="94" t="str">
        <f t="shared" ref="AT215" si="79">IF(Y215=AO215,"○","×")</f>
        <v>○</v>
      </c>
    </row>
    <row r="216" spans="1:46" s="1" customFormat="1" ht="18.75" hidden="1" customHeight="1">
      <c r="A216" s="638"/>
      <c r="B216" s="639"/>
      <c r="C216" s="639"/>
      <c r="D216" s="640"/>
      <c r="E216" s="605" t="s">
        <v>205</v>
      </c>
      <c r="F216" s="606"/>
      <c r="G216" s="606"/>
      <c r="H216" s="606"/>
      <c r="I216" s="606"/>
      <c r="J216" s="606"/>
      <c r="K216" s="606"/>
      <c r="L216" s="606"/>
      <c r="M216" s="606"/>
      <c r="N216" s="606"/>
      <c r="O216" s="606"/>
      <c r="P216" s="606"/>
      <c r="Q216" s="606"/>
      <c r="R216" s="606"/>
      <c r="S216" s="606"/>
      <c r="T216" s="606"/>
      <c r="U216" s="606"/>
      <c r="V216" s="606"/>
      <c r="W216" s="606"/>
      <c r="X216" s="607"/>
      <c r="Y216" s="644"/>
      <c r="Z216" s="645"/>
      <c r="AA216" s="645"/>
      <c r="AB216" s="646"/>
      <c r="AC216" s="647"/>
      <c r="AD216" s="648"/>
      <c r="AE216" s="648"/>
      <c r="AF216" s="649"/>
      <c r="AG216" s="647"/>
      <c r="AH216" s="648"/>
      <c r="AI216" s="648"/>
      <c r="AJ216" s="649"/>
      <c r="AK216" s="647"/>
      <c r="AL216" s="648"/>
      <c r="AM216" s="648"/>
      <c r="AN216" s="649"/>
      <c r="AO216" s="603"/>
      <c r="AP216" s="604"/>
      <c r="AQ216" s="604"/>
      <c r="AR216" s="604"/>
      <c r="AS216" s="604"/>
      <c r="AT216" s="94"/>
    </row>
    <row r="217" spans="1:46" s="1" customFormat="1" ht="18.75" hidden="1" customHeight="1">
      <c r="A217" s="638"/>
      <c r="B217" s="639"/>
      <c r="C217" s="639"/>
      <c r="D217" s="640"/>
      <c r="E217" s="185" t="s">
        <v>37</v>
      </c>
      <c r="F217" s="608"/>
      <c r="G217" s="608"/>
      <c r="H217" s="608"/>
      <c r="I217" s="608"/>
      <c r="J217" s="200" t="s">
        <v>38</v>
      </c>
      <c r="K217" s="200" t="s">
        <v>39</v>
      </c>
      <c r="L217" s="608"/>
      <c r="M217" s="608"/>
      <c r="N217" s="608"/>
      <c r="O217" s="609"/>
      <c r="P217" s="609"/>
      <c r="Q217" s="200" t="s">
        <v>39</v>
      </c>
      <c r="R217" s="610"/>
      <c r="S217" s="610"/>
      <c r="T217" s="200"/>
      <c r="U217" s="200" t="s">
        <v>39</v>
      </c>
      <c r="V217" s="608"/>
      <c r="W217" s="608"/>
      <c r="X217" s="187"/>
      <c r="Y217" s="611"/>
      <c r="Z217" s="612"/>
      <c r="AA217" s="612"/>
      <c r="AB217" s="613"/>
      <c r="AC217" s="611"/>
      <c r="AD217" s="612"/>
      <c r="AE217" s="612"/>
      <c r="AF217" s="613"/>
      <c r="AG217" s="611"/>
      <c r="AH217" s="612"/>
      <c r="AI217" s="612"/>
      <c r="AJ217" s="613"/>
      <c r="AK217" s="611"/>
      <c r="AL217" s="612"/>
      <c r="AM217" s="612"/>
      <c r="AN217" s="613"/>
      <c r="AO217" s="603">
        <f t="shared" ref="AO217:AO218" si="80">SUM(AC217:AN217)</f>
        <v>0</v>
      </c>
      <c r="AP217" s="604"/>
      <c r="AQ217" s="604"/>
      <c r="AR217" s="604"/>
      <c r="AS217" s="604"/>
      <c r="AT217" s="94" t="str">
        <f t="shared" ref="AT217:AT218" si="81">IF(Y217=AO217,"○","×")</f>
        <v>○</v>
      </c>
    </row>
    <row r="218" spans="1:46" s="1" customFormat="1" ht="18.75" customHeight="1">
      <c r="A218" s="671"/>
      <c r="B218" s="672"/>
      <c r="C218" s="672"/>
      <c r="D218" s="673"/>
      <c r="E218" s="659" t="s">
        <v>42</v>
      </c>
      <c r="F218" s="660"/>
      <c r="G218" s="660"/>
      <c r="H218" s="660"/>
      <c r="I218" s="660"/>
      <c r="J218" s="660"/>
      <c r="K218" s="660"/>
      <c r="L218" s="660"/>
      <c r="M218" s="660"/>
      <c r="N218" s="660"/>
      <c r="O218" s="660"/>
      <c r="P218" s="660"/>
      <c r="Q218" s="660"/>
      <c r="R218" s="660"/>
      <c r="S218" s="660"/>
      <c r="T218" s="660"/>
      <c r="U218" s="660"/>
      <c r="V218" s="660"/>
      <c r="W218" s="660"/>
      <c r="X218" s="661"/>
      <c r="Y218" s="662">
        <f>SUM(Y198:AB217)</f>
        <v>0</v>
      </c>
      <c r="Z218" s="663"/>
      <c r="AA218" s="663"/>
      <c r="AB218" s="664"/>
      <c r="AC218" s="662">
        <f>SUM(AC198:AF217)</f>
        <v>0</v>
      </c>
      <c r="AD218" s="663"/>
      <c r="AE218" s="663"/>
      <c r="AF218" s="664"/>
      <c r="AG218" s="662">
        <f>SUM(AG198:AJ217)</f>
        <v>0</v>
      </c>
      <c r="AH218" s="663"/>
      <c r="AI218" s="663"/>
      <c r="AJ218" s="664"/>
      <c r="AK218" s="662">
        <f>SUM(AK198:AN217)</f>
        <v>0</v>
      </c>
      <c r="AL218" s="663"/>
      <c r="AM218" s="663"/>
      <c r="AN218" s="664"/>
      <c r="AO218" s="603">
        <f t="shared" si="80"/>
        <v>0</v>
      </c>
      <c r="AP218" s="604"/>
      <c r="AQ218" s="604"/>
      <c r="AR218" s="604"/>
      <c r="AS218" s="604"/>
      <c r="AT218" s="94" t="str">
        <f t="shared" si="81"/>
        <v>○</v>
      </c>
    </row>
    <row r="219" spans="1:46" s="1" customFormat="1" ht="18.75" customHeight="1">
      <c r="A219" s="635"/>
      <c r="B219" s="636"/>
      <c r="C219" s="636"/>
      <c r="D219" s="637"/>
      <c r="E219" s="641" t="s">
        <v>205</v>
      </c>
      <c r="F219" s="642"/>
      <c r="G219" s="642"/>
      <c r="H219" s="642"/>
      <c r="I219" s="642"/>
      <c r="J219" s="642"/>
      <c r="K219" s="642"/>
      <c r="L219" s="642"/>
      <c r="M219" s="642"/>
      <c r="N219" s="642"/>
      <c r="O219" s="642"/>
      <c r="P219" s="642"/>
      <c r="Q219" s="642"/>
      <c r="R219" s="642"/>
      <c r="S219" s="642"/>
      <c r="T219" s="642"/>
      <c r="U219" s="642"/>
      <c r="V219" s="642"/>
      <c r="W219" s="642"/>
      <c r="X219" s="643"/>
      <c r="Y219" s="650"/>
      <c r="Z219" s="651"/>
      <c r="AA219" s="651"/>
      <c r="AB219" s="652"/>
      <c r="AC219" s="653"/>
      <c r="AD219" s="654"/>
      <c r="AE219" s="654"/>
      <c r="AF219" s="655"/>
      <c r="AG219" s="653"/>
      <c r="AH219" s="654"/>
      <c r="AI219" s="654"/>
      <c r="AJ219" s="655"/>
      <c r="AK219" s="653"/>
      <c r="AL219" s="654"/>
      <c r="AM219" s="654"/>
      <c r="AN219" s="655"/>
    </row>
    <row r="220" spans="1:46" s="1" customFormat="1" ht="18.75" customHeight="1">
      <c r="A220" s="638"/>
      <c r="B220" s="639"/>
      <c r="C220" s="639"/>
      <c r="D220" s="640"/>
      <c r="E220" s="185" t="s">
        <v>37</v>
      </c>
      <c r="F220" s="608"/>
      <c r="G220" s="608"/>
      <c r="H220" s="608"/>
      <c r="I220" s="608"/>
      <c r="J220" s="200" t="s">
        <v>38</v>
      </c>
      <c r="K220" s="200" t="s">
        <v>39</v>
      </c>
      <c r="L220" s="608"/>
      <c r="M220" s="608"/>
      <c r="N220" s="608"/>
      <c r="O220" s="609"/>
      <c r="P220" s="609"/>
      <c r="Q220" s="200" t="s">
        <v>39</v>
      </c>
      <c r="R220" s="608"/>
      <c r="S220" s="608"/>
      <c r="T220" s="200"/>
      <c r="U220" s="200" t="s">
        <v>39</v>
      </c>
      <c r="V220" s="608"/>
      <c r="W220" s="608"/>
      <c r="X220" s="187"/>
      <c r="Y220" s="611"/>
      <c r="Z220" s="612"/>
      <c r="AA220" s="612"/>
      <c r="AB220" s="613"/>
      <c r="AC220" s="611"/>
      <c r="AD220" s="612"/>
      <c r="AE220" s="612"/>
      <c r="AF220" s="613"/>
      <c r="AG220" s="611"/>
      <c r="AH220" s="612"/>
      <c r="AI220" s="612"/>
      <c r="AJ220" s="613"/>
      <c r="AK220" s="611"/>
      <c r="AL220" s="612"/>
      <c r="AM220" s="612"/>
      <c r="AN220" s="613"/>
      <c r="AO220" s="603">
        <f>SUM(AC220:AN220)</f>
        <v>0</v>
      </c>
      <c r="AP220" s="604"/>
      <c r="AQ220" s="604"/>
      <c r="AR220" s="604"/>
      <c r="AS220" s="604"/>
      <c r="AT220" s="94" t="str">
        <f>IF(Y220=AO220,"○","×")</f>
        <v>○</v>
      </c>
    </row>
    <row r="221" spans="1:46" s="1" customFormat="1" ht="18.75" customHeight="1">
      <c r="A221" s="638"/>
      <c r="B221" s="639"/>
      <c r="C221" s="639"/>
      <c r="D221" s="640"/>
      <c r="E221" s="605" t="s">
        <v>205</v>
      </c>
      <c r="F221" s="606"/>
      <c r="G221" s="606"/>
      <c r="H221" s="606"/>
      <c r="I221" s="606"/>
      <c r="J221" s="606"/>
      <c r="K221" s="606"/>
      <c r="L221" s="606"/>
      <c r="M221" s="606"/>
      <c r="N221" s="606"/>
      <c r="O221" s="606"/>
      <c r="P221" s="606"/>
      <c r="Q221" s="606"/>
      <c r="R221" s="606"/>
      <c r="S221" s="606"/>
      <c r="T221" s="606"/>
      <c r="U221" s="606"/>
      <c r="V221" s="606"/>
      <c r="W221" s="606"/>
      <c r="X221" s="607"/>
      <c r="Y221" s="644"/>
      <c r="Z221" s="645"/>
      <c r="AA221" s="645"/>
      <c r="AB221" s="646"/>
      <c r="AC221" s="647"/>
      <c r="AD221" s="648"/>
      <c r="AE221" s="648"/>
      <c r="AF221" s="649"/>
      <c r="AG221" s="647"/>
      <c r="AH221" s="648"/>
      <c r="AI221" s="648"/>
      <c r="AJ221" s="649"/>
      <c r="AK221" s="647"/>
      <c r="AL221" s="648"/>
      <c r="AM221" s="648"/>
      <c r="AN221" s="649"/>
    </row>
    <row r="222" spans="1:46" s="1" customFormat="1" ht="18.75" customHeight="1">
      <c r="A222" s="638"/>
      <c r="B222" s="639"/>
      <c r="C222" s="639"/>
      <c r="D222" s="640"/>
      <c r="E222" s="185" t="s">
        <v>37</v>
      </c>
      <c r="F222" s="608"/>
      <c r="G222" s="608"/>
      <c r="H222" s="608"/>
      <c r="I222" s="608"/>
      <c r="J222" s="200" t="s">
        <v>38</v>
      </c>
      <c r="K222" s="200" t="s">
        <v>39</v>
      </c>
      <c r="L222" s="608"/>
      <c r="M222" s="608"/>
      <c r="N222" s="608"/>
      <c r="O222" s="609"/>
      <c r="P222" s="609"/>
      <c r="Q222" s="200" t="s">
        <v>39</v>
      </c>
      <c r="R222" s="608"/>
      <c r="S222" s="608"/>
      <c r="T222" s="200"/>
      <c r="U222" s="200" t="s">
        <v>39</v>
      </c>
      <c r="V222" s="608"/>
      <c r="W222" s="608"/>
      <c r="X222" s="187"/>
      <c r="Y222" s="611"/>
      <c r="Z222" s="612"/>
      <c r="AA222" s="612"/>
      <c r="AB222" s="613"/>
      <c r="AC222" s="611"/>
      <c r="AD222" s="612"/>
      <c r="AE222" s="612"/>
      <c r="AF222" s="613"/>
      <c r="AG222" s="611"/>
      <c r="AH222" s="612"/>
      <c r="AI222" s="612"/>
      <c r="AJ222" s="613"/>
      <c r="AK222" s="611"/>
      <c r="AL222" s="612"/>
      <c r="AM222" s="612"/>
      <c r="AN222" s="613"/>
      <c r="AO222" s="603">
        <f t="shared" ref="AO222" si="82">SUM(AC222:AN222)</f>
        <v>0</v>
      </c>
      <c r="AP222" s="604"/>
      <c r="AQ222" s="604"/>
      <c r="AR222" s="604"/>
      <c r="AS222" s="604"/>
      <c r="AT222" s="94" t="str">
        <f t="shared" ref="AT222" si="83">IF(Y222=AO222,"○","×")</f>
        <v>○</v>
      </c>
    </row>
    <row r="223" spans="1:46" s="1" customFormat="1" ht="18.75" customHeight="1">
      <c r="A223" s="638"/>
      <c r="B223" s="639"/>
      <c r="C223" s="639"/>
      <c r="D223" s="640"/>
      <c r="E223" s="605" t="s">
        <v>205</v>
      </c>
      <c r="F223" s="606"/>
      <c r="G223" s="606"/>
      <c r="H223" s="606"/>
      <c r="I223" s="606"/>
      <c r="J223" s="606"/>
      <c r="K223" s="606"/>
      <c r="L223" s="606"/>
      <c r="M223" s="606"/>
      <c r="N223" s="606"/>
      <c r="O223" s="606"/>
      <c r="P223" s="606"/>
      <c r="Q223" s="606"/>
      <c r="R223" s="606"/>
      <c r="S223" s="606"/>
      <c r="T223" s="606"/>
      <c r="U223" s="606"/>
      <c r="V223" s="606"/>
      <c r="W223" s="606"/>
      <c r="X223" s="607"/>
      <c r="Y223" s="644"/>
      <c r="Z223" s="645"/>
      <c r="AA223" s="645"/>
      <c r="AB223" s="646"/>
      <c r="AC223" s="647"/>
      <c r="AD223" s="648"/>
      <c r="AE223" s="648"/>
      <c r="AF223" s="649"/>
      <c r="AG223" s="647"/>
      <c r="AH223" s="648"/>
      <c r="AI223" s="648"/>
      <c r="AJ223" s="649"/>
      <c r="AK223" s="647"/>
      <c r="AL223" s="648"/>
      <c r="AM223" s="648"/>
      <c r="AN223" s="649"/>
    </row>
    <row r="224" spans="1:46" s="1" customFormat="1" ht="18.75" customHeight="1">
      <c r="A224" s="638"/>
      <c r="B224" s="639"/>
      <c r="C224" s="639"/>
      <c r="D224" s="640"/>
      <c r="E224" s="185" t="s">
        <v>37</v>
      </c>
      <c r="F224" s="608"/>
      <c r="G224" s="608"/>
      <c r="H224" s="608"/>
      <c r="I224" s="608"/>
      <c r="J224" s="200" t="s">
        <v>38</v>
      </c>
      <c r="K224" s="200" t="s">
        <v>39</v>
      </c>
      <c r="L224" s="608"/>
      <c r="M224" s="608"/>
      <c r="N224" s="608"/>
      <c r="O224" s="609"/>
      <c r="P224" s="609"/>
      <c r="Q224" s="200" t="s">
        <v>39</v>
      </c>
      <c r="R224" s="608"/>
      <c r="S224" s="608"/>
      <c r="T224" s="200"/>
      <c r="U224" s="200" t="s">
        <v>39</v>
      </c>
      <c r="V224" s="608"/>
      <c r="W224" s="608"/>
      <c r="X224" s="187"/>
      <c r="Y224" s="611"/>
      <c r="Z224" s="612"/>
      <c r="AA224" s="612"/>
      <c r="AB224" s="613"/>
      <c r="AC224" s="611"/>
      <c r="AD224" s="612"/>
      <c r="AE224" s="612"/>
      <c r="AF224" s="613"/>
      <c r="AG224" s="611"/>
      <c r="AH224" s="612"/>
      <c r="AI224" s="612"/>
      <c r="AJ224" s="613"/>
      <c r="AK224" s="611"/>
      <c r="AL224" s="612"/>
      <c r="AM224" s="612"/>
      <c r="AN224" s="613"/>
      <c r="AO224" s="603">
        <f t="shared" ref="AO224" si="84">SUM(AC224:AN224)</f>
        <v>0</v>
      </c>
      <c r="AP224" s="604"/>
      <c r="AQ224" s="604"/>
      <c r="AR224" s="604"/>
      <c r="AS224" s="604"/>
      <c r="AT224" s="94" t="str">
        <f t="shared" ref="AT224" si="85">IF(Y224=AO224,"○","×")</f>
        <v>○</v>
      </c>
    </row>
    <row r="225" spans="1:46" s="1" customFormat="1" ht="18.75" customHeight="1">
      <c r="A225" s="638"/>
      <c r="B225" s="639"/>
      <c r="C225" s="639"/>
      <c r="D225" s="640"/>
      <c r="E225" s="605" t="s">
        <v>205</v>
      </c>
      <c r="F225" s="606"/>
      <c r="G225" s="606"/>
      <c r="H225" s="606"/>
      <c r="I225" s="606"/>
      <c r="J225" s="606"/>
      <c r="K225" s="606"/>
      <c r="L225" s="606"/>
      <c r="M225" s="606"/>
      <c r="N225" s="606"/>
      <c r="O225" s="606"/>
      <c r="P225" s="606"/>
      <c r="Q225" s="606"/>
      <c r="R225" s="606"/>
      <c r="S225" s="606"/>
      <c r="T225" s="606"/>
      <c r="U225" s="606"/>
      <c r="V225" s="606"/>
      <c r="W225" s="606"/>
      <c r="X225" s="607"/>
      <c r="Y225" s="644"/>
      <c r="Z225" s="645"/>
      <c r="AA225" s="645"/>
      <c r="AB225" s="646"/>
      <c r="AC225" s="647"/>
      <c r="AD225" s="648"/>
      <c r="AE225" s="648"/>
      <c r="AF225" s="649"/>
      <c r="AG225" s="647"/>
      <c r="AH225" s="648"/>
      <c r="AI225" s="648"/>
      <c r="AJ225" s="649"/>
      <c r="AK225" s="647"/>
      <c r="AL225" s="648"/>
      <c r="AM225" s="648"/>
      <c r="AN225" s="649"/>
    </row>
    <row r="226" spans="1:46" s="1" customFormat="1" ht="18.75" customHeight="1">
      <c r="A226" s="638"/>
      <c r="B226" s="639"/>
      <c r="C226" s="639"/>
      <c r="D226" s="640"/>
      <c r="E226" s="185" t="s">
        <v>37</v>
      </c>
      <c r="F226" s="608"/>
      <c r="G226" s="608"/>
      <c r="H226" s="608"/>
      <c r="I226" s="608"/>
      <c r="J226" s="200" t="s">
        <v>38</v>
      </c>
      <c r="K226" s="200" t="s">
        <v>39</v>
      </c>
      <c r="L226" s="608"/>
      <c r="M226" s="608"/>
      <c r="N226" s="608"/>
      <c r="O226" s="609"/>
      <c r="P226" s="609"/>
      <c r="Q226" s="200" t="s">
        <v>39</v>
      </c>
      <c r="R226" s="608"/>
      <c r="S226" s="608"/>
      <c r="T226" s="200"/>
      <c r="U226" s="200" t="s">
        <v>39</v>
      </c>
      <c r="V226" s="608"/>
      <c r="W226" s="608"/>
      <c r="X226" s="187"/>
      <c r="Y226" s="611"/>
      <c r="Z226" s="612"/>
      <c r="AA226" s="612"/>
      <c r="AB226" s="613"/>
      <c r="AC226" s="611"/>
      <c r="AD226" s="612"/>
      <c r="AE226" s="612"/>
      <c r="AF226" s="613"/>
      <c r="AG226" s="611"/>
      <c r="AH226" s="612"/>
      <c r="AI226" s="612"/>
      <c r="AJ226" s="613"/>
      <c r="AK226" s="611"/>
      <c r="AL226" s="612"/>
      <c r="AM226" s="612"/>
      <c r="AN226" s="613"/>
      <c r="AO226" s="603">
        <f t="shared" ref="AO226" si="86">SUM(AC226:AN226)</f>
        <v>0</v>
      </c>
      <c r="AP226" s="604"/>
      <c r="AQ226" s="604"/>
      <c r="AR226" s="604"/>
      <c r="AS226" s="604"/>
      <c r="AT226" s="94" t="str">
        <f t="shared" ref="AT226" si="87">IF(Y226=AO226,"○","×")</f>
        <v>○</v>
      </c>
    </row>
    <row r="227" spans="1:46" s="1" customFormat="1" ht="18.75" hidden="1" customHeight="1">
      <c r="A227" s="638"/>
      <c r="B227" s="639"/>
      <c r="C227" s="639"/>
      <c r="D227" s="640"/>
      <c r="E227" s="605" t="s">
        <v>205</v>
      </c>
      <c r="F227" s="606"/>
      <c r="G227" s="606"/>
      <c r="H227" s="606"/>
      <c r="I227" s="606"/>
      <c r="J227" s="606"/>
      <c r="K227" s="606"/>
      <c r="L227" s="606"/>
      <c r="M227" s="606"/>
      <c r="N227" s="606"/>
      <c r="O227" s="606"/>
      <c r="P227" s="606"/>
      <c r="Q227" s="606"/>
      <c r="R227" s="606"/>
      <c r="S227" s="606"/>
      <c r="T227" s="606"/>
      <c r="U227" s="606"/>
      <c r="V227" s="606"/>
      <c r="W227" s="606"/>
      <c r="X227" s="607"/>
      <c r="Y227" s="644"/>
      <c r="Z227" s="645"/>
      <c r="AA227" s="645"/>
      <c r="AB227" s="646"/>
      <c r="AC227" s="647"/>
      <c r="AD227" s="648"/>
      <c r="AE227" s="648"/>
      <c r="AF227" s="649"/>
      <c r="AG227" s="647"/>
      <c r="AH227" s="648"/>
      <c r="AI227" s="648"/>
      <c r="AJ227" s="649"/>
      <c r="AK227" s="647"/>
      <c r="AL227" s="648"/>
      <c r="AM227" s="648"/>
      <c r="AN227" s="649"/>
    </row>
    <row r="228" spans="1:46" s="1" customFormat="1" ht="18.75" hidden="1" customHeight="1">
      <c r="A228" s="638"/>
      <c r="B228" s="639"/>
      <c r="C228" s="639"/>
      <c r="D228" s="640"/>
      <c r="E228" s="185" t="s">
        <v>37</v>
      </c>
      <c r="F228" s="608"/>
      <c r="G228" s="608"/>
      <c r="H228" s="608"/>
      <c r="I228" s="608"/>
      <c r="J228" s="200" t="s">
        <v>38</v>
      </c>
      <c r="K228" s="200" t="s">
        <v>39</v>
      </c>
      <c r="L228" s="608"/>
      <c r="M228" s="608"/>
      <c r="N228" s="608"/>
      <c r="O228" s="609"/>
      <c r="P228" s="609"/>
      <c r="Q228" s="200" t="s">
        <v>39</v>
      </c>
      <c r="R228" s="608"/>
      <c r="S228" s="608"/>
      <c r="T228" s="200"/>
      <c r="U228" s="200" t="s">
        <v>39</v>
      </c>
      <c r="V228" s="608"/>
      <c r="W228" s="608"/>
      <c r="X228" s="187"/>
      <c r="Y228" s="611"/>
      <c r="Z228" s="612"/>
      <c r="AA228" s="612"/>
      <c r="AB228" s="613"/>
      <c r="AC228" s="611"/>
      <c r="AD228" s="612"/>
      <c r="AE228" s="612"/>
      <c r="AF228" s="613"/>
      <c r="AG228" s="611"/>
      <c r="AH228" s="612"/>
      <c r="AI228" s="612"/>
      <c r="AJ228" s="613"/>
      <c r="AK228" s="611"/>
      <c r="AL228" s="612"/>
      <c r="AM228" s="612"/>
      <c r="AN228" s="613"/>
      <c r="AO228" s="603">
        <f t="shared" ref="AO228" si="88">SUM(AC228:AN228)</f>
        <v>0</v>
      </c>
      <c r="AP228" s="604"/>
      <c r="AQ228" s="604"/>
      <c r="AR228" s="604"/>
      <c r="AS228" s="604"/>
      <c r="AT228" s="94" t="str">
        <f t="shared" ref="AT228" si="89">IF(Y228=AO228,"○","×")</f>
        <v>○</v>
      </c>
    </row>
    <row r="229" spans="1:46" s="1" customFormat="1" ht="18.75" hidden="1" customHeight="1">
      <c r="A229" s="638"/>
      <c r="B229" s="639"/>
      <c r="C229" s="639"/>
      <c r="D229" s="640"/>
      <c r="E229" s="605" t="s">
        <v>205</v>
      </c>
      <c r="F229" s="606"/>
      <c r="G229" s="606"/>
      <c r="H229" s="606"/>
      <c r="I229" s="606"/>
      <c r="J229" s="606"/>
      <c r="K229" s="606"/>
      <c r="L229" s="606"/>
      <c r="M229" s="606"/>
      <c r="N229" s="606"/>
      <c r="O229" s="606"/>
      <c r="P229" s="606"/>
      <c r="Q229" s="606"/>
      <c r="R229" s="606"/>
      <c r="S229" s="606"/>
      <c r="T229" s="606"/>
      <c r="U229" s="606"/>
      <c r="V229" s="606"/>
      <c r="W229" s="606"/>
      <c r="X229" s="607"/>
      <c r="Y229" s="644"/>
      <c r="Z229" s="645"/>
      <c r="AA229" s="645"/>
      <c r="AB229" s="646"/>
      <c r="AC229" s="647"/>
      <c r="AD229" s="648"/>
      <c r="AE229" s="648"/>
      <c r="AF229" s="649"/>
      <c r="AG229" s="647"/>
      <c r="AH229" s="648"/>
      <c r="AI229" s="648"/>
      <c r="AJ229" s="649"/>
      <c r="AK229" s="647"/>
      <c r="AL229" s="648"/>
      <c r="AM229" s="648"/>
      <c r="AN229" s="649"/>
    </row>
    <row r="230" spans="1:46" s="1" customFormat="1" ht="18.75" hidden="1" customHeight="1">
      <c r="A230" s="638"/>
      <c r="B230" s="639"/>
      <c r="C230" s="639"/>
      <c r="D230" s="640"/>
      <c r="E230" s="185" t="s">
        <v>37</v>
      </c>
      <c r="F230" s="608"/>
      <c r="G230" s="608"/>
      <c r="H230" s="608"/>
      <c r="I230" s="608"/>
      <c r="J230" s="200" t="s">
        <v>38</v>
      </c>
      <c r="K230" s="200" t="s">
        <v>39</v>
      </c>
      <c r="L230" s="608"/>
      <c r="M230" s="608"/>
      <c r="N230" s="608"/>
      <c r="O230" s="609"/>
      <c r="P230" s="609"/>
      <c r="Q230" s="200" t="s">
        <v>39</v>
      </c>
      <c r="R230" s="608"/>
      <c r="S230" s="608"/>
      <c r="T230" s="200"/>
      <c r="U230" s="200" t="s">
        <v>39</v>
      </c>
      <c r="V230" s="608"/>
      <c r="W230" s="608"/>
      <c r="X230" s="187"/>
      <c r="Y230" s="611"/>
      <c r="Z230" s="612"/>
      <c r="AA230" s="612"/>
      <c r="AB230" s="613"/>
      <c r="AC230" s="611"/>
      <c r="AD230" s="612"/>
      <c r="AE230" s="612"/>
      <c r="AF230" s="613"/>
      <c r="AG230" s="611"/>
      <c r="AH230" s="612"/>
      <c r="AI230" s="612"/>
      <c r="AJ230" s="613"/>
      <c r="AK230" s="611"/>
      <c r="AL230" s="612"/>
      <c r="AM230" s="612"/>
      <c r="AN230" s="613"/>
      <c r="AO230" s="603">
        <f t="shared" ref="AO230" si="90">SUM(AC230:AN230)</f>
        <v>0</v>
      </c>
      <c r="AP230" s="604"/>
      <c r="AQ230" s="604"/>
      <c r="AR230" s="604"/>
      <c r="AS230" s="604"/>
      <c r="AT230" s="94" t="str">
        <f t="shared" ref="AT230" si="91">IF(Y230=AO230,"○","×")</f>
        <v>○</v>
      </c>
    </row>
    <row r="231" spans="1:46" s="1" customFormat="1" ht="18.75" hidden="1" customHeight="1">
      <c r="A231" s="638"/>
      <c r="B231" s="639"/>
      <c r="C231" s="639"/>
      <c r="D231" s="640"/>
      <c r="E231" s="605" t="s">
        <v>205</v>
      </c>
      <c r="F231" s="606"/>
      <c r="G231" s="606"/>
      <c r="H231" s="606"/>
      <c r="I231" s="606"/>
      <c r="J231" s="606"/>
      <c r="K231" s="606"/>
      <c r="L231" s="606"/>
      <c r="M231" s="606"/>
      <c r="N231" s="606"/>
      <c r="O231" s="606"/>
      <c r="P231" s="606"/>
      <c r="Q231" s="606"/>
      <c r="R231" s="606"/>
      <c r="S231" s="606"/>
      <c r="T231" s="606"/>
      <c r="U231" s="606"/>
      <c r="V231" s="606"/>
      <c r="W231" s="606"/>
      <c r="X231" s="607"/>
      <c r="Y231" s="644"/>
      <c r="Z231" s="645"/>
      <c r="AA231" s="645"/>
      <c r="AB231" s="646"/>
      <c r="AC231" s="647"/>
      <c r="AD231" s="648"/>
      <c r="AE231" s="648"/>
      <c r="AF231" s="649"/>
      <c r="AG231" s="647"/>
      <c r="AH231" s="648"/>
      <c r="AI231" s="648"/>
      <c r="AJ231" s="649"/>
      <c r="AK231" s="647"/>
      <c r="AL231" s="648"/>
      <c r="AM231" s="648"/>
      <c r="AN231" s="649"/>
      <c r="AO231" s="603"/>
      <c r="AP231" s="604"/>
      <c r="AQ231" s="604"/>
      <c r="AR231" s="604"/>
      <c r="AS231" s="604"/>
      <c r="AT231" s="94"/>
    </row>
    <row r="232" spans="1:46" s="1" customFormat="1" ht="18.75" hidden="1" customHeight="1">
      <c r="A232" s="638"/>
      <c r="B232" s="639"/>
      <c r="C232" s="639"/>
      <c r="D232" s="640"/>
      <c r="E232" s="185" t="s">
        <v>37</v>
      </c>
      <c r="F232" s="608"/>
      <c r="G232" s="608"/>
      <c r="H232" s="608"/>
      <c r="I232" s="608"/>
      <c r="J232" s="200" t="s">
        <v>38</v>
      </c>
      <c r="K232" s="200" t="s">
        <v>39</v>
      </c>
      <c r="L232" s="608"/>
      <c r="M232" s="608"/>
      <c r="N232" s="608"/>
      <c r="O232" s="609"/>
      <c r="P232" s="609"/>
      <c r="Q232" s="200" t="s">
        <v>39</v>
      </c>
      <c r="R232" s="608"/>
      <c r="S232" s="608"/>
      <c r="T232" s="200"/>
      <c r="U232" s="200" t="s">
        <v>39</v>
      </c>
      <c r="V232" s="608"/>
      <c r="W232" s="608"/>
      <c r="X232" s="187"/>
      <c r="Y232" s="611"/>
      <c r="Z232" s="612"/>
      <c r="AA232" s="612"/>
      <c r="AB232" s="613"/>
      <c r="AC232" s="611"/>
      <c r="AD232" s="612"/>
      <c r="AE232" s="612"/>
      <c r="AF232" s="613"/>
      <c r="AG232" s="611"/>
      <c r="AH232" s="612"/>
      <c r="AI232" s="612"/>
      <c r="AJ232" s="613"/>
      <c r="AK232" s="611"/>
      <c r="AL232" s="612"/>
      <c r="AM232" s="612"/>
      <c r="AN232" s="613"/>
      <c r="AO232" s="603">
        <f t="shared" ref="AO232" si="92">SUM(AC232:AN232)</f>
        <v>0</v>
      </c>
      <c r="AP232" s="604"/>
      <c r="AQ232" s="604"/>
      <c r="AR232" s="604"/>
      <c r="AS232" s="604"/>
      <c r="AT232" s="94" t="str">
        <f t="shared" ref="AT232" si="93">IF(Y232=AO232,"○","×")</f>
        <v>○</v>
      </c>
    </row>
    <row r="233" spans="1:46" s="1" customFormat="1" ht="18.75" hidden="1" customHeight="1">
      <c r="A233" s="638"/>
      <c r="B233" s="639"/>
      <c r="C233" s="639"/>
      <c r="D233" s="640"/>
      <c r="E233" s="605" t="s">
        <v>205</v>
      </c>
      <c r="F233" s="606"/>
      <c r="G233" s="606"/>
      <c r="H233" s="606"/>
      <c r="I233" s="606"/>
      <c r="J233" s="606"/>
      <c r="K233" s="606"/>
      <c r="L233" s="606"/>
      <c r="M233" s="606"/>
      <c r="N233" s="606"/>
      <c r="O233" s="606"/>
      <c r="P233" s="606"/>
      <c r="Q233" s="606"/>
      <c r="R233" s="606"/>
      <c r="S233" s="606"/>
      <c r="T233" s="606"/>
      <c r="U233" s="606"/>
      <c r="V233" s="606"/>
      <c r="W233" s="606"/>
      <c r="X233" s="607"/>
      <c r="Y233" s="644"/>
      <c r="Z233" s="645"/>
      <c r="AA233" s="645"/>
      <c r="AB233" s="646"/>
      <c r="AC233" s="647"/>
      <c r="AD233" s="648"/>
      <c r="AE233" s="648"/>
      <c r="AF233" s="649"/>
      <c r="AG233" s="647"/>
      <c r="AH233" s="648"/>
      <c r="AI233" s="648"/>
      <c r="AJ233" s="649"/>
      <c r="AK233" s="647"/>
      <c r="AL233" s="648"/>
      <c r="AM233" s="648"/>
      <c r="AN233" s="649"/>
      <c r="AO233" s="603"/>
      <c r="AP233" s="604"/>
      <c r="AQ233" s="604"/>
      <c r="AR233" s="604"/>
      <c r="AS233" s="604"/>
      <c r="AT233" s="94"/>
    </row>
    <row r="234" spans="1:46" s="1" customFormat="1" ht="18.75" hidden="1" customHeight="1">
      <c r="A234" s="638"/>
      <c r="B234" s="639"/>
      <c r="C234" s="639"/>
      <c r="D234" s="640"/>
      <c r="E234" s="185" t="s">
        <v>37</v>
      </c>
      <c r="F234" s="608"/>
      <c r="G234" s="608"/>
      <c r="H234" s="608"/>
      <c r="I234" s="608"/>
      <c r="J234" s="200" t="s">
        <v>38</v>
      </c>
      <c r="K234" s="200" t="s">
        <v>39</v>
      </c>
      <c r="L234" s="608"/>
      <c r="M234" s="608"/>
      <c r="N234" s="608"/>
      <c r="O234" s="609"/>
      <c r="P234" s="609"/>
      <c r="Q234" s="200" t="s">
        <v>39</v>
      </c>
      <c r="R234" s="608"/>
      <c r="S234" s="608"/>
      <c r="T234" s="200"/>
      <c r="U234" s="200" t="s">
        <v>39</v>
      </c>
      <c r="V234" s="608"/>
      <c r="W234" s="608"/>
      <c r="X234" s="187"/>
      <c r="Y234" s="611"/>
      <c r="Z234" s="612"/>
      <c r="AA234" s="612"/>
      <c r="AB234" s="613"/>
      <c r="AC234" s="611"/>
      <c r="AD234" s="612"/>
      <c r="AE234" s="612"/>
      <c r="AF234" s="613"/>
      <c r="AG234" s="611"/>
      <c r="AH234" s="612"/>
      <c r="AI234" s="612"/>
      <c r="AJ234" s="613"/>
      <c r="AK234" s="611"/>
      <c r="AL234" s="612"/>
      <c r="AM234" s="612"/>
      <c r="AN234" s="613"/>
      <c r="AO234" s="603">
        <f t="shared" ref="AO234" si="94">SUM(AC234:AN234)</f>
        <v>0</v>
      </c>
      <c r="AP234" s="604"/>
      <c r="AQ234" s="604"/>
      <c r="AR234" s="604"/>
      <c r="AS234" s="604"/>
      <c r="AT234" s="94" t="str">
        <f t="shared" ref="AT234" si="95">IF(Y234=AO234,"○","×")</f>
        <v>○</v>
      </c>
    </row>
    <row r="235" spans="1:46" s="1" customFormat="1" ht="18.75" hidden="1" customHeight="1">
      <c r="A235" s="638"/>
      <c r="B235" s="639"/>
      <c r="C235" s="639"/>
      <c r="D235" s="640"/>
      <c r="E235" s="605" t="s">
        <v>205</v>
      </c>
      <c r="F235" s="606"/>
      <c r="G235" s="606"/>
      <c r="H235" s="606"/>
      <c r="I235" s="606"/>
      <c r="J235" s="606"/>
      <c r="K235" s="606"/>
      <c r="L235" s="606"/>
      <c r="M235" s="606"/>
      <c r="N235" s="606"/>
      <c r="O235" s="606"/>
      <c r="P235" s="606"/>
      <c r="Q235" s="606"/>
      <c r="R235" s="606"/>
      <c r="S235" s="606"/>
      <c r="T235" s="606"/>
      <c r="U235" s="606"/>
      <c r="V235" s="606"/>
      <c r="W235" s="606"/>
      <c r="X235" s="607"/>
      <c r="Y235" s="644"/>
      <c r="Z235" s="645"/>
      <c r="AA235" s="645"/>
      <c r="AB235" s="646"/>
      <c r="AC235" s="647"/>
      <c r="AD235" s="648"/>
      <c r="AE235" s="648"/>
      <c r="AF235" s="649"/>
      <c r="AG235" s="647"/>
      <c r="AH235" s="648"/>
      <c r="AI235" s="648"/>
      <c r="AJ235" s="649"/>
      <c r="AK235" s="647"/>
      <c r="AL235" s="648"/>
      <c r="AM235" s="648"/>
      <c r="AN235" s="649"/>
      <c r="AO235" s="603"/>
      <c r="AP235" s="604"/>
      <c r="AQ235" s="604"/>
      <c r="AR235" s="604"/>
      <c r="AS235" s="604"/>
      <c r="AT235" s="94"/>
    </row>
    <row r="236" spans="1:46" s="1" customFormat="1" ht="18.75" hidden="1" customHeight="1">
      <c r="A236" s="638"/>
      <c r="B236" s="639"/>
      <c r="C236" s="639"/>
      <c r="D236" s="640"/>
      <c r="E236" s="185" t="s">
        <v>37</v>
      </c>
      <c r="F236" s="608"/>
      <c r="G236" s="608"/>
      <c r="H236" s="608"/>
      <c r="I236" s="608"/>
      <c r="J236" s="200" t="s">
        <v>38</v>
      </c>
      <c r="K236" s="200" t="s">
        <v>39</v>
      </c>
      <c r="L236" s="608"/>
      <c r="M236" s="608"/>
      <c r="N236" s="608"/>
      <c r="O236" s="609"/>
      <c r="P236" s="609"/>
      <c r="Q236" s="200" t="s">
        <v>39</v>
      </c>
      <c r="R236" s="608"/>
      <c r="S236" s="608"/>
      <c r="T236" s="200"/>
      <c r="U236" s="200" t="s">
        <v>39</v>
      </c>
      <c r="V236" s="608"/>
      <c r="W236" s="608"/>
      <c r="X236" s="187"/>
      <c r="Y236" s="611"/>
      <c r="Z236" s="612"/>
      <c r="AA236" s="612"/>
      <c r="AB236" s="613"/>
      <c r="AC236" s="611"/>
      <c r="AD236" s="612"/>
      <c r="AE236" s="612"/>
      <c r="AF236" s="613"/>
      <c r="AG236" s="611"/>
      <c r="AH236" s="612"/>
      <c r="AI236" s="612"/>
      <c r="AJ236" s="613"/>
      <c r="AK236" s="611"/>
      <c r="AL236" s="612"/>
      <c r="AM236" s="612"/>
      <c r="AN236" s="613"/>
      <c r="AO236" s="603">
        <f t="shared" ref="AO236" si="96">SUM(AC236:AN236)</f>
        <v>0</v>
      </c>
      <c r="AP236" s="604"/>
      <c r="AQ236" s="604"/>
      <c r="AR236" s="604"/>
      <c r="AS236" s="604"/>
      <c r="AT236" s="94" t="str">
        <f t="shared" ref="AT236" si="97">IF(Y236=AO236,"○","×")</f>
        <v>○</v>
      </c>
    </row>
    <row r="237" spans="1:46" s="1" customFormat="1" ht="18.75" hidden="1" customHeight="1">
      <c r="A237" s="638"/>
      <c r="B237" s="639"/>
      <c r="C237" s="639"/>
      <c r="D237" s="640"/>
      <c r="E237" s="605" t="s">
        <v>205</v>
      </c>
      <c r="F237" s="606"/>
      <c r="G237" s="606"/>
      <c r="H237" s="606"/>
      <c r="I237" s="606"/>
      <c r="J237" s="606"/>
      <c r="K237" s="606"/>
      <c r="L237" s="606"/>
      <c r="M237" s="606"/>
      <c r="N237" s="606"/>
      <c r="O237" s="606"/>
      <c r="P237" s="606"/>
      <c r="Q237" s="606"/>
      <c r="R237" s="606"/>
      <c r="S237" s="606"/>
      <c r="T237" s="606"/>
      <c r="U237" s="606"/>
      <c r="V237" s="606"/>
      <c r="W237" s="606"/>
      <c r="X237" s="607"/>
      <c r="Y237" s="644"/>
      <c r="Z237" s="645"/>
      <c r="AA237" s="645"/>
      <c r="AB237" s="646"/>
      <c r="AC237" s="647"/>
      <c r="AD237" s="648"/>
      <c r="AE237" s="648"/>
      <c r="AF237" s="649"/>
      <c r="AG237" s="647"/>
      <c r="AH237" s="648"/>
      <c r="AI237" s="648"/>
      <c r="AJ237" s="649"/>
      <c r="AK237" s="647"/>
      <c r="AL237" s="648"/>
      <c r="AM237" s="648"/>
      <c r="AN237" s="649"/>
      <c r="AO237" s="603"/>
      <c r="AP237" s="604"/>
      <c r="AQ237" s="604"/>
      <c r="AR237" s="604"/>
      <c r="AS237" s="604"/>
      <c r="AT237" s="94"/>
    </row>
    <row r="238" spans="1:46" s="1" customFormat="1" ht="18.75" hidden="1" customHeight="1">
      <c r="A238" s="638"/>
      <c r="B238" s="639"/>
      <c r="C238" s="639"/>
      <c r="D238" s="640"/>
      <c r="E238" s="185" t="s">
        <v>37</v>
      </c>
      <c r="F238" s="608"/>
      <c r="G238" s="608"/>
      <c r="H238" s="608"/>
      <c r="I238" s="608"/>
      <c r="J238" s="200" t="s">
        <v>38</v>
      </c>
      <c r="K238" s="200" t="s">
        <v>39</v>
      </c>
      <c r="L238" s="608"/>
      <c r="M238" s="608"/>
      <c r="N238" s="608"/>
      <c r="O238" s="609"/>
      <c r="P238" s="609"/>
      <c r="Q238" s="200" t="s">
        <v>39</v>
      </c>
      <c r="R238" s="610"/>
      <c r="S238" s="610"/>
      <c r="T238" s="200"/>
      <c r="U238" s="200" t="s">
        <v>39</v>
      </c>
      <c r="V238" s="608"/>
      <c r="W238" s="608"/>
      <c r="X238" s="187"/>
      <c r="Y238" s="611"/>
      <c r="Z238" s="612"/>
      <c r="AA238" s="612"/>
      <c r="AB238" s="613"/>
      <c r="AC238" s="611"/>
      <c r="AD238" s="612"/>
      <c r="AE238" s="612"/>
      <c r="AF238" s="613"/>
      <c r="AG238" s="611"/>
      <c r="AH238" s="612"/>
      <c r="AI238" s="612"/>
      <c r="AJ238" s="613"/>
      <c r="AK238" s="611"/>
      <c r="AL238" s="612"/>
      <c r="AM238" s="612"/>
      <c r="AN238" s="613"/>
      <c r="AO238" s="603">
        <f t="shared" ref="AO238" si="98">SUM(AC238:AN238)</f>
        <v>0</v>
      </c>
      <c r="AP238" s="604"/>
      <c r="AQ238" s="604"/>
      <c r="AR238" s="604"/>
      <c r="AS238" s="604"/>
      <c r="AT238" s="94" t="str">
        <f t="shared" ref="AT238:AT240" si="99">IF(Y238=AO238,"○","×")</f>
        <v>○</v>
      </c>
    </row>
    <row r="239" spans="1:46" s="1" customFormat="1" ht="18.75" customHeight="1" thickBot="1">
      <c r="A239" s="656"/>
      <c r="B239" s="657"/>
      <c r="C239" s="657"/>
      <c r="D239" s="658"/>
      <c r="E239" s="665" t="s">
        <v>42</v>
      </c>
      <c r="F239" s="666"/>
      <c r="G239" s="666"/>
      <c r="H239" s="666"/>
      <c r="I239" s="666"/>
      <c r="J239" s="666"/>
      <c r="K239" s="666"/>
      <c r="L239" s="666"/>
      <c r="M239" s="666"/>
      <c r="N239" s="666"/>
      <c r="O239" s="666"/>
      <c r="P239" s="666"/>
      <c r="Q239" s="666"/>
      <c r="R239" s="666"/>
      <c r="S239" s="666"/>
      <c r="T239" s="666"/>
      <c r="U239" s="666"/>
      <c r="V239" s="666"/>
      <c r="W239" s="666"/>
      <c r="X239" s="667"/>
      <c r="Y239" s="668">
        <f>SUM(Y219:AB238)</f>
        <v>0</v>
      </c>
      <c r="Z239" s="669"/>
      <c r="AA239" s="669"/>
      <c r="AB239" s="670"/>
      <c r="AC239" s="668">
        <f>SUM(AC219:AF238)</f>
        <v>0</v>
      </c>
      <c r="AD239" s="669"/>
      <c r="AE239" s="669"/>
      <c r="AF239" s="670"/>
      <c r="AG239" s="668">
        <f>SUM(AG219:AJ238)</f>
        <v>0</v>
      </c>
      <c r="AH239" s="669"/>
      <c r="AI239" s="669"/>
      <c r="AJ239" s="670"/>
      <c r="AK239" s="668">
        <f>SUM(AK219:AN238)</f>
        <v>0</v>
      </c>
      <c r="AL239" s="669"/>
      <c r="AM239" s="669"/>
      <c r="AN239" s="670"/>
      <c r="AO239" s="603">
        <f t="shared" ref="AO239" si="100">SUM(AC239:AN239)</f>
        <v>0</v>
      </c>
      <c r="AP239" s="604"/>
      <c r="AQ239" s="604"/>
      <c r="AR239" s="604"/>
      <c r="AS239" s="604"/>
      <c r="AT239" s="94" t="str">
        <f t="shared" si="99"/>
        <v>○</v>
      </c>
    </row>
    <row r="240" spans="1:46" s="1" customFormat="1" ht="18.75" customHeight="1" thickTop="1">
      <c r="A240" s="600" t="s">
        <v>86</v>
      </c>
      <c r="B240" s="600"/>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1">
        <f>SUM(Y218,Y239)</f>
        <v>0</v>
      </c>
      <c r="Z240" s="601"/>
      <c r="AA240" s="601"/>
      <c r="AB240" s="601"/>
      <c r="AC240" s="602">
        <f>SUM(AC218,AC239)</f>
        <v>0</v>
      </c>
      <c r="AD240" s="602"/>
      <c r="AE240" s="602"/>
      <c r="AF240" s="602"/>
      <c r="AG240" s="602">
        <f>SUM(AG218,AG239)</f>
        <v>0</v>
      </c>
      <c r="AH240" s="602"/>
      <c r="AI240" s="602"/>
      <c r="AJ240" s="602"/>
      <c r="AK240" s="602">
        <f>SUM(AK218,AK239)</f>
        <v>0</v>
      </c>
      <c r="AL240" s="602"/>
      <c r="AM240" s="602"/>
      <c r="AN240" s="602"/>
      <c r="AO240" s="603">
        <f t="shared" ref="AO240" si="101">SUM(AC240:AN240)</f>
        <v>0</v>
      </c>
      <c r="AP240" s="604"/>
      <c r="AQ240" s="604"/>
      <c r="AR240" s="604"/>
      <c r="AS240" s="604"/>
      <c r="AT240" s="94" t="str">
        <f t="shared" si="99"/>
        <v>○</v>
      </c>
    </row>
    <row r="241" spans="1:46" s="1" customFormat="1" ht="18.75" customHeight="1">
      <c r="A241" s="90" t="s">
        <v>96</v>
      </c>
      <c r="B241" s="55"/>
      <c r="C241" s="55"/>
      <c r="D241" s="55"/>
      <c r="E241" s="171"/>
      <c r="F241" s="55"/>
      <c r="G241" s="55"/>
      <c r="H241" s="55"/>
      <c r="I241" s="55"/>
      <c r="J241" s="171"/>
      <c r="K241" s="171"/>
      <c r="L241" s="55"/>
      <c r="M241" s="55"/>
      <c r="N241" s="55"/>
      <c r="O241" s="55"/>
      <c r="P241" s="55"/>
      <c r="Q241" s="171"/>
      <c r="R241" s="55"/>
      <c r="S241" s="55"/>
      <c r="T241" s="171"/>
      <c r="U241" s="171"/>
      <c r="V241" s="55"/>
      <c r="W241" s="55"/>
      <c r="X241" s="171"/>
      <c r="Y241" s="47"/>
      <c r="Z241" s="47"/>
      <c r="AA241" s="47"/>
      <c r="AB241" s="47"/>
      <c r="AC241" s="47"/>
      <c r="AD241" s="47"/>
      <c r="AE241" s="47"/>
      <c r="AF241" s="47"/>
      <c r="AG241" s="47"/>
      <c r="AH241" s="47"/>
      <c r="AI241" s="47"/>
      <c r="AJ241" s="47"/>
      <c r="AK241" s="47"/>
      <c r="AL241" s="47"/>
      <c r="AM241" s="47"/>
      <c r="AN241" s="47"/>
      <c r="AO241" s="7"/>
      <c r="AP241" s="199"/>
    </row>
    <row r="242" spans="1:46" s="1" customFormat="1" ht="18.75" customHeight="1">
      <c r="A242" s="197"/>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47"/>
      <c r="Z242" s="47"/>
      <c r="AA242" s="47"/>
      <c r="AB242" s="47"/>
      <c r="AC242" s="48"/>
      <c r="AD242" s="48"/>
      <c r="AE242" s="48"/>
      <c r="AF242" s="48"/>
      <c r="AG242" s="48"/>
      <c r="AH242" s="48"/>
      <c r="AI242" s="48"/>
      <c r="AJ242" s="48"/>
      <c r="AK242" s="48"/>
      <c r="AL242" s="48"/>
      <c r="AM242" s="48"/>
      <c r="AN242" s="48"/>
      <c r="AO242" s="7"/>
      <c r="AP242" s="199"/>
    </row>
    <row r="243" spans="1:46" s="1" customFormat="1" ht="18.75" customHeight="1">
      <c r="A243" s="197"/>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47"/>
      <c r="Z243" s="47"/>
      <c r="AA243" s="47"/>
      <c r="AB243" s="47"/>
      <c r="AC243" s="48"/>
      <c r="AD243" s="48"/>
      <c r="AE243" s="48"/>
      <c r="AF243" s="48"/>
      <c r="AG243" s="48"/>
      <c r="AH243" s="48"/>
      <c r="AI243" s="48"/>
      <c r="AJ243" s="48"/>
      <c r="AK243" s="48"/>
      <c r="AL243" s="48"/>
      <c r="AM243" s="48"/>
      <c r="AN243" s="48"/>
      <c r="AO243" s="7"/>
      <c r="AP243" s="199"/>
    </row>
    <row r="244" spans="1:46" s="1" customFormat="1" ht="13.5" customHeight="1">
      <c r="P244" s="2"/>
      <c r="Q244" s="2"/>
      <c r="R244" s="2"/>
      <c r="S244" s="2"/>
      <c r="AO244" s="7"/>
      <c r="AP244" s="130"/>
    </row>
    <row r="245" spans="1:46" s="1" customFormat="1" ht="13.5" customHeight="1">
      <c r="A245" s="89" t="s">
        <v>31</v>
      </c>
      <c r="B245" s="89"/>
      <c r="C245" s="89"/>
      <c r="D245" s="89"/>
      <c r="E245" s="89"/>
      <c r="F245" s="89"/>
      <c r="G245" s="89"/>
      <c r="H245" s="89"/>
      <c r="I245" s="89"/>
      <c r="J245" s="89"/>
      <c r="K245" s="89"/>
      <c r="L245" s="89"/>
      <c r="M245" s="89"/>
      <c r="N245" s="89"/>
      <c r="O245" s="89"/>
      <c r="P245" s="92"/>
      <c r="Q245" s="92"/>
      <c r="R245" s="92"/>
      <c r="S245" s="2"/>
      <c r="AO245" s="7"/>
      <c r="AP245" s="169"/>
    </row>
    <row r="246" spans="1:46" s="1" customFormat="1" ht="13.5" customHeight="1">
      <c r="A246" s="89"/>
      <c r="B246" s="89"/>
      <c r="C246" s="89"/>
      <c r="D246" s="89"/>
      <c r="E246" s="89"/>
      <c r="F246" s="89"/>
      <c r="G246" s="89"/>
      <c r="H246" s="89"/>
      <c r="I246" s="89"/>
      <c r="J246" s="89"/>
      <c r="K246" s="89"/>
      <c r="L246" s="89"/>
      <c r="M246" s="89"/>
      <c r="N246" s="89"/>
      <c r="O246" s="89"/>
      <c r="P246" s="92"/>
      <c r="Q246" s="92"/>
      <c r="R246" s="92"/>
      <c r="S246" s="2"/>
      <c r="AO246" s="7"/>
      <c r="AP246" s="169"/>
    </row>
    <row r="247" spans="1:46" s="1" customFormat="1" ht="18.75" customHeight="1">
      <c r="A247" s="6"/>
      <c r="B247" s="6"/>
      <c r="C247" s="91" t="s">
        <v>43</v>
      </c>
      <c r="D247" s="614" t="s">
        <v>208</v>
      </c>
      <c r="E247" s="614"/>
      <c r="F247" s="614"/>
      <c r="G247" s="614"/>
      <c r="H247" s="614"/>
      <c r="I247" s="614"/>
      <c r="J247" s="614"/>
      <c r="K247" s="614"/>
      <c r="L247" s="614"/>
      <c r="M247" s="614"/>
      <c r="N247" s="614"/>
      <c r="O247" s="614"/>
      <c r="P247" s="614"/>
      <c r="Q247" s="614"/>
      <c r="R247" s="614"/>
      <c r="S247" s="615"/>
      <c r="W247" s="7"/>
      <c r="X247" s="7"/>
      <c r="Y247" s="7"/>
      <c r="Z247" s="7"/>
      <c r="AA247" s="7"/>
      <c r="AB247" s="7"/>
      <c r="AC247" s="7"/>
      <c r="AO247" s="7"/>
      <c r="AP247" s="169"/>
    </row>
    <row r="248" spans="1:46" s="1" customFormat="1" ht="18.75" customHeight="1">
      <c r="A248" s="7"/>
      <c r="B248" s="68"/>
      <c r="C248" s="68"/>
      <c r="D248" s="91" t="s">
        <v>209</v>
      </c>
      <c r="E248" s="614" t="s">
        <v>217</v>
      </c>
      <c r="F248" s="614"/>
      <c r="G248" s="614"/>
      <c r="H248" s="614"/>
      <c r="I248" s="614"/>
      <c r="J248" s="614"/>
      <c r="K248" s="614"/>
      <c r="L248" s="614"/>
      <c r="M248" s="614"/>
      <c r="N248" s="614"/>
      <c r="O248" s="614"/>
      <c r="P248" s="614"/>
      <c r="Q248" s="614"/>
      <c r="R248" s="614"/>
      <c r="S248" s="615"/>
      <c r="W248" s="7"/>
      <c r="X248" s="7"/>
      <c r="Y248" s="7"/>
      <c r="Z248" s="7"/>
      <c r="AA248" s="7"/>
      <c r="AB248" s="7"/>
      <c r="AC248" s="7"/>
      <c r="AO248" s="7"/>
      <c r="AP248" s="169"/>
    </row>
    <row r="249" spans="1:46" s="1" customFormat="1" ht="18.75" customHeight="1">
      <c r="P249" s="2"/>
      <c r="Q249" s="2"/>
      <c r="R249" s="2"/>
      <c r="S249" s="2"/>
      <c r="AO249" s="7"/>
      <c r="AP249" s="169"/>
    </row>
    <row r="250" spans="1:46" s="1" customFormat="1" ht="13.5" customHeight="1">
      <c r="A250" s="616" t="s">
        <v>239</v>
      </c>
      <c r="B250" s="617"/>
      <c r="C250" s="617"/>
      <c r="D250" s="618"/>
      <c r="E250" s="616" t="s">
        <v>10</v>
      </c>
      <c r="F250" s="617"/>
      <c r="G250" s="617"/>
      <c r="H250" s="617"/>
      <c r="I250" s="617"/>
      <c r="J250" s="617"/>
      <c r="K250" s="617"/>
      <c r="L250" s="617"/>
      <c r="M250" s="617"/>
      <c r="N250" s="617"/>
      <c r="O250" s="617"/>
      <c r="P250" s="617"/>
      <c r="Q250" s="617"/>
      <c r="R250" s="617"/>
      <c r="S250" s="617"/>
      <c r="T250" s="617"/>
      <c r="U250" s="617"/>
      <c r="V250" s="617"/>
      <c r="W250" s="617"/>
      <c r="X250" s="618"/>
      <c r="Y250" s="625" t="s">
        <v>11</v>
      </c>
      <c r="Z250" s="626"/>
      <c r="AA250" s="626"/>
      <c r="AB250" s="627"/>
      <c r="AC250" s="625" t="s">
        <v>40</v>
      </c>
      <c r="AD250" s="626"/>
      <c r="AE250" s="626"/>
      <c r="AF250" s="626"/>
      <c r="AG250" s="626"/>
      <c r="AH250" s="626"/>
      <c r="AI250" s="626"/>
      <c r="AJ250" s="627"/>
      <c r="AK250" s="625" t="s">
        <v>41</v>
      </c>
      <c r="AL250" s="626"/>
      <c r="AM250" s="626"/>
      <c r="AN250" s="627"/>
    </row>
    <row r="251" spans="1:46" s="1" customFormat="1">
      <c r="A251" s="619"/>
      <c r="B251" s="620"/>
      <c r="C251" s="620"/>
      <c r="D251" s="621"/>
      <c r="E251" s="619"/>
      <c r="F251" s="620"/>
      <c r="G251" s="620"/>
      <c r="H251" s="620"/>
      <c r="I251" s="620"/>
      <c r="J251" s="620"/>
      <c r="K251" s="620"/>
      <c r="L251" s="620"/>
      <c r="M251" s="620"/>
      <c r="N251" s="620"/>
      <c r="O251" s="620"/>
      <c r="P251" s="620"/>
      <c r="Q251" s="620"/>
      <c r="R251" s="620"/>
      <c r="S251" s="620"/>
      <c r="T251" s="620"/>
      <c r="U251" s="620"/>
      <c r="V251" s="620"/>
      <c r="W251" s="620"/>
      <c r="X251" s="621"/>
      <c r="Y251" s="628"/>
      <c r="Z251" s="629"/>
      <c r="AA251" s="629"/>
      <c r="AB251" s="630"/>
      <c r="AC251" s="631"/>
      <c r="AD251" s="632"/>
      <c r="AE251" s="632"/>
      <c r="AF251" s="632"/>
      <c r="AG251" s="632"/>
      <c r="AH251" s="632"/>
      <c r="AI251" s="632"/>
      <c r="AJ251" s="633"/>
      <c r="AK251" s="631"/>
      <c r="AL251" s="632"/>
      <c r="AM251" s="632"/>
      <c r="AN251" s="633"/>
    </row>
    <row r="252" spans="1:46" s="1" customFormat="1" ht="13.5" customHeight="1">
      <c r="A252" s="619"/>
      <c r="B252" s="620"/>
      <c r="C252" s="620"/>
      <c r="D252" s="621"/>
      <c r="E252" s="619"/>
      <c r="F252" s="620"/>
      <c r="G252" s="620"/>
      <c r="H252" s="620"/>
      <c r="I252" s="620"/>
      <c r="J252" s="620"/>
      <c r="K252" s="620"/>
      <c r="L252" s="620"/>
      <c r="M252" s="620"/>
      <c r="N252" s="620"/>
      <c r="O252" s="620"/>
      <c r="P252" s="620"/>
      <c r="Q252" s="620"/>
      <c r="R252" s="620"/>
      <c r="S252" s="620"/>
      <c r="T252" s="620"/>
      <c r="U252" s="620"/>
      <c r="V252" s="620"/>
      <c r="W252" s="620"/>
      <c r="X252" s="621"/>
      <c r="Y252" s="628"/>
      <c r="Z252" s="629"/>
      <c r="AA252" s="629"/>
      <c r="AB252" s="630"/>
      <c r="AC252" s="625" t="s">
        <v>308</v>
      </c>
      <c r="AD252" s="626"/>
      <c r="AE252" s="626"/>
      <c r="AF252" s="627"/>
      <c r="AG252" s="625" t="s">
        <v>19</v>
      </c>
      <c r="AH252" s="626"/>
      <c r="AI252" s="626"/>
      <c r="AJ252" s="626"/>
      <c r="AK252" s="626"/>
      <c r="AL252" s="626"/>
      <c r="AM252" s="626"/>
      <c r="AN252" s="627"/>
      <c r="AO252" s="634" t="s">
        <v>231</v>
      </c>
      <c r="AP252" s="216"/>
      <c r="AQ252" s="216"/>
      <c r="AR252" s="216"/>
      <c r="AS252" s="216"/>
      <c r="AT252" s="216"/>
    </row>
    <row r="253" spans="1:46" s="1" customFormat="1">
      <c r="A253" s="622"/>
      <c r="B253" s="623"/>
      <c r="C253" s="623"/>
      <c r="D253" s="624"/>
      <c r="E253" s="622"/>
      <c r="F253" s="623"/>
      <c r="G253" s="623"/>
      <c r="H253" s="623"/>
      <c r="I253" s="623"/>
      <c r="J253" s="623"/>
      <c r="K253" s="623"/>
      <c r="L253" s="623"/>
      <c r="M253" s="623"/>
      <c r="N253" s="623"/>
      <c r="O253" s="623"/>
      <c r="P253" s="623"/>
      <c r="Q253" s="623"/>
      <c r="R253" s="623"/>
      <c r="S253" s="623"/>
      <c r="T253" s="623"/>
      <c r="U253" s="623"/>
      <c r="V253" s="623"/>
      <c r="W253" s="623"/>
      <c r="X253" s="624"/>
      <c r="Y253" s="631"/>
      <c r="Z253" s="632"/>
      <c r="AA253" s="632"/>
      <c r="AB253" s="633"/>
      <c r="AC253" s="631"/>
      <c r="AD253" s="632"/>
      <c r="AE253" s="632"/>
      <c r="AF253" s="633"/>
      <c r="AG253" s="631"/>
      <c r="AH253" s="632"/>
      <c r="AI253" s="632"/>
      <c r="AJ253" s="632"/>
      <c r="AK253" s="632"/>
      <c r="AL253" s="632"/>
      <c r="AM253" s="632"/>
      <c r="AN253" s="633"/>
      <c r="AO253" s="634"/>
      <c r="AP253" s="216"/>
      <c r="AQ253" s="216"/>
      <c r="AR253" s="216"/>
      <c r="AS253" s="216"/>
      <c r="AT253" s="216"/>
    </row>
    <row r="254" spans="1:46" s="1" customFormat="1" ht="18.75" customHeight="1">
      <c r="A254" s="635"/>
      <c r="B254" s="636"/>
      <c r="C254" s="636"/>
      <c r="D254" s="637"/>
      <c r="E254" s="641" t="s">
        <v>205</v>
      </c>
      <c r="F254" s="642"/>
      <c r="G254" s="642"/>
      <c r="H254" s="642"/>
      <c r="I254" s="642"/>
      <c r="J254" s="642"/>
      <c r="K254" s="642"/>
      <c r="L254" s="642"/>
      <c r="M254" s="642"/>
      <c r="N254" s="642"/>
      <c r="O254" s="642"/>
      <c r="P254" s="642"/>
      <c r="Q254" s="642"/>
      <c r="R254" s="642"/>
      <c r="S254" s="642"/>
      <c r="T254" s="642"/>
      <c r="U254" s="642"/>
      <c r="V254" s="642"/>
      <c r="W254" s="642"/>
      <c r="X254" s="643"/>
      <c r="Y254" s="650"/>
      <c r="Z254" s="651"/>
      <c r="AA254" s="651"/>
      <c r="AB254" s="652"/>
      <c r="AC254" s="653"/>
      <c r="AD254" s="654"/>
      <c r="AE254" s="654"/>
      <c r="AF254" s="655"/>
      <c r="AG254" s="653"/>
      <c r="AH254" s="654"/>
      <c r="AI254" s="654"/>
      <c r="AJ254" s="655"/>
      <c r="AK254" s="653"/>
      <c r="AL254" s="654"/>
      <c r="AM254" s="654"/>
      <c r="AN254" s="655"/>
    </row>
    <row r="255" spans="1:46" s="1" customFormat="1" ht="18.75" customHeight="1">
      <c r="A255" s="638"/>
      <c r="B255" s="639"/>
      <c r="C255" s="639"/>
      <c r="D255" s="640"/>
      <c r="E255" s="185" t="s">
        <v>37</v>
      </c>
      <c r="F255" s="608"/>
      <c r="G255" s="608"/>
      <c r="H255" s="608"/>
      <c r="I255" s="608"/>
      <c r="J255" s="186" t="s">
        <v>38</v>
      </c>
      <c r="K255" s="186" t="s">
        <v>39</v>
      </c>
      <c r="L255" s="608"/>
      <c r="M255" s="608"/>
      <c r="N255" s="608"/>
      <c r="O255" s="609"/>
      <c r="P255" s="609"/>
      <c r="Q255" s="186" t="s">
        <v>39</v>
      </c>
      <c r="R255" s="608"/>
      <c r="S255" s="608"/>
      <c r="T255" s="186"/>
      <c r="U255" s="186" t="s">
        <v>39</v>
      </c>
      <c r="V255" s="608"/>
      <c r="W255" s="608"/>
      <c r="X255" s="187"/>
      <c r="Y255" s="611"/>
      <c r="Z255" s="612"/>
      <c r="AA255" s="612"/>
      <c r="AB255" s="613"/>
      <c r="AC255" s="611"/>
      <c r="AD255" s="612"/>
      <c r="AE255" s="612"/>
      <c r="AF255" s="613"/>
      <c r="AG255" s="611"/>
      <c r="AH255" s="612"/>
      <c r="AI255" s="612"/>
      <c r="AJ255" s="613"/>
      <c r="AK255" s="611"/>
      <c r="AL255" s="612"/>
      <c r="AM255" s="612"/>
      <c r="AN255" s="613"/>
      <c r="AO255" s="603">
        <f>SUM(AC255:AN255)</f>
        <v>0</v>
      </c>
      <c r="AP255" s="604"/>
      <c r="AQ255" s="604"/>
      <c r="AR255" s="604"/>
      <c r="AS255" s="604"/>
      <c r="AT255" s="94" t="str">
        <f>IF(Y255=AO255,"○","×")</f>
        <v>○</v>
      </c>
    </row>
    <row r="256" spans="1:46" s="1" customFormat="1" ht="18.75" customHeight="1">
      <c r="A256" s="638"/>
      <c r="B256" s="639"/>
      <c r="C256" s="639"/>
      <c r="D256" s="640"/>
      <c r="E256" s="605" t="s">
        <v>205</v>
      </c>
      <c r="F256" s="606"/>
      <c r="G256" s="606"/>
      <c r="H256" s="606"/>
      <c r="I256" s="606"/>
      <c r="J256" s="606"/>
      <c r="K256" s="606"/>
      <c r="L256" s="606"/>
      <c r="M256" s="606"/>
      <c r="N256" s="606"/>
      <c r="O256" s="606"/>
      <c r="P256" s="606"/>
      <c r="Q256" s="606"/>
      <c r="R256" s="606"/>
      <c r="S256" s="606"/>
      <c r="T256" s="606"/>
      <c r="U256" s="606"/>
      <c r="V256" s="606"/>
      <c r="W256" s="606"/>
      <c r="X256" s="607"/>
      <c r="Y256" s="644"/>
      <c r="Z256" s="645"/>
      <c r="AA256" s="645"/>
      <c r="AB256" s="646"/>
      <c r="AC256" s="647"/>
      <c r="AD256" s="648"/>
      <c r="AE256" s="648"/>
      <c r="AF256" s="649"/>
      <c r="AG256" s="647"/>
      <c r="AH256" s="648"/>
      <c r="AI256" s="648"/>
      <c r="AJ256" s="649"/>
      <c r="AK256" s="647"/>
      <c r="AL256" s="648"/>
      <c r="AM256" s="648"/>
      <c r="AN256" s="649"/>
    </row>
    <row r="257" spans="1:46" s="1" customFormat="1" ht="18.75" customHeight="1">
      <c r="A257" s="638"/>
      <c r="B257" s="639"/>
      <c r="C257" s="639"/>
      <c r="D257" s="640"/>
      <c r="E257" s="185" t="s">
        <v>37</v>
      </c>
      <c r="F257" s="608"/>
      <c r="G257" s="608"/>
      <c r="H257" s="608"/>
      <c r="I257" s="608"/>
      <c r="J257" s="186" t="s">
        <v>38</v>
      </c>
      <c r="K257" s="186" t="s">
        <v>39</v>
      </c>
      <c r="L257" s="608"/>
      <c r="M257" s="608"/>
      <c r="N257" s="608"/>
      <c r="O257" s="609"/>
      <c r="P257" s="609"/>
      <c r="Q257" s="186" t="s">
        <v>39</v>
      </c>
      <c r="R257" s="608"/>
      <c r="S257" s="608"/>
      <c r="T257" s="186"/>
      <c r="U257" s="186" t="s">
        <v>39</v>
      </c>
      <c r="V257" s="608"/>
      <c r="W257" s="608"/>
      <c r="X257" s="187"/>
      <c r="Y257" s="611"/>
      <c r="Z257" s="612"/>
      <c r="AA257" s="612"/>
      <c r="AB257" s="613"/>
      <c r="AC257" s="611"/>
      <c r="AD257" s="612"/>
      <c r="AE257" s="612"/>
      <c r="AF257" s="613"/>
      <c r="AG257" s="611"/>
      <c r="AH257" s="612"/>
      <c r="AI257" s="612"/>
      <c r="AJ257" s="613"/>
      <c r="AK257" s="611"/>
      <c r="AL257" s="612"/>
      <c r="AM257" s="612"/>
      <c r="AN257" s="613"/>
      <c r="AO257" s="603">
        <f>SUM(AC257:AN257)</f>
        <v>0</v>
      </c>
      <c r="AP257" s="604"/>
      <c r="AQ257" s="604"/>
      <c r="AR257" s="604"/>
      <c r="AS257" s="604"/>
      <c r="AT257" s="94" t="str">
        <f>IF(Y257=AO257,"○","×")</f>
        <v>○</v>
      </c>
    </row>
    <row r="258" spans="1:46" s="1" customFormat="1" ht="18.75" customHeight="1">
      <c r="A258" s="638"/>
      <c r="B258" s="639"/>
      <c r="C258" s="639"/>
      <c r="D258" s="640"/>
      <c r="E258" s="605" t="s">
        <v>205</v>
      </c>
      <c r="F258" s="606"/>
      <c r="G258" s="606"/>
      <c r="H258" s="606"/>
      <c r="I258" s="606"/>
      <c r="J258" s="606"/>
      <c r="K258" s="606"/>
      <c r="L258" s="606"/>
      <c r="M258" s="606"/>
      <c r="N258" s="606"/>
      <c r="O258" s="606"/>
      <c r="P258" s="606"/>
      <c r="Q258" s="606"/>
      <c r="R258" s="606"/>
      <c r="S258" s="606"/>
      <c r="T258" s="606"/>
      <c r="U258" s="606"/>
      <c r="V258" s="606"/>
      <c r="W258" s="606"/>
      <c r="X258" s="607"/>
      <c r="Y258" s="644"/>
      <c r="Z258" s="645"/>
      <c r="AA258" s="645"/>
      <c r="AB258" s="646"/>
      <c r="AC258" s="647"/>
      <c r="AD258" s="648"/>
      <c r="AE258" s="648"/>
      <c r="AF258" s="649"/>
      <c r="AG258" s="647"/>
      <c r="AH258" s="648"/>
      <c r="AI258" s="648"/>
      <c r="AJ258" s="649"/>
      <c r="AK258" s="647"/>
      <c r="AL258" s="648"/>
      <c r="AM258" s="648"/>
      <c r="AN258" s="649"/>
    </row>
    <row r="259" spans="1:46" s="1" customFormat="1" ht="18.75" customHeight="1">
      <c r="A259" s="638"/>
      <c r="B259" s="639"/>
      <c r="C259" s="639"/>
      <c r="D259" s="640"/>
      <c r="E259" s="185" t="s">
        <v>37</v>
      </c>
      <c r="F259" s="608"/>
      <c r="G259" s="608"/>
      <c r="H259" s="608"/>
      <c r="I259" s="608"/>
      <c r="J259" s="186" t="s">
        <v>38</v>
      </c>
      <c r="K259" s="186" t="s">
        <v>39</v>
      </c>
      <c r="L259" s="608"/>
      <c r="M259" s="608"/>
      <c r="N259" s="608"/>
      <c r="O259" s="609"/>
      <c r="P259" s="609"/>
      <c r="Q259" s="186" t="s">
        <v>39</v>
      </c>
      <c r="R259" s="608"/>
      <c r="S259" s="608"/>
      <c r="T259" s="186"/>
      <c r="U259" s="186" t="s">
        <v>39</v>
      </c>
      <c r="V259" s="608"/>
      <c r="W259" s="608"/>
      <c r="X259" s="187"/>
      <c r="Y259" s="611"/>
      <c r="Z259" s="612"/>
      <c r="AA259" s="612"/>
      <c r="AB259" s="613"/>
      <c r="AC259" s="611"/>
      <c r="AD259" s="612"/>
      <c r="AE259" s="612"/>
      <c r="AF259" s="613"/>
      <c r="AG259" s="611"/>
      <c r="AH259" s="612"/>
      <c r="AI259" s="612"/>
      <c r="AJ259" s="613"/>
      <c r="AK259" s="611"/>
      <c r="AL259" s="612"/>
      <c r="AM259" s="612"/>
      <c r="AN259" s="613"/>
      <c r="AO259" s="603">
        <f>SUM(AC259:AN259)</f>
        <v>0</v>
      </c>
      <c r="AP259" s="604"/>
      <c r="AQ259" s="604"/>
      <c r="AR259" s="604"/>
      <c r="AS259" s="604"/>
      <c r="AT259" s="94" t="str">
        <f>IF(Y259=AO259,"○","×")</f>
        <v>○</v>
      </c>
    </row>
    <row r="260" spans="1:46" s="1" customFormat="1" ht="18.75" customHeight="1">
      <c r="A260" s="638"/>
      <c r="B260" s="639"/>
      <c r="C260" s="639"/>
      <c r="D260" s="640"/>
      <c r="E260" s="605" t="s">
        <v>205</v>
      </c>
      <c r="F260" s="606"/>
      <c r="G260" s="606"/>
      <c r="H260" s="606"/>
      <c r="I260" s="606"/>
      <c r="J260" s="606"/>
      <c r="K260" s="606"/>
      <c r="L260" s="606"/>
      <c r="M260" s="606"/>
      <c r="N260" s="606"/>
      <c r="O260" s="606"/>
      <c r="P260" s="606"/>
      <c r="Q260" s="606"/>
      <c r="R260" s="606"/>
      <c r="S260" s="606"/>
      <c r="T260" s="606"/>
      <c r="U260" s="606"/>
      <c r="V260" s="606"/>
      <c r="W260" s="606"/>
      <c r="X260" s="607"/>
      <c r="Y260" s="644"/>
      <c r="Z260" s="645"/>
      <c r="AA260" s="645"/>
      <c r="AB260" s="646"/>
      <c r="AC260" s="647"/>
      <c r="AD260" s="648"/>
      <c r="AE260" s="648"/>
      <c r="AF260" s="649"/>
      <c r="AG260" s="647"/>
      <c r="AH260" s="648"/>
      <c r="AI260" s="648"/>
      <c r="AJ260" s="649"/>
      <c r="AK260" s="647"/>
      <c r="AL260" s="648"/>
      <c r="AM260" s="648"/>
      <c r="AN260" s="649"/>
    </row>
    <row r="261" spans="1:46" s="1" customFormat="1" ht="18.75" customHeight="1" thickBot="1">
      <c r="A261" s="638"/>
      <c r="B261" s="639"/>
      <c r="C261" s="639"/>
      <c r="D261" s="640"/>
      <c r="E261" s="185" t="s">
        <v>37</v>
      </c>
      <c r="F261" s="608"/>
      <c r="G261" s="608"/>
      <c r="H261" s="608"/>
      <c r="I261" s="608"/>
      <c r="J261" s="186" t="s">
        <v>38</v>
      </c>
      <c r="K261" s="186" t="s">
        <v>39</v>
      </c>
      <c r="L261" s="608"/>
      <c r="M261" s="608"/>
      <c r="N261" s="608"/>
      <c r="O261" s="609"/>
      <c r="P261" s="609"/>
      <c r="Q261" s="186" t="s">
        <v>39</v>
      </c>
      <c r="R261" s="608"/>
      <c r="S261" s="608"/>
      <c r="T261" s="186"/>
      <c r="U261" s="186" t="s">
        <v>39</v>
      </c>
      <c r="V261" s="608"/>
      <c r="W261" s="608"/>
      <c r="X261" s="187"/>
      <c r="Y261" s="611"/>
      <c r="Z261" s="612"/>
      <c r="AA261" s="612"/>
      <c r="AB261" s="613"/>
      <c r="AC261" s="611"/>
      <c r="AD261" s="612"/>
      <c r="AE261" s="612"/>
      <c r="AF261" s="613"/>
      <c r="AG261" s="611"/>
      <c r="AH261" s="612"/>
      <c r="AI261" s="612"/>
      <c r="AJ261" s="613"/>
      <c r="AK261" s="611"/>
      <c r="AL261" s="612"/>
      <c r="AM261" s="612"/>
      <c r="AN261" s="613"/>
      <c r="AO261" s="603">
        <f>SUM(AC261:AN261)</f>
        <v>0</v>
      </c>
      <c r="AP261" s="604"/>
      <c r="AQ261" s="604"/>
      <c r="AR261" s="604"/>
      <c r="AS261" s="604"/>
      <c r="AT261" s="94" t="str">
        <f t="shared" ref="AT261" si="102">IF(Y261=AO261,"○","×")</f>
        <v>○</v>
      </c>
    </row>
    <row r="262" spans="1:46" s="1" customFormat="1" ht="18.75" hidden="1" customHeight="1">
      <c r="A262" s="638"/>
      <c r="B262" s="639"/>
      <c r="C262" s="639"/>
      <c r="D262" s="640"/>
      <c r="E262" s="605" t="s">
        <v>205</v>
      </c>
      <c r="F262" s="606"/>
      <c r="G262" s="606"/>
      <c r="H262" s="606"/>
      <c r="I262" s="606"/>
      <c r="J262" s="606"/>
      <c r="K262" s="606"/>
      <c r="L262" s="606"/>
      <c r="M262" s="606"/>
      <c r="N262" s="606"/>
      <c r="O262" s="606"/>
      <c r="P262" s="606"/>
      <c r="Q262" s="606"/>
      <c r="R262" s="606"/>
      <c r="S262" s="606"/>
      <c r="T262" s="606"/>
      <c r="U262" s="606"/>
      <c r="V262" s="606"/>
      <c r="W262" s="606"/>
      <c r="X262" s="607"/>
      <c r="Y262" s="644"/>
      <c r="Z262" s="645"/>
      <c r="AA262" s="645"/>
      <c r="AB262" s="646"/>
      <c r="AC262" s="647"/>
      <c r="AD262" s="648"/>
      <c r="AE262" s="648"/>
      <c r="AF262" s="649"/>
      <c r="AG262" s="647"/>
      <c r="AH262" s="648"/>
      <c r="AI262" s="648"/>
      <c r="AJ262" s="649"/>
      <c r="AK262" s="647"/>
      <c r="AL262" s="648"/>
      <c r="AM262" s="648"/>
      <c r="AN262" s="649"/>
    </row>
    <row r="263" spans="1:46" s="1" customFormat="1" ht="18.75" hidden="1" customHeight="1">
      <c r="A263" s="638"/>
      <c r="B263" s="639"/>
      <c r="C263" s="639"/>
      <c r="D263" s="640"/>
      <c r="E263" s="185" t="s">
        <v>37</v>
      </c>
      <c r="F263" s="608"/>
      <c r="G263" s="608"/>
      <c r="H263" s="608"/>
      <c r="I263" s="608"/>
      <c r="J263" s="186" t="s">
        <v>38</v>
      </c>
      <c r="K263" s="186" t="s">
        <v>39</v>
      </c>
      <c r="L263" s="608"/>
      <c r="M263" s="608"/>
      <c r="N263" s="608"/>
      <c r="O263" s="609"/>
      <c r="P263" s="609"/>
      <c r="Q263" s="186" t="s">
        <v>39</v>
      </c>
      <c r="R263" s="608"/>
      <c r="S263" s="608"/>
      <c r="T263" s="186"/>
      <c r="U263" s="186" t="s">
        <v>39</v>
      </c>
      <c r="V263" s="608"/>
      <c r="W263" s="608"/>
      <c r="X263" s="187"/>
      <c r="Y263" s="611"/>
      <c r="Z263" s="612"/>
      <c r="AA263" s="612"/>
      <c r="AB263" s="613"/>
      <c r="AC263" s="611"/>
      <c r="AD263" s="612"/>
      <c r="AE263" s="612"/>
      <c r="AF263" s="613"/>
      <c r="AG263" s="611"/>
      <c r="AH263" s="612"/>
      <c r="AI263" s="612"/>
      <c r="AJ263" s="613"/>
      <c r="AK263" s="611"/>
      <c r="AL263" s="612"/>
      <c r="AM263" s="612"/>
      <c r="AN263" s="613"/>
      <c r="AO263" s="603">
        <f>SUM(AC263:AN263)</f>
        <v>0</v>
      </c>
      <c r="AP263" s="604"/>
      <c r="AQ263" s="604"/>
      <c r="AR263" s="604"/>
      <c r="AS263" s="604"/>
      <c r="AT263" s="94" t="str">
        <f t="shared" ref="AT263" si="103">IF(Y263=AO263,"○","×")</f>
        <v>○</v>
      </c>
    </row>
    <row r="264" spans="1:46" s="1" customFormat="1" ht="18.75" hidden="1" customHeight="1">
      <c r="A264" s="638"/>
      <c r="B264" s="639"/>
      <c r="C264" s="639"/>
      <c r="D264" s="640"/>
      <c r="E264" s="605" t="s">
        <v>205</v>
      </c>
      <c r="F264" s="606"/>
      <c r="G264" s="606"/>
      <c r="H264" s="606"/>
      <c r="I264" s="606"/>
      <c r="J264" s="606"/>
      <c r="K264" s="606"/>
      <c r="L264" s="606"/>
      <c r="M264" s="606"/>
      <c r="N264" s="606"/>
      <c r="O264" s="606"/>
      <c r="P264" s="606"/>
      <c r="Q264" s="606"/>
      <c r="R264" s="606"/>
      <c r="S264" s="606"/>
      <c r="T264" s="606"/>
      <c r="U264" s="606"/>
      <c r="V264" s="606"/>
      <c r="W264" s="606"/>
      <c r="X264" s="607"/>
      <c r="Y264" s="644"/>
      <c r="Z264" s="645"/>
      <c r="AA264" s="645"/>
      <c r="AB264" s="646"/>
      <c r="AC264" s="647"/>
      <c r="AD264" s="648"/>
      <c r="AE264" s="648"/>
      <c r="AF264" s="649"/>
      <c r="AG264" s="647"/>
      <c r="AH264" s="648"/>
      <c r="AI264" s="648"/>
      <c r="AJ264" s="649"/>
      <c r="AK264" s="647"/>
      <c r="AL264" s="648"/>
      <c r="AM264" s="648"/>
      <c r="AN264" s="649"/>
    </row>
    <row r="265" spans="1:46" s="1" customFormat="1" ht="18.75" hidden="1" customHeight="1">
      <c r="A265" s="638"/>
      <c r="B265" s="639"/>
      <c r="C265" s="639"/>
      <c r="D265" s="640"/>
      <c r="E265" s="185" t="s">
        <v>37</v>
      </c>
      <c r="F265" s="608"/>
      <c r="G265" s="608"/>
      <c r="H265" s="608"/>
      <c r="I265" s="608"/>
      <c r="J265" s="186" t="s">
        <v>38</v>
      </c>
      <c r="K265" s="186" t="s">
        <v>39</v>
      </c>
      <c r="L265" s="608"/>
      <c r="M265" s="608"/>
      <c r="N265" s="608"/>
      <c r="O265" s="609"/>
      <c r="P265" s="609"/>
      <c r="Q265" s="186" t="s">
        <v>39</v>
      </c>
      <c r="R265" s="608"/>
      <c r="S265" s="608"/>
      <c r="T265" s="186"/>
      <c r="U265" s="186" t="s">
        <v>39</v>
      </c>
      <c r="V265" s="608"/>
      <c r="W265" s="608"/>
      <c r="X265" s="187"/>
      <c r="Y265" s="611"/>
      <c r="Z265" s="612"/>
      <c r="AA265" s="612"/>
      <c r="AB265" s="613"/>
      <c r="AC265" s="611"/>
      <c r="AD265" s="612"/>
      <c r="AE265" s="612"/>
      <c r="AF265" s="613"/>
      <c r="AG265" s="611"/>
      <c r="AH265" s="612"/>
      <c r="AI265" s="612"/>
      <c r="AJ265" s="613"/>
      <c r="AK265" s="611"/>
      <c r="AL265" s="612"/>
      <c r="AM265" s="612"/>
      <c r="AN265" s="613"/>
      <c r="AO265" s="603">
        <f>SUM(AC265:AN265)</f>
        <v>0</v>
      </c>
      <c r="AP265" s="604"/>
      <c r="AQ265" s="604"/>
      <c r="AR265" s="604"/>
      <c r="AS265" s="604"/>
      <c r="AT265" s="94" t="str">
        <f t="shared" ref="AT265" si="104">IF(Y265=AO265,"○","×")</f>
        <v>○</v>
      </c>
    </row>
    <row r="266" spans="1:46" s="1" customFormat="1" ht="18.75" hidden="1" customHeight="1">
      <c r="A266" s="638"/>
      <c r="B266" s="639"/>
      <c r="C266" s="639"/>
      <c r="D266" s="640"/>
      <c r="E266" s="605" t="s">
        <v>205</v>
      </c>
      <c r="F266" s="606"/>
      <c r="G266" s="606"/>
      <c r="H266" s="606"/>
      <c r="I266" s="606"/>
      <c r="J266" s="606"/>
      <c r="K266" s="606"/>
      <c r="L266" s="606"/>
      <c r="M266" s="606"/>
      <c r="N266" s="606"/>
      <c r="O266" s="606"/>
      <c r="P266" s="606"/>
      <c r="Q266" s="606"/>
      <c r="R266" s="606"/>
      <c r="S266" s="606"/>
      <c r="T266" s="606"/>
      <c r="U266" s="606"/>
      <c r="V266" s="606"/>
      <c r="W266" s="606"/>
      <c r="X266" s="607"/>
      <c r="Y266" s="644"/>
      <c r="Z266" s="645"/>
      <c r="AA266" s="645"/>
      <c r="AB266" s="646"/>
      <c r="AC266" s="647"/>
      <c r="AD266" s="648"/>
      <c r="AE266" s="648"/>
      <c r="AF266" s="649"/>
      <c r="AG266" s="647"/>
      <c r="AH266" s="648"/>
      <c r="AI266" s="648"/>
      <c r="AJ266" s="649"/>
      <c r="AK266" s="647"/>
      <c r="AL266" s="648"/>
      <c r="AM266" s="648"/>
      <c r="AN266" s="649"/>
      <c r="AO266" s="603"/>
      <c r="AP266" s="604"/>
      <c r="AQ266" s="604"/>
      <c r="AR266" s="604"/>
      <c r="AS266" s="604"/>
      <c r="AT266" s="94"/>
    </row>
    <row r="267" spans="1:46" s="1" customFormat="1" ht="18.75" hidden="1" customHeight="1">
      <c r="A267" s="638"/>
      <c r="B267" s="639"/>
      <c r="C267" s="639"/>
      <c r="D267" s="640"/>
      <c r="E267" s="185" t="s">
        <v>37</v>
      </c>
      <c r="F267" s="608"/>
      <c r="G267" s="608"/>
      <c r="H267" s="608"/>
      <c r="I267" s="608"/>
      <c r="J267" s="186" t="s">
        <v>38</v>
      </c>
      <c r="K267" s="186" t="s">
        <v>39</v>
      </c>
      <c r="L267" s="608"/>
      <c r="M267" s="608"/>
      <c r="N267" s="608"/>
      <c r="O267" s="609"/>
      <c r="P267" s="609"/>
      <c r="Q267" s="186" t="s">
        <v>39</v>
      </c>
      <c r="R267" s="608"/>
      <c r="S267" s="608"/>
      <c r="T267" s="186"/>
      <c r="U267" s="186" t="s">
        <v>39</v>
      </c>
      <c r="V267" s="608"/>
      <c r="W267" s="608"/>
      <c r="X267" s="187"/>
      <c r="Y267" s="611"/>
      <c r="Z267" s="612"/>
      <c r="AA267" s="612"/>
      <c r="AB267" s="613"/>
      <c r="AC267" s="611"/>
      <c r="AD267" s="612"/>
      <c r="AE267" s="612"/>
      <c r="AF267" s="613"/>
      <c r="AG267" s="611"/>
      <c r="AH267" s="612"/>
      <c r="AI267" s="612"/>
      <c r="AJ267" s="613"/>
      <c r="AK267" s="611"/>
      <c r="AL267" s="612"/>
      <c r="AM267" s="612"/>
      <c r="AN267" s="613"/>
      <c r="AO267" s="603">
        <f t="shared" ref="AO267" si="105">SUM(AC267:AN267)</f>
        <v>0</v>
      </c>
      <c r="AP267" s="604"/>
      <c r="AQ267" s="604"/>
      <c r="AR267" s="604"/>
      <c r="AS267" s="604"/>
      <c r="AT267" s="94" t="str">
        <f t="shared" ref="AT267" si="106">IF(Y267=AO267,"○","×")</f>
        <v>○</v>
      </c>
    </row>
    <row r="268" spans="1:46" s="1" customFormat="1" ht="18.75" hidden="1" customHeight="1">
      <c r="A268" s="638"/>
      <c r="B268" s="639"/>
      <c r="C268" s="639"/>
      <c r="D268" s="640"/>
      <c r="E268" s="605" t="s">
        <v>205</v>
      </c>
      <c r="F268" s="606"/>
      <c r="G268" s="606"/>
      <c r="H268" s="606"/>
      <c r="I268" s="606"/>
      <c r="J268" s="606"/>
      <c r="K268" s="606"/>
      <c r="L268" s="606"/>
      <c r="M268" s="606"/>
      <c r="N268" s="606"/>
      <c r="O268" s="606"/>
      <c r="P268" s="606"/>
      <c r="Q268" s="606"/>
      <c r="R268" s="606"/>
      <c r="S268" s="606"/>
      <c r="T268" s="606"/>
      <c r="U268" s="606"/>
      <c r="V268" s="606"/>
      <c r="W268" s="606"/>
      <c r="X268" s="607"/>
      <c r="Y268" s="644"/>
      <c r="Z268" s="645"/>
      <c r="AA268" s="645"/>
      <c r="AB268" s="646"/>
      <c r="AC268" s="647"/>
      <c r="AD268" s="648"/>
      <c r="AE268" s="648"/>
      <c r="AF268" s="649"/>
      <c r="AG268" s="647"/>
      <c r="AH268" s="648"/>
      <c r="AI268" s="648"/>
      <c r="AJ268" s="649"/>
      <c r="AK268" s="647"/>
      <c r="AL268" s="648"/>
      <c r="AM268" s="648"/>
      <c r="AN268" s="649"/>
      <c r="AO268" s="603"/>
      <c r="AP268" s="604"/>
      <c r="AQ268" s="604"/>
      <c r="AR268" s="604"/>
      <c r="AS268" s="604"/>
      <c r="AT268" s="94"/>
    </row>
    <row r="269" spans="1:46" s="1" customFormat="1" ht="18.75" hidden="1" customHeight="1">
      <c r="A269" s="638"/>
      <c r="B269" s="639"/>
      <c r="C269" s="639"/>
      <c r="D269" s="640"/>
      <c r="E269" s="185" t="s">
        <v>37</v>
      </c>
      <c r="F269" s="608"/>
      <c r="G269" s="608"/>
      <c r="H269" s="608"/>
      <c r="I269" s="608"/>
      <c r="J269" s="186" t="s">
        <v>38</v>
      </c>
      <c r="K269" s="186" t="s">
        <v>39</v>
      </c>
      <c r="L269" s="608"/>
      <c r="M269" s="608"/>
      <c r="N269" s="608"/>
      <c r="O269" s="609"/>
      <c r="P269" s="609"/>
      <c r="Q269" s="186" t="s">
        <v>39</v>
      </c>
      <c r="R269" s="608"/>
      <c r="S269" s="608"/>
      <c r="T269" s="186"/>
      <c r="U269" s="186" t="s">
        <v>39</v>
      </c>
      <c r="V269" s="608"/>
      <c r="W269" s="608"/>
      <c r="X269" s="187"/>
      <c r="Y269" s="611"/>
      <c r="Z269" s="612"/>
      <c r="AA269" s="612"/>
      <c r="AB269" s="613"/>
      <c r="AC269" s="611"/>
      <c r="AD269" s="612"/>
      <c r="AE269" s="612"/>
      <c r="AF269" s="613"/>
      <c r="AG269" s="611"/>
      <c r="AH269" s="612"/>
      <c r="AI269" s="612"/>
      <c r="AJ269" s="613"/>
      <c r="AK269" s="611"/>
      <c r="AL269" s="612"/>
      <c r="AM269" s="612"/>
      <c r="AN269" s="613"/>
      <c r="AO269" s="603">
        <f t="shared" ref="AO269" si="107">SUM(AC269:AN269)</f>
        <v>0</v>
      </c>
      <c r="AP269" s="604"/>
      <c r="AQ269" s="604"/>
      <c r="AR269" s="604"/>
      <c r="AS269" s="604"/>
      <c r="AT269" s="94" t="str">
        <f t="shared" ref="AT269" si="108">IF(Y269=AO269,"○","×")</f>
        <v>○</v>
      </c>
    </row>
    <row r="270" spans="1:46" s="1" customFormat="1" ht="18.75" hidden="1" customHeight="1">
      <c r="A270" s="638"/>
      <c r="B270" s="639"/>
      <c r="C270" s="639"/>
      <c r="D270" s="640"/>
      <c r="E270" s="605" t="s">
        <v>205</v>
      </c>
      <c r="F270" s="606"/>
      <c r="G270" s="606"/>
      <c r="H270" s="606"/>
      <c r="I270" s="606"/>
      <c r="J270" s="606"/>
      <c r="K270" s="606"/>
      <c r="L270" s="606"/>
      <c r="M270" s="606"/>
      <c r="N270" s="606"/>
      <c r="O270" s="606"/>
      <c r="P270" s="606"/>
      <c r="Q270" s="606"/>
      <c r="R270" s="606"/>
      <c r="S270" s="606"/>
      <c r="T270" s="606"/>
      <c r="U270" s="606"/>
      <c r="V270" s="606"/>
      <c r="W270" s="606"/>
      <c r="X270" s="607"/>
      <c r="Y270" s="644"/>
      <c r="Z270" s="645"/>
      <c r="AA270" s="645"/>
      <c r="AB270" s="646"/>
      <c r="AC270" s="647"/>
      <c r="AD270" s="648"/>
      <c r="AE270" s="648"/>
      <c r="AF270" s="649"/>
      <c r="AG270" s="647"/>
      <c r="AH270" s="648"/>
      <c r="AI270" s="648"/>
      <c r="AJ270" s="649"/>
      <c r="AK270" s="647"/>
      <c r="AL270" s="648"/>
      <c r="AM270" s="648"/>
      <c r="AN270" s="649"/>
      <c r="AO270" s="603"/>
      <c r="AP270" s="604"/>
      <c r="AQ270" s="604"/>
      <c r="AR270" s="604"/>
      <c r="AS270" s="604"/>
      <c r="AT270" s="94"/>
    </row>
    <row r="271" spans="1:46" s="1" customFormat="1" ht="18.75" hidden="1" customHeight="1">
      <c r="A271" s="638"/>
      <c r="B271" s="639"/>
      <c r="C271" s="639"/>
      <c r="D271" s="640"/>
      <c r="E271" s="185" t="s">
        <v>37</v>
      </c>
      <c r="F271" s="608"/>
      <c r="G271" s="608"/>
      <c r="H271" s="608"/>
      <c r="I271" s="608"/>
      <c r="J271" s="186" t="s">
        <v>38</v>
      </c>
      <c r="K271" s="186" t="s">
        <v>39</v>
      </c>
      <c r="L271" s="608"/>
      <c r="M271" s="608"/>
      <c r="N271" s="608"/>
      <c r="O271" s="609"/>
      <c r="P271" s="609"/>
      <c r="Q271" s="186" t="s">
        <v>39</v>
      </c>
      <c r="R271" s="608"/>
      <c r="S271" s="608"/>
      <c r="T271" s="186"/>
      <c r="U271" s="186" t="s">
        <v>39</v>
      </c>
      <c r="V271" s="608"/>
      <c r="W271" s="608"/>
      <c r="X271" s="187"/>
      <c r="Y271" s="611"/>
      <c r="Z271" s="612"/>
      <c r="AA271" s="612"/>
      <c r="AB271" s="613"/>
      <c r="AC271" s="611"/>
      <c r="AD271" s="612"/>
      <c r="AE271" s="612"/>
      <c r="AF271" s="613"/>
      <c r="AG271" s="611"/>
      <c r="AH271" s="612"/>
      <c r="AI271" s="612"/>
      <c r="AJ271" s="613"/>
      <c r="AK271" s="611"/>
      <c r="AL271" s="612"/>
      <c r="AM271" s="612"/>
      <c r="AN271" s="613"/>
      <c r="AO271" s="603">
        <f t="shared" ref="AO271" si="109">SUM(AC271:AN271)</f>
        <v>0</v>
      </c>
      <c r="AP271" s="604"/>
      <c r="AQ271" s="604"/>
      <c r="AR271" s="604"/>
      <c r="AS271" s="604"/>
      <c r="AT271" s="94" t="str">
        <f t="shared" ref="AT271" si="110">IF(Y271=AO271,"○","×")</f>
        <v>○</v>
      </c>
    </row>
    <row r="272" spans="1:46" s="1" customFormat="1" ht="18.75" hidden="1" customHeight="1">
      <c r="A272" s="638"/>
      <c r="B272" s="639"/>
      <c r="C272" s="639"/>
      <c r="D272" s="640"/>
      <c r="E272" s="605" t="s">
        <v>205</v>
      </c>
      <c r="F272" s="606"/>
      <c r="G272" s="606"/>
      <c r="H272" s="606"/>
      <c r="I272" s="606"/>
      <c r="J272" s="606"/>
      <c r="K272" s="606"/>
      <c r="L272" s="606"/>
      <c r="M272" s="606"/>
      <c r="N272" s="606"/>
      <c r="O272" s="606"/>
      <c r="P272" s="606"/>
      <c r="Q272" s="606"/>
      <c r="R272" s="606"/>
      <c r="S272" s="606"/>
      <c r="T272" s="606"/>
      <c r="U272" s="606"/>
      <c r="V272" s="606"/>
      <c r="W272" s="606"/>
      <c r="X272" s="607"/>
      <c r="Y272" s="644"/>
      <c r="Z272" s="645"/>
      <c r="AA272" s="645"/>
      <c r="AB272" s="646"/>
      <c r="AC272" s="647"/>
      <c r="AD272" s="648"/>
      <c r="AE272" s="648"/>
      <c r="AF272" s="649"/>
      <c r="AG272" s="647"/>
      <c r="AH272" s="648"/>
      <c r="AI272" s="648"/>
      <c r="AJ272" s="649"/>
      <c r="AK272" s="647"/>
      <c r="AL272" s="648"/>
      <c r="AM272" s="648"/>
      <c r="AN272" s="649"/>
      <c r="AO272" s="603"/>
      <c r="AP272" s="604"/>
      <c r="AQ272" s="604"/>
      <c r="AR272" s="604"/>
      <c r="AS272" s="604"/>
      <c r="AT272" s="94"/>
    </row>
    <row r="273" spans="1:46" s="1" customFormat="1" ht="18.75" hidden="1" customHeight="1" thickBot="1">
      <c r="A273" s="638"/>
      <c r="B273" s="639"/>
      <c r="C273" s="639"/>
      <c r="D273" s="640"/>
      <c r="E273" s="185" t="s">
        <v>37</v>
      </c>
      <c r="F273" s="608"/>
      <c r="G273" s="608"/>
      <c r="H273" s="608"/>
      <c r="I273" s="608"/>
      <c r="J273" s="186" t="s">
        <v>38</v>
      </c>
      <c r="K273" s="186" t="s">
        <v>39</v>
      </c>
      <c r="L273" s="608"/>
      <c r="M273" s="608"/>
      <c r="N273" s="608"/>
      <c r="O273" s="609"/>
      <c r="P273" s="609"/>
      <c r="Q273" s="186" t="s">
        <v>39</v>
      </c>
      <c r="R273" s="610"/>
      <c r="S273" s="610"/>
      <c r="T273" s="186"/>
      <c r="U273" s="186" t="s">
        <v>39</v>
      </c>
      <c r="V273" s="608"/>
      <c r="W273" s="608"/>
      <c r="X273" s="187"/>
      <c r="Y273" s="611"/>
      <c r="Z273" s="612"/>
      <c r="AA273" s="612"/>
      <c r="AB273" s="613"/>
      <c r="AC273" s="611"/>
      <c r="AD273" s="612"/>
      <c r="AE273" s="612"/>
      <c r="AF273" s="613"/>
      <c r="AG273" s="611"/>
      <c r="AH273" s="612"/>
      <c r="AI273" s="612"/>
      <c r="AJ273" s="613"/>
      <c r="AK273" s="611"/>
      <c r="AL273" s="612"/>
      <c r="AM273" s="612"/>
      <c r="AN273" s="613"/>
      <c r="AO273" s="603">
        <f t="shared" ref="AO273" si="111">SUM(AC273:AN273)</f>
        <v>0</v>
      </c>
      <c r="AP273" s="604"/>
      <c r="AQ273" s="604"/>
      <c r="AR273" s="604"/>
      <c r="AS273" s="604"/>
      <c r="AT273" s="94" t="str">
        <f t="shared" ref="AT273" si="112">IF(Y273=AO273,"○","×")</f>
        <v>○</v>
      </c>
    </row>
    <row r="274" spans="1:46" s="1" customFormat="1" ht="18.75" customHeight="1" thickTop="1">
      <c r="A274" s="600" t="s">
        <v>86</v>
      </c>
      <c r="B274" s="600"/>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1">
        <f>SUM(Y254:AB273)</f>
        <v>0</v>
      </c>
      <c r="Z274" s="601"/>
      <c r="AA274" s="601"/>
      <c r="AB274" s="601"/>
      <c r="AC274" s="602">
        <f>SUM(AC254:AF273)</f>
        <v>0</v>
      </c>
      <c r="AD274" s="602"/>
      <c r="AE274" s="602"/>
      <c r="AF274" s="602"/>
      <c r="AG274" s="602">
        <f>SUM(AG254:AJ273)</f>
        <v>0</v>
      </c>
      <c r="AH274" s="602"/>
      <c r="AI274" s="602"/>
      <c r="AJ274" s="602"/>
      <c r="AK274" s="602">
        <f>SUM(AK254:AN273)</f>
        <v>0</v>
      </c>
      <c r="AL274" s="602"/>
      <c r="AM274" s="602"/>
      <c r="AN274" s="602"/>
      <c r="AO274" s="603">
        <f t="shared" ref="AO274" si="113">SUM(AC274:AN274)</f>
        <v>0</v>
      </c>
      <c r="AP274" s="604"/>
      <c r="AQ274" s="604"/>
      <c r="AR274" s="604"/>
      <c r="AS274" s="604"/>
      <c r="AT274" s="94" t="str">
        <f t="shared" ref="AT274" si="114">IF(Y274=AO274,"○","×")</f>
        <v>○</v>
      </c>
    </row>
    <row r="275" spans="1:46" s="1" customFormat="1" ht="18.75" customHeight="1">
      <c r="A275" s="90" t="s">
        <v>96</v>
      </c>
      <c r="B275" s="55"/>
      <c r="C275" s="55"/>
      <c r="D275" s="55"/>
      <c r="E275" s="171"/>
      <c r="F275" s="55"/>
      <c r="G275" s="55"/>
      <c r="H275" s="55"/>
      <c r="I275" s="55"/>
      <c r="J275" s="171"/>
      <c r="K275" s="171"/>
      <c r="L275" s="55"/>
      <c r="M275" s="55"/>
      <c r="N275" s="55"/>
      <c r="O275" s="55"/>
      <c r="P275" s="55"/>
      <c r="Q275" s="171"/>
      <c r="R275" s="55"/>
      <c r="S275" s="55"/>
      <c r="T275" s="171"/>
      <c r="U275" s="171"/>
      <c r="V275" s="55"/>
      <c r="W275" s="55"/>
      <c r="X275" s="171"/>
      <c r="Y275" s="47"/>
      <c r="Z275" s="47"/>
      <c r="AA275" s="47"/>
      <c r="AB275" s="47"/>
      <c r="AC275" s="47"/>
      <c r="AD275" s="47"/>
      <c r="AE275" s="47"/>
      <c r="AF275" s="47"/>
      <c r="AG275" s="47"/>
      <c r="AH275" s="47"/>
      <c r="AI275" s="47"/>
      <c r="AJ275" s="47"/>
      <c r="AK275" s="47"/>
      <c r="AL275" s="47"/>
      <c r="AM275" s="47"/>
      <c r="AN275" s="47"/>
      <c r="AO275" s="7"/>
      <c r="AP275" s="169"/>
    </row>
    <row r="276" spans="1:46" s="1" customFormat="1" ht="18.75" customHeight="1">
      <c r="A276" s="197"/>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47"/>
      <c r="Z276" s="47"/>
      <c r="AA276" s="47"/>
      <c r="AB276" s="47"/>
      <c r="AC276" s="48"/>
      <c r="AD276" s="48"/>
      <c r="AE276" s="48"/>
      <c r="AF276" s="48"/>
      <c r="AG276" s="48"/>
      <c r="AH276" s="48"/>
      <c r="AI276" s="48"/>
      <c r="AJ276" s="48"/>
      <c r="AK276" s="48"/>
      <c r="AL276" s="48"/>
      <c r="AM276" s="48"/>
      <c r="AN276" s="48"/>
      <c r="AO276" s="7"/>
      <c r="AP276" s="195"/>
    </row>
    <row r="277" spans="1:46" s="1" customFormat="1" ht="13.5" customHeight="1">
      <c r="P277" s="2"/>
      <c r="Q277" s="2"/>
      <c r="R277" s="2"/>
      <c r="S277" s="2"/>
      <c r="AO277" s="7"/>
      <c r="AP277" s="195"/>
    </row>
  </sheetData>
  <sheetProtection formatCells="0" insertRows="0" deleteRows="0"/>
  <mergeCells count="1401">
    <mergeCell ref="F238:I238"/>
    <mergeCell ref="L238:N238"/>
    <mergeCell ref="O238:P238"/>
    <mergeCell ref="R238:S238"/>
    <mergeCell ref="V238:W238"/>
    <mergeCell ref="Y238:AB238"/>
    <mergeCell ref="AC238:AF238"/>
    <mergeCell ref="AG238:AJ238"/>
    <mergeCell ref="AK238:AN238"/>
    <mergeCell ref="AO238:AS238"/>
    <mergeCell ref="E239:X239"/>
    <mergeCell ref="Y239:AB239"/>
    <mergeCell ref="AC239:AF239"/>
    <mergeCell ref="AG239:AJ239"/>
    <mergeCell ref="AK239:AN239"/>
    <mergeCell ref="AO239:AS239"/>
    <mergeCell ref="A240:X240"/>
    <mergeCell ref="Y240:AB240"/>
    <mergeCell ref="AC240:AF240"/>
    <mergeCell ref="AG240:AJ240"/>
    <mergeCell ref="AK240:AN240"/>
    <mergeCell ref="AO240:AS240"/>
    <mergeCell ref="F236:I236"/>
    <mergeCell ref="L236:N236"/>
    <mergeCell ref="O236:P236"/>
    <mergeCell ref="R236:S236"/>
    <mergeCell ref="V236:W236"/>
    <mergeCell ref="Y236:AB236"/>
    <mergeCell ref="AC236:AF236"/>
    <mergeCell ref="AG236:AJ236"/>
    <mergeCell ref="AK236:AN236"/>
    <mergeCell ref="AO236:AS236"/>
    <mergeCell ref="E237:H237"/>
    <mergeCell ref="I237:X237"/>
    <mergeCell ref="Y237:AB237"/>
    <mergeCell ref="AC237:AF237"/>
    <mergeCell ref="AG237:AJ237"/>
    <mergeCell ref="AK237:AN237"/>
    <mergeCell ref="AO237:AS237"/>
    <mergeCell ref="E231:H231"/>
    <mergeCell ref="I231:X231"/>
    <mergeCell ref="Y231:AB231"/>
    <mergeCell ref="AC231:AF231"/>
    <mergeCell ref="AG231:AJ231"/>
    <mergeCell ref="AK231:AN231"/>
    <mergeCell ref="AO231:AS231"/>
    <mergeCell ref="F232:I232"/>
    <mergeCell ref="L232:N232"/>
    <mergeCell ref="O232:P232"/>
    <mergeCell ref="R232:S232"/>
    <mergeCell ref="V232:W232"/>
    <mergeCell ref="Y232:AB232"/>
    <mergeCell ref="AC232:AF232"/>
    <mergeCell ref="AG232:AJ232"/>
    <mergeCell ref="AK232:AN232"/>
    <mergeCell ref="AO232:AS232"/>
    <mergeCell ref="AO226:AS226"/>
    <mergeCell ref="E227:H227"/>
    <mergeCell ref="I227:X227"/>
    <mergeCell ref="Y227:AB227"/>
    <mergeCell ref="AC227:AF227"/>
    <mergeCell ref="AG227:AJ227"/>
    <mergeCell ref="AK227:AN227"/>
    <mergeCell ref="F228:I228"/>
    <mergeCell ref="L228:N228"/>
    <mergeCell ref="O228:P228"/>
    <mergeCell ref="R228:S228"/>
    <mergeCell ref="V228:W228"/>
    <mergeCell ref="Y228:AB228"/>
    <mergeCell ref="AC228:AF228"/>
    <mergeCell ref="AG228:AJ228"/>
    <mergeCell ref="AK228:AN228"/>
    <mergeCell ref="AO228:AS228"/>
    <mergeCell ref="F226:I226"/>
    <mergeCell ref="L226:N226"/>
    <mergeCell ref="O226:P226"/>
    <mergeCell ref="R226:S226"/>
    <mergeCell ref="V226:W226"/>
    <mergeCell ref="Y226:AB226"/>
    <mergeCell ref="AC226:AF226"/>
    <mergeCell ref="AG226:AJ226"/>
    <mergeCell ref="AK226:AN226"/>
    <mergeCell ref="AO222:AS222"/>
    <mergeCell ref="E223:H223"/>
    <mergeCell ref="I223:X223"/>
    <mergeCell ref="Y223:AB223"/>
    <mergeCell ref="AC223:AF223"/>
    <mergeCell ref="AG223:AJ223"/>
    <mergeCell ref="AK223:AN223"/>
    <mergeCell ref="F224:I224"/>
    <mergeCell ref="L224:N224"/>
    <mergeCell ref="O224:P224"/>
    <mergeCell ref="R224:S224"/>
    <mergeCell ref="V224:W224"/>
    <mergeCell ref="Y224:AB224"/>
    <mergeCell ref="AC224:AF224"/>
    <mergeCell ref="AG224:AJ224"/>
    <mergeCell ref="AK224:AN224"/>
    <mergeCell ref="AO224:AS224"/>
    <mergeCell ref="AO214:AS214"/>
    <mergeCell ref="F215:I215"/>
    <mergeCell ref="L215:N215"/>
    <mergeCell ref="O215:P215"/>
    <mergeCell ref="R215:S215"/>
    <mergeCell ref="V215:W215"/>
    <mergeCell ref="Y215:AB215"/>
    <mergeCell ref="AC215:AF215"/>
    <mergeCell ref="AG215:AJ215"/>
    <mergeCell ref="AK215:AN215"/>
    <mergeCell ref="Y216:AB216"/>
    <mergeCell ref="AC216:AF216"/>
    <mergeCell ref="AG216:AJ216"/>
    <mergeCell ref="AK216:AN216"/>
    <mergeCell ref="AO216:AS216"/>
    <mergeCell ref="AO215:AS215"/>
    <mergeCell ref="E216:H216"/>
    <mergeCell ref="I216:X216"/>
    <mergeCell ref="AO207:AS207"/>
    <mergeCell ref="AG211:AJ211"/>
    <mergeCell ref="AK211:AN211"/>
    <mergeCell ref="E212:H212"/>
    <mergeCell ref="I212:X212"/>
    <mergeCell ref="Y212:AB212"/>
    <mergeCell ref="AC212:AF212"/>
    <mergeCell ref="AG212:AJ212"/>
    <mergeCell ref="AK212:AN212"/>
    <mergeCell ref="AO212:AS212"/>
    <mergeCell ref="AO209:AS209"/>
    <mergeCell ref="AO211:AS211"/>
    <mergeCell ref="E210:H210"/>
    <mergeCell ref="I210:X210"/>
    <mergeCell ref="Y210:AB210"/>
    <mergeCell ref="AC210:AF210"/>
    <mergeCell ref="AG210:AJ210"/>
    <mergeCell ref="AK210:AN210"/>
    <mergeCell ref="AO210:AS210"/>
    <mergeCell ref="F211:I211"/>
    <mergeCell ref="L211:N211"/>
    <mergeCell ref="O211:P211"/>
    <mergeCell ref="R211:S211"/>
    <mergeCell ref="V211:W211"/>
    <mergeCell ref="Y211:AB211"/>
    <mergeCell ref="AC211:AF211"/>
    <mergeCell ref="E202:H202"/>
    <mergeCell ref="I202:X202"/>
    <mergeCell ref="Y202:AB202"/>
    <mergeCell ref="AC202:AF202"/>
    <mergeCell ref="AG202:AJ202"/>
    <mergeCell ref="AK202:AN202"/>
    <mergeCell ref="O205:P205"/>
    <mergeCell ref="R205:S205"/>
    <mergeCell ref="V205:W205"/>
    <mergeCell ref="Y205:AB205"/>
    <mergeCell ref="AC205:AF205"/>
    <mergeCell ref="AG205:AJ205"/>
    <mergeCell ref="AK205:AN205"/>
    <mergeCell ref="AO205:AS205"/>
    <mergeCell ref="E206:H206"/>
    <mergeCell ref="I206:X206"/>
    <mergeCell ref="Y206:AB206"/>
    <mergeCell ref="AC206:AF206"/>
    <mergeCell ref="AG206:AJ206"/>
    <mergeCell ref="AK206:AN206"/>
    <mergeCell ref="F203:I203"/>
    <mergeCell ref="L203:N203"/>
    <mergeCell ref="O203:P203"/>
    <mergeCell ref="R203:S203"/>
    <mergeCell ref="V203:W203"/>
    <mergeCell ref="Y203:AB203"/>
    <mergeCell ref="AC203:AF203"/>
    <mergeCell ref="AG203:AJ203"/>
    <mergeCell ref="AK203:AN203"/>
    <mergeCell ref="AO203:AS203"/>
    <mergeCell ref="E204:H204"/>
    <mergeCell ref="I204:X204"/>
    <mergeCell ref="AO199:AS199"/>
    <mergeCell ref="E200:H200"/>
    <mergeCell ref="I200:X200"/>
    <mergeCell ref="Y200:AB200"/>
    <mergeCell ref="AC200:AF200"/>
    <mergeCell ref="AG200:AJ200"/>
    <mergeCell ref="AK200:AN200"/>
    <mergeCell ref="F201:I201"/>
    <mergeCell ref="L201:N201"/>
    <mergeCell ref="O201:P201"/>
    <mergeCell ref="R201:S201"/>
    <mergeCell ref="V201:W201"/>
    <mergeCell ref="Y201:AB201"/>
    <mergeCell ref="AC201:AF201"/>
    <mergeCell ref="AG201:AJ201"/>
    <mergeCell ref="AK201:AN201"/>
    <mergeCell ref="AO201:AS201"/>
    <mergeCell ref="AC179:AF179"/>
    <mergeCell ref="AG179:AJ179"/>
    <mergeCell ref="AK179:AN179"/>
    <mergeCell ref="AO179:AS179"/>
    <mergeCell ref="AO183:AS183"/>
    <mergeCell ref="D191:R191"/>
    <mergeCell ref="S191:S192"/>
    <mergeCell ref="E192:R192"/>
    <mergeCell ref="A194:D197"/>
    <mergeCell ref="E194:X197"/>
    <mergeCell ref="Y194:AB197"/>
    <mergeCell ref="AC194:AJ195"/>
    <mergeCell ref="AK194:AN195"/>
    <mergeCell ref="AC196:AF197"/>
    <mergeCell ref="AG196:AN197"/>
    <mergeCell ref="AO196:AT197"/>
    <mergeCell ref="A198:D218"/>
    <mergeCell ref="E198:H198"/>
    <mergeCell ref="I198:X198"/>
    <mergeCell ref="Y198:AB198"/>
    <mergeCell ref="AC198:AF198"/>
    <mergeCell ref="AG198:AJ198"/>
    <mergeCell ref="AK198:AN198"/>
    <mergeCell ref="F199:I199"/>
    <mergeCell ref="L199:N199"/>
    <mergeCell ref="O199:P199"/>
    <mergeCell ref="R199:S199"/>
    <mergeCell ref="V199:W199"/>
    <mergeCell ref="Y199:AB199"/>
    <mergeCell ref="AC199:AF199"/>
    <mergeCell ref="AG199:AJ199"/>
    <mergeCell ref="AK199:AN199"/>
    <mergeCell ref="E172:H172"/>
    <mergeCell ref="I172:X172"/>
    <mergeCell ref="Y172:AB172"/>
    <mergeCell ref="AC172:AF172"/>
    <mergeCell ref="AG172:AJ172"/>
    <mergeCell ref="AK172:AN172"/>
    <mergeCell ref="AO173:AS173"/>
    <mergeCell ref="E174:H174"/>
    <mergeCell ref="I174:X174"/>
    <mergeCell ref="Y174:AB174"/>
    <mergeCell ref="AC174:AF174"/>
    <mergeCell ref="AG174:AJ174"/>
    <mergeCell ref="AK174:AN174"/>
    <mergeCell ref="AO174:AS174"/>
    <mergeCell ref="F175:I175"/>
    <mergeCell ref="L175:N175"/>
    <mergeCell ref="O175:P175"/>
    <mergeCell ref="R175:S175"/>
    <mergeCell ref="V175:W175"/>
    <mergeCell ref="Y175:AB175"/>
    <mergeCell ref="AC175:AF175"/>
    <mergeCell ref="AG175:AJ175"/>
    <mergeCell ref="AK175:AN175"/>
    <mergeCell ref="AO175:AS175"/>
    <mergeCell ref="AO169:AS169"/>
    <mergeCell ref="E170:H170"/>
    <mergeCell ref="I170:X170"/>
    <mergeCell ref="Y170:AB170"/>
    <mergeCell ref="AC170:AF170"/>
    <mergeCell ref="AG170:AJ170"/>
    <mergeCell ref="AK170:AN170"/>
    <mergeCell ref="F171:I171"/>
    <mergeCell ref="L171:N171"/>
    <mergeCell ref="O171:P171"/>
    <mergeCell ref="R171:S171"/>
    <mergeCell ref="V171:W171"/>
    <mergeCell ref="Y171:AB171"/>
    <mergeCell ref="AC171:AF171"/>
    <mergeCell ref="AG171:AJ171"/>
    <mergeCell ref="AK171:AN171"/>
    <mergeCell ref="AO171:AS171"/>
    <mergeCell ref="AO161:AS161"/>
    <mergeCell ref="A162:D182"/>
    <mergeCell ref="E162:H162"/>
    <mergeCell ref="I162:X162"/>
    <mergeCell ref="Y162:AB162"/>
    <mergeCell ref="AC162:AF162"/>
    <mergeCell ref="AG162:AJ162"/>
    <mergeCell ref="AK162:AN162"/>
    <mergeCell ref="F163:I163"/>
    <mergeCell ref="L163:N163"/>
    <mergeCell ref="O163:P163"/>
    <mergeCell ref="R163:S163"/>
    <mergeCell ref="V163:W163"/>
    <mergeCell ref="Y163:AB163"/>
    <mergeCell ref="AC163:AF163"/>
    <mergeCell ref="AG163:AJ163"/>
    <mergeCell ref="AK163:AN163"/>
    <mergeCell ref="AO163:AS163"/>
    <mergeCell ref="E164:H164"/>
    <mergeCell ref="I164:X164"/>
    <mergeCell ref="Y164:AB164"/>
    <mergeCell ref="AC164:AF164"/>
    <mergeCell ref="AG164:AJ164"/>
    <mergeCell ref="AK164:AN164"/>
    <mergeCell ref="AK167:AN167"/>
    <mergeCell ref="AO167:AS167"/>
    <mergeCell ref="E168:H168"/>
    <mergeCell ref="I168:X168"/>
    <mergeCell ref="Y168:AB168"/>
    <mergeCell ref="AC168:AF168"/>
    <mergeCell ref="AG168:AJ168"/>
    <mergeCell ref="AK168:AN168"/>
    <mergeCell ref="AO156:AS156"/>
    <mergeCell ref="E157:H157"/>
    <mergeCell ref="I157:X157"/>
    <mergeCell ref="Y157:AB157"/>
    <mergeCell ref="AC157:AF157"/>
    <mergeCell ref="AG157:AJ157"/>
    <mergeCell ref="AK157:AN157"/>
    <mergeCell ref="AO157:AS157"/>
    <mergeCell ref="F158:I158"/>
    <mergeCell ref="L158:N158"/>
    <mergeCell ref="O158:P158"/>
    <mergeCell ref="R158:S158"/>
    <mergeCell ref="V158:W158"/>
    <mergeCell ref="Y158:AB158"/>
    <mergeCell ref="AC158:AF158"/>
    <mergeCell ref="AG158:AJ158"/>
    <mergeCell ref="AK158:AN158"/>
    <mergeCell ref="AO158:AS158"/>
    <mergeCell ref="E153:H153"/>
    <mergeCell ref="I153:X153"/>
    <mergeCell ref="Y153:AB153"/>
    <mergeCell ref="AC153:AF153"/>
    <mergeCell ref="AG153:AJ153"/>
    <mergeCell ref="AK153:AN153"/>
    <mergeCell ref="AO153:AS153"/>
    <mergeCell ref="F154:I154"/>
    <mergeCell ref="L154:N154"/>
    <mergeCell ref="O154:P154"/>
    <mergeCell ref="R154:S154"/>
    <mergeCell ref="V154:W154"/>
    <mergeCell ref="Y154:AB154"/>
    <mergeCell ref="AC154:AF154"/>
    <mergeCell ref="AG154:AJ154"/>
    <mergeCell ref="AK154:AN154"/>
    <mergeCell ref="AO154:AS154"/>
    <mergeCell ref="L150:N150"/>
    <mergeCell ref="O150:P150"/>
    <mergeCell ref="R150:S150"/>
    <mergeCell ref="V150:W150"/>
    <mergeCell ref="Y150:AB150"/>
    <mergeCell ref="AC150:AF150"/>
    <mergeCell ref="AG150:AJ150"/>
    <mergeCell ref="AK150:AN150"/>
    <mergeCell ref="AO150:AS150"/>
    <mergeCell ref="E151:H151"/>
    <mergeCell ref="I151:X151"/>
    <mergeCell ref="Y151:AB151"/>
    <mergeCell ref="AC151:AF151"/>
    <mergeCell ref="AG151:AJ151"/>
    <mergeCell ref="AK151:AN151"/>
    <mergeCell ref="AK152:AN152"/>
    <mergeCell ref="AO152:AS152"/>
    <mergeCell ref="E145:H145"/>
    <mergeCell ref="I145:X145"/>
    <mergeCell ref="Y145:AB145"/>
    <mergeCell ref="AC145:AF145"/>
    <mergeCell ref="AG145:AJ145"/>
    <mergeCell ref="AK145:AN145"/>
    <mergeCell ref="F146:I146"/>
    <mergeCell ref="L146:N146"/>
    <mergeCell ref="O146:P146"/>
    <mergeCell ref="R146:S146"/>
    <mergeCell ref="V146:W146"/>
    <mergeCell ref="Y146:AB146"/>
    <mergeCell ref="AC146:AF146"/>
    <mergeCell ref="AG146:AJ146"/>
    <mergeCell ref="AK146:AN146"/>
    <mergeCell ref="AO146:AS146"/>
    <mergeCell ref="E147:H147"/>
    <mergeCell ref="I147:X147"/>
    <mergeCell ref="Y147:AB147"/>
    <mergeCell ref="AC147:AF147"/>
    <mergeCell ref="AG147:AJ147"/>
    <mergeCell ref="AK147:AN147"/>
    <mergeCell ref="Y142:AB142"/>
    <mergeCell ref="AC142:AF142"/>
    <mergeCell ref="AG142:AJ142"/>
    <mergeCell ref="AK142:AN142"/>
    <mergeCell ref="AO142:AS142"/>
    <mergeCell ref="E143:H143"/>
    <mergeCell ref="I143:X143"/>
    <mergeCell ref="Y143:AB143"/>
    <mergeCell ref="AC143:AF143"/>
    <mergeCell ref="AG143:AJ143"/>
    <mergeCell ref="AK143:AN143"/>
    <mergeCell ref="F144:I144"/>
    <mergeCell ref="L144:N144"/>
    <mergeCell ref="O144:P144"/>
    <mergeCell ref="R144:S144"/>
    <mergeCell ref="V144:W144"/>
    <mergeCell ref="Y144:AB144"/>
    <mergeCell ref="AC144:AF144"/>
    <mergeCell ref="AG144:AJ144"/>
    <mergeCell ref="AK144:AN144"/>
    <mergeCell ref="AO144:AS144"/>
    <mergeCell ref="D134:R134"/>
    <mergeCell ref="S134:S135"/>
    <mergeCell ref="E135:R135"/>
    <mergeCell ref="A137:D140"/>
    <mergeCell ref="E137:X140"/>
    <mergeCell ref="Y137:AB140"/>
    <mergeCell ref="AC137:AJ138"/>
    <mergeCell ref="AK137:AN138"/>
    <mergeCell ref="AC139:AF140"/>
    <mergeCell ref="AG139:AN140"/>
    <mergeCell ref="AO139:AT140"/>
    <mergeCell ref="A141:D161"/>
    <mergeCell ref="E141:H141"/>
    <mergeCell ref="I141:X141"/>
    <mergeCell ref="Y141:AB141"/>
    <mergeCell ref="AC141:AF141"/>
    <mergeCell ref="AG141:AJ141"/>
    <mergeCell ref="AK141:AN141"/>
    <mergeCell ref="F142:I142"/>
    <mergeCell ref="L142:N142"/>
    <mergeCell ref="O142:P142"/>
    <mergeCell ref="R142:S142"/>
    <mergeCell ref="V142:W142"/>
    <mergeCell ref="F148:I148"/>
    <mergeCell ref="L148:N148"/>
    <mergeCell ref="O148:P148"/>
    <mergeCell ref="R148:S148"/>
    <mergeCell ref="V148:W148"/>
    <mergeCell ref="Y148:AB148"/>
    <mergeCell ref="AC148:AF148"/>
    <mergeCell ref="AG148:AJ148"/>
    <mergeCell ref="AK148:AN148"/>
    <mergeCell ref="AO47:AS48"/>
    <mergeCell ref="AT47:AT48"/>
    <mergeCell ref="G47:I48"/>
    <mergeCell ref="G49:I50"/>
    <mergeCell ref="C47:F50"/>
    <mergeCell ref="AU33:AX33"/>
    <mergeCell ref="AV47:BE48"/>
    <mergeCell ref="AV66:BE67"/>
    <mergeCell ref="J14:P16"/>
    <mergeCell ref="B33:I34"/>
    <mergeCell ref="AB23:AN25"/>
    <mergeCell ref="AF29:AN30"/>
    <mergeCell ref="J11:P13"/>
    <mergeCell ref="C51:I52"/>
    <mergeCell ref="AO31:AT32"/>
    <mergeCell ref="AT37:AT38"/>
    <mergeCell ref="AT41:AT42"/>
    <mergeCell ref="AT45:AT46"/>
    <mergeCell ref="AT49:AT50"/>
    <mergeCell ref="AO33:AS34"/>
    <mergeCell ref="AO35:AS36"/>
    <mergeCell ref="AO37:AS38"/>
    <mergeCell ref="AO39:AS40"/>
    <mergeCell ref="AO41:AS42"/>
    <mergeCell ref="AO43:AS44"/>
    <mergeCell ref="AO45:AS46"/>
    <mergeCell ref="AO49:AS50"/>
    <mergeCell ref="AO51:AS52"/>
    <mergeCell ref="AO53:AS54"/>
    <mergeCell ref="AO55:AS56"/>
    <mergeCell ref="AT51:AT52"/>
    <mergeCell ref="AT55:AT56"/>
    <mergeCell ref="J55:P56"/>
    <mergeCell ref="AF37:AN38"/>
    <mergeCell ref="AF35:AN36"/>
    <mergeCell ref="AF39:AN40"/>
    <mergeCell ref="AF43:AN44"/>
    <mergeCell ref="AF51:AN52"/>
    <mergeCell ref="X43:AE44"/>
    <mergeCell ref="X45:AE46"/>
    <mergeCell ref="X41:AE42"/>
    <mergeCell ref="AF41:AN42"/>
    <mergeCell ref="AF53:AN54"/>
    <mergeCell ref="X53:AE54"/>
    <mergeCell ref="X49:AE50"/>
    <mergeCell ref="AF49:AN50"/>
    <mergeCell ref="B66:J67"/>
    <mergeCell ref="K66:N67"/>
    <mergeCell ref="J47:P48"/>
    <mergeCell ref="Q47:W48"/>
    <mergeCell ref="X47:AE48"/>
    <mergeCell ref="AF47:AN48"/>
    <mergeCell ref="Q64:AE65"/>
    <mergeCell ref="Q45:W46"/>
    <mergeCell ref="X66:AE67"/>
    <mergeCell ref="F3:P3"/>
    <mergeCell ref="C45:I46"/>
    <mergeCell ref="A3:E3"/>
    <mergeCell ref="C35:I36"/>
    <mergeCell ref="Q33:W34"/>
    <mergeCell ref="J39:P40"/>
    <mergeCell ref="C43:I44"/>
    <mergeCell ref="J43:P44"/>
    <mergeCell ref="Q43:W44"/>
    <mergeCell ref="Q35:W36"/>
    <mergeCell ref="Q39:W40"/>
    <mergeCell ref="AF33:AN34"/>
    <mergeCell ref="X35:AE36"/>
    <mergeCell ref="X39:AE40"/>
    <mergeCell ref="AB6:AN7"/>
    <mergeCell ref="J6:P7"/>
    <mergeCell ref="A6:I7"/>
    <mergeCell ref="A8:A22"/>
    <mergeCell ref="Q6:AA7"/>
    <mergeCell ref="A33:A54"/>
    <mergeCell ref="Q29:AE30"/>
    <mergeCell ref="X31:AN32"/>
    <mergeCell ref="J29:P32"/>
    <mergeCell ref="J20:P22"/>
    <mergeCell ref="J23:P25"/>
    <mergeCell ref="Q31:W32"/>
    <mergeCell ref="C37:I38"/>
    <mergeCell ref="J37:P38"/>
    <mergeCell ref="X37:AE38"/>
    <mergeCell ref="X51:AE52"/>
    <mergeCell ref="A23:I25"/>
    <mergeCell ref="B8:I10"/>
    <mergeCell ref="J8:P10"/>
    <mergeCell ref="J17:P19"/>
    <mergeCell ref="B17:I19"/>
    <mergeCell ref="B11:I13"/>
    <mergeCell ref="X23:AA25"/>
    <mergeCell ref="B35:B52"/>
    <mergeCell ref="B53:I54"/>
    <mergeCell ref="Q11:AA13"/>
    <mergeCell ref="AB11:AN13"/>
    <mergeCell ref="Q14:AA16"/>
    <mergeCell ref="AB14:AN16"/>
    <mergeCell ref="Q17:AA19"/>
    <mergeCell ref="AB17:AN19"/>
    <mergeCell ref="Q20:AA22"/>
    <mergeCell ref="AB20:AN22"/>
    <mergeCell ref="Q37:W38"/>
    <mergeCell ref="A29:I32"/>
    <mergeCell ref="B14:I16"/>
    <mergeCell ref="Q8:AA10"/>
    <mergeCell ref="AB8:AN10"/>
    <mergeCell ref="J35:P36"/>
    <mergeCell ref="X33:AE34"/>
    <mergeCell ref="J51:P52"/>
    <mergeCell ref="Q51:W52"/>
    <mergeCell ref="J33:P34"/>
    <mergeCell ref="B20:I22"/>
    <mergeCell ref="AT33:AT34"/>
    <mergeCell ref="AT35:AT36"/>
    <mergeCell ref="AT39:AT40"/>
    <mergeCell ref="AT53:AT54"/>
    <mergeCell ref="Q55:W56"/>
    <mergeCell ref="C39:I40"/>
    <mergeCell ref="C41:I42"/>
    <mergeCell ref="J41:P42"/>
    <mergeCell ref="Q41:W42"/>
    <mergeCell ref="AT43:AT44"/>
    <mergeCell ref="D77:R77"/>
    <mergeCell ref="S77:S78"/>
    <mergeCell ref="E78:R78"/>
    <mergeCell ref="X70:AE71"/>
    <mergeCell ref="X68:AE69"/>
    <mergeCell ref="J53:P54"/>
    <mergeCell ref="Q53:W54"/>
    <mergeCell ref="Q66:W67"/>
    <mergeCell ref="J49:P50"/>
    <mergeCell ref="Q49:W50"/>
    <mergeCell ref="J45:P46"/>
    <mergeCell ref="Q68:W69"/>
    <mergeCell ref="Q70:W71"/>
    <mergeCell ref="AF45:AN46"/>
    <mergeCell ref="X55:AE56"/>
    <mergeCell ref="AF55:AN56"/>
    <mergeCell ref="B64:N65"/>
    <mergeCell ref="F69:H69"/>
    <mergeCell ref="E68:I68"/>
    <mergeCell ref="J69:N69"/>
    <mergeCell ref="J68:N68"/>
    <mergeCell ref="A55:I56"/>
    <mergeCell ref="A80:D83"/>
    <mergeCell ref="E80:X83"/>
    <mergeCell ref="Y80:AB83"/>
    <mergeCell ref="AC80:AJ81"/>
    <mergeCell ref="AK80:AN81"/>
    <mergeCell ref="AC82:AF83"/>
    <mergeCell ref="AG82:AN83"/>
    <mergeCell ref="AO82:AT83"/>
    <mergeCell ref="A84:D104"/>
    <mergeCell ref="E84:H84"/>
    <mergeCell ref="I84:X84"/>
    <mergeCell ref="Y84:AB84"/>
    <mergeCell ref="AC84:AF84"/>
    <mergeCell ref="AG84:AJ84"/>
    <mergeCell ref="AK84:AN84"/>
    <mergeCell ref="F85:I85"/>
    <mergeCell ref="L85:N85"/>
    <mergeCell ref="O85:P85"/>
    <mergeCell ref="R85:S85"/>
    <mergeCell ref="V85:W85"/>
    <mergeCell ref="Y85:AB85"/>
    <mergeCell ref="AC85:AF85"/>
    <mergeCell ref="AG85:AJ85"/>
    <mergeCell ref="AK85:AN85"/>
    <mergeCell ref="AO85:AS85"/>
    <mergeCell ref="E86:H86"/>
    <mergeCell ref="I86:X86"/>
    <mergeCell ref="Y86:AB86"/>
    <mergeCell ref="AC86:AF86"/>
    <mergeCell ref="F91:I91"/>
    <mergeCell ref="L91:N91"/>
    <mergeCell ref="O91:P91"/>
    <mergeCell ref="R91:S91"/>
    <mergeCell ref="V91:W91"/>
    <mergeCell ref="Y91:AB91"/>
    <mergeCell ref="AC91:AF91"/>
    <mergeCell ref="AG91:AJ91"/>
    <mergeCell ref="AK91:AN91"/>
    <mergeCell ref="AO91:AS91"/>
    <mergeCell ref="AG86:AJ86"/>
    <mergeCell ref="AK86:AN86"/>
    <mergeCell ref="F87:I87"/>
    <mergeCell ref="L87:N87"/>
    <mergeCell ref="O87:P87"/>
    <mergeCell ref="R87:S87"/>
    <mergeCell ref="V87:W87"/>
    <mergeCell ref="Y87:AB87"/>
    <mergeCell ref="AC87:AF87"/>
    <mergeCell ref="AG87:AJ87"/>
    <mergeCell ref="AK87:AN87"/>
    <mergeCell ref="AO87:AS87"/>
    <mergeCell ref="E88:H88"/>
    <mergeCell ref="I88:X88"/>
    <mergeCell ref="Y88:AB88"/>
    <mergeCell ref="AC88:AF88"/>
    <mergeCell ref="AG88:AJ88"/>
    <mergeCell ref="AK88:AN88"/>
    <mergeCell ref="E92:H92"/>
    <mergeCell ref="I92:X92"/>
    <mergeCell ref="Y92:AB92"/>
    <mergeCell ref="AC92:AF92"/>
    <mergeCell ref="AG92:AJ92"/>
    <mergeCell ref="AK92:AN92"/>
    <mergeCell ref="F93:I93"/>
    <mergeCell ref="L93:N93"/>
    <mergeCell ref="O93:P93"/>
    <mergeCell ref="R93:S93"/>
    <mergeCell ref="V93:W93"/>
    <mergeCell ref="Y93:AB93"/>
    <mergeCell ref="AC93:AF93"/>
    <mergeCell ref="AG93:AJ93"/>
    <mergeCell ref="AK93:AN93"/>
    <mergeCell ref="AO93:AS93"/>
    <mergeCell ref="F89:I89"/>
    <mergeCell ref="L89:N89"/>
    <mergeCell ref="O89:P89"/>
    <mergeCell ref="R89:S89"/>
    <mergeCell ref="V89:W89"/>
    <mergeCell ref="Y89:AB89"/>
    <mergeCell ref="AC89:AF89"/>
    <mergeCell ref="AG89:AJ89"/>
    <mergeCell ref="AK89:AN89"/>
    <mergeCell ref="AO89:AS89"/>
    <mergeCell ref="E90:H90"/>
    <mergeCell ref="I90:X90"/>
    <mergeCell ref="Y90:AB90"/>
    <mergeCell ref="AC90:AF90"/>
    <mergeCell ref="AG90:AJ90"/>
    <mergeCell ref="AK90:AN90"/>
    <mergeCell ref="F95:I95"/>
    <mergeCell ref="L95:N95"/>
    <mergeCell ref="O95:P95"/>
    <mergeCell ref="R95:S95"/>
    <mergeCell ref="V95:W95"/>
    <mergeCell ref="Y95:AB95"/>
    <mergeCell ref="AC95:AF95"/>
    <mergeCell ref="AG95:AJ95"/>
    <mergeCell ref="AK95:AN95"/>
    <mergeCell ref="AO95:AS95"/>
    <mergeCell ref="E96:H96"/>
    <mergeCell ref="I96:X96"/>
    <mergeCell ref="Y96:AB96"/>
    <mergeCell ref="AC96:AF96"/>
    <mergeCell ref="AG96:AJ96"/>
    <mergeCell ref="AK96:AN96"/>
    <mergeCell ref="AO96:AS96"/>
    <mergeCell ref="F97:I97"/>
    <mergeCell ref="L97:N97"/>
    <mergeCell ref="O97:P97"/>
    <mergeCell ref="R97:S97"/>
    <mergeCell ref="V97:W97"/>
    <mergeCell ref="Y97:AB97"/>
    <mergeCell ref="AC97:AF97"/>
    <mergeCell ref="AG97:AJ97"/>
    <mergeCell ref="AK97:AN97"/>
    <mergeCell ref="AO97:AS97"/>
    <mergeCell ref="E98:H98"/>
    <mergeCell ref="I98:X98"/>
    <mergeCell ref="Y98:AB98"/>
    <mergeCell ref="AC98:AF98"/>
    <mergeCell ref="AG98:AJ98"/>
    <mergeCell ref="AK98:AN98"/>
    <mergeCell ref="AO98:AS98"/>
    <mergeCell ref="F99:I99"/>
    <mergeCell ref="L99:N99"/>
    <mergeCell ref="O99:P99"/>
    <mergeCell ref="R99:S99"/>
    <mergeCell ref="V99:W99"/>
    <mergeCell ref="Y99:AB99"/>
    <mergeCell ref="AC99:AF99"/>
    <mergeCell ref="AG99:AJ99"/>
    <mergeCell ref="AK99:AN99"/>
    <mergeCell ref="AO99:AS99"/>
    <mergeCell ref="E100:H100"/>
    <mergeCell ref="I100:X100"/>
    <mergeCell ref="Y100:AB100"/>
    <mergeCell ref="AC100:AF100"/>
    <mergeCell ref="AG100:AJ100"/>
    <mergeCell ref="AK100:AN100"/>
    <mergeCell ref="AO100:AS100"/>
    <mergeCell ref="AO103:AS103"/>
    <mergeCell ref="E104:X104"/>
    <mergeCell ref="Y104:AB104"/>
    <mergeCell ref="AC104:AF104"/>
    <mergeCell ref="AG104:AJ104"/>
    <mergeCell ref="AK104:AN104"/>
    <mergeCell ref="AO104:AS104"/>
    <mergeCell ref="F101:I101"/>
    <mergeCell ref="L101:N101"/>
    <mergeCell ref="O101:P101"/>
    <mergeCell ref="R101:S101"/>
    <mergeCell ref="V101:W101"/>
    <mergeCell ref="Y101:AB101"/>
    <mergeCell ref="AC101:AF101"/>
    <mergeCell ref="AG101:AJ101"/>
    <mergeCell ref="AK101:AN101"/>
    <mergeCell ref="AO101:AS101"/>
    <mergeCell ref="E102:H102"/>
    <mergeCell ref="I102:X102"/>
    <mergeCell ref="Y102:AB102"/>
    <mergeCell ref="AC102:AF102"/>
    <mergeCell ref="AG102:AJ102"/>
    <mergeCell ref="AK102:AN102"/>
    <mergeCell ref="AO102:AS102"/>
    <mergeCell ref="AK106:AN106"/>
    <mergeCell ref="AG106:AJ106"/>
    <mergeCell ref="AC106:AF106"/>
    <mergeCell ref="Y106:AB106"/>
    <mergeCell ref="V106:W106"/>
    <mergeCell ref="R106:S106"/>
    <mergeCell ref="O106:P106"/>
    <mergeCell ref="L106:N106"/>
    <mergeCell ref="F106:I106"/>
    <mergeCell ref="F103:I103"/>
    <mergeCell ref="L103:N103"/>
    <mergeCell ref="O103:P103"/>
    <mergeCell ref="R103:S103"/>
    <mergeCell ref="V103:W103"/>
    <mergeCell ref="Y103:AB103"/>
    <mergeCell ref="AC103:AF103"/>
    <mergeCell ref="AG103:AJ103"/>
    <mergeCell ref="AK103:AN103"/>
    <mergeCell ref="AK105:AN105"/>
    <mergeCell ref="L110:N110"/>
    <mergeCell ref="O110:P110"/>
    <mergeCell ref="R110:S110"/>
    <mergeCell ref="V110:W110"/>
    <mergeCell ref="Y110:AB110"/>
    <mergeCell ref="AC110:AF110"/>
    <mergeCell ref="AG110:AJ110"/>
    <mergeCell ref="AK110:AN110"/>
    <mergeCell ref="AO110:AS110"/>
    <mergeCell ref="E111:H111"/>
    <mergeCell ref="I111:X111"/>
    <mergeCell ref="Y111:AB111"/>
    <mergeCell ref="AC111:AF111"/>
    <mergeCell ref="AG111:AJ111"/>
    <mergeCell ref="AK111:AN111"/>
    <mergeCell ref="AO106:AS106"/>
    <mergeCell ref="E107:H107"/>
    <mergeCell ref="I107:X107"/>
    <mergeCell ref="Y107:AB107"/>
    <mergeCell ref="AC107:AF107"/>
    <mergeCell ref="AG107:AJ107"/>
    <mergeCell ref="AK107:AN107"/>
    <mergeCell ref="F108:I108"/>
    <mergeCell ref="L108:N108"/>
    <mergeCell ref="O108:P108"/>
    <mergeCell ref="R108:S108"/>
    <mergeCell ref="V108:W108"/>
    <mergeCell ref="Y108:AB108"/>
    <mergeCell ref="AC108:AF108"/>
    <mergeCell ref="AG108:AJ108"/>
    <mergeCell ref="AK108:AN108"/>
    <mergeCell ref="AO108:AS108"/>
    <mergeCell ref="AO112:AS112"/>
    <mergeCell ref="E113:H113"/>
    <mergeCell ref="I113:X113"/>
    <mergeCell ref="Y113:AB113"/>
    <mergeCell ref="AC113:AF113"/>
    <mergeCell ref="AG113:AJ113"/>
    <mergeCell ref="AK113:AN113"/>
    <mergeCell ref="F114:I114"/>
    <mergeCell ref="L114:N114"/>
    <mergeCell ref="O114:P114"/>
    <mergeCell ref="R114:S114"/>
    <mergeCell ref="V114:W114"/>
    <mergeCell ref="Y114:AB114"/>
    <mergeCell ref="AC114:AF114"/>
    <mergeCell ref="AG114:AJ114"/>
    <mergeCell ref="AK114:AN114"/>
    <mergeCell ref="AO114:AS114"/>
    <mergeCell ref="F112:I112"/>
    <mergeCell ref="L112:N112"/>
    <mergeCell ref="O112:P112"/>
    <mergeCell ref="R112:S112"/>
    <mergeCell ref="V112:W112"/>
    <mergeCell ref="Y112:AB112"/>
    <mergeCell ref="AC112:AF112"/>
    <mergeCell ref="AG112:AJ112"/>
    <mergeCell ref="AK112:AN112"/>
    <mergeCell ref="AO120:AS120"/>
    <mergeCell ref="E115:H115"/>
    <mergeCell ref="I115:X115"/>
    <mergeCell ref="Y115:AB115"/>
    <mergeCell ref="AC115:AF115"/>
    <mergeCell ref="AG115:AJ115"/>
    <mergeCell ref="AK115:AN115"/>
    <mergeCell ref="F116:I116"/>
    <mergeCell ref="L116:N116"/>
    <mergeCell ref="O116:P116"/>
    <mergeCell ref="R116:S116"/>
    <mergeCell ref="V116:W116"/>
    <mergeCell ref="Y116:AB116"/>
    <mergeCell ref="AC116:AF116"/>
    <mergeCell ref="AG116:AJ116"/>
    <mergeCell ref="AK116:AN116"/>
    <mergeCell ref="AO116:AS116"/>
    <mergeCell ref="E117:H117"/>
    <mergeCell ref="I117:X117"/>
    <mergeCell ref="Y117:AB117"/>
    <mergeCell ref="AC117:AF117"/>
    <mergeCell ref="AG117:AJ117"/>
    <mergeCell ref="AK117:AN117"/>
    <mergeCell ref="AO117:AS117"/>
    <mergeCell ref="AO119:AS119"/>
    <mergeCell ref="AO122:AS122"/>
    <mergeCell ref="E123:H123"/>
    <mergeCell ref="I123:X123"/>
    <mergeCell ref="Y123:AB123"/>
    <mergeCell ref="AC123:AF123"/>
    <mergeCell ref="AG123:AJ123"/>
    <mergeCell ref="AK123:AN123"/>
    <mergeCell ref="F118:I118"/>
    <mergeCell ref="L118:N118"/>
    <mergeCell ref="O118:P118"/>
    <mergeCell ref="R118:S118"/>
    <mergeCell ref="V118:W118"/>
    <mergeCell ref="Y118:AB118"/>
    <mergeCell ref="AC118:AF118"/>
    <mergeCell ref="AG118:AJ118"/>
    <mergeCell ref="AK118:AN118"/>
    <mergeCell ref="AO118:AS118"/>
    <mergeCell ref="E119:H119"/>
    <mergeCell ref="I119:X119"/>
    <mergeCell ref="Y119:AB119"/>
    <mergeCell ref="AC119:AF119"/>
    <mergeCell ref="AG119:AJ119"/>
    <mergeCell ref="AK119:AN119"/>
    <mergeCell ref="F120:I120"/>
    <mergeCell ref="L120:N120"/>
    <mergeCell ref="O120:P120"/>
    <mergeCell ref="R120:S120"/>
    <mergeCell ref="V120:W120"/>
    <mergeCell ref="Y120:AB120"/>
    <mergeCell ref="AC120:AF120"/>
    <mergeCell ref="AG120:AJ120"/>
    <mergeCell ref="AK120:AN120"/>
    <mergeCell ref="R124:S124"/>
    <mergeCell ref="V124:W124"/>
    <mergeCell ref="Y124:AB124"/>
    <mergeCell ref="AC124:AF124"/>
    <mergeCell ref="AG124:AJ124"/>
    <mergeCell ref="AK124:AN124"/>
    <mergeCell ref="E125:X125"/>
    <mergeCell ref="Y125:AB125"/>
    <mergeCell ref="AC125:AF125"/>
    <mergeCell ref="AG125:AJ125"/>
    <mergeCell ref="AK125:AN125"/>
    <mergeCell ref="E121:H121"/>
    <mergeCell ref="I121:X121"/>
    <mergeCell ref="Y121:AB121"/>
    <mergeCell ref="AC121:AF121"/>
    <mergeCell ref="AG121:AJ121"/>
    <mergeCell ref="AK121:AN121"/>
    <mergeCell ref="F122:I122"/>
    <mergeCell ref="L122:N122"/>
    <mergeCell ref="O122:P122"/>
    <mergeCell ref="R122:S122"/>
    <mergeCell ref="V122:W122"/>
    <mergeCell ref="Y122:AB122"/>
    <mergeCell ref="AC122:AF122"/>
    <mergeCell ref="AG122:AJ122"/>
    <mergeCell ref="AK122:AN122"/>
    <mergeCell ref="AO125:AS125"/>
    <mergeCell ref="A126:X126"/>
    <mergeCell ref="Y126:AB126"/>
    <mergeCell ref="AC126:AF126"/>
    <mergeCell ref="AG126:AJ126"/>
    <mergeCell ref="AK126:AN126"/>
    <mergeCell ref="AO126:AS126"/>
    <mergeCell ref="AO124:AS124"/>
    <mergeCell ref="AK94:AN94"/>
    <mergeCell ref="AG94:AJ94"/>
    <mergeCell ref="AC94:AF94"/>
    <mergeCell ref="Y94:AB94"/>
    <mergeCell ref="I94:X94"/>
    <mergeCell ref="E94:H94"/>
    <mergeCell ref="E109:H109"/>
    <mergeCell ref="I109:X109"/>
    <mergeCell ref="Y109:AB109"/>
    <mergeCell ref="AC109:AF109"/>
    <mergeCell ref="AG109:AJ109"/>
    <mergeCell ref="AK109:AN109"/>
    <mergeCell ref="F110:I110"/>
    <mergeCell ref="AO121:AS121"/>
    <mergeCell ref="AO123:AS123"/>
    <mergeCell ref="AG105:AJ105"/>
    <mergeCell ref="AC105:AF105"/>
    <mergeCell ref="Y105:AB105"/>
    <mergeCell ref="I105:X105"/>
    <mergeCell ref="E105:H105"/>
    <mergeCell ref="A105:D125"/>
    <mergeCell ref="F124:I124"/>
    <mergeCell ref="L124:N124"/>
    <mergeCell ref="O124:P124"/>
    <mergeCell ref="AO148:AS148"/>
    <mergeCell ref="F152:I152"/>
    <mergeCell ref="L152:N152"/>
    <mergeCell ref="O152:P152"/>
    <mergeCell ref="R152:S152"/>
    <mergeCell ref="V152:W152"/>
    <mergeCell ref="Y152:AB152"/>
    <mergeCell ref="AC152:AF152"/>
    <mergeCell ref="AG152:AJ152"/>
    <mergeCell ref="E155:H155"/>
    <mergeCell ref="I155:X155"/>
    <mergeCell ref="Y155:AB155"/>
    <mergeCell ref="AC155:AF155"/>
    <mergeCell ref="AG155:AJ155"/>
    <mergeCell ref="AK155:AN155"/>
    <mergeCell ref="AO155:AS155"/>
    <mergeCell ref="F156:I156"/>
    <mergeCell ref="L156:N156"/>
    <mergeCell ref="O156:P156"/>
    <mergeCell ref="R156:S156"/>
    <mergeCell ref="V156:W156"/>
    <mergeCell ref="Y156:AB156"/>
    <mergeCell ref="AC156:AF156"/>
    <mergeCell ref="AG156:AJ156"/>
    <mergeCell ref="AK156:AN156"/>
    <mergeCell ref="E149:H149"/>
    <mergeCell ref="I149:X149"/>
    <mergeCell ref="Y149:AB149"/>
    <mergeCell ref="AC149:AF149"/>
    <mergeCell ref="AG149:AJ149"/>
    <mergeCell ref="AK149:AN149"/>
    <mergeCell ref="F150:I150"/>
    <mergeCell ref="E159:H159"/>
    <mergeCell ref="I159:X159"/>
    <mergeCell ref="Y159:AB159"/>
    <mergeCell ref="AC159:AF159"/>
    <mergeCell ref="AG159:AJ159"/>
    <mergeCell ref="AK159:AN159"/>
    <mergeCell ref="AO159:AS159"/>
    <mergeCell ref="F160:I160"/>
    <mergeCell ref="L160:N160"/>
    <mergeCell ref="O160:P160"/>
    <mergeCell ref="R160:S160"/>
    <mergeCell ref="V160:W160"/>
    <mergeCell ref="Y160:AB160"/>
    <mergeCell ref="AC160:AF160"/>
    <mergeCell ref="F165:I165"/>
    <mergeCell ref="L165:N165"/>
    <mergeCell ref="O165:P165"/>
    <mergeCell ref="R165:S165"/>
    <mergeCell ref="V165:W165"/>
    <mergeCell ref="Y165:AB165"/>
    <mergeCell ref="AC165:AF165"/>
    <mergeCell ref="AG165:AJ165"/>
    <mergeCell ref="AK165:AN165"/>
    <mergeCell ref="AO165:AS165"/>
    <mergeCell ref="AG160:AJ160"/>
    <mergeCell ref="AK160:AN160"/>
    <mergeCell ref="AO160:AS160"/>
    <mergeCell ref="E161:X161"/>
    <mergeCell ref="Y161:AB161"/>
    <mergeCell ref="AC161:AF161"/>
    <mergeCell ref="AG161:AJ161"/>
    <mergeCell ref="AK161:AN161"/>
    <mergeCell ref="E166:H166"/>
    <mergeCell ref="I166:X166"/>
    <mergeCell ref="Y166:AB166"/>
    <mergeCell ref="AC166:AF166"/>
    <mergeCell ref="AG166:AJ166"/>
    <mergeCell ref="AK166:AN166"/>
    <mergeCell ref="F167:I167"/>
    <mergeCell ref="L167:N167"/>
    <mergeCell ref="O167:P167"/>
    <mergeCell ref="R167:S167"/>
    <mergeCell ref="V167:W167"/>
    <mergeCell ref="Y167:AB167"/>
    <mergeCell ref="AC167:AF167"/>
    <mergeCell ref="AG167:AJ167"/>
    <mergeCell ref="F173:I173"/>
    <mergeCell ref="L173:N173"/>
    <mergeCell ref="O173:P173"/>
    <mergeCell ref="R173:S173"/>
    <mergeCell ref="V173:W173"/>
    <mergeCell ref="Y173:AB173"/>
    <mergeCell ref="AC173:AF173"/>
    <mergeCell ref="AG173:AJ173"/>
    <mergeCell ref="AK173:AN173"/>
    <mergeCell ref="F169:I169"/>
    <mergeCell ref="L169:N169"/>
    <mergeCell ref="O169:P169"/>
    <mergeCell ref="R169:S169"/>
    <mergeCell ref="V169:W169"/>
    <mergeCell ref="Y169:AB169"/>
    <mergeCell ref="AC169:AF169"/>
    <mergeCell ref="AG169:AJ169"/>
    <mergeCell ref="AK169:AN169"/>
    <mergeCell ref="E176:H176"/>
    <mergeCell ref="I176:X176"/>
    <mergeCell ref="Y176:AB176"/>
    <mergeCell ref="AC176:AF176"/>
    <mergeCell ref="AG176:AJ176"/>
    <mergeCell ref="AK176:AN176"/>
    <mergeCell ref="AO176:AS176"/>
    <mergeCell ref="F177:I177"/>
    <mergeCell ref="L177:N177"/>
    <mergeCell ref="O177:P177"/>
    <mergeCell ref="R177:S177"/>
    <mergeCell ref="V177:W177"/>
    <mergeCell ref="Y177:AB177"/>
    <mergeCell ref="AC177:AF177"/>
    <mergeCell ref="AG177:AJ177"/>
    <mergeCell ref="AK177:AN177"/>
    <mergeCell ref="E180:H180"/>
    <mergeCell ref="I180:X180"/>
    <mergeCell ref="AO177:AS177"/>
    <mergeCell ref="E178:H178"/>
    <mergeCell ref="I178:X178"/>
    <mergeCell ref="Y178:AB178"/>
    <mergeCell ref="AC178:AF178"/>
    <mergeCell ref="AG178:AJ178"/>
    <mergeCell ref="AK178:AN178"/>
    <mergeCell ref="AO178:AS178"/>
    <mergeCell ref="F179:I179"/>
    <mergeCell ref="L179:N179"/>
    <mergeCell ref="O179:P179"/>
    <mergeCell ref="R179:S179"/>
    <mergeCell ref="V179:W179"/>
    <mergeCell ref="Y179:AB179"/>
    <mergeCell ref="F181:I181"/>
    <mergeCell ref="L181:N181"/>
    <mergeCell ref="O181:P181"/>
    <mergeCell ref="R181:S181"/>
    <mergeCell ref="V181:W181"/>
    <mergeCell ref="E182:X182"/>
    <mergeCell ref="A183:X183"/>
    <mergeCell ref="Y183:AB183"/>
    <mergeCell ref="AC183:AF183"/>
    <mergeCell ref="AG183:AJ183"/>
    <mergeCell ref="AK183:AN183"/>
    <mergeCell ref="Y180:AB180"/>
    <mergeCell ref="AC180:AF180"/>
    <mergeCell ref="AG180:AJ180"/>
    <mergeCell ref="AK180:AN180"/>
    <mergeCell ref="AO180:AS180"/>
    <mergeCell ref="Y181:AB181"/>
    <mergeCell ref="AC181:AF181"/>
    <mergeCell ref="AG181:AJ181"/>
    <mergeCell ref="AK181:AN181"/>
    <mergeCell ref="AO181:AS181"/>
    <mergeCell ref="Y182:AB182"/>
    <mergeCell ref="AC182:AF182"/>
    <mergeCell ref="AG182:AJ182"/>
    <mergeCell ref="AK182:AN182"/>
    <mergeCell ref="AO182:AS182"/>
    <mergeCell ref="Y204:AB204"/>
    <mergeCell ref="AC204:AF204"/>
    <mergeCell ref="AG204:AJ204"/>
    <mergeCell ref="AK204:AN204"/>
    <mergeCell ref="F205:I205"/>
    <mergeCell ref="L205:N205"/>
    <mergeCell ref="E208:H208"/>
    <mergeCell ref="I208:X208"/>
    <mergeCell ref="Y208:AB208"/>
    <mergeCell ref="AC208:AF208"/>
    <mergeCell ref="AG208:AJ208"/>
    <mergeCell ref="AK208:AN208"/>
    <mergeCell ref="F209:I209"/>
    <mergeCell ref="L209:N209"/>
    <mergeCell ref="O209:P209"/>
    <mergeCell ref="R209:S209"/>
    <mergeCell ref="V209:W209"/>
    <mergeCell ref="Y209:AB209"/>
    <mergeCell ref="AC209:AF209"/>
    <mergeCell ref="AG209:AJ209"/>
    <mergeCell ref="AK209:AN209"/>
    <mergeCell ref="F207:I207"/>
    <mergeCell ref="L207:N207"/>
    <mergeCell ref="O207:P207"/>
    <mergeCell ref="R207:S207"/>
    <mergeCell ref="V207:W207"/>
    <mergeCell ref="Y207:AB207"/>
    <mergeCell ref="AC207:AF207"/>
    <mergeCell ref="AG207:AJ207"/>
    <mergeCell ref="AK207:AN207"/>
    <mergeCell ref="F217:I217"/>
    <mergeCell ref="L217:N217"/>
    <mergeCell ref="O217:P217"/>
    <mergeCell ref="R217:S217"/>
    <mergeCell ref="V217:W217"/>
    <mergeCell ref="AO217:AS217"/>
    <mergeCell ref="Y217:AB217"/>
    <mergeCell ref="AC217:AF217"/>
    <mergeCell ref="AG217:AJ217"/>
    <mergeCell ref="AK217:AN217"/>
    <mergeCell ref="E218:X218"/>
    <mergeCell ref="Y218:AB218"/>
    <mergeCell ref="AC218:AF218"/>
    <mergeCell ref="AG218:AJ218"/>
    <mergeCell ref="AK218:AN218"/>
    <mergeCell ref="AO218:AS218"/>
    <mergeCell ref="F213:I213"/>
    <mergeCell ref="L213:N213"/>
    <mergeCell ref="O213:P213"/>
    <mergeCell ref="R213:S213"/>
    <mergeCell ref="V213:W213"/>
    <mergeCell ref="Y213:AB213"/>
    <mergeCell ref="AC213:AF213"/>
    <mergeCell ref="AG213:AJ213"/>
    <mergeCell ref="AK213:AN213"/>
    <mergeCell ref="AO213:AS213"/>
    <mergeCell ref="E214:H214"/>
    <mergeCell ref="I214:X214"/>
    <mergeCell ref="Y214:AB214"/>
    <mergeCell ref="AC214:AF214"/>
    <mergeCell ref="AG214:AJ214"/>
    <mergeCell ref="AK214:AN214"/>
    <mergeCell ref="E219:H219"/>
    <mergeCell ref="I219:X219"/>
    <mergeCell ref="Y219:AB219"/>
    <mergeCell ref="AC219:AF219"/>
    <mergeCell ref="AG219:AJ219"/>
    <mergeCell ref="AK219:AN219"/>
    <mergeCell ref="F220:I220"/>
    <mergeCell ref="L220:N220"/>
    <mergeCell ref="O220:P220"/>
    <mergeCell ref="R220:S220"/>
    <mergeCell ref="V220:W220"/>
    <mergeCell ref="Y220:AB220"/>
    <mergeCell ref="AC220:AF220"/>
    <mergeCell ref="AG220:AJ220"/>
    <mergeCell ref="E225:H225"/>
    <mergeCell ref="I225:X225"/>
    <mergeCell ref="Y225:AB225"/>
    <mergeCell ref="AC225:AF225"/>
    <mergeCell ref="AG225:AJ225"/>
    <mergeCell ref="AK225:AN225"/>
    <mergeCell ref="V222:W222"/>
    <mergeCell ref="Y222:AB222"/>
    <mergeCell ref="AC222:AF222"/>
    <mergeCell ref="AG222:AJ222"/>
    <mergeCell ref="AK222:AN222"/>
    <mergeCell ref="E229:H229"/>
    <mergeCell ref="I229:X229"/>
    <mergeCell ref="Y229:AB229"/>
    <mergeCell ref="AC229:AF229"/>
    <mergeCell ref="AG229:AJ229"/>
    <mergeCell ref="AK229:AN229"/>
    <mergeCell ref="F230:I230"/>
    <mergeCell ref="L230:N230"/>
    <mergeCell ref="O230:P230"/>
    <mergeCell ref="R230:S230"/>
    <mergeCell ref="V230:W230"/>
    <mergeCell ref="Y230:AB230"/>
    <mergeCell ref="AC230:AF230"/>
    <mergeCell ref="AG230:AJ230"/>
    <mergeCell ref="AK230:AN230"/>
    <mergeCell ref="AO230:AS230"/>
    <mergeCell ref="A219:D239"/>
    <mergeCell ref="AK220:AN220"/>
    <mergeCell ref="AO220:AS220"/>
    <mergeCell ref="E221:H221"/>
    <mergeCell ref="I221:X221"/>
    <mergeCell ref="Y221:AB221"/>
    <mergeCell ref="AC221:AF221"/>
    <mergeCell ref="AG221:AJ221"/>
    <mergeCell ref="AK221:AN221"/>
    <mergeCell ref="F222:I222"/>
    <mergeCell ref="L222:N222"/>
    <mergeCell ref="O222:P222"/>
    <mergeCell ref="R222:S222"/>
    <mergeCell ref="Y233:AB233"/>
    <mergeCell ref="AC233:AF233"/>
    <mergeCell ref="AG233:AJ233"/>
    <mergeCell ref="AK233:AN233"/>
    <mergeCell ref="AO233:AS233"/>
    <mergeCell ref="Y234:AB234"/>
    <mergeCell ref="AC234:AF234"/>
    <mergeCell ref="AG234:AJ234"/>
    <mergeCell ref="AK234:AN234"/>
    <mergeCell ref="AO234:AS234"/>
    <mergeCell ref="Y235:AB235"/>
    <mergeCell ref="AC235:AF235"/>
    <mergeCell ref="AG235:AJ235"/>
    <mergeCell ref="AK235:AN235"/>
    <mergeCell ref="AO235:AS235"/>
    <mergeCell ref="E233:H233"/>
    <mergeCell ref="I233:X233"/>
    <mergeCell ref="F234:I234"/>
    <mergeCell ref="L234:N234"/>
    <mergeCell ref="O234:P234"/>
    <mergeCell ref="R234:S234"/>
    <mergeCell ref="V234:W234"/>
    <mergeCell ref="E235:H235"/>
    <mergeCell ref="I235:X235"/>
    <mergeCell ref="AG255:AJ255"/>
    <mergeCell ref="AK255:AN255"/>
    <mergeCell ref="Y256:AB256"/>
    <mergeCell ref="AC256:AF256"/>
    <mergeCell ref="AG256:AJ256"/>
    <mergeCell ref="AK256:AN256"/>
    <mergeCell ref="Y257:AB257"/>
    <mergeCell ref="AC257:AF257"/>
    <mergeCell ref="AG257:AJ257"/>
    <mergeCell ref="AK257:AN257"/>
    <mergeCell ref="O257:P257"/>
    <mergeCell ref="R257:S257"/>
    <mergeCell ref="V257:W257"/>
    <mergeCell ref="AO257:AS257"/>
    <mergeCell ref="Y254:AB254"/>
    <mergeCell ref="AC254:AF254"/>
    <mergeCell ref="AG254:AJ254"/>
    <mergeCell ref="AK254:AN254"/>
    <mergeCell ref="Y255:AB255"/>
    <mergeCell ref="AC255:AF255"/>
    <mergeCell ref="Y258:AB258"/>
    <mergeCell ref="AC258:AF258"/>
    <mergeCell ref="AG258:AJ258"/>
    <mergeCell ref="AK258:AN258"/>
    <mergeCell ref="Y259:AB259"/>
    <mergeCell ref="AC259:AF259"/>
    <mergeCell ref="AG259:AJ259"/>
    <mergeCell ref="AK259:AN259"/>
    <mergeCell ref="Y260:AB260"/>
    <mergeCell ref="AC260:AF260"/>
    <mergeCell ref="AG260:AJ260"/>
    <mergeCell ref="AK260:AN260"/>
    <mergeCell ref="E258:H258"/>
    <mergeCell ref="I258:X258"/>
    <mergeCell ref="F259:I259"/>
    <mergeCell ref="L259:N259"/>
    <mergeCell ref="O259:P259"/>
    <mergeCell ref="R259:S259"/>
    <mergeCell ref="Y264:AB264"/>
    <mergeCell ref="AC264:AF264"/>
    <mergeCell ref="AG264:AJ264"/>
    <mergeCell ref="AK264:AN264"/>
    <mergeCell ref="Y265:AB265"/>
    <mergeCell ref="AC265:AF265"/>
    <mergeCell ref="AG265:AJ265"/>
    <mergeCell ref="AK265:AN265"/>
    <mergeCell ref="AO265:AS265"/>
    <mergeCell ref="E264:H264"/>
    <mergeCell ref="I264:X264"/>
    <mergeCell ref="F265:I265"/>
    <mergeCell ref="L265:N265"/>
    <mergeCell ref="O265:P265"/>
    <mergeCell ref="R265:S265"/>
    <mergeCell ref="V265:W265"/>
    <mergeCell ref="Y261:AB261"/>
    <mergeCell ref="AC261:AF261"/>
    <mergeCell ref="AG261:AJ261"/>
    <mergeCell ref="AK261:AN261"/>
    <mergeCell ref="Y262:AB262"/>
    <mergeCell ref="AC262:AF262"/>
    <mergeCell ref="AG262:AJ262"/>
    <mergeCell ref="AK262:AN262"/>
    <mergeCell ref="Y263:AB263"/>
    <mergeCell ref="AC263:AF263"/>
    <mergeCell ref="AG263:AJ263"/>
    <mergeCell ref="AK263:AN263"/>
    <mergeCell ref="Y266:AB266"/>
    <mergeCell ref="AC266:AF266"/>
    <mergeCell ref="AG266:AJ266"/>
    <mergeCell ref="AK266:AN266"/>
    <mergeCell ref="AO266:AS266"/>
    <mergeCell ref="Y267:AB267"/>
    <mergeCell ref="AC267:AF267"/>
    <mergeCell ref="AG267:AJ267"/>
    <mergeCell ref="AK267:AN267"/>
    <mergeCell ref="AO267:AS267"/>
    <mergeCell ref="E266:H266"/>
    <mergeCell ref="I266:X266"/>
    <mergeCell ref="F267:I267"/>
    <mergeCell ref="L267:N267"/>
    <mergeCell ref="O267:P267"/>
    <mergeCell ref="R267:S267"/>
    <mergeCell ref="V267:W267"/>
    <mergeCell ref="Y268:AB268"/>
    <mergeCell ref="AC268:AF268"/>
    <mergeCell ref="AG268:AJ268"/>
    <mergeCell ref="AK268:AN268"/>
    <mergeCell ref="AO268:AS268"/>
    <mergeCell ref="Y269:AB269"/>
    <mergeCell ref="AC269:AF269"/>
    <mergeCell ref="AG269:AJ269"/>
    <mergeCell ref="AK269:AN269"/>
    <mergeCell ref="AO269:AS269"/>
    <mergeCell ref="E268:H268"/>
    <mergeCell ref="I268:X268"/>
    <mergeCell ref="F269:I269"/>
    <mergeCell ref="L269:N269"/>
    <mergeCell ref="O269:P269"/>
    <mergeCell ref="R269:S269"/>
    <mergeCell ref="V269:W269"/>
    <mergeCell ref="AO273:AS273"/>
    <mergeCell ref="Y270:AB270"/>
    <mergeCell ref="AC270:AF270"/>
    <mergeCell ref="AG270:AJ270"/>
    <mergeCell ref="AK270:AN270"/>
    <mergeCell ref="AO270:AS270"/>
    <mergeCell ref="Y271:AB271"/>
    <mergeCell ref="AC271:AF271"/>
    <mergeCell ref="AG271:AJ271"/>
    <mergeCell ref="AK271:AN271"/>
    <mergeCell ref="AO271:AS271"/>
    <mergeCell ref="E270:H270"/>
    <mergeCell ref="I270:X270"/>
    <mergeCell ref="F271:I271"/>
    <mergeCell ref="L271:N271"/>
    <mergeCell ref="O271:P271"/>
    <mergeCell ref="R271:S271"/>
    <mergeCell ref="V271:W271"/>
    <mergeCell ref="D247:R247"/>
    <mergeCell ref="S247:S248"/>
    <mergeCell ref="E248:R248"/>
    <mergeCell ref="A250:D253"/>
    <mergeCell ref="E250:X253"/>
    <mergeCell ref="Y250:AB253"/>
    <mergeCell ref="AC250:AJ251"/>
    <mergeCell ref="AK250:AN251"/>
    <mergeCell ref="AC252:AF253"/>
    <mergeCell ref="AG252:AN253"/>
    <mergeCell ref="AO252:AT253"/>
    <mergeCell ref="A254:D273"/>
    <mergeCell ref="E254:H254"/>
    <mergeCell ref="I254:X254"/>
    <mergeCell ref="F255:I255"/>
    <mergeCell ref="L255:N255"/>
    <mergeCell ref="O255:P255"/>
    <mergeCell ref="R255:S255"/>
    <mergeCell ref="V255:W255"/>
    <mergeCell ref="AO255:AS255"/>
    <mergeCell ref="E256:H256"/>
    <mergeCell ref="I256:X256"/>
    <mergeCell ref="F257:I257"/>
    <mergeCell ref="L257:N257"/>
    <mergeCell ref="Y272:AB272"/>
    <mergeCell ref="AC272:AF272"/>
    <mergeCell ref="AG272:AJ272"/>
    <mergeCell ref="AK272:AN272"/>
    <mergeCell ref="AO272:AS272"/>
    <mergeCell ref="Y273:AB273"/>
    <mergeCell ref="AC273:AF273"/>
    <mergeCell ref="AG273:AJ273"/>
    <mergeCell ref="A274:X274"/>
    <mergeCell ref="Y274:AB274"/>
    <mergeCell ref="AC274:AF274"/>
    <mergeCell ref="AG274:AJ274"/>
    <mergeCell ref="AK274:AN274"/>
    <mergeCell ref="AO274:AS274"/>
    <mergeCell ref="E272:H272"/>
    <mergeCell ref="I272:X272"/>
    <mergeCell ref="F273:I273"/>
    <mergeCell ref="L273:N273"/>
    <mergeCell ref="O273:P273"/>
    <mergeCell ref="R273:S273"/>
    <mergeCell ref="V273:W273"/>
    <mergeCell ref="V259:W259"/>
    <mergeCell ref="AO259:AS259"/>
    <mergeCell ref="E260:H260"/>
    <mergeCell ref="I260:X260"/>
    <mergeCell ref="F261:I261"/>
    <mergeCell ref="L261:N261"/>
    <mergeCell ref="O261:P261"/>
    <mergeCell ref="R261:S261"/>
    <mergeCell ref="V261:W261"/>
    <mergeCell ref="AO261:AS261"/>
    <mergeCell ref="E262:H262"/>
    <mergeCell ref="I262:X262"/>
    <mergeCell ref="F263:I263"/>
    <mergeCell ref="L263:N263"/>
    <mergeCell ref="O263:P263"/>
    <mergeCell ref="R263:S263"/>
    <mergeCell ref="V263:W263"/>
    <mergeCell ref="AO263:AS263"/>
    <mergeCell ref="AK273:AN273"/>
  </mergeCells>
  <phoneticPr fontId="16"/>
  <dataValidations count="2">
    <dataValidation type="list" allowBlank="1" showInputMessage="1" showErrorMessage="1" sqref="E78:R78 E248:R248 E135:R135 E192:R192">
      <formula1>INDIRECT($D77)</formula1>
    </dataValidation>
    <dataValidation type="list" allowBlank="1" showInputMessage="1" showErrorMessage="1" error="右端の▼を押下しリストから選択してください。" sqref="F3:P3">
      <formula1>"（選択してください）,地域文化遺産,世界文化遺産"</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rowBreaks count="4" manualBreakCount="4">
    <brk id="72" max="39" man="1"/>
    <brk id="129" max="16383" man="1"/>
    <brk id="186" max="16383" man="1"/>
    <brk id="243" max="39" man="1"/>
  </rowBreaks>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'入力規則等（削除不可）'!$B$74:$B$79</xm:f>
          </x14:formula1>
          <xm:sqref>E272:H272 E254:H254 E256:H256 E258:H258 E260:H260 E262:H262 E264:H264 E266:H266 E268:H268 E270:H270</xm:sqref>
        </x14:dataValidation>
        <x14:dataValidation type="list" allowBlank="1" showInputMessage="1" showErrorMessage="1">
          <x14:formula1>
            <xm:f>'入力規則等（削除不可）'!$B$35:$B$38</xm:f>
          </x14:formula1>
          <xm:sqref>D77 D247 D134 D191</xm:sqref>
        </x14:dataValidation>
        <x14:dataValidation type="list" allowBlank="1" showInputMessage="1" showErrorMessage="1">
          <x14:formula1>
            <xm:f>'入力規則等（削除不可）'!$B$62:$B$72</xm:f>
          </x14:formula1>
          <xm:sqref>E84:H84 E86:H86 E88:H88 E90:H90 E92:H92 E94:H94 E96:H96 E98:H98 E100:H100 E102:H102 E105:H105 E107:H107 E109:H109 E111:H111 E113:H113 E115:H115 E117:H117 E119:H119 E121:H121 E123:H123 E141:H141 E143:H143 E145:H145 E147:H147 E149:H149 E151:H151 E153:H153 E155:H155 E157:H157 E159:H159 E162:H162 E164:H164 E166:H166 E168:H168 E170:H170 E172:H172 E174:H174 E176:H176 E178:H178 E180:H180 E198:H198 E200:H200 E202:H202 E204:H204 E206:H206 E208:H208 E210:H210 E212:H212 E214:H214 E216:H216 E219:H219 E221:H221 E223:H223 E225:H225 E227:H227 E229:H229 E231:H231 E233:H233 E235:H235 E237:H237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Y90"/>
  <sheetViews>
    <sheetView tabSelected="1" view="pageBreakPreview" topLeftCell="A82" zoomScale="115" zoomScaleNormal="100" zoomScaleSheetLayoutView="115" workbookViewId="0">
      <selection activeCell="K25" sqref="K25:AN27"/>
    </sheetView>
  </sheetViews>
  <sheetFormatPr defaultColWidth="3.625" defaultRowHeight="17.100000000000001" customHeight="1"/>
  <cols>
    <col min="1" max="1" width="9" style="143" customWidth="1"/>
    <col min="2" max="16384" width="3.625" style="143"/>
  </cols>
  <sheetData>
    <row r="3" spans="1:25" ht="17.100000000000001" customHeight="1">
      <c r="A3" s="143" t="s">
        <v>61</v>
      </c>
    </row>
    <row r="4" spans="1:25" ht="17.100000000000001" customHeight="1">
      <c r="A4" s="966" t="s">
        <v>62</v>
      </c>
      <c r="B4" s="966"/>
      <c r="C4" s="966"/>
      <c r="D4" s="966"/>
      <c r="E4" s="966"/>
      <c r="F4" s="966"/>
      <c r="G4" s="967"/>
      <c r="H4" s="968"/>
      <c r="I4" s="968"/>
      <c r="J4" s="968"/>
      <c r="K4" s="968"/>
      <c r="L4" s="968"/>
      <c r="M4" s="968"/>
      <c r="N4" s="968"/>
      <c r="O4" s="968"/>
      <c r="P4" s="968"/>
      <c r="Q4" s="968"/>
      <c r="R4" s="968"/>
      <c r="S4" s="968"/>
      <c r="T4" s="968"/>
      <c r="U4" s="968"/>
      <c r="V4" s="968"/>
      <c r="W4" s="968"/>
      <c r="X4" s="968"/>
      <c r="Y4" s="969"/>
    </row>
    <row r="5" spans="1:25" ht="17.100000000000001" customHeight="1">
      <c r="A5" s="966" t="s">
        <v>63</v>
      </c>
      <c r="B5" s="966"/>
      <c r="C5" s="966"/>
      <c r="D5" s="966"/>
      <c r="E5" s="966"/>
      <c r="F5" s="966"/>
      <c r="G5" s="188"/>
      <c r="H5" s="189" t="s">
        <v>219</v>
      </c>
      <c r="I5" s="189" t="s">
        <v>89</v>
      </c>
      <c r="J5" s="971"/>
      <c r="K5" s="971"/>
      <c r="L5" s="971"/>
      <c r="M5" s="970" t="s">
        <v>87</v>
      </c>
      <c r="N5" s="970"/>
      <c r="O5" s="971"/>
      <c r="P5" s="971"/>
      <c r="Q5" s="971"/>
      <c r="R5" s="971"/>
      <c r="S5" s="971"/>
      <c r="T5" s="970" t="s">
        <v>88</v>
      </c>
      <c r="U5" s="970"/>
      <c r="V5" s="189"/>
      <c r="W5" s="189"/>
      <c r="X5" s="189" t="s">
        <v>220</v>
      </c>
      <c r="Y5" s="190"/>
    </row>
    <row r="6" spans="1:25" ht="17.100000000000001" customHeight="1">
      <c r="A6" s="966" t="s">
        <v>90</v>
      </c>
      <c r="B6" s="966"/>
      <c r="C6" s="966"/>
      <c r="D6" s="966"/>
      <c r="E6" s="966"/>
      <c r="F6" s="966"/>
      <c r="G6" s="917"/>
      <c r="H6" s="944"/>
      <c r="I6" s="944"/>
      <c r="J6" s="944"/>
      <c r="K6" s="944"/>
      <c r="L6" s="944"/>
      <c r="M6" s="944"/>
      <c r="N6" s="944"/>
      <c r="O6" s="944"/>
      <c r="P6" s="944"/>
      <c r="Q6" s="944"/>
      <c r="R6" s="944"/>
      <c r="S6" s="944"/>
      <c r="T6" s="944"/>
      <c r="U6" s="944"/>
      <c r="V6" s="944"/>
      <c r="W6" s="944"/>
      <c r="X6" s="944"/>
      <c r="Y6" s="945"/>
    </row>
    <row r="7" spans="1:25" ht="17.100000000000001" customHeight="1">
      <c r="A7" s="966"/>
      <c r="B7" s="966"/>
      <c r="C7" s="966"/>
      <c r="D7" s="966"/>
      <c r="E7" s="966"/>
      <c r="F7" s="966"/>
      <c r="G7" s="946"/>
      <c r="H7" s="947"/>
      <c r="I7" s="947"/>
      <c r="J7" s="947"/>
      <c r="K7" s="947"/>
      <c r="L7" s="947"/>
      <c r="M7" s="947"/>
      <c r="N7" s="947"/>
      <c r="O7" s="947"/>
      <c r="P7" s="947"/>
      <c r="Q7" s="947"/>
      <c r="R7" s="947"/>
      <c r="S7" s="947"/>
      <c r="T7" s="947"/>
      <c r="U7" s="947"/>
      <c r="V7" s="947"/>
      <c r="W7" s="947"/>
      <c r="X7" s="947"/>
      <c r="Y7" s="948"/>
    </row>
    <row r="8" spans="1:25" ht="17.100000000000001" customHeight="1">
      <c r="A8" s="966"/>
      <c r="B8" s="966"/>
      <c r="C8" s="966"/>
      <c r="D8" s="966"/>
      <c r="E8" s="966"/>
      <c r="F8" s="966"/>
      <c r="G8" s="946"/>
      <c r="H8" s="947"/>
      <c r="I8" s="947"/>
      <c r="J8" s="947"/>
      <c r="K8" s="947"/>
      <c r="L8" s="947"/>
      <c r="M8" s="947"/>
      <c r="N8" s="947"/>
      <c r="O8" s="947"/>
      <c r="P8" s="947"/>
      <c r="Q8" s="947"/>
      <c r="R8" s="947"/>
      <c r="S8" s="947"/>
      <c r="T8" s="947"/>
      <c r="U8" s="947"/>
      <c r="V8" s="947"/>
      <c r="W8" s="947"/>
      <c r="X8" s="947"/>
      <c r="Y8" s="948"/>
    </row>
    <row r="9" spans="1:25" ht="17.100000000000001" customHeight="1">
      <c r="A9" s="966"/>
      <c r="B9" s="966"/>
      <c r="C9" s="966"/>
      <c r="D9" s="966"/>
      <c r="E9" s="966"/>
      <c r="F9" s="966"/>
      <c r="G9" s="946"/>
      <c r="H9" s="947"/>
      <c r="I9" s="947"/>
      <c r="J9" s="947"/>
      <c r="K9" s="947"/>
      <c r="L9" s="947"/>
      <c r="M9" s="947"/>
      <c r="N9" s="947"/>
      <c r="O9" s="947"/>
      <c r="P9" s="947"/>
      <c r="Q9" s="947"/>
      <c r="R9" s="947"/>
      <c r="S9" s="947"/>
      <c r="T9" s="947"/>
      <c r="U9" s="947"/>
      <c r="V9" s="947"/>
      <c r="W9" s="947"/>
      <c r="X9" s="947"/>
      <c r="Y9" s="948"/>
    </row>
    <row r="10" spans="1:25" ht="17.100000000000001" customHeight="1">
      <c r="A10" s="966"/>
      <c r="B10" s="966"/>
      <c r="C10" s="966"/>
      <c r="D10" s="966"/>
      <c r="E10" s="966"/>
      <c r="F10" s="966"/>
      <c r="G10" s="946"/>
      <c r="H10" s="947"/>
      <c r="I10" s="947"/>
      <c r="J10" s="947"/>
      <c r="K10" s="947"/>
      <c r="L10" s="947"/>
      <c r="M10" s="947"/>
      <c r="N10" s="947"/>
      <c r="O10" s="947"/>
      <c r="P10" s="947"/>
      <c r="Q10" s="947"/>
      <c r="R10" s="947"/>
      <c r="S10" s="947"/>
      <c r="T10" s="947"/>
      <c r="U10" s="947"/>
      <c r="V10" s="947"/>
      <c r="W10" s="947"/>
      <c r="X10" s="947"/>
      <c r="Y10" s="948"/>
    </row>
    <row r="11" spans="1:25" ht="17.100000000000001" customHeight="1">
      <c r="A11" s="966"/>
      <c r="B11" s="966"/>
      <c r="C11" s="966"/>
      <c r="D11" s="966"/>
      <c r="E11" s="966"/>
      <c r="F11" s="966"/>
      <c r="G11" s="949"/>
      <c r="H11" s="950"/>
      <c r="I11" s="950"/>
      <c r="J11" s="950"/>
      <c r="K11" s="950"/>
      <c r="L11" s="950"/>
      <c r="M11" s="950"/>
      <c r="N11" s="950"/>
      <c r="O11" s="950"/>
      <c r="P11" s="950"/>
      <c r="Q11" s="950"/>
      <c r="R11" s="950"/>
      <c r="S11" s="950"/>
      <c r="T11" s="950"/>
      <c r="U11" s="950"/>
      <c r="V11" s="950"/>
      <c r="W11" s="950"/>
      <c r="X11" s="950"/>
      <c r="Y11" s="951"/>
    </row>
    <row r="12" spans="1:25" s="148" customFormat="1" ht="17.100000000000001" customHeight="1">
      <c r="A12" s="144"/>
      <c r="B12" s="145"/>
      <c r="C12" s="145"/>
      <c r="D12" s="145"/>
      <c r="E12" s="145"/>
      <c r="F12" s="146"/>
      <c r="G12" s="146"/>
      <c r="H12" s="146"/>
      <c r="I12" s="146"/>
      <c r="J12" s="146"/>
      <c r="K12" s="146"/>
      <c r="L12" s="146"/>
      <c r="M12" s="146"/>
      <c r="N12" s="146"/>
      <c r="O12" s="146"/>
      <c r="P12" s="146"/>
      <c r="Q12" s="146"/>
      <c r="R12" s="146"/>
      <c r="S12" s="146"/>
      <c r="T12" s="146"/>
      <c r="U12" s="146"/>
      <c r="V12" s="146"/>
      <c r="W12" s="146"/>
      <c r="X12" s="146"/>
      <c r="Y12" s="147"/>
    </row>
    <row r="13" spans="1:25" ht="17.100000000000001" customHeight="1">
      <c r="A13" s="966" t="s">
        <v>62</v>
      </c>
      <c r="B13" s="966"/>
      <c r="C13" s="966"/>
      <c r="D13" s="966"/>
      <c r="E13" s="966"/>
      <c r="F13" s="966"/>
      <c r="G13" s="967"/>
      <c r="H13" s="968"/>
      <c r="I13" s="968"/>
      <c r="J13" s="968"/>
      <c r="K13" s="968"/>
      <c r="L13" s="968"/>
      <c r="M13" s="968"/>
      <c r="N13" s="968"/>
      <c r="O13" s="968"/>
      <c r="P13" s="968"/>
      <c r="Q13" s="968"/>
      <c r="R13" s="968"/>
      <c r="S13" s="968"/>
      <c r="T13" s="968"/>
      <c r="U13" s="968"/>
      <c r="V13" s="968"/>
      <c r="W13" s="968"/>
      <c r="X13" s="968"/>
      <c r="Y13" s="969"/>
    </row>
    <row r="14" spans="1:25" ht="17.100000000000001" customHeight="1">
      <c r="A14" s="966" t="s">
        <v>63</v>
      </c>
      <c r="B14" s="966"/>
      <c r="C14" s="966"/>
      <c r="D14" s="966"/>
      <c r="E14" s="966"/>
      <c r="F14" s="966"/>
      <c r="G14" s="188"/>
      <c r="H14" s="189" t="s">
        <v>219</v>
      </c>
      <c r="I14" s="189" t="s">
        <v>89</v>
      </c>
      <c r="J14" s="971"/>
      <c r="K14" s="971"/>
      <c r="L14" s="971"/>
      <c r="M14" s="970" t="s">
        <v>87</v>
      </c>
      <c r="N14" s="970"/>
      <c r="O14" s="971"/>
      <c r="P14" s="971"/>
      <c r="Q14" s="971"/>
      <c r="R14" s="971"/>
      <c r="S14" s="971"/>
      <c r="T14" s="970" t="s">
        <v>88</v>
      </c>
      <c r="U14" s="970"/>
      <c r="V14" s="189"/>
      <c r="W14" s="189"/>
      <c r="X14" s="189" t="s">
        <v>220</v>
      </c>
      <c r="Y14" s="190"/>
    </row>
    <row r="15" spans="1:25" ht="17.100000000000001" customHeight="1">
      <c r="A15" s="966" t="s">
        <v>90</v>
      </c>
      <c r="B15" s="966"/>
      <c r="C15" s="966"/>
      <c r="D15" s="966"/>
      <c r="E15" s="966"/>
      <c r="F15" s="966"/>
      <c r="G15" s="917"/>
      <c r="H15" s="944"/>
      <c r="I15" s="944"/>
      <c r="J15" s="944"/>
      <c r="K15" s="944"/>
      <c r="L15" s="944"/>
      <c r="M15" s="944"/>
      <c r="N15" s="944"/>
      <c r="O15" s="944"/>
      <c r="P15" s="944"/>
      <c r="Q15" s="944"/>
      <c r="R15" s="944"/>
      <c r="S15" s="944"/>
      <c r="T15" s="944"/>
      <c r="U15" s="944"/>
      <c r="V15" s="944"/>
      <c r="W15" s="944"/>
      <c r="X15" s="944"/>
      <c r="Y15" s="945"/>
    </row>
    <row r="16" spans="1:25" ht="17.100000000000001" customHeight="1">
      <c r="A16" s="966"/>
      <c r="B16" s="966"/>
      <c r="C16" s="966"/>
      <c r="D16" s="966"/>
      <c r="E16" s="966"/>
      <c r="F16" s="966"/>
      <c r="G16" s="946"/>
      <c r="H16" s="947"/>
      <c r="I16" s="947"/>
      <c r="J16" s="947"/>
      <c r="K16" s="947"/>
      <c r="L16" s="947"/>
      <c r="M16" s="947"/>
      <c r="N16" s="947"/>
      <c r="O16" s="947"/>
      <c r="P16" s="947"/>
      <c r="Q16" s="947"/>
      <c r="R16" s="947"/>
      <c r="S16" s="947"/>
      <c r="T16" s="947"/>
      <c r="U16" s="947"/>
      <c r="V16" s="947"/>
      <c r="W16" s="947"/>
      <c r="X16" s="947"/>
      <c r="Y16" s="948"/>
    </row>
    <row r="17" spans="1:25" ht="17.100000000000001" customHeight="1">
      <c r="A17" s="966"/>
      <c r="B17" s="966"/>
      <c r="C17" s="966"/>
      <c r="D17" s="966"/>
      <c r="E17" s="966"/>
      <c r="F17" s="966"/>
      <c r="G17" s="946"/>
      <c r="H17" s="947"/>
      <c r="I17" s="947"/>
      <c r="J17" s="947"/>
      <c r="K17" s="947"/>
      <c r="L17" s="947"/>
      <c r="M17" s="947"/>
      <c r="N17" s="947"/>
      <c r="O17" s="947"/>
      <c r="P17" s="947"/>
      <c r="Q17" s="947"/>
      <c r="R17" s="947"/>
      <c r="S17" s="947"/>
      <c r="T17" s="947"/>
      <c r="U17" s="947"/>
      <c r="V17" s="947"/>
      <c r="W17" s="947"/>
      <c r="X17" s="947"/>
      <c r="Y17" s="948"/>
    </row>
    <row r="18" spans="1:25" ht="17.100000000000001" customHeight="1">
      <c r="A18" s="966"/>
      <c r="B18" s="966"/>
      <c r="C18" s="966"/>
      <c r="D18" s="966"/>
      <c r="E18" s="966"/>
      <c r="F18" s="966"/>
      <c r="G18" s="946"/>
      <c r="H18" s="947"/>
      <c r="I18" s="947"/>
      <c r="J18" s="947"/>
      <c r="K18" s="947"/>
      <c r="L18" s="947"/>
      <c r="M18" s="947"/>
      <c r="N18" s="947"/>
      <c r="O18" s="947"/>
      <c r="P18" s="947"/>
      <c r="Q18" s="947"/>
      <c r="R18" s="947"/>
      <c r="S18" s="947"/>
      <c r="T18" s="947"/>
      <c r="U18" s="947"/>
      <c r="V18" s="947"/>
      <c r="W18" s="947"/>
      <c r="X18" s="947"/>
      <c r="Y18" s="948"/>
    </row>
    <row r="19" spans="1:25" ht="17.100000000000001" customHeight="1">
      <c r="A19" s="966"/>
      <c r="B19" s="966"/>
      <c r="C19" s="966"/>
      <c r="D19" s="966"/>
      <c r="E19" s="966"/>
      <c r="F19" s="966"/>
      <c r="G19" s="946"/>
      <c r="H19" s="947"/>
      <c r="I19" s="947"/>
      <c r="J19" s="947"/>
      <c r="K19" s="947"/>
      <c r="L19" s="947"/>
      <c r="M19" s="947"/>
      <c r="N19" s="947"/>
      <c r="O19" s="947"/>
      <c r="P19" s="947"/>
      <c r="Q19" s="947"/>
      <c r="R19" s="947"/>
      <c r="S19" s="947"/>
      <c r="T19" s="947"/>
      <c r="U19" s="947"/>
      <c r="V19" s="947"/>
      <c r="W19" s="947"/>
      <c r="X19" s="947"/>
      <c r="Y19" s="948"/>
    </row>
    <row r="20" spans="1:25" ht="17.100000000000001" customHeight="1">
      <c r="A20" s="966"/>
      <c r="B20" s="966"/>
      <c r="C20" s="966"/>
      <c r="D20" s="966"/>
      <c r="E20" s="966"/>
      <c r="F20" s="966"/>
      <c r="G20" s="949"/>
      <c r="H20" s="950"/>
      <c r="I20" s="950"/>
      <c r="J20" s="950"/>
      <c r="K20" s="950"/>
      <c r="L20" s="950"/>
      <c r="M20" s="950"/>
      <c r="N20" s="950"/>
      <c r="O20" s="950"/>
      <c r="P20" s="950"/>
      <c r="Q20" s="950"/>
      <c r="R20" s="950"/>
      <c r="S20" s="950"/>
      <c r="T20" s="950"/>
      <c r="U20" s="950"/>
      <c r="V20" s="950"/>
      <c r="W20" s="950"/>
      <c r="X20" s="950"/>
      <c r="Y20" s="951"/>
    </row>
    <row r="21" spans="1:25" s="148" customFormat="1" ht="17.100000000000001"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row>
    <row r="22" spans="1:25" ht="17.100000000000001" customHeight="1">
      <c r="A22" s="966" t="s">
        <v>62</v>
      </c>
      <c r="B22" s="966"/>
      <c r="C22" s="966"/>
      <c r="D22" s="966"/>
      <c r="E22" s="966"/>
      <c r="F22" s="966"/>
      <c r="G22" s="967"/>
      <c r="H22" s="968"/>
      <c r="I22" s="968"/>
      <c r="J22" s="968"/>
      <c r="K22" s="968"/>
      <c r="L22" s="968"/>
      <c r="M22" s="968"/>
      <c r="N22" s="968"/>
      <c r="O22" s="968"/>
      <c r="P22" s="968"/>
      <c r="Q22" s="968"/>
      <c r="R22" s="968"/>
      <c r="S22" s="968"/>
      <c r="T22" s="968"/>
      <c r="U22" s="968"/>
      <c r="V22" s="968"/>
      <c r="W22" s="968"/>
      <c r="X22" s="968"/>
      <c r="Y22" s="969"/>
    </row>
    <row r="23" spans="1:25" ht="17.100000000000001" customHeight="1">
      <c r="A23" s="966" t="s">
        <v>63</v>
      </c>
      <c r="B23" s="966"/>
      <c r="C23" s="966"/>
      <c r="D23" s="966"/>
      <c r="E23" s="966"/>
      <c r="F23" s="966"/>
      <c r="G23" s="188"/>
      <c r="H23" s="189" t="s">
        <v>219</v>
      </c>
      <c r="I23" s="189" t="s">
        <v>89</v>
      </c>
      <c r="J23" s="971"/>
      <c r="K23" s="971"/>
      <c r="L23" s="971"/>
      <c r="M23" s="970" t="s">
        <v>87</v>
      </c>
      <c r="N23" s="970"/>
      <c r="O23" s="971"/>
      <c r="P23" s="971"/>
      <c r="Q23" s="971"/>
      <c r="R23" s="971"/>
      <c r="S23" s="971"/>
      <c r="T23" s="970" t="s">
        <v>88</v>
      </c>
      <c r="U23" s="970"/>
      <c r="V23" s="189"/>
      <c r="W23" s="189"/>
      <c r="X23" s="189" t="s">
        <v>220</v>
      </c>
      <c r="Y23" s="190"/>
    </row>
    <row r="24" spans="1:25" ht="17.100000000000001" customHeight="1">
      <c r="A24" s="966" t="s">
        <v>90</v>
      </c>
      <c r="B24" s="966"/>
      <c r="C24" s="966"/>
      <c r="D24" s="966"/>
      <c r="E24" s="966"/>
      <c r="F24" s="966"/>
      <c r="G24" s="917"/>
      <c r="H24" s="944"/>
      <c r="I24" s="944"/>
      <c r="J24" s="944"/>
      <c r="K24" s="944"/>
      <c r="L24" s="944"/>
      <c r="M24" s="944"/>
      <c r="N24" s="944"/>
      <c r="O24" s="944"/>
      <c r="P24" s="944"/>
      <c r="Q24" s="944"/>
      <c r="R24" s="944"/>
      <c r="S24" s="944"/>
      <c r="T24" s="944"/>
      <c r="U24" s="944"/>
      <c r="V24" s="944"/>
      <c r="W24" s="944"/>
      <c r="X24" s="944"/>
      <c r="Y24" s="945"/>
    </row>
    <row r="25" spans="1:25" ht="17.100000000000001" customHeight="1">
      <c r="A25" s="966"/>
      <c r="B25" s="966"/>
      <c r="C25" s="966"/>
      <c r="D25" s="966"/>
      <c r="E25" s="966"/>
      <c r="F25" s="966"/>
      <c r="G25" s="946"/>
      <c r="H25" s="947"/>
      <c r="I25" s="947"/>
      <c r="J25" s="947"/>
      <c r="K25" s="947"/>
      <c r="L25" s="947"/>
      <c r="M25" s="947"/>
      <c r="N25" s="947"/>
      <c r="O25" s="947"/>
      <c r="P25" s="947"/>
      <c r="Q25" s="947"/>
      <c r="R25" s="947"/>
      <c r="S25" s="947"/>
      <c r="T25" s="947"/>
      <c r="U25" s="947"/>
      <c r="V25" s="947"/>
      <c r="W25" s="947"/>
      <c r="X25" s="947"/>
      <c r="Y25" s="948"/>
    </row>
    <row r="26" spans="1:25" ht="17.100000000000001" customHeight="1">
      <c r="A26" s="966"/>
      <c r="B26" s="966"/>
      <c r="C26" s="966"/>
      <c r="D26" s="966"/>
      <c r="E26" s="966"/>
      <c r="F26" s="966"/>
      <c r="G26" s="946"/>
      <c r="H26" s="947"/>
      <c r="I26" s="947"/>
      <c r="J26" s="947"/>
      <c r="K26" s="947"/>
      <c r="L26" s="947"/>
      <c r="M26" s="947"/>
      <c r="N26" s="947"/>
      <c r="O26" s="947"/>
      <c r="P26" s="947"/>
      <c r="Q26" s="947"/>
      <c r="R26" s="947"/>
      <c r="S26" s="947"/>
      <c r="T26" s="947"/>
      <c r="U26" s="947"/>
      <c r="V26" s="947"/>
      <c r="W26" s="947"/>
      <c r="X26" s="947"/>
      <c r="Y26" s="948"/>
    </row>
    <row r="27" spans="1:25" ht="17.100000000000001" customHeight="1">
      <c r="A27" s="966"/>
      <c r="B27" s="966"/>
      <c r="C27" s="966"/>
      <c r="D27" s="966"/>
      <c r="E27" s="966"/>
      <c r="F27" s="966"/>
      <c r="G27" s="946"/>
      <c r="H27" s="947"/>
      <c r="I27" s="947"/>
      <c r="J27" s="947"/>
      <c r="K27" s="947"/>
      <c r="L27" s="947"/>
      <c r="M27" s="947"/>
      <c r="N27" s="947"/>
      <c r="O27" s="947"/>
      <c r="P27" s="947"/>
      <c r="Q27" s="947"/>
      <c r="R27" s="947"/>
      <c r="S27" s="947"/>
      <c r="T27" s="947"/>
      <c r="U27" s="947"/>
      <c r="V27" s="947"/>
      <c r="W27" s="947"/>
      <c r="X27" s="947"/>
      <c r="Y27" s="948"/>
    </row>
    <row r="28" spans="1:25" ht="17.100000000000001" customHeight="1">
      <c r="A28" s="966"/>
      <c r="B28" s="966"/>
      <c r="C28" s="966"/>
      <c r="D28" s="966"/>
      <c r="E28" s="966"/>
      <c r="F28" s="966"/>
      <c r="G28" s="946"/>
      <c r="H28" s="947"/>
      <c r="I28" s="947"/>
      <c r="J28" s="947"/>
      <c r="K28" s="947"/>
      <c r="L28" s="947"/>
      <c r="M28" s="947"/>
      <c r="N28" s="947"/>
      <c r="O28" s="947"/>
      <c r="P28" s="947"/>
      <c r="Q28" s="947"/>
      <c r="R28" s="947"/>
      <c r="S28" s="947"/>
      <c r="T28" s="947"/>
      <c r="U28" s="947"/>
      <c r="V28" s="947"/>
      <c r="W28" s="947"/>
      <c r="X28" s="947"/>
      <c r="Y28" s="948"/>
    </row>
    <row r="29" spans="1:25" ht="17.100000000000001" customHeight="1">
      <c r="A29" s="966"/>
      <c r="B29" s="966"/>
      <c r="C29" s="966"/>
      <c r="D29" s="966"/>
      <c r="E29" s="966"/>
      <c r="F29" s="966"/>
      <c r="G29" s="949"/>
      <c r="H29" s="950"/>
      <c r="I29" s="950"/>
      <c r="J29" s="950"/>
      <c r="K29" s="950"/>
      <c r="L29" s="950"/>
      <c r="M29" s="950"/>
      <c r="N29" s="950"/>
      <c r="O29" s="950"/>
      <c r="P29" s="950"/>
      <c r="Q29" s="950"/>
      <c r="R29" s="950"/>
      <c r="S29" s="950"/>
      <c r="T29" s="950"/>
      <c r="U29" s="950"/>
      <c r="V29" s="950"/>
      <c r="W29" s="950"/>
      <c r="X29" s="950"/>
      <c r="Y29" s="951"/>
    </row>
    <row r="30" spans="1:25" s="148" customFormat="1" ht="17.100000000000001" customHeight="1">
      <c r="A30" s="149"/>
      <c r="B30" s="149"/>
      <c r="C30" s="149"/>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25" ht="17.100000000000001" customHeight="1">
      <c r="A31" s="966" t="s">
        <v>62</v>
      </c>
      <c r="B31" s="966"/>
      <c r="C31" s="966"/>
      <c r="D31" s="966"/>
      <c r="E31" s="966"/>
      <c r="F31" s="966"/>
      <c r="G31" s="967"/>
      <c r="H31" s="968"/>
      <c r="I31" s="968"/>
      <c r="J31" s="968"/>
      <c r="K31" s="968"/>
      <c r="L31" s="968"/>
      <c r="M31" s="968"/>
      <c r="N31" s="968"/>
      <c r="O31" s="968"/>
      <c r="P31" s="968"/>
      <c r="Q31" s="968"/>
      <c r="R31" s="968"/>
      <c r="S31" s="968"/>
      <c r="T31" s="968"/>
      <c r="U31" s="968"/>
      <c r="V31" s="968"/>
      <c r="W31" s="968"/>
      <c r="X31" s="968"/>
      <c r="Y31" s="969"/>
    </row>
    <row r="32" spans="1:25" ht="17.100000000000001" customHeight="1">
      <c r="A32" s="966" t="s">
        <v>63</v>
      </c>
      <c r="B32" s="966"/>
      <c r="C32" s="966"/>
      <c r="D32" s="966"/>
      <c r="E32" s="966"/>
      <c r="F32" s="966"/>
      <c r="G32" s="188"/>
      <c r="H32" s="189" t="s">
        <v>219</v>
      </c>
      <c r="I32" s="189" t="s">
        <v>89</v>
      </c>
      <c r="J32" s="971"/>
      <c r="K32" s="971"/>
      <c r="L32" s="971"/>
      <c r="M32" s="970" t="s">
        <v>87</v>
      </c>
      <c r="N32" s="970"/>
      <c r="O32" s="971"/>
      <c r="P32" s="971"/>
      <c r="Q32" s="971"/>
      <c r="R32" s="971"/>
      <c r="S32" s="971"/>
      <c r="T32" s="970" t="s">
        <v>88</v>
      </c>
      <c r="U32" s="970"/>
      <c r="V32" s="189"/>
      <c r="W32" s="189"/>
      <c r="X32" s="189" t="s">
        <v>220</v>
      </c>
      <c r="Y32" s="190"/>
    </row>
    <row r="33" spans="1:25" ht="17.100000000000001" customHeight="1">
      <c r="A33" s="966" t="s">
        <v>90</v>
      </c>
      <c r="B33" s="966"/>
      <c r="C33" s="966"/>
      <c r="D33" s="966"/>
      <c r="E33" s="966"/>
      <c r="F33" s="966"/>
      <c r="G33" s="917"/>
      <c r="H33" s="944"/>
      <c r="I33" s="944"/>
      <c r="J33" s="944"/>
      <c r="K33" s="944"/>
      <c r="L33" s="944"/>
      <c r="M33" s="944"/>
      <c r="N33" s="944"/>
      <c r="O33" s="944"/>
      <c r="P33" s="944"/>
      <c r="Q33" s="944"/>
      <c r="R33" s="944"/>
      <c r="S33" s="944"/>
      <c r="T33" s="944"/>
      <c r="U33" s="944"/>
      <c r="V33" s="944"/>
      <c r="W33" s="944"/>
      <c r="X33" s="944"/>
      <c r="Y33" s="945"/>
    </row>
    <row r="34" spans="1:25" ht="17.100000000000001" customHeight="1">
      <c r="A34" s="966"/>
      <c r="B34" s="966"/>
      <c r="C34" s="966"/>
      <c r="D34" s="966"/>
      <c r="E34" s="966"/>
      <c r="F34" s="966"/>
      <c r="G34" s="946"/>
      <c r="H34" s="947"/>
      <c r="I34" s="947"/>
      <c r="J34" s="947"/>
      <c r="K34" s="947"/>
      <c r="L34" s="947"/>
      <c r="M34" s="947"/>
      <c r="N34" s="947"/>
      <c r="O34" s="947"/>
      <c r="P34" s="947"/>
      <c r="Q34" s="947"/>
      <c r="R34" s="947"/>
      <c r="S34" s="947"/>
      <c r="T34" s="947"/>
      <c r="U34" s="947"/>
      <c r="V34" s="947"/>
      <c r="W34" s="947"/>
      <c r="X34" s="947"/>
      <c r="Y34" s="948"/>
    </row>
    <row r="35" spans="1:25" ht="17.100000000000001" customHeight="1">
      <c r="A35" s="966"/>
      <c r="B35" s="966"/>
      <c r="C35" s="966"/>
      <c r="D35" s="966"/>
      <c r="E35" s="966"/>
      <c r="F35" s="966"/>
      <c r="G35" s="946"/>
      <c r="H35" s="947"/>
      <c r="I35" s="947"/>
      <c r="J35" s="947"/>
      <c r="K35" s="947"/>
      <c r="L35" s="947"/>
      <c r="M35" s="947"/>
      <c r="N35" s="947"/>
      <c r="O35" s="947"/>
      <c r="P35" s="947"/>
      <c r="Q35" s="947"/>
      <c r="R35" s="947"/>
      <c r="S35" s="947"/>
      <c r="T35" s="947"/>
      <c r="U35" s="947"/>
      <c r="V35" s="947"/>
      <c r="W35" s="947"/>
      <c r="X35" s="947"/>
      <c r="Y35" s="948"/>
    </row>
    <row r="36" spans="1:25" ht="17.100000000000001" customHeight="1">
      <c r="A36" s="966"/>
      <c r="B36" s="966"/>
      <c r="C36" s="966"/>
      <c r="D36" s="966"/>
      <c r="E36" s="966"/>
      <c r="F36" s="966"/>
      <c r="G36" s="946"/>
      <c r="H36" s="947"/>
      <c r="I36" s="947"/>
      <c r="J36" s="947"/>
      <c r="K36" s="947"/>
      <c r="L36" s="947"/>
      <c r="M36" s="947"/>
      <c r="N36" s="947"/>
      <c r="O36" s="947"/>
      <c r="P36" s="947"/>
      <c r="Q36" s="947"/>
      <c r="R36" s="947"/>
      <c r="S36" s="947"/>
      <c r="T36" s="947"/>
      <c r="U36" s="947"/>
      <c r="V36" s="947"/>
      <c r="W36" s="947"/>
      <c r="X36" s="947"/>
      <c r="Y36" s="948"/>
    </row>
    <row r="37" spans="1:25" ht="17.100000000000001" customHeight="1">
      <c r="A37" s="966"/>
      <c r="B37" s="966"/>
      <c r="C37" s="966"/>
      <c r="D37" s="966"/>
      <c r="E37" s="966"/>
      <c r="F37" s="966"/>
      <c r="G37" s="946"/>
      <c r="H37" s="947"/>
      <c r="I37" s="947"/>
      <c r="J37" s="947"/>
      <c r="K37" s="947"/>
      <c r="L37" s="947"/>
      <c r="M37" s="947"/>
      <c r="N37" s="947"/>
      <c r="O37" s="947"/>
      <c r="P37" s="947"/>
      <c r="Q37" s="947"/>
      <c r="R37" s="947"/>
      <c r="S37" s="947"/>
      <c r="T37" s="947"/>
      <c r="U37" s="947"/>
      <c r="V37" s="947"/>
      <c r="W37" s="947"/>
      <c r="X37" s="947"/>
      <c r="Y37" s="948"/>
    </row>
    <row r="38" spans="1:25" ht="17.100000000000001" customHeight="1">
      <c r="A38" s="966"/>
      <c r="B38" s="966"/>
      <c r="C38" s="966"/>
      <c r="D38" s="966"/>
      <c r="E38" s="966"/>
      <c r="F38" s="966"/>
      <c r="G38" s="949"/>
      <c r="H38" s="950"/>
      <c r="I38" s="950"/>
      <c r="J38" s="950"/>
      <c r="K38" s="950"/>
      <c r="L38" s="950"/>
      <c r="M38" s="950"/>
      <c r="N38" s="950"/>
      <c r="O38" s="950"/>
      <c r="P38" s="950"/>
      <c r="Q38" s="950"/>
      <c r="R38" s="950"/>
      <c r="S38" s="950"/>
      <c r="T38" s="950"/>
      <c r="U38" s="950"/>
      <c r="V38" s="950"/>
      <c r="W38" s="950"/>
      <c r="X38" s="950"/>
      <c r="Y38" s="951"/>
    </row>
    <row r="39" spans="1:25" s="148" customFormat="1" ht="17.100000000000001" customHeight="1">
      <c r="A39" s="149"/>
      <c r="B39" s="149"/>
      <c r="C39" s="149"/>
      <c r="D39" s="150"/>
      <c r="E39" s="150"/>
      <c r="F39" s="150"/>
      <c r="G39" s="150"/>
      <c r="H39" s="150"/>
      <c r="I39" s="150"/>
      <c r="J39" s="150"/>
      <c r="K39" s="150"/>
      <c r="L39" s="150"/>
      <c r="M39" s="150"/>
      <c r="N39" s="150"/>
      <c r="O39" s="150"/>
      <c r="P39" s="150"/>
      <c r="Q39" s="150"/>
      <c r="R39" s="150"/>
      <c r="S39" s="150"/>
      <c r="T39" s="150"/>
      <c r="U39" s="150"/>
      <c r="V39" s="150"/>
      <c r="W39" s="150"/>
      <c r="X39" s="150"/>
      <c r="Y39" s="150"/>
    </row>
    <row r="40" spans="1:25" ht="17.100000000000001" customHeight="1">
      <c r="A40" s="972" t="s">
        <v>62</v>
      </c>
      <c r="B40" s="973"/>
      <c r="C40" s="973"/>
      <c r="D40" s="973"/>
      <c r="E40" s="973"/>
      <c r="F40" s="974"/>
      <c r="G40" s="967"/>
      <c r="H40" s="968"/>
      <c r="I40" s="968"/>
      <c r="J40" s="968"/>
      <c r="K40" s="968"/>
      <c r="L40" s="968"/>
      <c r="M40" s="968"/>
      <c r="N40" s="968"/>
      <c r="O40" s="968"/>
      <c r="P40" s="968"/>
      <c r="Q40" s="968"/>
      <c r="R40" s="968"/>
      <c r="S40" s="968"/>
      <c r="T40" s="968"/>
      <c r="U40" s="968"/>
      <c r="V40" s="968"/>
      <c r="W40" s="968"/>
      <c r="X40" s="968"/>
      <c r="Y40" s="969"/>
    </row>
    <row r="41" spans="1:25" ht="17.100000000000001" customHeight="1">
      <c r="A41" s="966" t="s">
        <v>63</v>
      </c>
      <c r="B41" s="966"/>
      <c r="C41" s="966"/>
      <c r="D41" s="966"/>
      <c r="E41" s="966"/>
      <c r="F41" s="966"/>
      <c r="G41" s="188"/>
      <c r="H41" s="189" t="s">
        <v>252</v>
      </c>
      <c r="I41" s="189" t="s">
        <v>89</v>
      </c>
      <c r="J41" s="971"/>
      <c r="K41" s="971"/>
      <c r="L41" s="971"/>
      <c r="M41" s="970" t="s">
        <v>87</v>
      </c>
      <c r="N41" s="970"/>
      <c r="O41" s="971"/>
      <c r="P41" s="971"/>
      <c r="Q41" s="971"/>
      <c r="R41" s="971"/>
      <c r="S41" s="971"/>
      <c r="T41" s="970" t="s">
        <v>88</v>
      </c>
      <c r="U41" s="970"/>
      <c r="V41" s="189"/>
      <c r="W41" s="189"/>
      <c r="X41" s="189" t="s">
        <v>253</v>
      </c>
      <c r="Y41" s="190"/>
    </row>
    <row r="42" spans="1:25" ht="17.100000000000001" customHeight="1">
      <c r="A42" s="939" t="s">
        <v>90</v>
      </c>
      <c r="B42" s="975"/>
      <c r="C42" s="975"/>
      <c r="D42" s="975"/>
      <c r="E42" s="975"/>
      <c r="F42" s="976"/>
      <c r="G42" s="917"/>
      <c r="H42" s="944"/>
      <c r="I42" s="944"/>
      <c r="J42" s="944"/>
      <c r="K42" s="944"/>
      <c r="L42" s="944"/>
      <c r="M42" s="944"/>
      <c r="N42" s="944"/>
      <c r="O42" s="944"/>
      <c r="P42" s="944"/>
      <c r="Q42" s="944"/>
      <c r="R42" s="944"/>
      <c r="S42" s="944"/>
      <c r="T42" s="944"/>
      <c r="U42" s="944"/>
      <c r="V42" s="944"/>
      <c r="W42" s="944"/>
      <c r="X42" s="944"/>
      <c r="Y42" s="945"/>
    </row>
    <row r="43" spans="1:25" ht="17.100000000000001" customHeight="1">
      <c r="A43" s="940"/>
      <c r="B43" s="977"/>
      <c r="C43" s="977"/>
      <c r="D43" s="977"/>
      <c r="E43" s="977"/>
      <c r="F43" s="978"/>
      <c r="G43" s="946"/>
      <c r="H43" s="947"/>
      <c r="I43" s="947"/>
      <c r="J43" s="947"/>
      <c r="K43" s="947"/>
      <c r="L43" s="947"/>
      <c r="M43" s="947"/>
      <c r="N43" s="947"/>
      <c r="O43" s="947"/>
      <c r="P43" s="947"/>
      <c r="Q43" s="947"/>
      <c r="R43" s="947"/>
      <c r="S43" s="947"/>
      <c r="T43" s="947"/>
      <c r="U43" s="947"/>
      <c r="V43" s="947"/>
      <c r="W43" s="947"/>
      <c r="X43" s="947"/>
      <c r="Y43" s="948"/>
    </row>
    <row r="44" spans="1:25" ht="17.100000000000001" customHeight="1">
      <c r="A44" s="940"/>
      <c r="B44" s="977"/>
      <c r="C44" s="977"/>
      <c r="D44" s="977"/>
      <c r="E44" s="977"/>
      <c r="F44" s="978"/>
      <c r="G44" s="946"/>
      <c r="H44" s="947"/>
      <c r="I44" s="947"/>
      <c r="J44" s="947"/>
      <c r="K44" s="947"/>
      <c r="L44" s="947"/>
      <c r="M44" s="947"/>
      <c r="N44" s="947"/>
      <c r="O44" s="947"/>
      <c r="P44" s="947"/>
      <c r="Q44" s="947"/>
      <c r="R44" s="947"/>
      <c r="S44" s="947"/>
      <c r="T44" s="947"/>
      <c r="U44" s="947"/>
      <c r="V44" s="947"/>
      <c r="W44" s="947"/>
      <c r="X44" s="947"/>
      <c r="Y44" s="948"/>
    </row>
    <row r="45" spans="1:25" ht="17.100000000000001" customHeight="1">
      <c r="A45" s="940"/>
      <c r="B45" s="977"/>
      <c r="C45" s="977"/>
      <c r="D45" s="977"/>
      <c r="E45" s="977"/>
      <c r="F45" s="978"/>
      <c r="G45" s="946"/>
      <c r="H45" s="947"/>
      <c r="I45" s="947"/>
      <c r="J45" s="947"/>
      <c r="K45" s="947"/>
      <c r="L45" s="947"/>
      <c r="M45" s="947"/>
      <c r="N45" s="947"/>
      <c r="O45" s="947"/>
      <c r="P45" s="947"/>
      <c r="Q45" s="947"/>
      <c r="R45" s="947"/>
      <c r="S45" s="947"/>
      <c r="T45" s="947"/>
      <c r="U45" s="947"/>
      <c r="V45" s="947"/>
      <c r="W45" s="947"/>
      <c r="X45" s="947"/>
      <c r="Y45" s="948"/>
    </row>
    <row r="46" spans="1:25" ht="17.100000000000001" customHeight="1">
      <c r="A46" s="940"/>
      <c r="B46" s="977"/>
      <c r="C46" s="977"/>
      <c r="D46" s="977"/>
      <c r="E46" s="977"/>
      <c r="F46" s="978"/>
      <c r="G46" s="946"/>
      <c r="H46" s="947"/>
      <c r="I46" s="947"/>
      <c r="J46" s="947"/>
      <c r="K46" s="947"/>
      <c r="L46" s="947"/>
      <c r="M46" s="947"/>
      <c r="N46" s="947"/>
      <c r="O46" s="947"/>
      <c r="P46" s="947"/>
      <c r="Q46" s="947"/>
      <c r="R46" s="947"/>
      <c r="S46" s="947"/>
      <c r="T46" s="947"/>
      <c r="U46" s="947"/>
      <c r="V46" s="947"/>
      <c r="W46" s="947"/>
      <c r="X46" s="947"/>
      <c r="Y46" s="948"/>
    </row>
    <row r="47" spans="1:25" ht="17.100000000000001" customHeight="1">
      <c r="A47" s="979"/>
      <c r="B47" s="980"/>
      <c r="C47" s="980"/>
      <c r="D47" s="980"/>
      <c r="E47" s="980"/>
      <c r="F47" s="981"/>
      <c r="G47" s="949"/>
      <c r="H47" s="950"/>
      <c r="I47" s="950"/>
      <c r="J47" s="950"/>
      <c r="K47" s="950"/>
      <c r="L47" s="950"/>
      <c r="M47" s="950"/>
      <c r="N47" s="950"/>
      <c r="O47" s="950"/>
      <c r="P47" s="950"/>
      <c r="Q47" s="950"/>
      <c r="R47" s="950"/>
      <c r="S47" s="950"/>
      <c r="T47" s="950"/>
      <c r="U47" s="950"/>
      <c r="V47" s="950"/>
      <c r="W47" s="950"/>
      <c r="X47" s="950"/>
      <c r="Y47" s="951"/>
    </row>
    <row r="48" spans="1:25" ht="17.100000000000001" customHeight="1">
      <c r="A48" s="151" t="s">
        <v>221</v>
      </c>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49" spans="1:25" ht="17.100000000000001" customHeight="1">
      <c r="A49" s="153" t="s">
        <v>302</v>
      </c>
    </row>
    <row r="50" spans="1:25" ht="16.5" customHeight="1"/>
    <row r="51" spans="1:25" ht="16.5" customHeight="1"/>
    <row r="55" spans="1:25" ht="18.75" customHeight="1">
      <c r="A55" s="953" t="s">
        <v>236</v>
      </c>
      <c r="B55" s="953"/>
      <c r="C55" s="953"/>
      <c r="D55" s="953"/>
      <c r="E55" s="953"/>
      <c r="F55" s="953"/>
      <c r="G55" s="953"/>
      <c r="H55" s="953"/>
      <c r="I55" s="953"/>
      <c r="J55" s="953"/>
      <c r="K55" s="953"/>
      <c r="L55" s="953"/>
      <c r="M55" s="953"/>
      <c r="N55" s="953"/>
      <c r="O55" s="953"/>
      <c r="P55" s="953"/>
      <c r="Q55" s="953"/>
      <c r="R55" s="953"/>
      <c r="S55" s="953"/>
      <c r="T55" s="953"/>
      <c r="U55" s="953"/>
      <c r="V55" s="953"/>
      <c r="W55" s="953"/>
      <c r="X55" s="953"/>
      <c r="Y55" s="953"/>
    </row>
    <row r="57" spans="1:25" ht="17.100000000000001" customHeight="1">
      <c r="A57" s="939" t="s">
        <v>250</v>
      </c>
      <c r="B57" s="912"/>
      <c r="C57" s="913"/>
      <c r="D57" s="954"/>
      <c r="E57" s="955"/>
      <c r="F57" s="955"/>
      <c r="G57" s="955"/>
      <c r="H57" s="955"/>
      <c r="I57" s="955"/>
      <c r="J57" s="955"/>
      <c r="K57" s="955"/>
      <c r="L57" s="955"/>
      <c r="M57" s="956"/>
      <c r="N57" s="957" t="s">
        <v>251</v>
      </c>
      <c r="O57" s="958"/>
      <c r="P57" s="958"/>
      <c r="Q57" s="959"/>
      <c r="R57" s="954"/>
      <c r="S57" s="955"/>
      <c r="T57" s="955"/>
      <c r="U57" s="955"/>
      <c r="V57" s="955"/>
      <c r="W57" s="955"/>
      <c r="X57" s="955"/>
      <c r="Y57" s="956"/>
    </row>
    <row r="58" spans="1:25" ht="17.100000000000001" customHeight="1">
      <c r="A58" s="943"/>
      <c r="B58" s="941"/>
      <c r="C58" s="942"/>
      <c r="D58" s="917"/>
      <c r="E58" s="944"/>
      <c r="F58" s="944"/>
      <c r="G58" s="944"/>
      <c r="H58" s="944"/>
      <c r="I58" s="944"/>
      <c r="J58" s="944"/>
      <c r="K58" s="944"/>
      <c r="L58" s="944"/>
      <c r="M58" s="945"/>
      <c r="N58" s="960"/>
      <c r="O58" s="961"/>
      <c r="P58" s="961"/>
      <c r="Q58" s="962"/>
      <c r="R58" s="917"/>
      <c r="S58" s="944"/>
      <c r="T58" s="944"/>
      <c r="U58" s="944"/>
      <c r="V58" s="944"/>
      <c r="W58" s="944"/>
      <c r="X58" s="944"/>
      <c r="Y58" s="945"/>
    </row>
    <row r="59" spans="1:25" ht="17.100000000000001" customHeight="1">
      <c r="A59" s="914"/>
      <c r="B59" s="915"/>
      <c r="C59" s="916"/>
      <c r="D59" s="949"/>
      <c r="E59" s="950"/>
      <c r="F59" s="950"/>
      <c r="G59" s="950"/>
      <c r="H59" s="950"/>
      <c r="I59" s="950"/>
      <c r="J59" s="950"/>
      <c r="K59" s="950"/>
      <c r="L59" s="950"/>
      <c r="M59" s="951"/>
      <c r="N59" s="963"/>
      <c r="O59" s="964"/>
      <c r="P59" s="964"/>
      <c r="Q59" s="965"/>
      <c r="R59" s="949"/>
      <c r="S59" s="950"/>
      <c r="T59" s="950"/>
      <c r="U59" s="950"/>
      <c r="V59" s="950"/>
      <c r="W59" s="950"/>
      <c r="X59" s="950"/>
      <c r="Y59" s="951"/>
    </row>
    <row r="60" spans="1:25" ht="17.100000000000001" customHeight="1">
      <c r="A60" s="939" t="s">
        <v>49</v>
      </c>
      <c r="B60" s="912"/>
      <c r="C60" s="913"/>
      <c r="D60" s="917"/>
      <c r="E60" s="944"/>
      <c r="F60" s="944"/>
      <c r="G60" s="944"/>
      <c r="H60" s="944"/>
      <c r="I60" s="944"/>
      <c r="J60" s="944"/>
      <c r="K60" s="944"/>
      <c r="L60" s="944"/>
      <c r="M60" s="945"/>
      <c r="N60" s="897" t="s">
        <v>50</v>
      </c>
      <c r="O60" s="897"/>
      <c r="P60" s="897"/>
      <c r="Q60" s="952"/>
      <c r="R60" s="926"/>
      <c r="S60" s="926"/>
      <c r="T60" s="926"/>
      <c r="U60" s="926"/>
      <c r="V60" s="926"/>
      <c r="W60" s="926"/>
      <c r="X60" s="926"/>
      <c r="Y60" s="927"/>
    </row>
    <row r="61" spans="1:25" ht="17.100000000000001" customHeight="1">
      <c r="A61" s="940"/>
      <c r="B61" s="941"/>
      <c r="C61" s="942"/>
      <c r="D61" s="946"/>
      <c r="E61" s="947"/>
      <c r="F61" s="947"/>
      <c r="G61" s="947"/>
      <c r="H61" s="947"/>
      <c r="I61" s="947"/>
      <c r="J61" s="947"/>
      <c r="K61" s="947"/>
      <c r="L61" s="947"/>
      <c r="M61" s="948"/>
      <c r="N61" s="897"/>
      <c r="O61" s="897"/>
      <c r="P61" s="897"/>
      <c r="Q61" s="931"/>
      <c r="R61" s="932"/>
      <c r="S61" s="932"/>
      <c r="T61" s="932"/>
      <c r="U61" s="932"/>
      <c r="V61" s="932"/>
      <c r="W61" s="932"/>
      <c r="X61" s="932"/>
      <c r="Y61" s="933"/>
    </row>
    <row r="62" spans="1:25" ht="17.100000000000001" customHeight="1">
      <c r="A62" s="943"/>
      <c r="B62" s="941"/>
      <c r="C62" s="942"/>
      <c r="D62" s="946"/>
      <c r="E62" s="947"/>
      <c r="F62" s="947"/>
      <c r="G62" s="947"/>
      <c r="H62" s="947"/>
      <c r="I62" s="947"/>
      <c r="J62" s="947"/>
      <c r="K62" s="947"/>
      <c r="L62" s="947"/>
      <c r="M62" s="948"/>
      <c r="N62" s="897" t="s">
        <v>51</v>
      </c>
      <c r="O62" s="897"/>
      <c r="P62" s="897"/>
      <c r="Q62" s="952"/>
      <c r="R62" s="926"/>
      <c r="S62" s="926"/>
      <c r="T62" s="926"/>
      <c r="U62" s="926"/>
      <c r="V62" s="926"/>
      <c r="W62" s="926"/>
      <c r="X62" s="926"/>
      <c r="Y62" s="927"/>
    </row>
    <row r="63" spans="1:25" ht="17.100000000000001" customHeight="1">
      <c r="A63" s="914"/>
      <c r="B63" s="915"/>
      <c r="C63" s="916"/>
      <c r="D63" s="949"/>
      <c r="E63" s="950"/>
      <c r="F63" s="950"/>
      <c r="G63" s="950"/>
      <c r="H63" s="950"/>
      <c r="I63" s="950"/>
      <c r="J63" s="950"/>
      <c r="K63" s="950"/>
      <c r="L63" s="950"/>
      <c r="M63" s="951"/>
      <c r="N63" s="897"/>
      <c r="O63" s="897"/>
      <c r="P63" s="897"/>
      <c r="Q63" s="931"/>
      <c r="R63" s="932"/>
      <c r="S63" s="932"/>
      <c r="T63" s="932"/>
      <c r="U63" s="932"/>
      <c r="V63" s="932"/>
      <c r="W63" s="932"/>
      <c r="X63" s="932"/>
      <c r="Y63" s="933"/>
    </row>
    <row r="64" spans="1:25" ht="17.100000000000001" customHeight="1">
      <c r="A64" s="907" t="s">
        <v>52</v>
      </c>
      <c r="B64" s="908"/>
      <c r="C64" s="908"/>
      <c r="D64" s="908"/>
      <c r="E64" s="908"/>
      <c r="F64" s="934"/>
      <c r="G64" s="918"/>
      <c r="H64" s="918"/>
      <c r="I64" s="918"/>
      <c r="J64" s="918"/>
      <c r="K64" s="918"/>
      <c r="L64" s="935" t="s">
        <v>91</v>
      </c>
      <c r="M64" s="937"/>
      <c r="N64" s="937"/>
      <c r="O64" s="937"/>
      <c r="P64" s="937"/>
      <c r="Q64" s="937"/>
      <c r="R64" s="937"/>
      <c r="S64" s="935" t="s">
        <v>92</v>
      </c>
      <c r="T64" s="154"/>
      <c r="U64" s="154"/>
      <c r="V64" s="154"/>
      <c r="W64" s="154"/>
      <c r="X64" s="154"/>
      <c r="Y64" s="155"/>
    </row>
    <row r="65" spans="1:25" ht="17.100000000000001" customHeight="1">
      <c r="A65" s="909"/>
      <c r="B65" s="910"/>
      <c r="C65" s="910"/>
      <c r="D65" s="910"/>
      <c r="E65" s="910"/>
      <c r="F65" s="923"/>
      <c r="G65" s="924"/>
      <c r="H65" s="924"/>
      <c r="I65" s="924"/>
      <c r="J65" s="924"/>
      <c r="K65" s="924"/>
      <c r="L65" s="936"/>
      <c r="M65" s="938"/>
      <c r="N65" s="938"/>
      <c r="O65" s="938"/>
      <c r="P65" s="938"/>
      <c r="Q65" s="938"/>
      <c r="R65" s="938"/>
      <c r="S65" s="936"/>
      <c r="T65" s="156"/>
      <c r="U65" s="156"/>
      <c r="V65" s="156"/>
      <c r="W65" s="156"/>
      <c r="X65" s="156"/>
      <c r="Y65" s="157"/>
    </row>
    <row r="66" spans="1:25" ht="17.100000000000001" customHeight="1">
      <c r="A66" s="911" t="s">
        <v>53</v>
      </c>
      <c r="B66" s="912"/>
      <c r="C66" s="912"/>
      <c r="D66" s="912"/>
      <c r="E66" s="912"/>
      <c r="F66" s="912"/>
      <c r="G66" s="912"/>
      <c r="H66" s="912"/>
      <c r="I66" s="912"/>
      <c r="J66" s="912"/>
      <c r="K66" s="912"/>
      <c r="L66" s="912"/>
      <c r="M66" s="913"/>
      <c r="N66" s="911" t="s">
        <v>59</v>
      </c>
      <c r="O66" s="912"/>
      <c r="P66" s="912"/>
      <c r="Q66" s="912"/>
      <c r="R66" s="912"/>
      <c r="S66" s="912"/>
      <c r="T66" s="912"/>
      <c r="U66" s="912"/>
      <c r="V66" s="912"/>
      <c r="W66" s="912"/>
      <c r="X66" s="912"/>
      <c r="Y66" s="913"/>
    </row>
    <row r="67" spans="1:25" ht="17.100000000000001" customHeight="1">
      <c r="A67" s="914"/>
      <c r="B67" s="915"/>
      <c r="C67" s="915"/>
      <c r="D67" s="915"/>
      <c r="E67" s="915"/>
      <c r="F67" s="915"/>
      <c r="G67" s="915"/>
      <c r="H67" s="915"/>
      <c r="I67" s="915"/>
      <c r="J67" s="915"/>
      <c r="K67" s="915"/>
      <c r="L67" s="915"/>
      <c r="M67" s="916"/>
      <c r="N67" s="914"/>
      <c r="O67" s="915"/>
      <c r="P67" s="915"/>
      <c r="Q67" s="915"/>
      <c r="R67" s="915"/>
      <c r="S67" s="915"/>
      <c r="T67" s="915"/>
      <c r="U67" s="915"/>
      <c r="V67" s="915"/>
      <c r="W67" s="915"/>
      <c r="X67" s="915"/>
      <c r="Y67" s="916"/>
    </row>
    <row r="68" spans="1:25" ht="17.100000000000001" customHeight="1">
      <c r="A68" s="917"/>
      <c r="B68" s="918"/>
      <c r="C68" s="918"/>
      <c r="D68" s="918"/>
      <c r="E68" s="918"/>
      <c r="F68" s="918"/>
      <c r="G68" s="918"/>
      <c r="H68" s="918"/>
      <c r="I68" s="918"/>
      <c r="J68" s="918"/>
      <c r="K68" s="918"/>
      <c r="L68" s="918"/>
      <c r="M68" s="919"/>
      <c r="N68" s="898"/>
      <c r="O68" s="926"/>
      <c r="P68" s="926"/>
      <c r="Q68" s="926"/>
      <c r="R68" s="926"/>
      <c r="S68" s="926"/>
      <c r="T68" s="926"/>
      <c r="U68" s="926"/>
      <c r="V68" s="926"/>
      <c r="W68" s="926"/>
      <c r="X68" s="926"/>
      <c r="Y68" s="927"/>
    </row>
    <row r="69" spans="1:25" ht="17.100000000000001" customHeight="1">
      <c r="A69" s="920"/>
      <c r="B69" s="921"/>
      <c r="C69" s="921"/>
      <c r="D69" s="921"/>
      <c r="E69" s="921"/>
      <c r="F69" s="921"/>
      <c r="G69" s="921"/>
      <c r="H69" s="921"/>
      <c r="I69" s="921"/>
      <c r="J69" s="921"/>
      <c r="K69" s="921"/>
      <c r="L69" s="921"/>
      <c r="M69" s="922"/>
      <c r="N69" s="928"/>
      <c r="O69" s="929"/>
      <c r="P69" s="929"/>
      <c r="Q69" s="929"/>
      <c r="R69" s="929"/>
      <c r="S69" s="929"/>
      <c r="T69" s="929"/>
      <c r="U69" s="929"/>
      <c r="V69" s="929"/>
      <c r="W69" s="929"/>
      <c r="X69" s="929"/>
      <c r="Y69" s="930"/>
    </row>
    <row r="70" spans="1:25" ht="17.100000000000001" customHeight="1">
      <c r="A70" s="920"/>
      <c r="B70" s="921"/>
      <c r="C70" s="921"/>
      <c r="D70" s="921"/>
      <c r="E70" s="921"/>
      <c r="F70" s="921"/>
      <c r="G70" s="921"/>
      <c r="H70" s="921"/>
      <c r="I70" s="921"/>
      <c r="J70" s="921"/>
      <c r="K70" s="921"/>
      <c r="L70" s="921"/>
      <c r="M70" s="922"/>
      <c r="N70" s="928"/>
      <c r="O70" s="929"/>
      <c r="P70" s="929"/>
      <c r="Q70" s="929"/>
      <c r="R70" s="929"/>
      <c r="S70" s="929"/>
      <c r="T70" s="929"/>
      <c r="U70" s="929"/>
      <c r="V70" s="929"/>
      <c r="W70" s="929"/>
      <c r="X70" s="929"/>
      <c r="Y70" s="930"/>
    </row>
    <row r="71" spans="1:25" ht="17.100000000000001" customHeight="1">
      <c r="A71" s="920"/>
      <c r="B71" s="921"/>
      <c r="C71" s="921"/>
      <c r="D71" s="921"/>
      <c r="E71" s="921"/>
      <c r="F71" s="921"/>
      <c r="G71" s="921"/>
      <c r="H71" s="921"/>
      <c r="I71" s="921"/>
      <c r="J71" s="921"/>
      <c r="K71" s="921"/>
      <c r="L71" s="921"/>
      <c r="M71" s="922"/>
      <c r="N71" s="928"/>
      <c r="O71" s="929"/>
      <c r="P71" s="929"/>
      <c r="Q71" s="929"/>
      <c r="R71" s="929"/>
      <c r="S71" s="929"/>
      <c r="T71" s="929"/>
      <c r="U71" s="929"/>
      <c r="V71" s="929"/>
      <c r="W71" s="929"/>
      <c r="X71" s="929"/>
      <c r="Y71" s="930"/>
    </row>
    <row r="72" spans="1:25" ht="17.100000000000001" customHeight="1">
      <c r="A72" s="920"/>
      <c r="B72" s="921"/>
      <c r="C72" s="921"/>
      <c r="D72" s="921"/>
      <c r="E72" s="921"/>
      <c r="F72" s="921"/>
      <c r="G72" s="921"/>
      <c r="H72" s="921"/>
      <c r="I72" s="921"/>
      <c r="J72" s="921"/>
      <c r="K72" s="921"/>
      <c r="L72" s="921"/>
      <c r="M72" s="922"/>
      <c r="N72" s="928"/>
      <c r="O72" s="929"/>
      <c r="P72" s="929"/>
      <c r="Q72" s="929"/>
      <c r="R72" s="929"/>
      <c r="S72" s="929"/>
      <c r="T72" s="929"/>
      <c r="U72" s="929"/>
      <c r="V72" s="929"/>
      <c r="W72" s="929"/>
      <c r="X72" s="929"/>
      <c r="Y72" s="930"/>
    </row>
    <row r="73" spans="1:25" ht="17.100000000000001" customHeight="1">
      <c r="A73" s="923"/>
      <c r="B73" s="924"/>
      <c r="C73" s="924"/>
      <c r="D73" s="924"/>
      <c r="E73" s="924"/>
      <c r="F73" s="924"/>
      <c r="G73" s="924"/>
      <c r="H73" s="924"/>
      <c r="I73" s="924"/>
      <c r="J73" s="924"/>
      <c r="K73" s="924"/>
      <c r="L73" s="924"/>
      <c r="M73" s="925"/>
      <c r="N73" s="931"/>
      <c r="O73" s="932"/>
      <c r="P73" s="932"/>
      <c r="Q73" s="932"/>
      <c r="R73" s="932"/>
      <c r="S73" s="932"/>
      <c r="T73" s="932"/>
      <c r="U73" s="932"/>
      <c r="V73" s="932"/>
      <c r="W73" s="932"/>
      <c r="X73" s="932"/>
      <c r="Y73" s="933"/>
    </row>
    <row r="74" spans="1:25" ht="17.100000000000001" customHeight="1">
      <c r="A74" s="897" t="s">
        <v>54</v>
      </c>
      <c r="B74" s="897"/>
      <c r="C74" s="897"/>
      <c r="D74" s="898"/>
      <c r="E74" s="899"/>
      <c r="F74" s="899"/>
      <c r="G74" s="899"/>
      <c r="H74" s="899"/>
      <c r="I74" s="899"/>
      <c r="J74" s="899"/>
      <c r="K74" s="899"/>
      <c r="L74" s="899"/>
      <c r="M74" s="899"/>
      <c r="N74" s="899"/>
      <c r="O74" s="899"/>
      <c r="P74" s="899"/>
      <c r="Q74" s="899"/>
      <c r="R74" s="899"/>
      <c r="S74" s="899"/>
      <c r="T74" s="899"/>
      <c r="U74" s="899"/>
      <c r="V74" s="899"/>
      <c r="W74" s="899"/>
      <c r="X74" s="899"/>
      <c r="Y74" s="900"/>
    </row>
    <row r="75" spans="1:25" ht="17.100000000000001" customHeight="1">
      <c r="A75" s="897"/>
      <c r="B75" s="897"/>
      <c r="C75" s="897"/>
      <c r="D75" s="901"/>
      <c r="E75" s="902"/>
      <c r="F75" s="902"/>
      <c r="G75" s="902"/>
      <c r="H75" s="902"/>
      <c r="I75" s="902"/>
      <c r="J75" s="902"/>
      <c r="K75" s="902"/>
      <c r="L75" s="902"/>
      <c r="M75" s="902"/>
      <c r="N75" s="902"/>
      <c r="O75" s="902"/>
      <c r="P75" s="902"/>
      <c r="Q75" s="902"/>
      <c r="R75" s="902"/>
      <c r="S75" s="902"/>
      <c r="T75" s="902"/>
      <c r="U75" s="902"/>
      <c r="V75" s="902"/>
      <c r="W75" s="902"/>
      <c r="X75" s="902"/>
      <c r="Y75" s="903"/>
    </row>
    <row r="76" spans="1:25" ht="17.100000000000001" customHeight="1">
      <c r="A76" s="897"/>
      <c r="B76" s="897"/>
      <c r="C76" s="897"/>
      <c r="D76" s="901"/>
      <c r="E76" s="902"/>
      <c r="F76" s="902"/>
      <c r="G76" s="902"/>
      <c r="H76" s="902"/>
      <c r="I76" s="902"/>
      <c r="J76" s="902"/>
      <c r="K76" s="902"/>
      <c r="L76" s="902"/>
      <c r="M76" s="902"/>
      <c r="N76" s="902"/>
      <c r="O76" s="902"/>
      <c r="P76" s="902"/>
      <c r="Q76" s="902"/>
      <c r="R76" s="902"/>
      <c r="S76" s="902"/>
      <c r="T76" s="902"/>
      <c r="U76" s="902"/>
      <c r="V76" s="902"/>
      <c r="W76" s="902"/>
      <c r="X76" s="902"/>
      <c r="Y76" s="903"/>
    </row>
    <row r="77" spans="1:25" ht="17.100000000000001" customHeight="1">
      <c r="A77" s="897"/>
      <c r="B77" s="897"/>
      <c r="C77" s="897"/>
      <c r="D77" s="901"/>
      <c r="E77" s="902"/>
      <c r="F77" s="902"/>
      <c r="G77" s="902"/>
      <c r="H77" s="902"/>
      <c r="I77" s="902"/>
      <c r="J77" s="902"/>
      <c r="K77" s="902"/>
      <c r="L77" s="902"/>
      <c r="M77" s="902"/>
      <c r="N77" s="902"/>
      <c r="O77" s="902"/>
      <c r="P77" s="902"/>
      <c r="Q77" s="902"/>
      <c r="R77" s="902"/>
      <c r="S77" s="902"/>
      <c r="T77" s="902"/>
      <c r="U77" s="902"/>
      <c r="V77" s="902"/>
      <c r="W77" s="902"/>
      <c r="X77" s="902"/>
      <c r="Y77" s="903"/>
    </row>
    <row r="78" spans="1:25" ht="17.100000000000001" customHeight="1">
      <c r="A78" s="897"/>
      <c r="B78" s="897"/>
      <c r="C78" s="897"/>
      <c r="D78" s="901"/>
      <c r="E78" s="902"/>
      <c r="F78" s="902"/>
      <c r="G78" s="902"/>
      <c r="H78" s="902"/>
      <c r="I78" s="902"/>
      <c r="J78" s="902"/>
      <c r="K78" s="902"/>
      <c r="L78" s="902"/>
      <c r="M78" s="902"/>
      <c r="N78" s="902"/>
      <c r="O78" s="902"/>
      <c r="P78" s="902"/>
      <c r="Q78" s="902"/>
      <c r="R78" s="902"/>
      <c r="S78" s="902"/>
      <c r="T78" s="902"/>
      <c r="U78" s="902"/>
      <c r="V78" s="902"/>
      <c r="W78" s="902"/>
      <c r="X78" s="902"/>
      <c r="Y78" s="903"/>
    </row>
    <row r="79" spans="1:25" ht="17.100000000000001" customHeight="1">
      <c r="A79" s="897"/>
      <c r="B79" s="897"/>
      <c r="C79" s="897"/>
      <c r="D79" s="901"/>
      <c r="E79" s="902"/>
      <c r="F79" s="902"/>
      <c r="G79" s="902"/>
      <c r="H79" s="902"/>
      <c r="I79" s="902"/>
      <c r="J79" s="902"/>
      <c r="K79" s="902"/>
      <c r="L79" s="902"/>
      <c r="M79" s="902"/>
      <c r="N79" s="902"/>
      <c r="O79" s="902"/>
      <c r="P79" s="902"/>
      <c r="Q79" s="902"/>
      <c r="R79" s="902"/>
      <c r="S79" s="902"/>
      <c r="T79" s="902"/>
      <c r="U79" s="902"/>
      <c r="V79" s="902"/>
      <c r="W79" s="902"/>
      <c r="X79" s="902"/>
      <c r="Y79" s="903"/>
    </row>
    <row r="80" spans="1:25" ht="17.100000000000001" customHeight="1">
      <c r="A80" s="897"/>
      <c r="B80" s="897"/>
      <c r="C80" s="897"/>
      <c r="D80" s="901"/>
      <c r="E80" s="902"/>
      <c r="F80" s="902"/>
      <c r="G80" s="902"/>
      <c r="H80" s="902"/>
      <c r="I80" s="902"/>
      <c r="J80" s="902"/>
      <c r="K80" s="902"/>
      <c r="L80" s="902"/>
      <c r="M80" s="902"/>
      <c r="N80" s="902"/>
      <c r="O80" s="902"/>
      <c r="P80" s="902"/>
      <c r="Q80" s="902"/>
      <c r="R80" s="902"/>
      <c r="S80" s="902"/>
      <c r="T80" s="902"/>
      <c r="U80" s="902"/>
      <c r="V80" s="902"/>
      <c r="W80" s="902"/>
      <c r="X80" s="902"/>
      <c r="Y80" s="903"/>
    </row>
    <row r="81" spans="1:25" ht="17.100000000000001" customHeight="1">
      <c r="A81" s="897"/>
      <c r="B81" s="897"/>
      <c r="C81" s="897"/>
      <c r="D81" s="901"/>
      <c r="E81" s="902"/>
      <c r="F81" s="902"/>
      <c r="G81" s="902"/>
      <c r="H81" s="902"/>
      <c r="I81" s="902"/>
      <c r="J81" s="902"/>
      <c r="K81" s="902"/>
      <c r="L81" s="902"/>
      <c r="M81" s="902"/>
      <c r="N81" s="902"/>
      <c r="O81" s="902"/>
      <c r="P81" s="902"/>
      <c r="Q81" s="902"/>
      <c r="R81" s="902"/>
      <c r="S81" s="902"/>
      <c r="T81" s="902"/>
      <c r="U81" s="902"/>
      <c r="V81" s="902"/>
      <c r="W81" s="902"/>
      <c r="X81" s="902"/>
      <c r="Y81" s="903"/>
    </row>
    <row r="82" spans="1:25" ht="17.100000000000001" customHeight="1">
      <c r="A82" s="897"/>
      <c r="B82" s="897"/>
      <c r="C82" s="897"/>
      <c r="D82" s="901"/>
      <c r="E82" s="902"/>
      <c r="F82" s="902"/>
      <c r="G82" s="902"/>
      <c r="H82" s="902"/>
      <c r="I82" s="902"/>
      <c r="J82" s="902"/>
      <c r="K82" s="902"/>
      <c r="L82" s="902"/>
      <c r="M82" s="902"/>
      <c r="N82" s="902"/>
      <c r="O82" s="902"/>
      <c r="P82" s="902"/>
      <c r="Q82" s="902"/>
      <c r="R82" s="902"/>
      <c r="S82" s="902"/>
      <c r="T82" s="902"/>
      <c r="U82" s="902"/>
      <c r="V82" s="902"/>
      <c r="W82" s="902"/>
      <c r="X82" s="902"/>
      <c r="Y82" s="903"/>
    </row>
    <row r="83" spans="1:25" ht="17.100000000000001" customHeight="1">
      <c r="A83" s="897"/>
      <c r="B83" s="897"/>
      <c r="C83" s="897"/>
      <c r="D83" s="901"/>
      <c r="E83" s="902"/>
      <c r="F83" s="902"/>
      <c r="G83" s="902"/>
      <c r="H83" s="902"/>
      <c r="I83" s="902"/>
      <c r="J83" s="902"/>
      <c r="K83" s="902"/>
      <c r="L83" s="902"/>
      <c r="M83" s="902"/>
      <c r="N83" s="902"/>
      <c r="O83" s="902"/>
      <c r="P83" s="902"/>
      <c r="Q83" s="902"/>
      <c r="R83" s="902"/>
      <c r="S83" s="902"/>
      <c r="T83" s="902"/>
      <c r="U83" s="902"/>
      <c r="V83" s="902"/>
      <c r="W83" s="902"/>
      <c r="X83" s="902"/>
      <c r="Y83" s="903"/>
    </row>
    <row r="84" spans="1:25" ht="17.100000000000001" customHeight="1">
      <c r="A84" s="897"/>
      <c r="B84" s="897"/>
      <c r="C84" s="897"/>
      <c r="D84" s="901"/>
      <c r="E84" s="902"/>
      <c r="F84" s="902"/>
      <c r="G84" s="902"/>
      <c r="H84" s="902"/>
      <c r="I84" s="902"/>
      <c r="J84" s="902"/>
      <c r="K84" s="902"/>
      <c r="L84" s="902"/>
      <c r="M84" s="902"/>
      <c r="N84" s="902"/>
      <c r="O84" s="902"/>
      <c r="P84" s="902"/>
      <c r="Q84" s="902"/>
      <c r="R84" s="902"/>
      <c r="S84" s="902"/>
      <c r="T84" s="902"/>
      <c r="U84" s="902"/>
      <c r="V84" s="902"/>
      <c r="W84" s="902"/>
      <c r="X84" s="902"/>
      <c r="Y84" s="903"/>
    </row>
    <row r="85" spans="1:25" ht="17.100000000000001" customHeight="1">
      <c r="A85" s="897"/>
      <c r="B85" s="897"/>
      <c r="C85" s="897"/>
      <c r="D85" s="901"/>
      <c r="E85" s="902"/>
      <c r="F85" s="902"/>
      <c r="G85" s="902"/>
      <c r="H85" s="902"/>
      <c r="I85" s="902"/>
      <c r="J85" s="902"/>
      <c r="K85" s="902"/>
      <c r="L85" s="902"/>
      <c r="M85" s="902"/>
      <c r="N85" s="902"/>
      <c r="O85" s="902"/>
      <c r="P85" s="902"/>
      <c r="Q85" s="902"/>
      <c r="R85" s="902"/>
      <c r="S85" s="902"/>
      <c r="T85" s="902"/>
      <c r="U85" s="902"/>
      <c r="V85" s="902"/>
      <c r="W85" s="902"/>
      <c r="X85" s="902"/>
      <c r="Y85" s="903"/>
    </row>
    <row r="86" spans="1:25" ht="17.100000000000001" customHeight="1">
      <c r="A86" s="897"/>
      <c r="B86" s="897"/>
      <c r="C86" s="897"/>
      <c r="D86" s="901"/>
      <c r="E86" s="902"/>
      <c r="F86" s="902"/>
      <c r="G86" s="902"/>
      <c r="H86" s="902"/>
      <c r="I86" s="902"/>
      <c r="J86" s="902"/>
      <c r="K86" s="902"/>
      <c r="L86" s="902"/>
      <c r="M86" s="902"/>
      <c r="N86" s="902"/>
      <c r="O86" s="902"/>
      <c r="P86" s="902"/>
      <c r="Q86" s="902"/>
      <c r="R86" s="902"/>
      <c r="S86" s="902"/>
      <c r="T86" s="902"/>
      <c r="U86" s="902"/>
      <c r="V86" s="902"/>
      <c r="W86" s="902"/>
      <c r="X86" s="902"/>
      <c r="Y86" s="903"/>
    </row>
    <row r="87" spans="1:25" ht="17.100000000000001" customHeight="1">
      <c r="A87" s="897"/>
      <c r="B87" s="897"/>
      <c r="C87" s="897"/>
      <c r="D87" s="901"/>
      <c r="E87" s="902"/>
      <c r="F87" s="902"/>
      <c r="G87" s="902"/>
      <c r="H87" s="902"/>
      <c r="I87" s="902"/>
      <c r="J87" s="902"/>
      <c r="K87" s="902"/>
      <c r="L87" s="902"/>
      <c r="M87" s="902"/>
      <c r="N87" s="902"/>
      <c r="O87" s="902"/>
      <c r="P87" s="902"/>
      <c r="Q87" s="902"/>
      <c r="R87" s="902"/>
      <c r="S87" s="902"/>
      <c r="T87" s="902"/>
      <c r="U87" s="902"/>
      <c r="V87" s="902"/>
      <c r="W87" s="902"/>
      <c r="X87" s="902"/>
      <c r="Y87" s="903"/>
    </row>
    <row r="88" spans="1:25" ht="17.100000000000001" customHeight="1">
      <c r="A88" s="897"/>
      <c r="B88" s="897"/>
      <c r="C88" s="897"/>
      <c r="D88" s="901"/>
      <c r="E88" s="902"/>
      <c r="F88" s="902"/>
      <c r="G88" s="902"/>
      <c r="H88" s="902"/>
      <c r="I88" s="902"/>
      <c r="J88" s="902"/>
      <c r="K88" s="902"/>
      <c r="L88" s="902"/>
      <c r="M88" s="902"/>
      <c r="N88" s="902"/>
      <c r="O88" s="902"/>
      <c r="P88" s="902"/>
      <c r="Q88" s="902"/>
      <c r="R88" s="902"/>
      <c r="S88" s="902"/>
      <c r="T88" s="902"/>
      <c r="U88" s="902"/>
      <c r="V88" s="902"/>
      <c r="W88" s="902"/>
      <c r="X88" s="902"/>
      <c r="Y88" s="903"/>
    </row>
    <row r="89" spans="1:25" ht="17.100000000000001" customHeight="1">
      <c r="A89" s="897"/>
      <c r="B89" s="897"/>
      <c r="C89" s="897"/>
      <c r="D89" s="904"/>
      <c r="E89" s="905"/>
      <c r="F89" s="905"/>
      <c r="G89" s="905"/>
      <c r="H89" s="905"/>
      <c r="I89" s="905"/>
      <c r="J89" s="905"/>
      <c r="K89" s="905"/>
      <c r="L89" s="905"/>
      <c r="M89" s="905"/>
      <c r="N89" s="905"/>
      <c r="O89" s="905"/>
      <c r="P89" s="905"/>
      <c r="Q89" s="905"/>
      <c r="R89" s="905"/>
      <c r="S89" s="905"/>
      <c r="T89" s="905"/>
      <c r="U89" s="905"/>
      <c r="V89" s="905"/>
      <c r="W89" s="905"/>
      <c r="X89" s="905"/>
      <c r="Y89" s="906"/>
    </row>
    <row r="90" spans="1:25" ht="20.100000000000001" customHeight="1">
      <c r="A90" s="153" t="s">
        <v>242</v>
      </c>
    </row>
  </sheetData>
  <mergeCells count="69">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 ref="A55:Y55"/>
    <mergeCell ref="A57:C59"/>
    <mergeCell ref="D57:M57"/>
    <mergeCell ref="D58:M59"/>
    <mergeCell ref="N57:Q59"/>
    <mergeCell ref="R57:Y57"/>
    <mergeCell ref="R58:Y59"/>
    <mergeCell ref="A60:C63"/>
    <mergeCell ref="D60:M63"/>
    <mergeCell ref="N60:P61"/>
    <mergeCell ref="Q60:Y61"/>
    <mergeCell ref="N62:P63"/>
    <mergeCell ref="Q62:Y63"/>
    <mergeCell ref="A74:C89"/>
    <mergeCell ref="D74:Y89"/>
    <mergeCell ref="A64:E65"/>
    <mergeCell ref="A66:M67"/>
    <mergeCell ref="N66:Y67"/>
    <mergeCell ref="A68:M73"/>
    <mergeCell ref="N68:Y73"/>
    <mergeCell ref="F64:K65"/>
    <mergeCell ref="L64:L65"/>
    <mergeCell ref="M64:R65"/>
    <mergeCell ref="S64:S65"/>
  </mergeCells>
  <phoneticPr fontId="16"/>
  <printOptions horizontalCentered="1"/>
  <pageMargins left="0.23622047244094491" right="0.23622047244094491" top="0.35433070866141736" bottom="0.35433070866141736" header="0.31496062992125984" footer="0.31496062992125984"/>
  <pageSetup paperSize="9" fitToHeight="0" orientation="portrait" cellComments="asDisplayed"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57150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tabSelected="1" view="pageBreakPreview" zoomScale="130" zoomScaleNormal="115" zoomScaleSheetLayoutView="130" workbookViewId="0">
      <selection activeCell="K25" sqref="K25:AN27"/>
    </sheetView>
  </sheetViews>
  <sheetFormatPr defaultRowHeight="13.5"/>
  <cols>
    <col min="1" max="19" width="2.875" style="159" customWidth="1"/>
    <col min="20" max="20" width="5.25" style="159" customWidth="1"/>
    <col min="21" max="21" width="15.125" style="159" customWidth="1"/>
    <col min="22" max="24" width="2.875" style="176" customWidth="1"/>
    <col min="25" max="26" width="2.875" style="159" customWidth="1"/>
    <col min="27" max="16384" width="9" style="159"/>
  </cols>
  <sheetData>
    <row r="1" spans="1:25">
      <c r="A1" s="158"/>
      <c r="B1" s="158"/>
      <c r="C1" s="158"/>
      <c r="D1" s="158"/>
      <c r="E1" s="158"/>
      <c r="F1" s="158"/>
      <c r="G1" s="158"/>
      <c r="H1" s="158"/>
      <c r="I1" s="158"/>
      <c r="J1" s="158"/>
      <c r="K1" s="158"/>
      <c r="L1" s="158"/>
      <c r="M1" s="158"/>
      <c r="N1" s="158"/>
      <c r="O1" s="158"/>
      <c r="P1" s="158"/>
      <c r="Q1" s="158"/>
      <c r="R1" s="158"/>
      <c r="S1" s="158"/>
      <c r="T1" s="158"/>
      <c r="U1" s="158"/>
      <c r="V1" s="172"/>
      <c r="W1" s="172"/>
      <c r="X1" s="172"/>
      <c r="Y1" s="158"/>
    </row>
    <row r="2" spans="1:25">
      <c r="A2" s="158"/>
      <c r="B2" s="158"/>
      <c r="C2" s="158"/>
      <c r="D2" s="158"/>
      <c r="E2" s="158"/>
      <c r="F2" s="158"/>
      <c r="G2" s="158"/>
      <c r="H2" s="158"/>
      <c r="I2" s="158"/>
      <c r="J2" s="158"/>
      <c r="K2" s="158"/>
      <c r="L2" s="158"/>
      <c r="M2" s="158"/>
      <c r="N2" s="158"/>
      <c r="O2" s="158"/>
      <c r="P2" s="158"/>
      <c r="Q2" s="158"/>
      <c r="R2" s="158"/>
      <c r="S2" s="158"/>
      <c r="T2" s="158"/>
      <c r="U2" s="158"/>
      <c r="V2" s="172"/>
      <c r="W2" s="172"/>
      <c r="X2" s="172"/>
      <c r="Y2" s="158"/>
    </row>
    <row r="3" spans="1:25">
      <c r="A3" s="953" t="s">
        <v>292</v>
      </c>
      <c r="B3" s="953"/>
      <c r="C3" s="953"/>
      <c r="D3" s="953"/>
      <c r="E3" s="953"/>
      <c r="F3" s="953"/>
      <c r="G3" s="953"/>
      <c r="H3" s="953"/>
      <c r="I3" s="953"/>
      <c r="J3" s="953"/>
      <c r="K3" s="953"/>
      <c r="L3" s="953"/>
      <c r="M3" s="953"/>
      <c r="N3" s="953"/>
      <c r="O3" s="953"/>
      <c r="P3" s="953"/>
      <c r="Q3" s="953"/>
      <c r="R3" s="953"/>
      <c r="S3" s="953"/>
      <c r="T3" s="953"/>
      <c r="U3" s="953"/>
      <c r="V3" s="953"/>
      <c r="W3" s="953"/>
      <c r="X3" s="953"/>
      <c r="Y3" s="953"/>
    </row>
    <row r="4" spans="1:25" s="161" customFormat="1">
      <c r="A4" s="160"/>
      <c r="B4" s="160"/>
      <c r="C4" s="160"/>
      <c r="D4" s="160"/>
      <c r="E4" s="160"/>
      <c r="F4" s="160"/>
      <c r="G4" s="160"/>
      <c r="H4" s="160"/>
      <c r="I4" s="160"/>
      <c r="J4" s="160"/>
      <c r="K4" s="160"/>
      <c r="L4" s="160"/>
      <c r="M4" s="160"/>
      <c r="N4" s="160"/>
      <c r="O4" s="160"/>
      <c r="P4" s="160"/>
      <c r="Q4" s="160"/>
      <c r="R4" s="160"/>
      <c r="S4" s="160"/>
      <c r="T4" s="160"/>
      <c r="U4" s="160"/>
      <c r="V4" s="173"/>
      <c r="W4" s="173"/>
      <c r="X4" s="173"/>
      <c r="Y4" s="160"/>
    </row>
    <row r="5" spans="1:25" s="161" customFormat="1" ht="13.5" customHeight="1">
      <c r="A5" s="69"/>
      <c r="B5" s="989" t="s">
        <v>93</v>
      </c>
      <c r="C5" s="989"/>
      <c r="D5" s="989"/>
      <c r="E5" s="995"/>
      <c r="F5" s="995"/>
      <c r="G5" s="995"/>
      <c r="H5" s="995"/>
      <c r="I5" s="995"/>
      <c r="J5" s="995"/>
      <c r="K5" s="995"/>
      <c r="L5" s="995"/>
      <c r="M5" s="995"/>
      <c r="N5" s="995"/>
      <c r="O5" s="995"/>
      <c r="P5" s="995"/>
      <c r="Q5" s="995"/>
      <c r="R5" s="995"/>
      <c r="S5" s="995"/>
      <c r="T5" s="995"/>
      <c r="U5" s="995"/>
      <c r="V5" s="995"/>
      <c r="W5" s="995"/>
      <c r="X5" s="995"/>
      <c r="Y5" s="162"/>
    </row>
    <row r="6" spans="1:25" s="161" customFormat="1">
      <c r="A6" s="70"/>
      <c r="B6" s="70"/>
      <c r="C6" s="70"/>
      <c r="D6" s="70"/>
      <c r="E6" s="70"/>
      <c r="F6" s="70"/>
      <c r="G6" s="70"/>
      <c r="H6" s="70"/>
      <c r="I6" s="70"/>
      <c r="J6" s="70"/>
      <c r="K6" s="70"/>
      <c r="L6" s="70"/>
      <c r="M6" s="70"/>
      <c r="N6" s="70"/>
      <c r="O6" s="163"/>
      <c r="P6" s="163"/>
      <c r="Q6" s="163"/>
      <c r="R6" s="70"/>
      <c r="S6" s="70"/>
      <c r="T6" s="70"/>
      <c r="U6" s="70"/>
      <c r="V6" s="174"/>
      <c r="W6" s="174"/>
      <c r="X6" s="174"/>
      <c r="Y6" s="70"/>
    </row>
    <row r="7" spans="1:25" s="161" customFormat="1">
      <c r="A7" s="70"/>
      <c r="B7" s="164"/>
      <c r="C7" s="988" t="s">
        <v>293</v>
      </c>
      <c r="D7" s="988"/>
      <c r="E7" s="988"/>
      <c r="F7" s="988"/>
      <c r="G7" s="988"/>
      <c r="H7" s="988" t="s">
        <v>94</v>
      </c>
      <c r="I7" s="988"/>
      <c r="J7" s="988"/>
      <c r="K7" s="988"/>
      <c r="L7" s="988"/>
      <c r="M7" s="988"/>
      <c r="N7" s="988"/>
      <c r="O7" s="988"/>
      <c r="P7" s="988"/>
      <c r="Q7" s="988"/>
      <c r="R7" s="988"/>
      <c r="S7" s="988" t="s">
        <v>49</v>
      </c>
      <c r="T7" s="988"/>
      <c r="U7" s="164" t="s">
        <v>244</v>
      </c>
      <c r="V7" s="987" t="s">
        <v>294</v>
      </c>
      <c r="W7" s="987"/>
      <c r="X7" s="987"/>
      <c r="Y7" s="987"/>
    </row>
    <row r="8" spans="1:25" s="161" customFormat="1" ht="13.5" customHeight="1">
      <c r="A8" s="69"/>
      <c r="B8" s="164">
        <v>1</v>
      </c>
      <c r="C8" s="982"/>
      <c r="D8" s="982"/>
      <c r="E8" s="982"/>
      <c r="F8" s="982"/>
      <c r="G8" s="982"/>
      <c r="H8" s="991"/>
      <c r="I8" s="991"/>
      <c r="J8" s="991"/>
      <c r="K8" s="991"/>
      <c r="L8" s="991"/>
      <c r="M8" s="991"/>
      <c r="N8" s="991"/>
      <c r="O8" s="991"/>
      <c r="P8" s="991"/>
      <c r="Q8" s="991"/>
      <c r="R8" s="991"/>
      <c r="S8" s="982"/>
      <c r="T8" s="982"/>
      <c r="U8" s="198"/>
      <c r="V8" s="983"/>
      <c r="W8" s="984"/>
      <c r="X8" s="984"/>
      <c r="Y8" s="165" t="s">
        <v>38</v>
      </c>
    </row>
    <row r="9" spans="1:25" s="161" customFormat="1">
      <c r="A9" s="69"/>
      <c r="B9" s="164">
        <v>2</v>
      </c>
      <c r="C9" s="982"/>
      <c r="D9" s="982"/>
      <c r="E9" s="982"/>
      <c r="F9" s="982"/>
      <c r="G9" s="982"/>
      <c r="H9" s="991"/>
      <c r="I9" s="991"/>
      <c r="J9" s="991"/>
      <c r="K9" s="991"/>
      <c r="L9" s="991"/>
      <c r="M9" s="991"/>
      <c r="N9" s="991"/>
      <c r="O9" s="991"/>
      <c r="P9" s="991"/>
      <c r="Q9" s="991"/>
      <c r="R9" s="991"/>
      <c r="S9" s="982"/>
      <c r="T9" s="982"/>
      <c r="U9" s="198"/>
      <c r="V9" s="983"/>
      <c r="W9" s="984"/>
      <c r="X9" s="984"/>
      <c r="Y9" s="165" t="s">
        <v>38</v>
      </c>
    </row>
    <row r="10" spans="1:25" s="161" customFormat="1">
      <c r="A10" s="70"/>
      <c r="B10" s="164">
        <v>3</v>
      </c>
      <c r="C10" s="982"/>
      <c r="D10" s="982"/>
      <c r="E10" s="982"/>
      <c r="F10" s="982"/>
      <c r="G10" s="982"/>
      <c r="H10" s="991"/>
      <c r="I10" s="991"/>
      <c r="J10" s="991"/>
      <c r="K10" s="991"/>
      <c r="L10" s="991"/>
      <c r="M10" s="991"/>
      <c r="N10" s="991"/>
      <c r="O10" s="991"/>
      <c r="P10" s="991"/>
      <c r="Q10" s="991"/>
      <c r="R10" s="991"/>
      <c r="S10" s="982"/>
      <c r="T10" s="982"/>
      <c r="U10" s="198"/>
      <c r="V10" s="983"/>
      <c r="W10" s="984"/>
      <c r="X10" s="984"/>
      <c r="Y10" s="165" t="s">
        <v>38</v>
      </c>
    </row>
    <row r="11" spans="1:25" s="161" customFormat="1">
      <c r="A11" s="70"/>
      <c r="B11" s="164">
        <v>4</v>
      </c>
      <c r="C11" s="982"/>
      <c r="D11" s="982"/>
      <c r="E11" s="982"/>
      <c r="F11" s="982"/>
      <c r="G11" s="982"/>
      <c r="H11" s="991"/>
      <c r="I11" s="991"/>
      <c r="J11" s="991"/>
      <c r="K11" s="991"/>
      <c r="L11" s="991"/>
      <c r="M11" s="991"/>
      <c r="N11" s="991"/>
      <c r="O11" s="991"/>
      <c r="P11" s="991"/>
      <c r="Q11" s="991"/>
      <c r="R11" s="991"/>
      <c r="S11" s="982"/>
      <c r="T11" s="982"/>
      <c r="U11" s="198"/>
      <c r="V11" s="983"/>
      <c r="W11" s="984"/>
      <c r="X11" s="984"/>
      <c r="Y11" s="165" t="s">
        <v>38</v>
      </c>
    </row>
    <row r="12" spans="1:25" s="161" customFormat="1">
      <c r="A12" s="163"/>
      <c r="B12" s="164">
        <v>5</v>
      </c>
      <c r="C12" s="982"/>
      <c r="D12" s="982"/>
      <c r="E12" s="982"/>
      <c r="F12" s="982"/>
      <c r="G12" s="982"/>
      <c r="H12" s="991"/>
      <c r="I12" s="991"/>
      <c r="J12" s="991"/>
      <c r="K12" s="991"/>
      <c r="L12" s="991"/>
      <c r="M12" s="991"/>
      <c r="N12" s="991"/>
      <c r="O12" s="991"/>
      <c r="P12" s="991"/>
      <c r="Q12" s="991"/>
      <c r="R12" s="991"/>
      <c r="S12" s="982"/>
      <c r="T12" s="982"/>
      <c r="U12" s="198"/>
      <c r="V12" s="983"/>
      <c r="W12" s="984"/>
      <c r="X12" s="984"/>
      <c r="Y12" s="165" t="s">
        <v>38</v>
      </c>
    </row>
    <row r="13" spans="1:25" s="161" customFormat="1">
      <c r="A13" s="163"/>
      <c r="B13" s="164">
        <v>6</v>
      </c>
      <c r="C13" s="982"/>
      <c r="D13" s="982"/>
      <c r="E13" s="982"/>
      <c r="F13" s="982"/>
      <c r="G13" s="982"/>
      <c r="H13" s="991"/>
      <c r="I13" s="991"/>
      <c r="J13" s="991"/>
      <c r="K13" s="991"/>
      <c r="L13" s="991"/>
      <c r="M13" s="991"/>
      <c r="N13" s="991"/>
      <c r="O13" s="991"/>
      <c r="P13" s="991"/>
      <c r="Q13" s="991"/>
      <c r="R13" s="991"/>
      <c r="S13" s="982"/>
      <c r="T13" s="982"/>
      <c r="U13" s="198"/>
      <c r="V13" s="983"/>
      <c r="W13" s="984"/>
      <c r="X13" s="984"/>
      <c r="Y13" s="165" t="s">
        <v>38</v>
      </c>
    </row>
    <row r="14" spans="1:25" s="161" customFormat="1">
      <c r="A14" s="70"/>
      <c r="B14" s="164">
        <v>7</v>
      </c>
      <c r="C14" s="982"/>
      <c r="D14" s="982"/>
      <c r="E14" s="982"/>
      <c r="F14" s="982"/>
      <c r="G14" s="982"/>
      <c r="H14" s="991"/>
      <c r="I14" s="991"/>
      <c r="J14" s="991"/>
      <c r="K14" s="991"/>
      <c r="L14" s="991"/>
      <c r="M14" s="991"/>
      <c r="N14" s="991"/>
      <c r="O14" s="991"/>
      <c r="P14" s="991"/>
      <c r="Q14" s="991"/>
      <c r="R14" s="991"/>
      <c r="S14" s="982"/>
      <c r="T14" s="982"/>
      <c r="U14" s="198"/>
      <c r="V14" s="983"/>
      <c r="W14" s="984"/>
      <c r="X14" s="984"/>
      <c r="Y14" s="165" t="s">
        <v>38</v>
      </c>
    </row>
    <row r="15" spans="1:25" s="161" customFormat="1">
      <c r="A15" s="70"/>
      <c r="B15" s="164">
        <v>8</v>
      </c>
      <c r="C15" s="982"/>
      <c r="D15" s="982"/>
      <c r="E15" s="982"/>
      <c r="F15" s="982"/>
      <c r="G15" s="982"/>
      <c r="H15" s="991"/>
      <c r="I15" s="991"/>
      <c r="J15" s="991"/>
      <c r="K15" s="991"/>
      <c r="L15" s="991"/>
      <c r="M15" s="991"/>
      <c r="N15" s="991"/>
      <c r="O15" s="991"/>
      <c r="P15" s="991"/>
      <c r="Q15" s="991"/>
      <c r="R15" s="991"/>
      <c r="S15" s="982"/>
      <c r="T15" s="982"/>
      <c r="U15" s="198"/>
      <c r="V15" s="983"/>
      <c r="W15" s="984"/>
      <c r="X15" s="984"/>
      <c r="Y15" s="165" t="s">
        <v>38</v>
      </c>
    </row>
    <row r="16" spans="1:25" s="161" customFormat="1">
      <c r="A16" s="69"/>
      <c r="B16" s="164">
        <v>9</v>
      </c>
      <c r="C16" s="982"/>
      <c r="D16" s="982"/>
      <c r="E16" s="982"/>
      <c r="F16" s="982"/>
      <c r="G16" s="982"/>
      <c r="H16" s="991"/>
      <c r="I16" s="991"/>
      <c r="J16" s="991"/>
      <c r="K16" s="991"/>
      <c r="L16" s="991"/>
      <c r="M16" s="991"/>
      <c r="N16" s="991"/>
      <c r="O16" s="991"/>
      <c r="P16" s="991"/>
      <c r="Q16" s="991"/>
      <c r="R16" s="991"/>
      <c r="S16" s="982"/>
      <c r="T16" s="982"/>
      <c r="U16" s="198"/>
      <c r="V16" s="983"/>
      <c r="W16" s="984"/>
      <c r="X16" s="984"/>
      <c r="Y16" s="165" t="s">
        <v>38</v>
      </c>
    </row>
    <row r="17" spans="1:25" s="161" customFormat="1">
      <c r="A17" s="69"/>
      <c r="B17" s="164">
        <v>10</v>
      </c>
      <c r="C17" s="982"/>
      <c r="D17" s="982"/>
      <c r="E17" s="982"/>
      <c r="F17" s="982"/>
      <c r="G17" s="982"/>
      <c r="H17" s="991"/>
      <c r="I17" s="991"/>
      <c r="J17" s="991"/>
      <c r="K17" s="991"/>
      <c r="L17" s="991"/>
      <c r="M17" s="991"/>
      <c r="N17" s="991"/>
      <c r="O17" s="991"/>
      <c r="P17" s="991"/>
      <c r="Q17" s="991"/>
      <c r="R17" s="991"/>
      <c r="S17" s="982"/>
      <c r="T17" s="982"/>
      <c r="U17" s="198"/>
      <c r="V17" s="983"/>
      <c r="W17" s="984"/>
      <c r="X17" s="984"/>
      <c r="Y17" s="165" t="s">
        <v>38</v>
      </c>
    </row>
    <row r="18" spans="1:25" s="161" customFormat="1">
      <c r="A18" s="70"/>
      <c r="B18" s="992"/>
      <c r="C18" s="993"/>
      <c r="D18" s="993"/>
      <c r="E18" s="993"/>
      <c r="F18" s="993"/>
      <c r="G18" s="993"/>
      <c r="H18" s="993"/>
      <c r="I18" s="993"/>
      <c r="J18" s="993"/>
      <c r="K18" s="993"/>
      <c r="L18" s="993"/>
      <c r="M18" s="993"/>
      <c r="N18" s="993"/>
      <c r="O18" s="993"/>
      <c r="P18" s="993"/>
      <c r="Q18" s="993"/>
      <c r="R18" s="993"/>
      <c r="S18" s="993"/>
      <c r="T18" s="993"/>
      <c r="U18" s="994"/>
      <c r="V18" s="985">
        <f>SUM(V8:X17)</f>
        <v>0</v>
      </c>
      <c r="W18" s="986"/>
      <c r="X18" s="986"/>
      <c r="Y18" s="165" t="s">
        <v>38</v>
      </c>
    </row>
    <row r="19" spans="1:25" s="161" customFormat="1">
      <c r="A19" s="70"/>
      <c r="B19" s="70"/>
      <c r="C19" s="70"/>
      <c r="D19" s="70"/>
      <c r="E19" s="70"/>
      <c r="F19" s="70"/>
      <c r="G19" s="70"/>
      <c r="H19" s="70"/>
      <c r="I19" s="70"/>
      <c r="J19" s="70"/>
      <c r="K19" s="70"/>
      <c r="L19" s="70"/>
      <c r="M19" s="70"/>
      <c r="N19" s="70"/>
      <c r="O19" s="70"/>
      <c r="P19" s="70"/>
      <c r="Q19" s="70"/>
      <c r="R19" s="70"/>
      <c r="S19" s="70"/>
      <c r="T19" s="70"/>
      <c r="U19" s="70"/>
      <c r="V19" s="174"/>
      <c r="W19" s="174"/>
      <c r="X19" s="174"/>
      <c r="Y19" s="70"/>
    </row>
    <row r="20" spans="1:25" s="161" customFormat="1">
      <c r="A20" s="70"/>
      <c r="B20" s="70"/>
      <c r="C20" s="166"/>
      <c r="D20" s="166"/>
      <c r="E20" s="166"/>
      <c r="F20" s="166"/>
      <c r="G20" s="166"/>
      <c r="H20" s="166"/>
      <c r="I20" s="166"/>
      <c r="J20" s="166"/>
      <c r="K20" s="166"/>
      <c r="L20" s="166"/>
      <c r="M20" s="166"/>
      <c r="N20" s="166"/>
      <c r="O20" s="166"/>
      <c r="P20" s="166"/>
      <c r="Q20" s="166"/>
      <c r="R20" s="166"/>
      <c r="S20" s="166"/>
      <c r="T20" s="166"/>
      <c r="U20" s="166"/>
      <c r="V20" s="175"/>
      <c r="W20" s="175"/>
      <c r="X20" s="175"/>
      <c r="Y20" s="166"/>
    </row>
    <row r="21" spans="1:25" s="161" customFormat="1" ht="13.5" customHeight="1">
      <c r="A21" s="69"/>
      <c r="B21" s="989" t="s">
        <v>93</v>
      </c>
      <c r="C21" s="989"/>
      <c r="D21" s="989"/>
      <c r="E21" s="996"/>
      <c r="F21" s="996"/>
      <c r="G21" s="996"/>
      <c r="H21" s="996"/>
      <c r="I21" s="996"/>
      <c r="J21" s="996"/>
      <c r="K21" s="996"/>
      <c r="L21" s="996"/>
      <c r="M21" s="996"/>
      <c r="N21" s="996"/>
      <c r="O21" s="996"/>
      <c r="P21" s="996"/>
      <c r="Q21" s="996"/>
      <c r="R21" s="996"/>
      <c r="S21" s="996"/>
      <c r="T21" s="996"/>
      <c r="U21" s="996"/>
      <c r="V21" s="996"/>
      <c r="W21" s="996"/>
      <c r="X21" s="996"/>
      <c r="Y21" s="162"/>
    </row>
    <row r="22" spans="1:25" s="161" customFormat="1">
      <c r="A22" s="70"/>
      <c r="B22" s="70"/>
      <c r="C22" s="70"/>
      <c r="D22" s="70"/>
      <c r="E22" s="70"/>
      <c r="F22" s="70"/>
      <c r="G22" s="70"/>
      <c r="H22" s="70"/>
      <c r="I22" s="70"/>
      <c r="J22" s="70"/>
      <c r="K22" s="70"/>
      <c r="L22" s="70"/>
      <c r="M22" s="70"/>
      <c r="N22" s="70"/>
      <c r="O22" s="163"/>
      <c r="P22" s="163"/>
      <c r="Q22" s="163"/>
      <c r="R22" s="70"/>
      <c r="S22" s="70"/>
      <c r="T22" s="70"/>
      <c r="U22" s="70"/>
      <c r="V22" s="174"/>
      <c r="W22" s="174"/>
      <c r="X22" s="174"/>
      <c r="Y22" s="70"/>
    </row>
    <row r="23" spans="1:25" s="161" customFormat="1">
      <c r="A23" s="70"/>
      <c r="B23" s="164"/>
      <c r="C23" s="988" t="s">
        <v>293</v>
      </c>
      <c r="D23" s="988"/>
      <c r="E23" s="988"/>
      <c r="F23" s="988"/>
      <c r="G23" s="988"/>
      <c r="H23" s="988" t="s">
        <v>94</v>
      </c>
      <c r="I23" s="988"/>
      <c r="J23" s="988"/>
      <c r="K23" s="988"/>
      <c r="L23" s="988"/>
      <c r="M23" s="988"/>
      <c r="N23" s="988"/>
      <c r="O23" s="988"/>
      <c r="P23" s="988"/>
      <c r="Q23" s="988"/>
      <c r="R23" s="988"/>
      <c r="S23" s="988" t="s">
        <v>49</v>
      </c>
      <c r="T23" s="988"/>
      <c r="U23" s="164" t="s">
        <v>245</v>
      </c>
      <c r="V23" s="987" t="s">
        <v>294</v>
      </c>
      <c r="W23" s="987"/>
      <c r="X23" s="987"/>
      <c r="Y23" s="987"/>
    </row>
    <row r="24" spans="1:25" s="161" customFormat="1" ht="13.5" customHeight="1">
      <c r="A24" s="69"/>
      <c r="B24" s="164">
        <v>1</v>
      </c>
      <c r="C24" s="982"/>
      <c r="D24" s="982"/>
      <c r="E24" s="982"/>
      <c r="F24" s="982"/>
      <c r="G24" s="982"/>
      <c r="H24" s="982"/>
      <c r="I24" s="982"/>
      <c r="J24" s="982"/>
      <c r="K24" s="982"/>
      <c r="L24" s="982"/>
      <c r="M24" s="982"/>
      <c r="N24" s="982"/>
      <c r="O24" s="982"/>
      <c r="P24" s="982"/>
      <c r="Q24" s="982"/>
      <c r="R24" s="982"/>
      <c r="S24" s="982"/>
      <c r="T24" s="982"/>
      <c r="U24" s="198"/>
      <c r="V24" s="983"/>
      <c r="W24" s="984"/>
      <c r="X24" s="984"/>
      <c r="Y24" s="165" t="s">
        <v>38</v>
      </c>
    </row>
    <row r="25" spans="1:25" s="161" customFormat="1">
      <c r="A25" s="69"/>
      <c r="B25" s="164">
        <v>2</v>
      </c>
      <c r="C25" s="982"/>
      <c r="D25" s="982"/>
      <c r="E25" s="982"/>
      <c r="F25" s="982"/>
      <c r="G25" s="982"/>
      <c r="H25" s="982"/>
      <c r="I25" s="982"/>
      <c r="J25" s="982"/>
      <c r="K25" s="982"/>
      <c r="L25" s="982"/>
      <c r="M25" s="982"/>
      <c r="N25" s="982"/>
      <c r="O25" s="982"/>
      <c r="P25" s="982"/>
      <c r="Q25" s="982"/>
      <c r="R25" s="982"/>
      <c r="S25" s="982"/>
      <c r="T25" s="982"/>
      <c r="U25" s="198"/>
      <c r="V25" s="983"/>
      <c r="W25" s="984"/>
      <c r="X25" s="984"/>
      <c r="Y25" s="165" t="s">
        <v>38</v>
      </c>
    </row>
    <row r="26" spans="1:25" s="161" customFormat="1">
      <c r="A26" s="70"/>
      <c r="B26" s="164">
        <v>3</v>
      </c>
      <c r="C26" s="982"/>
      <c r="D26" s="982"/>
      <c r="E26" s="982"/>
      <c r="F26" s="982"/>
      <c r="G26" s="982"/>
      <c r="H26" s="982"/>
      <c r="I26" s="982"/>
      <c r="J26" s="982"/>
      <c r="K26" s="982"/>
      <c r="L26" s="982"/>
      <c r="M26" s="982"/>
      <c r="N26" s="982"/>
      <c r="O26" s="982"/>
      <c r="P26" s="982"/>
      <c r="Q26" s="982"/>
      <c r="R26" s="982"/>
      <c r="S26" s="982"/>
      <c r="T26" s="982"/>
      <c r="U26" s="198"/>
      <c r="V26" s="983"/>
      <c r="W26" s="984"/>
      <c r="X26" s="984"/>
      <c r="Y26" s="165" t="s">
        <v>38</v>
      </c>
    </row>
    <row r="27" spans="1:25" s="161" customFormat="1">
      <c r="A27" s="70"/>
      <c r="B27" s="164">
        <v>4</v>
      </c>
      <c r="C27" s="982"/>
      <c r="D27" s="982"/>
      <c r="E27" s="982"/>
      <c r="F27" s="982"/>
      <c r="G27" s="982"/>
      <c r="H27" s="982"/>
      <c r="I27" s="982"/>
      <c r="J27" s="982"/>
      <c r="K27" s="982"/>
      <c r="L27" s="982"/>
      <c r="M27" s="982"/>
      <c r="N27" s="982"/>
      <c r="O27" s="982"/>
      <c r="P27" s="982"/>
      <c r="Q27" s="982"/>
      <c r="R27" s="982"/>
      <c r="S27" s="982"/>
      <c r="T27" s="982"/>
      <c r="U27" s="198"/>
      <c r="V27" s="983"/>
      <c r="W27" s="984"/>
      <c r="X27" s="984"/>
      <c r="Y27" s="165" t="s">
        <v>38</v>
      </c>
    </row>
    <row r="28" spans="1:25" s="161" customFormat="1">
      <c r="A28" s="163"/>
      <c r="B28" s="164">
        <v>5</v>
      </c>
      <c r="C28" s="982"/>
      <c r="D28" s="982"/>
      <c r="E28" s="982"/>
      <c r="F28" s="982"/>
      <c r="G28" s="982"/>
      <c r="H28" s="982"/>
      <c r="I28" s="982"/>
      <c r="J28" s="982"/>
      <c r="K28" s="982"/>
      <c r="L28" s="982"/>
      <c r="M28" s="982"/>
      <c r="N28" s="982"/>
      <c r="O28" s="982"/>
      <c r="P28" s="982"/>
      <c r="Q28" s="982"/>
      <c r="R28" s="982"/>
      <c r="S28" s="982"/>
      <c r="T28" s="982"/>
      <c r="U28" s="198"/>
      <c r="V28" s="983"/>
      <c r="W28" s="984"/>
      <c r="X28" s="984"/>
      <c r="Y28" s="165" t="s">
        <v>38</v>
      </c>
    </row>
    <row r="29" spans="1:25" s="161" customFormat="1">
      <c r="A29" s="163"/>
      <c r="B29" s="164">
        <v>6</v>
      </c>
      <c r="C29" s="982"/>
      <c r="D29" s="982"/>
      <c r="E29" s="982"/>
      <c r="F29" s="982"/>
      <c r="G29" s="982"/>
      <c r="H29" s="982"/>
      <c r="I29" s="982"/>
      <c r="J29" s="982"/>
      <c r="K29" s="982"/>
      <c r="L29" s="982"/>
      <c r="M29" s="982"/>
      <c r="N29" s="982"/>
      <c r="O29" s="982"/>
      <c r="P29" s="982"/>
      <c r="Q29" s="982"/>
      <c r="R29" s="982"/>
      <c r="S29" s="982"/>
      <c r="T29" s="982"/>
      <c r="U29" s="198"/>
      <c r="V29" s="983"/>
      <c r="W29" s="984"/>
      <c r="X29" s="984"/>
      <c r="Y29" s="165" t="s">
        <v>38</v>
      </c>
    </row>
    <row r="30" spans="1:25" s="161" customFormat="1">
      <c r="A30" s="70"/>
      <c r="B30" s="164">
        <v>7</v>
      </c>
      <c r="C30" s="982"/>
      <c r="D30" s="982"/>
      <c r="E30" s="982"/>
      <c r="F30" s="982"/>
      <c r="G30" s="982"/>
      <c r="H30" s="982"/>
      <c r="I30" s="982"/>
      <c r="J30" s="982"/>
      <c r="K30" s="982"/>
      <c r="L30" s="982"/>
      <c r="M30" s="982"/>
      <c r="N30" s="982"/>
      <c r="O30" s="982"/>
      <c r="P30" s="982"/>
      <c r="Q30" s="982"/>
      <c r="R30" s="982"/>
      <c r="S30" s="982"/>
      <c r="T30" s="982"/>
      <c r="U30" s="198"/>
      <c r="V30" s="983"/>
      <c r="W30" s="984"/>
      <c r="X30" s="984"/>
      <c r="Y30" s="165" t="s">
        <v>38</v>
      </c>
    </row>
    <row r="31" spans="1:25" s="161" customFormat="1">
      <c r="A31" s="70"/>
      <c r="B31" s="164">
        <v>8</v>
      </c>
      <c r="C31" s="982"/>
      <c r="D31" s="982"/>
      <c r="E31" s="982"/>
      <c r="F31" s="982"/>
      <c r="G31" s="982"/>
      <c r="H31" s="982"/>
      <c r="I31" s="982"/>
      <c r="J31" s="982"/>
      <c r="K31" s="982"/>
      <c r="L31" s="982"/>
      <c r="M31" s="982"/>
      <c r="N31" s="982"/>
      <c r="O31" s="982"/>
      <c r="P31" s="982"/>
      <c r="Q31" s="982"/>
      <c r="R31" s="982"/>
      <c r="S31" s="982"/>
      <c r="T31" s="982"/>
      <c r="U31" s="198"/>
      <c r="V31" s="983"/>
      <c r="W31" s="984"/>
      <c r="X31" s="984"/>
      <c r="Y31" s="165" t="s">
        <v>38</v>
      </c>
    </row>
    <row r="32" spans="1:25" s="161" customFormat="1">
      <c r="A32" s="69"/>
      <c r="B32" s="164">
        <v>9</v>
      </c>
      <c r="C32" s="982"/>
      <c r="D32" s="982"/>
      <c r="E32" s="982"/>
      <c r="F32" s="982"/>
      <c r="G32" s="982"/>
      <c r="H32" s="982"/>
      <c r="I32" s="982"/>
      <c r="J32" s="982"/>
      <c r="K32" s="982"/>
      <c r="L32" s="982"/>
      <c r="M32" s="982"/>
      <c r="N32" s="982"/>
      <c r="O32" s="982"/>
      <c r="P32" s="982"/>
      <c r="Q32" s="982"/>
      <c r="R32" s="982"/>
      <c r="S32" s="982"/>
      <c r="T32" s="982"/>
      <c r="U32" s="198"/>
      <c r="V32" s="983"/>
      <c r="W32" s="984"/>
      <c r="X32" s="984"/>
      <c r="Y32" s="165" t="s">
        <v>38</v>
      </c>
    </row>
    <row r="33" spans="1:25" s="161" customFormat="1">
      <c r="A33" s="70"/>
      <c r="B33" s="164">
        <v>10</v>
      </c>
      <c r="C33" s="982"/>
      <c r="D33" s="982"/>
      <c r="E33" s="982"/>
      <c r="F33" s="982"/>
      <c r="G33" s="982"/>
      <c r="H33" s="982"/>
      <c r="I33" s="982"/>
      <c r="J33" s="982"/>
      <c r="K33" s="982"/>
      <c r="L33" s="982"/>
      <c r="M33" s="982"/>
      <c r="N33" s="982"/>
      <c r="O33" s="982"/>
      <c r="P33" s="982"/>
      <c r="Q33" s="982"/>
      <c r="R33" s="982"/>
      <c r="S33" s="982"/>
      <c r="T33" s="982"/>
      <c r="U33" s="198"/>
      <c r="V33" s="983"/>
      <c r="W33" s="984"/>
      <c r="X33" s="984"/>
      <c r="Y33" s="165" t="s">
        <v>38</v>
      </c>
    </row>
    <row r="34" spans="1:25" s="161" customFormat="1">
      <c r="A34" s="70"/>
      <c r="B34" s="987"/>
      <c r="C34" s="987"/>
      <c r="D34" s="987"/>
      <c r="E34" s="987"/>
      <c r="F34" s="987"/>
      <c r="G34" s="987"/>
      <c r="H34" s="987"/>
      <c r="I34" s="987"/>
      <c r="J34" s="987"/>
      <c r="K34" s="987"/>
      <c r="L34" s="987"/>
      <c r="M34" s="987"/>
      <c r="N34" s="987"/>
      <c r="O34" s="987"/>
      <c r="P34" s="987"/>
      <c r="Q34" s="987"/>
      <c r="R34" s="987"/>
      <c r="S34" s="987" t="s">
        <v>232</v>
      </c>
      <c r="T34" s="987"/>
      <c r="U34" s="167"/>
      <c r="V34" s="985">
        <f>SUM(V24:X33)</f>
        <v>0</v>
      </c>
      <c r="W34" s="986"/>
      <c r="X34" s="986"/>
      <c r="Y34" s="165" t="s">
        <v>38</v>
      </c>
    </row>
    <row r="35" spans="1:25" s="161" customFormat="1">
      <c r="A35" s="70"/>
      <c r="B35" s="70"/>
      <c r="C35" s="70"/>
      <c r="D35" s="70"/>
      <c r="E35" s="70"/>
      <c r="F35" s="70"/>
      <c r="G35" s="70"/>
      <c r="H35" s="70"/>
      <c r="I35" s="70"/>
      <c r="J35" s="70"/>
      <c r="K35" s="70"/>
      <c r="L35" s="70"/>
      <c r="M35" s="70"/>
      <c r="N35" s="70"/>
      <c r="O35" s="70"/>
      <c r="P35" s="70"/>
      <c r="Q35" s="70"/>
      <c r="R35" s="70"/>
      <c r="S35" s="70"/>
      <c r="T35" s="70"/>
      <c r="U35" s="70"/>
      <c r="V35" s="174"/>
      <c r="W35" s="174"/>
      <c r="X35" s="174"/>
      <c r="Y35" s="70"/>
    </row>
    <row r="36" spans="1:25" s="161" customFormat="1">
      <c r="A36" s="70"/>
      <c r="B36" s="70"/>
      <c r="C36" s="166"/>
      <c r="D36" s="166"/>
      <c r="E36" s="166"/>
      <c r="F36" s="166"/>
      <c r="G36" s="166"/>
      <c r="H36" s="166"/>
      <c r="I36" s="166"/>
      <c r="J36" s="166"/>
      <c r="K36" s="166"/>
      <c r="L36" s="166"/>
      <c r="M36" s="166"/>
      <c r="N36" s="166"/>
      <c r="O36" s="166"/>
      <c r="P36" s="166"/>
      <c r="Q36" s="166"/>
      <c r="R36" s="166"/>
      <c r="S36" s="166"/>
      <c r="T36" s="166"/>
      <c r="U36" s="166"/>
      <c r="V36" s="175"/>
      <c r="W36" s="175"/>
      <c r="X36" s="175"/>
      <c r="Y36" s="166"/>
    </row>
    <row r="37" spans="1:25" s="161" customFormat="1" ht="13.5" customHeight="1">
      <c r="A37" s="69"/>
      <c r="B37" s="989" t="s">
        <v>93</v>
      </c>
      <c r="C37" s="989"/>
      <c r="D37" s="989"/>
      <c r="E37" s="990"/>
      <c r="F37" s="990"/>
      <c r="G37" s="990"/>
      <c r="H37" s="990"/>
      <c r="I37" s="990"/>
      <c r="J37" s="990"/>
      <c r="K37" s="990"/>
      <c r="L37" s="990"/>
      <c r="M37" s="990"/>
      <c r="N37" s="990"/>
      <c r="O37" s="990"/>
      <c r="P37" s="990"/>
      <c r="Q37" s="990"/>
      <c r="R37" s="990"/>
      <c r="S37" s="990"/>
      <c r="T37" s="990"/>
      <c r="U37" s="990"/>
      <c r="V37" s="990"/>
      <c r="W37" s="990"/>
      <c r="X37" s="990"/>
      <c r="Y37" s="162"/>
    </row>
    <row r="38" spans="1:25" s="161" customFormat="1">
      <c r="A38" s="70"/>
      <c r="B38" s="70"/>
      <c r="C38" s="70"/>
      <c r="D38" s="70"/>
      <c r="E38" s="70"/>
      <c r="F38" s="70"/>
      <c r="G38" s="70"/>
      <c r="H38" s="70"/>
      <c r="I38" s="70"/>
      <c r="J38" s="70"/>
      <c r="K38" s="70"/>
      <c r="L38" s="70"/>
      <c r="M38" s="70"/>
      <c r="N38" s="70"/>
      <c r="O38" s="163"/>
      <c r="P38" s="163"/>
      <c r="Q38" s="163"/>
      <c r="R38" s="70"/>
      <c r="S38" s="70"/>
      <c r="T38" s="70"/>
      <c r="U38" s="70"/>
      <c r="V38" s="174"/>
      <c r="W38" s="174"/>
      <c r="X38" s="174"/>
      <c r="Y38" s="70"/>
    </row>
    <row r="39" spans="1:25" s="161" customFormat="1">
      <c r="A39" s="70"/>
      <c r="B39" s="164"/>
      <c r="C39" s="988" t="s">
        <v>293</v>
      </c>
      <c r="D39" s="988"/>
      <c r="E39" s="988"/>
      <c r="F39" s="988"/>
      <c r="G39" s="988"/>
      <c r="H39" s="988" t="s">
        <v>94</v>
      </c>
      <c r="I39" s="988"/>
      <c r="J39" s="988"/>
      <c r="K39" s="988"/>
      <c r="L39" s="988"/>
      <c r="M39" s="988"/>
      <c r="N39" s="988"/>
      <c r="O39" s="988"/>
      <c r="P39" s="988"/>
      <c r="Q39" s="988"/>
      <c r="R39" s="988"/>
      <c r="S39" s="988" t="s">
        <v>49</v>
      </c>
      <c r="T39" s="988"/>
      <c r="U39" s="164" t="s">
        <v>246</v>
      </c>
      <c r="V39" s="987" t="s">
        <v>294</v>
      </c>
      <c r="W39" s="987"/>
      <c r="X39" s="987"/>
      <c r="Y39" s="987"/>
    </row>
    <row r="40" spans="1:25" s="161" customFormat="1" ht="13.5" customHeight="1">
      <c r="A40" s="69"/>
      <c r="B40" s="164">
        <v>1</v>
      </c>
      <c r="C40" s="982"/>
      <c r="D40" s="982"/>
      <c r="E40" s="982"/>
      <c r="F40" s="982"/>
      <c r="G40" s="982"/>
      <c r="H40" s="982"/>
      <c r="I40" s="982"/>
      <c r="J40" s="982"/>
      <c r="K40" s="982"/>
      <c r="L40" s="982"/>
      <c r="M40" s="982"/>
      <c r="N40" s="982"/>
      <c r="O40" s="982"/>
      <c r="P40" s="982"/>
      <c r="Q40" s="982"/>
      <c r="R40" s="982"/>
      <c r="S40" s="982"/>
      <c r="T40" s="982"/>
      <c r="U40" s="198"/>
      <c r="V40" s="983"/>
      <c r="W40" s="984"/>
      <c r="X40" s="984"/>
      <c r="Y40" s="165" t="s">
        <v>38</v>
      </c>
    </row>
    <row r="41" spans="1:25" s="161" customFormat="1">
      <c r="A41" s="69"/>
      <c r="B41" s="164">
        <v>2</v>
      </c>
      <c r="C41" s="982"/>
      <c r="D41" s="982"/>
      <c r="E41" s="982"/>
      <c r="F41" s="982"/>
      <c r="G41" s="982"/>
      <c r="H41" s="982"/>
      <c r="I41" s="982"/>
      <c r="J41" s="982"/>
      <c r="K41" s="982"/>
      <c r="L41" s="982"/>
      <c r="M41" s="982"/>
      <c r="N41" s="982"/>
      <c r="O41" s="982"/>
      <c r="P41" s="982"/>
      <c r="Q41" s="982"/>
      <c r="R41" s="982"/>
      <c r="S41" s="982"/>
      <c r="T41" s="982"/>
      <c r="U41" s="198"/>
      <c r="V41" s="983"/>
      <c r="W41" s="984"/>
      <c r="X41" s="984"/>
      <c r="Y41" s="165" t="s">
        <v>38</v>
      </c>
    </row>
    <row r="42" spans="1:25" s="161" customFormat="1">
      <c r="A42" s="70"/>
      <c r="B42" s="164">
        <v>3</v>
      </c>
      <c r="C42" s="982"/>
      <c r="D42" s="982"/>
      <c r="E42" s="982"/>
      <c r="F42" s="982"/>
      <c r="G42" s="982"/>
      <c r="H42" s="982"/>
      <c r="I42" s="982"/>
      <c r="J42" s="982"/>
      <c r="K42" s="982"/>
      <c r="L42" s="982"/>
      <c r="M42" s="982"/>
      <c r="N42" s="982"/>
      <c r="O42" s="982"/>
      <c r="P42" s="982"/>
      <c r="Q42" s="982"/>
      <c r="R42" s="982"/>
      <c r="S42" s="982"/>
      <c r="T42" s="982"/>
      <c r="U42" s="198"/>
      <c r="V42" s="983"/>
      <c r="W42" s="984"/>
      <c r="X42" s="984"/>
      <c r="Y42" s="165" t="s">
        <v>38</v>
      </c>
    </row>
    <row r="43" spans="1:25" s="161" customFormat="1">
      <c r="A43" s="70"/>
      <c r="B43" s="164">
        <v>4</v>
      </c>
      <c r="C43" s="982"/>
      <c r="D43" s="982"/>
      <c r="E43" s="982"/>
      <c r="F43" s="982"/>
      <c r="G43" s="982"/>
      <c r="H43" s="982"/>
      <c r="I43" s="982"/>
      <c r="J43" s="982"/>
      <c r="K43" s="982"/>
      <c r="L43" s="982"/>
      <c r="M43" s="982"/>
      <c r="N43" s="982"/>
      <c r="O43" s="982"/>
      <c r="P43" s="982"/>
      <c r="Q43" s="982"/>
      <c r="R43" s="982"/>
      <c r="S43" s="982"/>
      <c r="T43" s="982"/>
      <c r="U43" s="198"/>
      <c r="V43" s="983"/>
      <c r="W43" s="984"/>
      <c r="X43" s="984"/>
      <c r="Y43" s="165" t="s">
        <v>38</v>
      </c>
    </row>
    <row r="44" spans="1:25" s="161" customFormat="1">
      <c r="A44" s="163"/>
      <c r="B44" s="164">
        <v>5</v>
      </c>
      <c r="C44" s="982"/>
      <c r="D44" s="982"/>
      <c r="E44" s="982"/>
      <c r="F44" s="982"/>
      <c r="G44" s="982"/>
      <c r="H44" s="982"/>
      <c r="I44" s="982"/>
      <c r="J44" s="982"/>
      <c r="K44" s="982"/>
      <c r="L44" s="982"/>
      <c r="M44" s="982"/>
      <c r="N44" s="982"/>
      <c r="O44" s="982"/>
      <c r="P44" s="982"/>
      <c r="Q44" s="982"/>
      <c r="R44" s="982"/>
      <c r="S44" s="982"/>
      <c r="T44" s="982"/>
      <c r="U44" s="198"/>
      <c r="V44" s="983"/>
      <c r="W44" s="984"/>
      <c r="X44" s="984"/>
      <c r="Y44" s="165" t="s">
        <v>38</v>
      </c>
    </row>
    <row r="45" spans="1:25" s="161" customFormat="1">
      <c r="A45" s="163"/>
      <c r="B45" s="164">
        <v>6</v>
      </c>
      <c r="C45" s="982"/>
      <c r="D45" s="982"/>
      <c r="E45" s="982"/>
      <c r="F45" s="982"/>
      <c r="G45" s="982"/>
      <c r="H45" s="982"/>
      <c r="I45" s="982"/>
      <c r="J45" s="982"/>
      <c r="K45" s="982"/>
      <c r="L45" s="982"/>
      <c r="M45" s="982"/>
      <c r="N45" s="982"/>
      <c r="O45" s="982"/>
      <c r="P45" s="982"/>
      <c r="Q45" s="982"/>
      <c r="R45" s="982"/>
      <c r="S45" s="982"/>
      <c r="T45" s="982"/>
      <c r="U45" s="198"/>
      <c r="V45" s="983"/>
      <c r="W45" s="984"/>
      <c r="X45" s="984"/>
      <c r="Y45" s="165" t="s">
        <v>38</v>
      </c>
    </row>
    <row r="46" spans="1:25" s="161" customFormat="1">
      <c r="A46" s="70"/>
      <c r="B46" s="164">
        <v>7</v>
      </c>
      <c r="C46" s="982"/>
      <c r="D46" s="982"/>
      <c r="E46" s="982"/>
      <c r="F46" s="982"/>
      <c r="G46" s="982"/>
      <c r="H46" s="982"/>
      <c r="I46" s="982"/>
      <c r="J46" s="982"/>
      <c r="K46" s="982"/>
      <c r="L46" s="982"/>
      <c r="M46" s="982"/>
      <c r="N46" s="982"/>
      <c r="O46" s="982"/>
      <c r="P46" s="982"/>
      <c r="Q46" s="982"/>
      <c r="R46" s="982"/>
      <c r="S46" s="982"/>
      <c r="T46" s="982"/>
      <c r="U46" s="198"/>
      <c r="V46" s="983"/>
      <c r="W46" s="984"/>
      <c r="X46" s="984"/>
      <c r="Y46" s="165" t="s">
        <v>38</v>
      </c>
    </row>
    <row r="47" spans="1:25" s="161" customFormat="1">
      <c r="A47" s="70"/>
      <c r="B47" s="164">
        <v>8</v>
      </c>
      <c r="C47" s="982"/>
      <c r="D47" s="982"/>
      <c r="E47" s="982"/>
      <c r="F47" s="982"/>
      <c r="G47" s="982"/>
      <c r="H47" s="982"/>
      <c r="I47" s="982"/>
      <c r="J47" s="982"/>
      <c r="K47" s="982"/>
      <c r="L47" s="982"/>
      <c r="M47" s="982"/>
      <c r="N47" s="982"/>
      <c r="O47" s="982"/>
      <c r="P47" s="982"/>
      <c r="Q47" s="982"/>
      <c r="R47" s="982"/>
      <c r="S47" s="982"/>
      <c r="T47" s="982"/>
      <c r="U47" s="198"/>
      <c r="V47" s="983"/>
      <c r="W47" s="984"/>
      <c r="X47" s="984"/>
      <c r="Y47" s="165" t="s">
        <v>38</v>
      </c>
    </row>
    <row r="48" spans="1:25" s="161" customFormat="1">
      <c r="A48" s="69"/>
      <c r="B48" s="164">
        <v>9</v>
      </c>
      <c r="C48" s="982"/>
      <c r="D48" s="982"/>
      <c r="E48" s="982"/>
      <c r="F48" s="982"/>
      <c r="G48" s="982"/>
      <c r="H48" s="982"/>
      <c r="I48" s="982"/>
      <c r="J48" s="982"/>
      <c r="K48" s="982"/>
      <c r="L48" s="982"/>
      <c r="M48" s="982"/>
      <c r="N48" s="982"/>
      <c r="O48" s="982"/>
      <c r="P48" s="982"/>
      <c r="Q48" s="982"/>
      <c r="R48" s="982"/>
      <c r="S48" s="982"/>
      <c r="T48" s="982"/>
      <c r="U48" s="198"/>
      <c r="V48" s="983"/>
      <c r="W48" s="984"/>
      <c r="X48" s="984"/>
      <c r="Y48" s="165" t="s">
        <v>38</v>
      </c>
    </row>
    <row r="49" spans="1:25" s="161" customFormat="1">
      <c r="A49" s="70"/>
      <c r="B49" s="164">
        <v>10</v>
      </c>
      <c r="C49" s="982"/>
      <c r="D49" s="982"/>
      <c r="E49" s="982"/>
      <c r="F49" s="982"/>
      <c r="G49" s="982"/>
      <c r="H49" s="982"/>
      <c r="I49" s="982"/>
      <c r="J49" s="982"/>
      <c r="K49" s="982"/>
      <c r="L49" s="982"/>
      <c r="M49" s="982"/>
      <c r="N49" s="982"/>
      <c r="O49" s="982"/>
      <c r="P49" s="982"/>
      <c r="Q49" s="982"/>
      <c r="R49" s="982"/>
      <c r="S49" s="982"/>
      <c r="T49" s="982"/>
      <c r="U49" s="198"/>
      <c r="V49" s="983"/>
      <c r="W49" s="984"/>
      <c r="X49" s="984"/>
      <c r="Y49" s="165" t="s">
        <v>38</v>
      </c>
    </row>
    <row r="50" spans="1:25" s="161" customFormat="1">
      <c r="A50" s="70"/>
      <c r="B50" s="987"/>
      <c r="C50" s="987"/>
      <c r="D50" s="987"/>
      <c r="E50" s="987"/>
      <c r="F50" s="987"/>
      <c r="G50" s="987"/>
      <c r="H50" s="987"/>
      <c r="I50" s="987"/>
      <c r="J50" s="987"/>
      <c r="K50" s="987"/>
      <c r="L50" s="987"/>
      <c r="M50" s="987"/>
      <c r="N50" s="987"/>
      <c r="O50" s="987"/>
      <c r="P50" s="987"/>
      <c r="Q50" s="987"/>
      <c r="R50" s="987"/>
      <c r="S50" s="987" t="s">
        <v>232</v>
      </c>
      <c r="T50" s="987"/>
      <c r="U50" s="167"/>
      <c r="V50" s="985">
        <f>SUM(V40:X49)</f>
        <v>0</v>
      </c>
      <c r="W50" s="986"/>
      <c r="X50" s="986"/>
      <c r="Y50" s="165" t="s">
        <v>38</v>
      </c>
    </row>
    <row r="51" spans="1:25" s="161" customFormat="1">
      <c r="A51" s="70"/>
      <c r="B51" s="70"/>
      <c r="C51" s="166"/>
      <c r="D51" s="166"/>
      <c r="E51" s="166"/>
      <c r="F51" s="166"/>
      <c r="G51" s="166"/>
      <c r="H51" s="166"/>
      <c r="I51" s="166"/>
      <c r="J51" s="166"/>
      <c r="K51" s="166"/>
      <c r="L51" s="166"/>
      <c r="M51" s="166"/>
      <c r="N51" s="166"/>
      <c r="O51" s="166"/>
      <c r="P51" s="166"/>
      <c r="Q51" s="166"/>
      <c r="R51" s="166"/>
      <c r="S51" s="166"/>
      <c r="T51" s="166"/>
      <c r="U51" s="166"/>
      <c r="V51" s="175"/>
      <c r="W51" s="175"/>
      <c r="X51" s="175"/>
      <c r="Y51" s="166"/>
    </row>
    <row r="52" spans="1:25" s="161" customFormat="1">
      <c r="A52" s="70"/>
      <c r="B52" s="89" t="s">
        <v>226</v>
      </c>
      <c r="C52" s="70"/>
      <c r="D52" s="70"/>
      <c r="E52" s="70"/>
      <c r="F52" s="70"/>
      <c r="G52" s="70"/>
      <c r="H52" s="70"/>
      <c r="I52" s="70"/>
      <c r="J52" s="70"/>
      <c r="K52" s="70"/>
      <c r="L52" s="70"/>
      <c r="M52" s="70"/>
      <c r="N52" s="70"/>
      <c r="O52" s="70"/>
      <c r="P52" s="70"/>
      <c r="Q52" s="70"/>
      <c r="R52" s="70"/>
      <c r="S52" s="70"/>
      <c r="T52" s="70"/>
      <c r="U52" s="70"/>
      <c r="V52" s="174"/>
      <c r="W52" s="174"/>
      <c r="X52" s="174"/>
      <c r="Y52" s="70"/>
    </row>
    <row r="53" spans="1:25" s="161" customFormat="1">
      <c r="A53" s="70"/>
      <c r="B53" s="89" t="s">
        <v>227</v>
      </c>
      <c r="C53" s="70"/>
      <c r="D53" s="70"/>
      <c r="E53" s="70"/>
      <c r="F53" s="70"/>
      <c r="G53" s="70"/>
      <c r="H53" s="70"/>
      <c r="I53" s="70"/>
      <c r="J53" s="70"/>
      <c r="K53" s="70"/>
      <c r="L53" s="70"/>
      <c r="M53" s="70"/>
      <c r="N53" s="70"/>
      <c r="O53" s="70"/>
      <c r="P53" s="70"/>
      <c r="Q53" s="70"/>
      <c r="R53" s="70"/>
      <c r="S53" s="70"/>
      <c r="T53" s="70"/>
      <c r="U53" s="70"/>
      <c r="V53" s="174"/>
      <c r="W53" s="174"/>
      <c r="X53" s="174"/>
      <c r="Y53" s="70"/>
    </row>
    <row r="54" spans="1:25" s="161" customFormat="1">
      <c r="A54" s="70"/>
      <c r="B54" s="70"/>
      <c r="C54" s="166"/>
      <c r="D54" s="166"/>
      <c r="E54" s="166"/>
      <c r="F54" s="166"/>
      <c r="G54" s="166"/>
      <c r="H54" s="166"/>
      <c r="I54" s="166"/>
      <c r="J54" s="166"/>
      <c r="K54" s="166"/>
      <c r="L54" s="166"/>
      <c r="M54" s="166"/>
      <c r="N54" s="166"/>
      <c r="O54" s="166"/>
      <c r="P54" s="166"/>
      <c r="Q54" s="166"/>
      <c r="R54" s="166"/>
      <c r="S54" s="166"/>
      <c r="T54" s="166"/>
      <c r="U54" s="166"/>
      <c r="V54" s="175"/>
      <c r="W54" s="175"/>
      <c r="X54" s="175"/>
      <c r="Y54" s="166"/>
    </row>
    <row r="55" spans="1:25" s="161" customFormat="1">
      <c r="A55" s="70"/>
      <c r="B55" s="70"/>
      <c r="C55" s="166"/>
      <c r="D55" s="166"/>
      <c r="E55" s="166"/>
      <c r="F55" s="166"/>
      <c r="G55" s="166"/>
      <c r="H55" s="166"/>
      <c r="I55" s="166"/>
      <c r="J55" s="166"/>
      <c r="K55" s="166"/>
      <c r="L55" s="166"/>
      <c r="M55" s="166"/>
      <c r="N55" s="166"/>
      <c r="O55" s="166"/>
      <c r="P55" s="166"/>
      <c r="Q55" s="166"/>
      <c r="R55" s="166"/>
      <c r="S55" s="166"/>
      <c r="T55" s="166"/>
      <c r="U55" s="166"/>
      <c r="V55" s="175"/>
      <c r="W55" s="175"/>
      <c r="X55" s="175"/>
      <c r="Y55" s="166"/>
    </row>
    <row r="56" spans="1:25" s="161" customFormat="1">
      <c r="A56" s="70"/>
      <c r="B56" s="70"/>
      <c r="C56" s="166"/>
      <c r="D56" s="166"/>
      <c r="E56" s="166"/>
      <c r="F56" s="166"/>
      <c r="G56" s="166"/>
      <c r="H56" s="166"/>
      <c r="I56" s="166"/>
      <c r="J56" s="166"/>
      <c r="K56" s="166"/>
      <c r="L56" s="166"/>
      <c r="M56" s="166"/>
      <c r="N56" s="166"/>
      <c r="O56" s="166"/>
      <c r="P56" s="166"/>
      <c r="Q56" s="166"/>
      <c r="R56" s="166"/>
      <c r="S56" s="166"/>
      <c r="T56" s="166"/>
      <c r="U56" s="166"/>
      <c r="V56" s="175"/>
      <c r="W56" s="175"/>
      <c r="X56" s="175"/>
      <c r="Y56" s="166"/>
    </row>
    <row r="57" spans="1:25" s="161" customFormat="1">
      <c r="A57" s="70"/>
      <c r="B57" s="70"/>
      <c r="C57" s="166"/>
      <c r="D57" s="166"/>
      <c r="E57" s="166"/>
      <c r="F57" s="166"/>
      <c r="G57" s="166"/>
      <c r="H57" s="166"/>
      <c r="I57" s="166"/>
      <c r="J57" s="166"/>
      <c r="K57" s="166"/>
      <c r="L57" s="166"/>
      <c r="M57" s="166"/>
      <c r="N57" s="166"/>
      <c r="O57" s="166"/>
      <c r="P57" s="166"/>
      <c r="Q57" s="166"/>
      <c r="R57" s="166"/>
      <c r="S57" s="166"/>
      <c r="T57" s="166"/>
      <c r="U57" s="166"/>
      <c r="V57" s="175"/>
      <c r="W57" s="175"/>
      <c r="X57" s="175"/>
      <c r="Y57" s="166"/>
    </row>
    <row r="58" spans="1:25" s="161" customFormat="1">
      <c r="A58" s="70"/>
      <c r="B58" s="70"/>
      <c r="C58" s="166"/>
      <c r="D58" s="166"/>
      <c r="E58" s="166"/>
      <c r="F58" s="166"/>
      <c r="G58" s="166"/>
      <c r="H58" s="166"/>
      <c r="I58" s="166"/>
      <c r="J58" s="166"/>
      <c r="K58" s="166"/>
      <c r="L58" s="166"/>
      <c r="M58" s="166"/>
      <c r="N58" s="166"/>
      <c r="O58" s="166"/>
      <c r="P58" s="166"/>
      <c r="Q58" s="166"/>
      <c r="R58" s="166"/>
      <c r="S58" s="166"/>
      <c r="T58" s="166"/>
      <c r="U58" s="166"/>
      <c r="V58" s="175"/>
      <c r="W58" s="175"/>
      <c r="X58" s="175"/>
      <c r="Y58" s="166"/>
    </row>
    <row r="59" spans="1:25" s="161" customFormat="1">
      <c r="A59" s="70"/>
      <c r="B59" s="70"/>
      <c r="C59" s="166"/>
      <c r="D59" s="166"/>
      <c r="E59" s="166"/>
      <c r="F59" s="166"/>
      <c r="G59" s="166"/>
      <c r="H59" s="166"/>
      <c r="I59" s="166"/>
      <c r="J59" s="166"/>
      <c r="K59" s="166"/>
      <c r="L59" s="166"/>
      <c r="M59" s="166"/>
      <c r="N59" s="166"/>
      <c r="O59" s="166"/>
      <c r="P59" s="166"/>
      <c r="Q59" s="166"/>
      <c r="R59" s="166"/>
      <c r="S59" s="166"/>
      <c r="T59" s="166"/>
      <c r="U59" s="166"/>
      <c r="V59" s="175"/>
      <c r="W59" s="175"/>
      <c r="X59" s="175"/>
      <c r="Y59" s="166"/>
    </row>
    <row r="60" spans="1:25" s="161" customFormat="1">
      <c r="A60" s="70"/>
      <c r="B60" s="70"/>
      <c r="C60" s="166"/>
      <c r="D60" s="166"/>
      <c r="E60" s="166"/>
      <c r="F60" s="166"/>
      <c r="G60" s="166"/>
      <c r="H60" s="166"/>
      <c r="I60" s="166"/>
      <c r="J60" s="166"/>
      <c r="K60" s="166"/>
      <c r="L60" s="166"/>
      <c r="M60" s="166"/>
      <c r="N60" s="166"/>
      <c r="O60" s="166"/>
      <c r="P60" s="166"/>
      <c r="Q60" s="166"/>
      <c r="R60" s="166"/>
      <c r="S60" s="166"/>
      <c r="T60" s="166"/>
      <c r="U60" s="166"/>
      <c r="V60" s="175"/>
      <c r="W60" s="175"/>
      <c r="X60" s="175"/>
      <c r="Y60" s="166"/>
    </row>
    <row r="61" spans="1:25" s="161" customFormat="1">
      <c r="A61" s="70"/>
      <c r="B61" s="70"/>
      <c r="C61" s="166"/>
      <c r="D61" s="166"/>
      <c r="E61" s="166"/>
      <c r="F61" s="166"/>
      <c r="G61" s="166"/>
      <c r="H61" s="166"/>
      <c r="I61" s="166"/>
      <c r="J61" s="166"/>
      <c r="K61" s="166"/>
      <c r="L61" s="166"/>
      <c r="M61" s="166"/>
      <c r="N61" s="166"/>
      <c r="O61" s="166"/>
      <c r="P61" s="166"/>
      <c r="Q61" s="166"/>
      <c r="R61" s="166"/>
      <c r="S61" s="166"/>
      <c r="T61" s="166"/>
      <c r="U61" s="166"/>
      <c r="V61" s="175"/>
      <c r="W61" s="175"/>
      <c r="X61" s="175"/>
      <c r="Y61" s="166"/>
    </row>
    <row r="62" spans="1:25" s="161" customFormat="1">
      <c r="A62" s="70"/>
      <c r="B62" s="70"/>
      <c r="C62" s="166"/>
      <c r="D62" s="166"/>
      <c r="E62" s="166"/>
      <c r="F62" s="166"/>
      <c r="G62" s="166"/>
      <c r="H62" s="166"/>
      <c r="I62" s="166"/>
      <c r="J62" s="166"/>
      <c r="K62" s="166"/>
      <c r="L62" s="166"/>
      <c r="M62" s="166"/>
      <c r="N62" s="166"/>
      <c r="O62" s="166"/>
      <c r="P62" s="166"/>
      <c r="Q62" s="166"/>
      <c r="R62" s="166"/>
      <c r="S62" s="166"/>
      <c r="T62" s="166"/>
      <c r="U62" s="166"/>
      <c r="V62" s="175"/>
      <c r="W62" s="175"/>
      <c r="X62" s="175"/>
      <c r="Y62" s="166"/>
    </row>
    <row r="63" spans="1:25" s="161" customFormat="1">
      <c r="A63" s="70"/>
      <c r="B63" s="70"/>
      <c r="C63" s="166"/>
      <c r="D63" s="166"/>
      <c r="E63" s="166"/>
      <c r="F63" s="166"/>
      <c r="G63" s="166"/>
      <c r="H63" s="166"/>
      <c r="I63" s="166"/>
      <c r="J63" s="166"/>
      <c r="K63" s="166"/>
      <c r="L63" s="166"/>
      <c r="M63" s="166"/>
      <c r="N63" s="166"/>
      <c r="O63" s="166"/>
      <c r="P63" s="166"/>
      <c r="Q63" s="166"/>
      <c r="R63" s="166"/>
      <c r="S63" s="166"/>
      <c r="T63" s="166"/>
      <c r="U63" s="166"/>
      <c r="V63" s="175"/>
      <c r="W63" s="175"/>
      <c r="X63" s="175"/>
      <c r="Y63" s="166"/>
    </row>
    <row r="64" spans="1:25" s="161" customFormat="1">
      <c r="A64" s="70"/>
      <c r="B64" s="70"/>
      <c r="C64" s="166"/>
      <c r="D64" s="166"/>
      <c r="E64" s="166"/>
      <c r="F64" s="166"/>
      <c r="G64" s="166"/>
      <c r="H64" s="166"/>
      <c r="I64" s="166"/>
      <c r="J64" s="166"/>
      <c r="K64" s="166"/>
      <c r="L64" s="166"/>
      <c r="M64" s="166"/>
      <c r="N64" s="166"/>
      <c r="O64" s="166"/>
      <c r="P64" s="166"/>
      <c r="Q64" s="166"/>
      <c r="R64" s="166"/>
      <c r="S64" s="166"/>
      <c r="T64" s="166"/>
      <c r="U64" s="166"/>
      <c r="V64" s="175"/>
      <c r="W64" s="175"/>
      <c r="X64" s="175"/>
      <c r="Y64" s="166"/>
    </row>
    <row r="65" spans="1:25" s="161" customFormat="1">
      <c r="A65" s="70"/>
      <c r="B65" s="70"/>
      <c r="C65" s="166"/>
      <c r="D65" s="166"/>
      <c r="E65" s="166"/>
      <c r="F65" s="166"/>
      <c r="G65" s="166"/>
      <c r="H65" s="166"/>
      <c r="I65" s="166"/>
      <c r="J65" s="166"/>
      <c r="K65" s="166"/>
      <c r="L65" s="166"/>
      <c r="M65" s="166"/>
      <c r="N65" s="166"/>
      <c r="O65" s="166"/>
      <c r="P65" s="166"/>
      <c r="Q65" s="166"/>
      <c r="R65" s="166"/>
      <c r="S65" s="166"/>
      <c r="T65" s="166"/>
      <c r="U65" s="166"/>
      <c r="V65" s="175"/>
      <c r="W65" s="175"/>
      <c r="X65" s="175"/>
      <c r="Y65" s="166"/>
    </row>
    <row r="66" spans="1:25">
      <c r="A66" s="168"/>
      <c r="B66" s="158"/>
      <c r="C66" s="158"/>
      <c r="D66" s="158"/>
      <c r="E66" s="158"/>
      <c r="F66" s="158"/>
      <c r="G66" s="158"/>
      <c r="H66" s="158"/>
      <c r="I66" s="158"/>
      <c r="J66" s="158"/>
      <c r="K66" s="158"/>
      <c r="L66" s="158"/>
      <c r="M66" s="158"/>
      <c r="N66" s="158"/>
      <c r="O66" s="158"/>
      <c r="P66" s="158"/>
      <c r="Q66" s="158"/>
      <c r="R66" s="158"/>
      <c r="S66" s="158"/>
      <c r="T66" s="158"/>
      <c r="U66" s="158"/>
      <c r="V66" s="172"/>
      <c r="W66" s="172"/>
      <c r="X66" s="172"/>
      <c r="Y66" s="158"/>
    </row>
  </sheetData>
  <mergeCells count="147">
    <mergeCell ref="V17:X17"/>
    <mergeCell ref="S16:T16"/>
    <mergeCell ref="V16:X16"/>
    <mergeCell ref="C17:G17"/>
    <mergeCell ref="H17:R17"/>
    <mergeCell ref="V28:X28"/>
    <mergeCell ref="C31:G31"/>
    <mergeCell ref="H31:R31"/>
    <mergeCell ref="S31:T31"/>
    <mergeCell ref="V31:X31"/>
    <mergeCell ref="C30:G30"/>
    <mergeCell ref="B21:D21"/>
    <mergeCell ref="S25:T25"/>
    <mergeCell ref="S29:T29"/>
    <mergeCell ref="V25:X25"/>
    <mergeCell ref="C24:G24"/>
    <mergeCell ref="H24:R24"/>
    <mergeCell ref="S24:T24"/>
    <mergeCell ref="V24:X24"/>
    <mergeCell ref="C27:G27"/>
    <mergeCell ref="H27:R27"/>
    <mergeCell ref="S27:T27"/>
    <mergeCell ref="V27:X27"/>
    <mergeCell ref="C26:G26"/>
    <mergeCell ref="C29:G29"/>
    <mergeCell ref="H29:R29"/>
    <mergeCell ref="A3:Y3"/>
    <mergeCell ref="C7:G7"/>
    <mergeCell ref="C13:G13"/>
    <mergeCell ref="H13:R13"/>
    <mergeCell ref="V8:X8"/>
    <mergeCell ref="C9:G9"/>
    <mergeCell ref="H9:R9"/>
    <mergeCell ref="S7:T7"/>
    <mergeCell ref="H7:R7"/>
    <mergeCell ref="C8:G8"/>
    <mergeCell ref="H8:R8"/>
    <mergeCell ref="S13:T13"/>
    <mergeCell ref="V13:X13"/>
    <mergeCell ref="S8:T8"/>
    <mergeCell ref="S9:T9"/>
    <mergeCell ref="V9:X9"/>
    <mergeCell ref="C10:G10"/>
    <mergeCell ref="E21:X21"/>
    <mergeCell ref="V29:X29"/>
    <mergeCell ref="C28:G28"/>
    <mergeCell ref="H28:R28"/>
    <mergeCell ref="S28:T28"/>
    <mergeCell ref="E5:X5"/>
    <mergeCell ref="B5:D5"/>
    <mergeCell ref="V7:Y7"/>
    <mergeCell ref="V10:X10"/>
    <mergeCell ref="C12:G12"/>
    <mergeCell ref="H12:R12"/>
    <mergeCell ref="S12:T12"/>
    <mergeCell ref="H10:R10"/>
    <mergeCell ref="S10:T10"/>
    <mergeCell ref="V12:X12"/>
    <mergeCell ref="C11:G11"/>
    <mergeCell ref="H11:R11"/>
    <mergeCell ref="H26:R26"/>
    <mergeCell ref="S26:T26"/>
    <mergeCell ref="V26:X26"/>
    <mergeCell ref="S11:T11"/>
    <mergeCell ref="V11:X11"/>
    <mergeCell ref="V23:Y23"/>
    <mergeCell ref="C14:G14"/>
    <mergeCell ref="H14:R14"/>
    <mergeCell ref="S14:T14"/>
    <mergeCell ref="V14:X14"/>
    <mergeCell ref="B18:U18"/>
    <mergeCell ref="S23:T23"/>
    <mergeCell ref="C23:G23"/>
    <mergeCell ref="H23:R23"/>
    <mergeCell ref="C25:G25"/>
    <mergeCell ref="H25:R25"/>
    <mergeCell ref="V18:X18"/>
    <mergeCell ref="C15:G15"/>
    <mergeCell ref="H15:R15"/>
    <mergeCell ref="S15:T15"/>
    <mergeCell ref="V15:X15"/>
    <mergeCell ref="C16:G16"/>
    <mergeCell ref="H16:R16"/>
    <mergeCell ref="S17:T17"/>
    <mergeCell ref="H30:R30"/>
    <mergeCell ref="S30:T30"/>
    <mergeCell ref="V30:X30"/>
    <mergeCell ref="V33:X33"/>
    <mergeCell ref="C32:G32"/>
    <mergeCell ref="H32:R32"/>
    <mergeCell ref="S32:T32"/>
    <mergeCell ref="V32:X32"/>
    <mergeCell ref="V34:X34"/>
    <mergeCell ref="C33:G33"/>
    <mergeCell ref="H33:R33"/>
    <mergeCell ref="S33:T33"/>
    <mergeCell ref="C39:G39"/>
    <mergeCell ref="H39:R39"/>
    <mergeCell ref="S39:T39"/>
    <mergeCell ref="V39:Y39"/>
    <mergeCell ref="S34:T34"/>
    <mergeCell ref="B37:D37"/>
    <mergeCell ref="B34:R34"/>
    <mergeCell ref="E37:X37"/>
    <mergeCell ref="C41:G41"/>
    <mergeCell ref="H41:R41"/>
    <mergeCell ref="S41:T41"/>
    <mergeCell ref="V41:X41"/>
    <mergeCell ref="C40:G40"/>
    <mergeCell ref="H40:R40"/>
    <mergeCell ref="S40:T40"/>
    <mergeCell ref="V40:X40"/>
    <mergeCell ref="C43:G43"/>
    <mergeCell ref="H43:R43"/>
    <mergeCell ref="S43:T43"/>
    <mergeCell ref="V43:X43"/>
    <mergeCell ref="C42:G42"/>
    <mergeCell ref="H42:R42"/>
    <mergeCell ref="S42:T42"/>
    <mergeCell ref="V42:X42"/>
    <mergeCell ref="C45:G45"/>
    <mergeCell ref="H45:R45"/>
    <mergeCell ref="S45:T45"/>
    <mergeCell ref="V45:X45"/>
    <mergeCell ref="C44:G44"/>
    <mergeCell ref="H44:R44"/>
    <mergeCell ref="S44:T44"/>
    <mergeCell ref="V44:X44"/>
    <mergeCell ref="C47:G47"/>
    <mergeCell ref="H47:R47"/>
    <mergeCell ref="S47:T47"/>
    <mergeCell ref="V47:X47"/>
    <mergeCell ref="C46:G46"/>
    <mergeCell ref="H46:R46"/>
    <mergeCell ref="S46:T46"/>
    <mergeCell ref="V46:X46"/>
    <mergeCell ref="V50:X50"/>
    <mergeCell ref="C49:G49"/>
    <mergeCell ref="H49:R49"/>
    <mergeCell ref="S49:T49"/>
    <mergeCell ref="V49:X49"/>
    <mergeCell ref="C48:G48"/>
    <mergeCell ref="H48:R48"/>
    <mergeCell ref="S48:T48"/>
    <mergeCell ref="V48:X48"/>
    <mergeCell ref="B50:R50"/>
    <mergeCell ref="S50:T50"/>
  </mergeCells>
  <phoneticPr fontId="16"/>
  <printOptions horizontalCentered="1"/>
  <pageMargins left="0.62992125984251968" right="0.62992125984251968" top="0.55118110236220474" bottom="0.55118110236220474" header="0.31496062992125984" footer="0.31496062992125984"/>
  <pageSetup paperSize="9" fitToHeight="0" orientation="portrait"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Z51"/>
  <sheetViews>
    <sheetView tabSelected="1" view="pageBreakPreview" topLeftCell="A34" zoomScale="115" zoomScaleNormal="100" zoomScaleSheetLayoutView="115" workbookViewId="0">
      <selection activeCell="K25" sqref="K25:AN27"/>
    </sheetView>
  </sheetViews>
  <sheetFormatPr defaultColWidth="3.625" defaultRowHeight="17.100000000000001" customHeight="1"/>
  <cols>
    <col min="1" max="1" width="1.75" style="28" customWidth="1"/>
    <col min="2" max="26" width="3.625" style="28"/>
    <col min="27" max="27" width="1.75" style="28" customWidth="1"/>
    <col min="28" max="16384" width="3.625" style="28"/>
  </cols>
  <sheetData>
    <row r="1" spans="2:26" ht="17.100000000000001" customHeight="1">
      <c r="Z1" s="93"/>
    </row>
    <row r="2" spans="2:26" ht="17.100000000000001" customHeight="1">
      <c r="Z2" s="93"/>
    </row>
    <row r="3" spans="2:26" ht="17.100000000000001" customHeight="1">
      <c r="B3" s="1012" t="s">
        <v>225</v>
      </c>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row>
    <row r="4" spans="2:26" ht="6" customHeight="1">
      <c r="B4" s="53"/>
    </row>
    <row r="5" spans="2:26" ht="24" customHeight="1">
      <c r="B5" s="1013" t="s">
        <v>224</v>
      </c>
      <c r="C5" s="1014"/>
      <c r="D5" s="1014"/>
      <c r="E5" s="1014"/>
      <c r="F5" s="1014"/>
      <c r="G5" s="1014"/>
      <c r="H5" s="1015"/>
      <c r="I5" s="1016"/>
      <c r="J5" s="1017"/>
      <c r="K5" s="1017"/>
      <c r="L5" s="1017"/>
      <c r="M5" s="1017"/>
      <c r="N5" s="1017"/>
      <c r="O5" s="1017"/>
      <c r="P5" s="1017"/>
      <c r="Q5" s="1017"/>
      <c r="R5" s="1017"/>
      <c r="S5" s="1017"/>
      <c r="T5" s="1017"/>
      <c r="U5" s="1017"/>
      <c r="V5" s="1017"/>
      <c r="W5" s="1017"/>
      <c r="X5" s="1017"/>
      <c r="Y5" s="1017"/>
      <c r="Z5" s="1018"/>
    </row>
    <row r="6" spans="2:26" ht="24" customHeight="1">
      <c r="B6" s="997" t="s">
        <v>99</v>
      </c>
      <c r="C6" s="998"/>
      <c r="D6" s="998"/>
      <c r="E6" s="998"/>
      <c r="F6" s="999"/>
      <c r="G6" s="191"/>
      <c r="H6" s="192"/>
      <c r="I6" s="193" t="s">
        <v>222</v>
      </c>
      <c r="J6" s="192"/>
      <c r="K6" s="1000"/>
      <c r="L6" s="1000"/>
      <c r="M6" s="192"/>
      <c r="N6" s="193" t="s">
        <v>223</v>
      </c>
      <c r="O6" s="192"/>
      <c r="P6" s="1000"/>
      <c r="Q6" s="1000"/>
      <c r="R6" s="1000"/>
      <c r="S6" s="1000"/>
      <c r="T6" s="1000"/>
      <c r="U6" s="1000"/>
      <c r="V6" s="1000"/>
      <c r="W6" s="1000"/>
      <c r="X6" s="1000"/>
      <c r="Y6" s="1000"/>
      <c r="Z6" s="1001"/>
    </row>
    <row r="7" spans="2:26" ht="16.5" customHeight="1">
      <c r="B7" s="1002" t="s">
        <v>304</v>
      </c>
      <c r="C7" s="1003"/>
      <c r="D7" s="1003"/>
      <c r="E7" s="1003"/>
      <c r="F7" s="1003"/>
      <c r="G7" s="1003"/>
      <c r="H7" s="1003"/>
      <c r="I7" s="1003"/>
      <c r="J7" s="1003"/>
      <c r="K7" s="1003"/>
      <c r="L7" s="1003"/>
      <c r="M7" s="1003"/>
      <c r="N7" s="1003"/>
      <c r="O7" s="1003"/>
      <c r="P7" s="1003"/>
      <c r="Q7" s="1003"/>
      <c r="R7" s="1003"/>
      <c r="S7" s="1003"/>
      <c r="T7" s="1003"/>
      <c r="U7" s="1003"/>
      <c r="V7" s="1003"/>
      <c r="W7" s="1003"/>
      <c r="X7" s="1003"/>
      <c r="Y7" s="1003"/>
      <c r="Z7" s="1004"/>
    </row>
    <row r="8" spans="2:26" ht="17.100000000000001" customHeight="1">
      <c r="B8" s="1005"/>
      <c r="C8" s="1003"/>
      <c r="D8" s="1003"/>
      <c r="E8" s="1003"/>
      <c r="F8" s="1003"/>
      <c r="G8" s="1003"/>
      <c r="H8" s="1003"/>
      <c r="I8" s="1003"/>
      <c r="J8" s="1003"/>
      <c r="K8" s="1003"/>
      <c r="L8" s="1003"/>
      <c r="M8" s="1003"/>
      <c r="N8" s="1003"/>
      <c r="O8" s="1003"/>
      <c r="P8" s="1003"/>
      <c r="Q8" s="1003"/>
      <c r="R8" s="1003"/>
      <c r="S8" s="1003"/>
      <c r="T8" s="1003"/>
      <c r="U8" s="1003"/>
      <c r="V8" s="1003"/>
      <c r="W8" s="1003"/>
      <c r="X8" s="1003"/>
      <c r="Y8" s="1003"/>
      <c r="Z8" s="1004"/>
    </row>
    <row r="9" spans="2:26" ht="17.100000000000001" customHeight="1">
      <c r="B9" s="1005"/>
      <c r="C9" s="1003"/>
      <c r="D9" s="1003"/>
      <c r="E9" s="1003"/>
      <c r="F9" s="1003"/>
      <c r="G9" s="1003"/>
      <c r="H9" s="1003"/>
      <c r="I9" s="1003"/>
      <c r="J9" s="1003"/>
      <c r="K9" s="1003"/>
      <c r="L9" s="1003"/>
      <c r="M9" s="1003"/>
      <c r="N9" s="1003"/>
      <c r="O9" s="1003"/>
      <c r="P9" s="1003"/>
      <c r="Q9" s="1003"/>
      <c r="R9" s="1003"/>
      <c r="S9" s="1003"/>
      <c r="T9" s="1003"/>
      <c r="U9" s="1003"/>
      <c r="V9" s="1003"/>
      <c r="W9" s="1003"/>
      <c r="X9" s="1003"/>
      <c r="Y9" s="1003"/>
      <c r="Z9" s="1004"/>
    </row>
    <row r="10" spans="2:26" ht="17.100000000000001" customHeight="1">
      <c r="B10" s="1005"/>
      <c r="C10" s="1003"/>
      <c r="D10" s="1003"/>
      <c r="E10" s="1003"/>
      <c r="F10" s="1003"/>
      <c r="G10" s="1003"/>
      <c r="H10" s="1003"/>
      <c r="I10" s="1003"/>
      <c r="J10" s="1003"/>
      <c r="K10" s="1003"/>
      <c r="L10" s="1003"/>
      <c r="M10" s="1003"/>
      <c r="N10" s="1003"/>
      <c r="O10" s="1003"/>
      <c r="P10" s="1003"/>
      <c r="Q10" s="1003"/>
      <c r="R10" s="1003"/>
      <c r="S10" s="1003"/>
      <c r="T10" s="1003"/>
      <c r="U10" s="1003"/>
      <c r="V10" s="1003"/>
      <c r="W10" s="1003"/>
      <c r="X10" s="1003"/>
      <c r="Y10" s="1003"/>
      <c r="Z10" s="1004"/>
    </row>
    <row r="11" spans="2:26" ht="17.100000000000001" customHeight="1">
      <c r="B11" s="1005"/>
      <c r="C11" s="1003"/>
      <c r="D11" s="1003"/>
      <c r="E11" s="1003"/>
      <c r="F11" s="1003"/>
      <c r="G11" s="1003"/>
      <c r="H11" s="1003"/>
      <c r="I11" s="1003"/>
      <c r="J11" s="1003"/>
      <c r="K11" s="1003"/>
      <c r="L11" s="1003"/>
      <c r="M11" s="1003"/>
      <c r="N11" s="1003"/>
      <c r="O11" s="1003"/>
      <c r="P11" s="1003"/>
      <c r="Q11" s="1003"/>
      <c r="R11" s="1003"/>
      <c r="S11" s="1003"/>
      <c r="T11" s="1003"/>
      <c r="U11" s="1003"/>
      <c r="V11" s="1003"/>
      <c r="W11" s="1003"/>
      <c r="X11" s="1003"/>
      <c r="Y11" s="1003"/>
      <c r="Z11" s="1004"/>
    </row>
    <row r="12" spans="2:26" ht="17.100000000000001" customHeight="1">
      <c r="B12" s="1005"/>
      <c r="C12" s="1003"/>
      <c r="D12" s="1003"/>
      <c r="E12" s="1003"/>
      <c r="F12" s="1003"/>
      <c r="G12" s="1003"/>
      <c r="H12" s="1003"/>
      <c r="I12" s="1003"/>
      <c r="J12" s="1003"/>
      <c r="K12" s="1003"/>
      <c r="L12" s="1003"/>
      <c r="M12" s="1003"/>
      <c r="N12" s="1003"/>
      <c r="O12" s="1003"/>
      <c r="P12" s="1003"/>
      <c r="Q12" s="1003"/>
      <c r="R12" s="1003"/>
      <c r="S12" s="1003"/>
      <c r="T12" s="1003"/>
      <c r="U12" s="1003"/>
      <c r="V12" s="1003"/>
      <c r="W12" s="1003"/>
      <c r="X12" s="1003"/>
      <c r="Y12" s="1003"/>
      <c r="Z12" s="1004"/>
    </row>
    <row r="13" spans="2:26" ht="17.100000000000001" customHeight="1">
      <c r="B13" s="1005"/>
      <c r="C13" s="1003"/>
      <c r="D13" s="1003"/>
      <c r="E13" s="1003"/>
      <c r="F13" s="1003"/>
      <c r="G13" s="1003"/>
      <c r="H13" s="1003"/>
      <c r="I13" s="1003"/>
      <c r="J13" s="1003"/>
      <c r="K13" s="1003"/>
      <c r="L13" s="1003"/>
      <c r="M13" s="1003"/>
      <c r="N13" s="1003"/>
      <c r="O13" s="1003"/>
      <c r="P13" s="1003"/>
      <c r="Q13" s="1003"/>
      <c r="R13" s="1003"/>
      <c r="S13" s="1003"/>
      <c r="T13" s="1003"/>
      <c r="U13" s="1003"/>
      <c r="V13" s="1003"/>
      <c r="W13" s="1003"/>
      <c r="X13" s="1003"/>
      <c r="Y13" s="1003"/>
      <c r="Z13" s="1004"/>
    </row>
    <row r="14" spans="2:26" ht="17.100000000000001" customHeight="1">
      <c r="B14" s="1005"/>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4"/>
    </row>
    <row r="15" spans="2:26" ht="17.100000000000001" customHeight="1">
      <c r="B15" s="1005"/>
      <c r="C15" s="1003"/>
      <c r="D15" s="1003"/>
      <c r="E15" s="1003"/>
      <c r="F15" s="1003"/>
      <c r="G15" s="1003"/>
      <c r="H15" s="1003"/>
      <c r="I15" s="1003"/>
      <c r="J15" s="1003"/>
      <c r="K15" s="1003"/>
      <c r="L15" s="1003"/>
      <c r="M15" s="1003"/>
      <c r="N15" s="1003"/>
      <c r="O15" s="1003"/>
      <c r="P15" s="1003"/>
      <c r="Q15" s="1003"/>
      <c r="R15" s="1003"/>
      <c r="S15" s="1003"/>
      <c r="T15" s="1003"/>
      <c r="U15" s="1003"/>
      <c r="V15" s="1003"/>
      <c r="W15" s="1003"/>
      <c r="X15" s="1003"/>
      <c r="Y15" s="1003"/>
      <c r="Z15" s="1004"/>
    </row>
    <row r="16" spans="2:26" ht="17.100000000000001" customHeight="1">
      <c r="B16" s="1005"/>
      <c r="C16" s="1003"/>
      <c r="D16" s="1003"/>
      <c r="E16" s="1003"/>
      <c r="F16" s="1003"/>
      <c r="G16" s="1003"/>
      <c r="H16" s="1003"/>
      <c r="I16" s="1003"/>
      <c r="J16" s="1003"/>
      <c r="K16" s="1003"/>
      <c r="L16" s="1003"/>
      <c r="M16" s="1003"/>
      <c r="N16" s="1003"/>
      <c r="O16" s="1003"/>
      <c r="P16" s="1003"/>
      <c r="Q16" s="1003"/>
      <c r="R16" s="1003"/>
      <c r="S16" s="1003"/>
      <c r="T16" s="1003"/>
      <c r="U16" s="1003"/>
      <c r="V16" s="1003"/>
      <c r="W16" s="1003"/>
      <c r="X16" s="1003"/>
      <c r="Y16" s="1003"/>
      <c r="Z16" s="1004"/>
    </row>
    <row r="17" spans="2:26" ht="17.100000000000001" customHeight="1">
      <c r="B17" s="1005"/>
      <c r="C17" s="1003"/>
      <c r="D17" s="1003"/>
      <c r="E17" s="1003"/>
      <c r="F17" s="1003"/>
      <c r="G17" s="1003"/>
      <c r="H17" s="1003"/>
      <c r="I17" s="1003"/>
      <c r="J17" s="1003"/>
      <c r="K17" s="1003"/>
      <c r="L17" s="1003"/>
      <c r="M17" s="1003"/>
      <c r="N17" s="1003"/>
      <c r="O17" s="1003"/>
      <c r="P17" s="1003"/>
      <c r="Q17" s="1003"/>
      <c r="R17" s="1003"/>
      <c r="S17" s="1003"/>
      <c r="T17" s="1003"/>
      <c r="U17" s="1003"/>
      <c r="V17" s="1003"/>
      <c r="W17" s="1003"/>
      <c r="X17" s="1003"/>
      <c r="Y17" s="1003"/>
      <c r="Z17" s="1004"/>
    </row>
    <row r="18" spans="2:26" ht="17.100000000000001" customHeight="1">
      <c r="B18" s="1005"/>
      <c r="C18" s="1003"/>
      <c r="D18" s="1003"/>
      <c r="E18" s="1003"/>
      <c r="F18" s="1003"/>
      <c r="G18" s="1003"/>
      <c r="H18" s="1003"/>
      <c r="I18" s="1003"/>
      <c r="J18" s="1003"/>
      <c r="K18" s="1003"/>
      <c r="L18" s="1003"/>
      <c r="M18" s="1003"/>
      <c r="N18" s="1003"/>
      <c r="O18" s="1003"/>
      <c r="P18" s="1003"/>
      <c r="Q18" s="1003"/>
      <c r="R18" s="1003"/>
      <c r="S18" s="1003"/>
      <c r="T18" s="1003"/>
      <c r="U18" s="1003"/>
      <c r="V18" s="1003"/>
      <c r="W18" s="1003"/>
      <c r="X18" s="1003"/>
      <c r="Y18" s="1003"/>
      <c r="Z18" s="1004"/>
    </row>
    <row r="19" spans="2:26" ht="17.100000000000001" customHeight="1">
      <c r="B19" s="1005"/>
      <c r="C19" s="1003"/>
      <c r="D19" s="1003"/>
      <c r="E19" s="1003"/>
      <c r="F19" s="1003"/>
      <c r="G19" s="1003"/>
      <c r="H19" s="1003"/>
      <c r="I19" s="1003"/>
      <c r="J19" s="1003"/>
      <c r="K19" s="1003"/>
      <c r="L19" s="1003"/>
      <c r="M19" s="1003"/>
      <c r="N19" s="1003"/>
      <c r="O19" s="1003"/>
      <c r="P19" s="1003"/>
      <c r="Q19" s="1003"/>
      <c r="R19" s="1003"/>
      <c r="S19" s="1003"/>
      <c r="T19" s="1003"/>
      <c r="U19" s="1003"/>
      <c r="V19" s="1003"/>
      <c r="W19" s="1003"/>
      <c r="X19" s="1003"/>
      <c r="Y19" s="1003"/>
      <c r="Z19" s="1004"/>
    </row>
    <row r="20" spans="2:26" ht="24" customHeight="1">
      <c r="B20" s="1006" t="s">
        <v>224</v>
      </c>
      <c r="C20" s="1007"/>
      <c r="D20" s="1007"/>
      <c r="E20" s="1007"/>
      <c r="F20" s="1007"/>
      <c r="G20" s="1007"/>
      <c r="H20" s="1008"/>
      <c r="I20" s="1009"/>
      <c r="J20" s="1010"/>
      <c r="K20" s="1010"/>
      <c r="L20" s="1010"/>
      <c r="M20" s="1010"/>
      <c r="N20" s="1010"/>
      <c r="O20" s="1010"/>
      <c r="P20" s="1010"/>
      <c r="Q20" s="1010"/>
      <c r="R20" s="1010"/>
      <c r="S20" s="1010"/>
      <c r="T20" s="1010"/>
      <c r="U20" s="1010"/>
      <c r="V20" s="1010"/>
      <c r="W20" s="1010"/>
      <c r="X20" s="1010"/>
      <c r="Y20" s="1010"/>
      <c r="Z20" s="1011"/>
    </row>
    <row r="21" spans="2:26" ht="24" customHeight="1">
      <c r="B21" s="997" t="s">
        <v>99</v>
      </c>
      <c r="C21" s="998"/>
      <c r="D21" s="998"/>
      <c r="E21" s="998"/>
      <c r="F21" s="999"/>
      <c r="G21" s="191"/>
      <c r="H21" s="192"/>
      <c r="I21" s="193" t="s">
        <v>222</v>
      </c>
      <c r="J21" s="192"/>
      <c r="K21" s="1000"/>
      <c r="L21" s="1000"/>
      <c r="M21" s="192"/>
      <c r="N21" s="193" t="s">
        <v>223</v>
      </c>
      <c r="O21" s="192"/>
      <c r="P21" s="1000"/>
      <c r="Q21" s="1000"/>
      <c r="R21" s="1000"/>
      <c r="S21" s="1000"/>
      <c r="T21" s="1000"/>
      <c r="U21" s="1000"/>
      <c r="V21" s="1000"/>
      <c r="W21" s="1000"/>
      <c r="X21" s="1000"/>
      <c r="Y21" s="1000"/>
      <c r="Z21" s="1001"/>
    </row>
    <row r="22" spans="2:26" ht="16.5" customHeight="1">
      <c r="B22" s="1002" t="s">
        <v>303</v>
      </c>
      <c r="C22" s="1003"/>
      <c r="D22" s="1003"/>
      <c r="E22" s="1003"/>
      <c r="F22" s="1003"/>
      <c r="G22" s="1003"/>
      <c r="H22" s="1003"/>
      <c r="I22" s="1003"/>
      <c r="J22" s="1003"/>
      <c r="K22" s="1003"/>
      <c r="L22" s="1003"/>
      <c r="M22" s="1003"/>
      <c r="N22" s="1003"/>
      <c r="O22" s="1003"/>
      <c r="P22" s="1003"/>
      <c r="Q22" s="1003"/>
      <c r="R22" s="1003"/>
      <c r="S22" s="1003"/>
      <c r="T22" s="1003"/>
      <c r="U22" s="1003"/>
      <c r="V22" s="1003"/>
      <c r="W22" s="1003"/>
      <c r="X22" s="1003"/>
      <c r="Y22" s="1003"/>
      <c r="Z22" s="1004"/>
    </row>
    <row r="23" spans="2:26" ht="17.100000000000001" customHeight="1">
      <c r="B23" s="1005"/>
      <c r="C23" s="1003"/>
      <c r="D23" s="1003"/>
      <c r="E23" s="1003"/>
      <c r="F23" s="1003"/>
      <c r="G23" s="1003"/>
      <c r="H23" s="1003"/>
      <c r="I23" s="1003"/>
      <c r="J23" s="1003"/>
      <c r="K23" s="1003"/>
      <c r="L23" s="1003"/>
      <c r="M23" s="1003"/>
      <c r="N23" s="1003"/>
      <c r="O23" s="1003"/>
      <c r="P23" s="1003"/>
      <c r="Q23" s="1003"/>
      <c r="R23" s="1003"/>
      <c r="S23" s="1003"/>
      <c r="T23" s="1003"/>
      <c r="U23" s="1003"/>
      <c r="V23" s="1003"/>
      <c r="W23" s="1003"/>
      <c r="X23" s="1003"/>
      <c r="Y23" s="1003"/>
      <c r="Z23" s="1004"/>
    </row>
    <row r="24" spans="2:26" ht="17.100000000000001" customHeight="1">
      <c r="B24" s="1005"/>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4"/>
    </row>
    <row r="25" spans="2:26" ht="17.100000000000001" customHeight="1">
      <c r="B25" s="1005"/>
      <c r="C25" s="1003"/>
      <c r="D25" s="1003"/>
      <c r="E25" s="1003"/>
      <c r="F25" s="1003"/>
      <c r="G25" s="1003"/>
      <c r="H25" s="1003"/>
      <c r="I25" s="1003"/>
      <c r="J25" s="1003"/>
      <c r="K25" s="1003"/>
      <c r="L25" s="1003"/>
      <c r="M25" s="1003"/>
      <c r="N25" s="1003"/>
      <c r="O25" s="1003"/>
      <c r="P25" s="1003"/>
      <c r="Q25" s="1003"/>
      <c r="R25" s="1003"/>
      <c r="S25" s="1003"/>
      <c r="T25" s="1003"/>
      <c r="U25" s="1003"/>
      <c r="V25" s="1003"/>
      <c r="W25" s="1003"/>
      <c r="X25" s="1003"/>
      <c r="Y25" s="1003"/>
      <c r="Z25" s="1004"/>
    </row>
    <row r="26" spans="2:26" ht="17.100000000000001" customHeight="1">
      <c r="B26" s="1005"/>
      <c r="C26" s="1003"/>
      <c r="D26" s="1003"/>
      <c r="E26" s="1003"/>
      <c r="F26" s="1003"/>
      <c r="G26" s="1003"/>
      <c r="H26" s="1003"/>
      <c r="I26" s="1003"/>
      <c r="J26" s="1003"/>
      <c r="K26" s="1003"/>
      <c r="L26" s="1003"/>
      <c r="M26" s="1003"/>
      <c r="N26" s="1003"/>
      <c r="O26" s="1003"/>
      <c r="P26" s="1003"/>
      <c r="Q26" s="1003"/>
      <c r="R26" s="1003"/>
      <c r="S26" s="1003"/>
      <c r="T26" s="1003"/>
      <c r="U26" s="1003"/>
      <c r="V26" s="1003"/>
      <c r="W26" s="1003"/>
      <c r="X26" s="1003"/>
      <c r="Y26" s="1003"/>
      <c r="Z26" s="1004"/>
    </row>
    <row r="27" spans="2:26" ht="17.100000000000001" customHeight="1">
      <c r="B27" s="1005"/>
      <c r="C27" s="1003"/>
      <c r="D27" s="1003"/>
      <c r="E27" s="1003"/>
      <c r="F27" s="1003"/>
      <c r="G27" s="1003"/>
      <c r="H27" s="1003"/>
      <c r="I27" s="1003"/>
      <c r="J27" s="1003"/>
      <c r="K27" s="1003"/>
      <c r="L27" s="1003"/>
      <c r="M27" s="1003"/>
      <c r="N27" s="1003"/>
      <c r="O27" s="1003"/>
      <c r="P27" s="1003"/>
      <c r="Q27" s="1003"/>
      <c r="R27" s="1003"/>
      <c r="S27" s="1003"/>
      <c r="T27" s="1003"/>
      <c r="U27" s="1003"/>
      <c r="V27" s="1003"/>
      <c r="W27" s="1003"/>
      <c r="X27" s="1003"/>
      <c r="Y27" s="1003"/>
      <c r="Z27" s="1004"/>
    </row>
    <row r="28" spans="2:26" ht="17.100000000000001" customHeight="1">
      <c r="B28" s="1005"/>
      <c r="C28" s="1003"/>
      <c r="D28" s="1003"/>
      <c r="E28" s="1003"/>
      <c r="F28" s="1003"/>
      <c r="G28" s="1003"/>
      <c r="H28" s="1003"/>
      <c r="I28" s="1003"/>
      <c r="J28" s="1003"/>
      <c r="K28" s="1003"/>
      <c r="L28" s="1003"/>
      <c r="M28" s="1003"/>
      <c r="N28" s="1003"/>
      <c r="O28" s="1003"/>
      <c r="P28" s="1003"/>
      <c r="Q28" s="1003"/>
      <c r="R28" s="1003"/>
      <c r="S28" s="1003"/>
      <c r="T28" s="1003"/>
      <c r="U28" s="1003"/>
      <c r="V28" s="1003"/>
      <c r="W28" s="1003"/>
      <c r="X28" s="1003"/>
      <c r="Y28" s="1003"/>
      <c r="Z28" s="1004"/>
    </row>
    <row r="29" spans="2:26" ht="17.100000000000001" customHeight="1">
      <c r="B29" s="1005"/>
      <c r="C29" s="1003"/>
      <c r="D29" s="1003"/>
      <c r="E29" s="1003"/>
      <c r="F29" s="1003"/>
      <c r="G29" s="1003"/>
      <c r="H29" s="1003"/>
      <c r="I29" s="1003"/>
      <c r="J29" s="1003"/>
      <c r="K29" s="1003"/>
      <c r="L29" s="1003"/>
      <c r="M29" s="1003"/>
      <c r="N29" s="1003"/>
      <c r="O29" s="1003"/>
      <c r="P29" s="1003"/>
      <c r="Q29" s="1003"/>
      <c r="R29" s="1003"/>
      <c r="S29" s="1003"/>
      <c r="T29" s="1003"/>
      <c r="U29" s="1003"/>
      <c r="V29" s="1003"/>
      <c r="W29" s="1003"/>
      <c r="X29" s="1003"/>
      <c r="Y29" s="1003"/>
      <c r="Z29" s="1004"/>
    </row>
    <row r="30" spans="2:26" ht="17.100000000000001" customHeight="1">
      <c r="B30" s="1005"/>
      <c r="C30" s="1003"/>
      <c r="D30" s="1003"/>
      <c r="E30" s="1003"/>
      <c r="F30" s="1003"/>
      <c r="G30" s="1003"/>
      <c r="H30" s="1003"/>
      <c r="I30" s="1003"/>
      <c r="J30" s="1003"/>
      <c r="K30" s="1003"/>
      <c r="L30" s="1003"/>
      <c r="M30" s="1003"/>
      <c r="N30" s="1003"/>
      <c r="O30" s="1003"/>
      <c r="P30" s="1003"/>
      <c r="Q30" s="1003"/>
      <c r="R30" s="1003"/>
      <c r="S30" s="1003"/>
      <c r="T30" s="1003"/>
      <c r="U30" s="1003"/>
      <c r="V30" s="1003"/>
      <c r="W30" s="1003"/>
      <c r="X30" s="1003"/>
      <c r="Y30" s="1003"/>
      <c r="Z30" s="1004"/>
    </row>
    <row r="31" spans="2:26" ht="17.100000000000001" customHeight="1">
      <c r="B31" s="1005"/>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4"/>
    </row>
    <row r="32" spans="2:26" ht="17.100000000000001" customHeight="1">
      <c r="B32" s="1005"/>
      <c r="C32" s="1003"/>
      <c r="D32" s="1003"/>
      <c r="E32" s="1003"/>
      <c r="F32" s="1003"/>
      <c r="G32" s="1003"/>
      <c r="H32" s="1003"/>
      <c r="I32" s="1003"/>
      <c r="J32" s="1003"/>
      <c r="K32" s="1003"/>
      <c r="L32" s="1003"/>
      <c r="M32" s="1003"/>
      <c r="N32" s="1003"/>
      <c r="O32" s="1003"/>
      <c r="P32" s="1003"/>
      <c r="Q32" s="1003"/>
      <c r="R32" s="1003"/>
      <c r="S32" s="1003"/>
      <c r="T32" s="1003"/>
      <c r="U32" s="1003"/>
      <c r="V32" s="1003"/>
      <c r="W32" s="1003"/>
      <c r="X32" s="1003"/>
      <c r="Y32" s="1003"/>
      <c r="Z32" s="1004"/>
    </row>
    <row r="33" spans="2:26" ht="17.100000000000001" customHeight="1">
      <c r="B33" s="1005"/>
      <c r="C33" s="1003"/>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4"/>
    </row>
    <row r="34" spans="2:26" ht="17.100000000000001" customHeight="1">
      <c r="B34" s="1005"/>
      <c r="C34" s="1003"/>
      <c r="D34" s="1003"/>
      <c r="E34" s="1003"/>
      <c r="F34" s="1003"/>
      <c r="G34" s="1003"/>
      <c r="H34" s="1003"/>
      <c r="I34" s="1003"/>
      <c r="J34" s="1003"/>
      <c r="K34" s="1003"/>
      <c r="L34" s="1003"/>
      <c r="M34" s="1003"/>
      <c r="N34" s="1003"/>
      <c r="O34" s="1003"/>
      <c r="P34" s="1003"/>
      <c r="Q34" s="1003"/>
      <c r="R34" s="1003"/>
      <c r="S34" s="1003"/>
      <c r="T34" s="1003"/>
      <c r="U34" s="1003"/>
      <c r="V34" s="1003"/>
      <c r="W34" s="1003"/>
      <c r="X34" s="1003"/>
      <c r="Y34" s="1003"/>
      <c r="Z34" s="1004"/>
    </row>
    <row r="35" spans="2:26" ht="24" customHeight="1">
      <c r="B35" s="1006" t="s">
        <v>224</v>
      </c>
      <c r="C35" s="1007"/>
      <c r="D35" s="1007"/>
      <c r="E35" s="1007"/>
      <c r="F35" s="1007"/>
      <c r="G35" s="1007"/>
      <c r="H35" s="1008"/>
      <c r="I35" s="1009"/>
      <c r="J35" s="1010"/>
      <c r="K35" s="1010"/>
      <c r="L35" s="1010"/>
      <c r="M35" s="1010"/>
      <c r="N35" s="1010"/>
      <c r="O35" s="1010"/>
      <c r="P35" s="1010"/>
      <c r="Q35" s="1010"/>
      <c r="R35" s="1010"/>
      <c r="S35" s="1010"/>
      <c r="T35" s="1010"/>
      <c r="U35" s="1010"/>
      <c r="V35" s="1010"/>
      <c r="W35" s="1010"/>
      <c r="X35" s="1010"/>
      <c r="Y35" s="1010"/>
      <c r="Z35" s="1011"/>
    </row>
    <row r="36" spans="2:26" ht="24" customHeight="1">
      <c r="B36" s="997" t="s">
        <v>99</v>
      </c>
      <c r="C36" s="998"/>
      <c r="D36" s="998"/>
      <c r="E36" s="998"/>
      <c r="F36" s="999"/>
      <c r="G36" s="191"/>
      <c r="H36" s="192"/>
      <c r="I36" s="193" t="s">
        <v>222</v>
      </c>
      <c r="J36" s="192"/>
      <c r="K36" s="1000"/>
      <c r="L36" s="1000"/>
      <c r="M36" s="192"/>
      <c r="N36" s="193" t="s">
        <v>223</v>
      </c>
      <c r="O36" s="192"/>
      <c r="P36" s="1000"/>
      <c r="Q36" s="1000"/>
      <c r="R36" s="1000"/>
      <c r="S36" s="1000"/>
      <c r="T36" s="1000"/>
      <c r="U36" s="1000"/>
      <c r="V36" s="1000"/>
      <c r="W36" s="1000"/>
      <c r="X36" s="1000"/>
      <c r="Y36" s="1000"/>
      <c r="Z36" s="1001"/>
    </row>
    <row r="37" spans="2:26" ht="16.5" customHeight="1">
      <c r="B37" s="1002" t="s">
        <v>305</v>
      </c>
      <c r="C37" s="1003"/>
      <c r="D37" s="1003"/>
      <c r="E37" s="1003"/>
      <c r="F37" s="1003"/>
      <c r="G37" s="1003"/>
      <c r="H37" s="1003"/>
      <c r="I37" s="1003"/>
      <c r="J37" s="1003"/>
      <c r="K37" s="1003"/>
      <c r="L37" s="1003"/>
      <c r="M37" s="1003"/>
      <c r="N37" s="1003"/>
      <c r="O37" s="1003"/>
      <c r="P37" s="1003"/>
      <c r="Q37" s="1003"/>
      <c r="R37" s="1003"/>
      <c r="S37" s="1003"/>
      <c r="T37" s="1003"/>
      <c r="U37" s="1003"/>
      <c r="V37" s="1003"/>
      <c r="W37" s="1003"/>
      <c r="X37" s="1003"/>
      <c r="Y37" s="1003"/>
      <c r="Z37" s="1004"/>
    </row>
    <row r="38" spans="2:26" ht="17.100000000000001" customHeight="1">
      <c r="B38" s="1005"/>
      <c r="C38" s="1003"/>
      <c r="D38" s="1003"/>
      <c r="E38" s="1003"/>
      <c r="F38" s="1003"/>
      <c r="G38" s="1003"/>
      <c r="H38" s="1003"/>
      <c r="I38" s="1003"/>
      <c r="J38" s="1003"/>
      <c r="K38" s="1003"/>
      <c r="L38" s="1003"/>
      <c r="M38" s="1003"/>
      <c r="N38" s="1003"/>
      <c r="O38" s="1003"/>
      <c r="P38" s="1003"/>
      <c r="Q38" s="1003"/>
      <c r="R38" s="1003"/>
      <c r="S38" s="1003"/>
      <c r="T38" s="1003"/>
      <c r="U38" s="1003"/>
      <c r="V38" s="1003"/>
      <c r="W38" s="1003"/>
      <c r="X38" s="1003"/>
      <c r="Y38" s="1003"/>
      <c r="Z38" s="1004"/>
    </row>
    <row r="39" spans="2:26" ht="17.100000000000001" customHeight="1">
      <c r="B39" s="1005"/>
      <c r="C39" s="1003"/>
      <c r="D39" s="1003"/>
      <c r="E39" s="1003"/>
      <c r="F39" s="1003"/>
      <c r="G39" s="1003"/>
      <c r="H39" s="1003"/>
      <c r="I39" s="1003"/>
      <c r="J39" s="1003"/>
      <c r="K39" s="1003"/>
      <c r="L39" s="1003"/>
      <c r="M39" s="1003"/>
      <c r="N39" s="1003"/>
      <c r="O39" s="1003"/>
      <c r="P39" s="1003"/>
      <c r="Q39" s="1003"/>
      <c r="R39" s="1003"/>
      <c r="S39" s="1003"/>
      <c r="T39" s="1003"/>
      <c r="U39" s="1003"/>
      <c r="V39" s="1003"/>
      <c r="W39" s="1003"/>
      <c r="X39" s="1003"/>
      <c r="Y39" s="1003"/>
      <c r="Z39" s="1004"/>
    </row>
    <row r="40" spans="2:26" ht="17.100000000000001" customHeight="1">
      <c r="B40" s="1005"/>
      <c r="C40" s="1003"/>
      <c r="D40" s="1003"/>
      <c r="E40" s="1003"/>
      <c r="F40" s="1003"/>
      <c r="G40" s="1003"/>
      <c r="H40" s="1003"/>
      <c r="I40" s="1003"/>
      <c r="J40" s="1003"/>
      <c r="K40" s="1003"/>
      <c r="L40" s="1003"/>
      <c r="M40" s="1003"/>
      <c r="N40" s="1003"/>
      <c r="O40" s="1003"/>
      <c r="P40" s="1003"/>
      <c r="Q40" s="1003"/>
      <c r="R40" s="1003"/>
      <c r="S40" s="1003"/>
      <c r="T40" s="1003"/>
      <c r="U40" s="1003"/>
      <c r="V40" s="1003"/>
      <c r="W40" s="1003"/>
      <c r="X40" s="1003"/>
      <c r="Y40" s="1003"/>
      <c r="Z40" s="1004"/>
    </row>
    <row r="41" spans="2:26" ht="17.100000000000001" customHeight="1">
      <c r="B41" s="1005"/>
      <c r="C41" s="1003"/>
      <c r="D41" s="1003"/>
      <c r="E41" s="1003"/>
      <c r="F41" s="1003"/>
      <c r="G41" s="1003"/>
      <c r="H41" s="1003"/>
      <c r="I41" s="1003"/>
      <c r="J41" s="1003"/>
      <c r="K41" s="1003"/>
      <c r="L41" s="1003"/>
      <c r="M41" s="1003"/>
      <c r="N41" s="1003"/>
      <c r="O41" s="1003"/>
      <c r="P41" s="1003"/>
      <c r="Q41" s="1003"/>
      <c r="R41" s="1003"/>
      <c r="S41" s="1003"/>
      <c r="T41" s="1003"/>
      <c r="U41" s="1003"/>
      <c r="V41" s="1003"/>
      <c r="W41" s="1003"/>
      <c r="X41" s="1003"/>
      <c r="Y41" s="1003"/>
      <c r="Z41" s="1004"/>
    </row>
    <row r="42" spans="2:26" ht="17.100000000000001" customHeight="1">
      <c r="B42" s="1005"/>
      <c r="C42" s="1003"/>
      <c r="D42" s="1003"/>
      <c r="E42" s="1003"/>
      <c r="F42" s="1003"/>
      <c r="G42" s="1003"/>
      <c r="H42" s="1003"/>
      <c r="I42" s="1003"/>
      <c r="J42" s="1003"/>
      <c r="K42" s="1003"/>
      <c r="L42" s="1003"/>
      <c r="M42" s="1003"/>
      <c r="N42" s="1003"/>
      <c r="O42" s="1003"/>
      <c r="P42" s="1003"/>
      <c r="Q42" s="1003"/>
      <c r="R42" s="1003"/>
      <c r="S42" s="1003"/>
      <c r="T42" s="1003"/>
      <c r="U42" s="1003"/>
      <c r="V42" s="1003"/>
      <c r="W42" s="1003"/>
      <c r="X42" s="1003"/>
      <c r="Y42" s="1003"/>
      <c r="Z42" s="1004"/>
    </row>
    <row r="43" spans="2:26" ht="17.100000000000001" customHeight="1">
      <c r="B43" s="1005"/>
      <c r="C43" s="1003"/>
      <c r="D43" s="1003"/>
      <c r="E43" s="1003"/>
      <c r="F43" s="1003"/>
      <c r="G43" s="1003"/>
      <c r="H43" s="1003"/>
      <c r="I43" s="1003"/>
      <c r="J43" s="1003"/>
      <c r="K43" s="1003"/>
      <c r="L43" s="1003"/>
      <c r="M43" s="1003"/>
      <c r="N43" s="1003"/>
      <c r="O43" s="1003"/>
      <c r="P43" s="1003"/>
      <c r="Q43" s="1003"/>
      <c r="R43" s="1003"/>
      <c r="S43" s="1003"/>
      <c r="T43" s="1003"/>
      <c r="U43" s="1003"/>
      <c r="V43" s="1003"/>
      <c r="W43" s="1003"/>
      <c r="X43" s="1003"/>
      <c r="Y43" s="1003"/>
      <c r="Z43" s="1004"/>
    </row>
    <row r="44" spans="2:26" ht="17.100000000000001" customHeight="1">
      <c r="B44" s="1005"/>
      <c r="C44" s="1003"/>
      <c r="D44" s="1003"/>
      <c r="E44" s="1003"/>
      <c r="F44" s="1003"/>
      <c r="G44" s="1003"/>
      <c r="H44" s="1003"/>
      <c r="I44" s="1003"/>
      <c r="J44" s="1003"/>
      <c r="K44" s="1003"/>
      <c r="L44" s="1003"/>
      <c r="M44" s="1003"/>
      <c r="N44" s="1003"/>
      <c r="O44" s="1003"/>
      <c r="P44" s="1003"/>
      <c r="Q44" s="1003"/>
      <c r="R44" s="1003"/>
      <c r="S44" s="1003"/>
      <c r="T44" s="1003"/>
      <c r="U44" s="1003"/>
      <c r="V44" s="1003"/>
      <c r="W44" s="1003"/>
      <c r="X44" s="1003"/>
      <c r="Y44" s="1003"/>
      <c r="Z44" s="1004"/>
    </row>
    <row r="45" spans="2:26" ht="17.100000000000001" customHeight="1">
      <c r="B45" s="1005"/>
      <c r="C45" s="1003"/>
      <c r="D45" s="1003"/>
      <c r="E45" s="1003"/>
      <c r="F45" s="1003"/>
      <c r="G45" s="1003"/>
      <c r="H45" s="1003"/>
      <c r="I45" s="1003"/>
      <c r="J45" s="1003"/>
      <c r="K45" s="1003"/>
      <c r="L45" s="1003"/>
      <c r="M45" s="1003"/>
      <c r="N45" s="1003"/>
      <c r="O45" s="1003"/>
      <c r="P45" s="1003"/>
      <c r="Q45" s="1003"/>
      <c r="R45" s="1003"/>
      <c r="S45" s="1003"/>
      <c r="T45" s="1003"/>
      <c r="U45" s="1003"/>
      <c r="V45" s="1003"/>
      <c r="W45" s="1003"/>
      <c r="X45" s="1003"/>
      <c r="Y45" s="1003"/>
      <c r="Z45" s="1004"/>
    </row>
    <row r="46" spans="2:26" ht="17.100000000000001" customHeight="1">
      <c r="B46" s="1005"/>
      <c r="C46" s="1003"/>
      <c r="D46" s="1003"/>
      <c r="E46" s="1003"/>
      <c r="F46" s="1003"/>
      <c r="G46" s="1003"/>
      <c r="H46" s="1003"/>
      <c r="I46" s="1003"/>
      <c r="J46" s="1003"/>
      <c r="K46" s="1003"/>
      <c r="L46" s="1003"/>
      <c r="M46" s="1003"/>
      <c r="N46" s="1003"/>
      <c r="O46" s="1003"/>
      <c r="P46" s="1003"/>
      <c r="Q46" s="1003"/>
      <c r="R46" s="1003"/>
      <c r="S46" s="1003"/>
      <c r="T46" s="1003"/>
      <c r="U46" s="1003"/>
      <c r="V46" s="1003"/>
      <c r="W46" s="1003"/>
      <c r="X46" s="1003"/>
      <c r="Y46" s="1003"/>
      <c r="Z46" s="1004"/>
    </row>
    <row r="47" spans="2:26" ht="17.100000000000001" customHeight="1">
      <c r="B47" s="1005"/>
      <c r="C47" s="1003"/>
      <c r="D47" s="1003"/>
      <c r="E47" s="1003"/>
      <c r="F47" s="1003"/>
      <c r="G47" s="1003"/>
      <c r="H47" s="1003"/>
      <c r="I47" s="1003"/>
      <c r="J47" s="1003"/>
      <c r="K47" s="1003"/>
      <c r="L47" s="1003"/>
      <c r="M47" s="1003"/>
      <c r="N47" s="1003"/>
      <c r="O47" s="1003"/>
      <c r="P47" s="1003"/>
      <c r="Q47" s="1003"/>
      <c r="R47" s="1003"/>
      <c r="S47" s="1003"/>
      <c r="T47" s="1003"/>
      <c r="U47" s="1003"/>
      <c r="V47" s="1003"/>
      <c r="W47" s="1003"/>
      <c r="X47" s="1003"/>
      <c r="Y47" s="1003"/>
      <c r="Z47" s="1004"/>
    </row>
    <row r="48" spans="2:26" ht="17.100000000000001" customHeight="1">
      <c r="B48" s="1005"/>
      <c r="C48" s="1003"/>
      <c r="D48" s="1003"/>
      <c r="E48" s="1003"/>
      <c r="F48" s="1003"/>
      <c r="G48" s="1003"/>
      <c r="H48" s="1003"/>
      <c r="I48" s="1003"/>
      <c r="J48" s="1003"/>
      <c r="K48" s="1003"/>
      <c r="L48" s="1003"/>
      <c r="M48" s="1003"/>
      <c r="N48" s="1003"/>
      <c r="O48" s="1003"/>
      <c r="P48" s="1003"/>
      <c r="Q48" s="1003"/>
      <c r="R48" s="1003"/>
      <c r="S48" s="1003"/>
      <c r="T48" s="1003"/>
      <c r="U48" s="1003"/>
      <c r="V48" s="1003"/>
      <c r="W48" s="1003"/>
      <c r="X48" s="1003"/>
      <c r="Y48" s="1003"/>
      <c r="Z48" s="1004"/>
    </row>
    <row r="49" spans="2:26" ht="17.100000000000001" customHeight="1">
      <c r="B49" s="1005"/>
      <c r="C49" s="1003"/>
      <c r="D49" s="1003"/>
      <c r="E49" s="1003"/>
      <c r="F49" s="1003"/>
      <c r="G49" s="1003"/>
      <c r="H49" s="1003"/>
      <c r="I49" s="1003"/>
      <c r="J49" s="1003"/>
      <c r="K49" s="1003"/>
      <c r="L49" s="1003"/>
      <c r="M49" s="1003"/>
      <c r="N49" s="1003"/>
      <c r="O49" s="1003"/>
      <c r="P49" s="1003"/>
      <c r="Q49" s="1003"/>
      <c r="R49" s="1003"/>
      <c r="S49" s="1003"/>
      <c r="T49" s="1003"/>
      <c r="U49" s="1003"/>
      <c r="V49" s="1003"/>
      <c r="W49" s="1003"/>
      <c r="X49" s="1003"/>
      <c r="Y49" s="1003"/>
      <c r="Z49" s="1004"/>
    </row>
    <row r="50" spans="2:26" ht="20.100000000000001" customHeight="1">
      <c r="B50" s="29"/>
    </row>
    <row r="51" spans="2:26" ht="17.100000000000001" customHeight="1">
      <c r="B51" s="30"/>
    </row>
  </sheetData>
  <mergeCells count="19">
    <mergeCell ref="B3:Z3"/>
    <mergeCell ref="B5:H5"/>
    <mergeCell ref="I5:Z5"/>
    <mergeCell ref="B20:H20"/>
    <mergeCell ref="I20:Z20"/>
    <mergeCell ref="B7:Z19"/>
    <mergeCell ref="B6:F6"/>
    <mergeCell ref="K6:L6"/>
    <mergeCell ref="P6:Z6"/>
    <mergeCell ref="B36:F36"/>
    <mergeCell ref="K36:L36"/>
    <mergeCell ref="P36:Z36"/>
    <mergeCell ref="B37:Z49"/>
    <mergeCell ref="B21:F21"/>
    <mergeCell ref="K21:L21"/>
    <mergeCell ref="P21:Z21"/>
    <mergeCell ref="B22:Z34"/>
    <mergeCell ref="B35:H35"/>
    <mergeCell ref="I35:Z35"/>
  </mergeCells>
  <phoneticPr fontId="16"/>
  <printOptions horizontalCentered="1"/>
  <pageMargins left="0.23622047244094491" right="0.23622047244094491" top="0.35433070866141736" bottom="0.35433070866141736" header="0.31496062992125984" footer="0.31496062992125984"/>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19050</xdr:colOff>
                    <xdr:row>5</xdr:row>
                    <xdr:rowOff>38100</xdr:rowOff>
                  </from>
                  <to>
                    <xdr:col>8</xdr:col>
                    <xdr:colOff>9525</xdr:colOff>
                    <xdr:row>5</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12</xdr:col>
                    <xdr:colOff>19050</xdr:colOff>
                    <xdr:row>5</xdr:row>
                    <xdr:rowOff>38100</xdr:rowOff>
                  </from>
                  <to>
                    <xdr:col>13</xdr:col>
                    <xdr:colOff>9525</xdr:colOff>
                    <xdr:row>5</xdr:row>
                    <xdr:rowOff>266700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7</xdr:col>
                    <xdr:colOff>19050</xdr:colOff>
                    <xdr:row>20</xdr:row>
                    <xdr:rowOff>38100</xdr:rowOff>
                  </from>
                  <to>
                    <xdr:col>8</xdr:col>
                    <xdr:colOff>9525</xdr:colOff>
                    <xdr:row>20</xdr:row>
                    <xdr:rowOff>266700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12</xdr:col>
                    <xdr:colOff>19050</xdr:colOff>
                    <xdr:row>20</xdr:row>
                    <xdr:rowOff>38100</xdr:rowOff>
                  </from>
                  <to>
                    <xdr:col>13</xdr:col>
                    <xdr:colOff>9525</xdr:colOff>
                    <xdr:row>20</xdr:row>
                    <xdr:rowOff>266700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7</xdr:col>
                    <xdr:colOff>19050</xdr:colOff>
                    <xdr:row>35</xdr:row>
                    <xdr:rowOff>38100</xdr:rowOff>
                  </from>
                  <to>
                    <xdr:col>8</xdr:col>
                    <xdr:colOff>9525</xdr:colOff>
                    <xdr:row>35</xdr:row>
                    <xdr:rowOff>266700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12</xdr:col>
                    <xdr:colOff>19050</xdr:colOff>
                    <xdr:row>35</xdr:row>
                    <xdr:rowOff>38100</xdr:rowOff>
                  </from>
                  <to>
                    <xdr:col>13</xdr:col>
                    <xdr:colOff>9525</xdr:colOff>
                    <xdr:row>35</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50ACBE-682A-4C17-8679-C753B654D4A9}"/>
</file>

<file path=customXml/itemProps2.xml><?xml version="1.0" encoding="utf-8"?>
<ds:datastoreItem xmlns:ds="http://schemas.openxmlformats.org/officeDocument/2006/customXml" ds:itemID="{80CD62A0-24E1-4A25-8530-BB50144DFF97}"/>
</file>

<file path=customXml/itemProps3.xml><?xml version="1.0" encoding="utf-8"?>
<ds:datastoreItem xmlns:ds="http://schemas.openxmlformats.org/officeDocument/2006/customXml" ds:itemID="{182A376A-3B23-4B11-8549-6CECBF775F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入力規則等（削除不可）</vt:lpstr>
      <vt:lpstr>申請書</vt:lpstr>
      <vt:lpstr>事業計画書</vt:lpstr>
      <vt:lpstr>事業の効果等</vt:lpstr>
      <vt:lpstr>収支予算書,支出内訳明細</vt:lpstr>
      <vt:lpstr>文化財の概要,実行委員会の概要</vt:lpstr>
      <vt:lpstr>出演者及び講師等一覧表</vt:lpstr>
      <vt:lpstr>（写真添付台紙）修理・新調用</vt:lpstr>
      <vt:lpstr>事業の効果等!Print_Area</vt:lpstr>
      <vt:lpstr>事業計画書!Print_Area</vt:lpstr>
      <vt:lpstr>'収支予算書,支出内訳明細'!Print_Area</vt:lpstr>
      <vt:lpstr>出演者及び講師等一覧表!Print_Area</vt:lpstr>
      <vt:lpstr>申請書!Print_Area</vt:lpstr>
      <vt:lpstr>'文化財の概要,実行委員会の概要'!Print_Area</vt:lpstr>
      <vt:lpstr>その他</vt:lpstr>
      <vt:lpstr>記録作成</vt:lpstr>
      <vt:lpstr>後継者養成</vt:lpstr>
      <vt:lpstr>事務経費</vt:lpstr>
      <vt:lpstr>情報発信</vt:lpstr>
      <vt:lpstr>人材育成</vt:lpstr>
      <vt:lpstr>世界文化遺産</vt:lpstr>
      <vt:lpstr>世界文化遺産活性化</vt:lpstr>
      <vt:lpstr>地域の文化資源を核としたコミュニティの再生・活性化</vt:lpstr>
      <vt:lpstr>地域の文化資源を活用した集客・交流</vt:lpstr>
      <vt:lpstr>地域文化遺産</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2020-03-25T11:33:58Z</dcterms:modified>
</cp:coreProperties>
</file>