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1 地域文化財総合活用推進事業\01 地域文化遺産\令和２年度\01 地域文化遺産（文化庁）\05 内示関係\02 起案\送付文書\"/>
    </mc:Choice>
  </mc:AlternateContent>
  <bookViews>
    <workbookView xWindow="-15" yWindow="60" windowWidth="10245" windowHeight="8025" tabRatio="784" activeTab="3"/>
  </bookViews>
  <sheets>
    <sheet name="入力規則等" sheetId="14" r:id="rId1"/>
    <sheet name="（様式1-2）実施報告" sheetId="4" r:id="rId2"/>
    <sheet name="（様式1-2）別紙①" sheetId="16" r:id="rId3"/>
    <sheet name="（様式1-2）別紙②" sheetId="17" r:id="rId4"/>
  </sheets>
  <definedNames>
    <definedName name="_xlnm.Print_Area" localSheetId="1">'（様式1-2）実施報告'!$A$1:$AL$69</definedName>
    <definedName name="_xlnm.Print_Area" localSheetId="2">'（様式1-2）別紙①'!$A$1:$AL$41</definedName>
    <definedName name="_xlnm.Print_Area" localSheetId="3">'（様式1-2）別紙②'!$A$1:$AL$149</definedName>
    <definedName name="その他">入力規則等!$E$8:$E$9</definedName>
    <definedName name="記録作成">入力規則等!$F$27:$F$32</definedName>
    <definedName name="後継者養成">入力規則等!$G$27:$G$32</definedName>
    <definedName name="情報発信">入力規則等!$B$27:$B$36</definedName>
    <definedName name="人材育成">入力規則等!$C$27:$C$32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伝統文化の継承体制の維持・確立">入力規則等!$D$8:$D$12</definedName>
    <definedName name="普及啓発">入力規則等!$D$27:$D$31</definedName>
    <definedName name="用具等整備">入力規則等!$H$27:$H$32</definedName>
  </definedNames>
  <calcPr calcId="162913"/>
</workbook>
</file>

<file path=xl/calcChain.xml><?xml version="1.0" encoding="utf-8"?>
<calcChain xmlns="http://schemas.openxmlformats.org/spreadsheetml/2006/main">
  <c r="AF68" i="17" l="1"/>
  <c r="B68" i="17"/>
  <c r="B52" i="17"/>
  <c r="AF52" i="17"/>
  <c r="Z52" i="17"/>
  <c r="T52" i="17"/>
  <c r="N52" i="17"/>
  <c r="H52" i="17"/>
  <c r="B36" i="17"/>
  <c r="B22" i="16"/>
  <c r="B13" i="16"/>
  <c r="F12" i="16"/>
  <c r="Z7" i="16"/>
  <c r="AF148" i="17" l="1"/>
  <c r="Z148" i="17"/>
  <c r="T148" i="17"/>
  <c r="N148" i="17"/>
  <c r="H148" i="17"/>
  <c r="B148" i="17"/>
  <c r="F147" i="17"/>
  <c r="X147" i="17" s="1"/>
  <c r="AH146" i="17"/>
  <c r="AB146" i="17" s="1"/>
  <c r="AI142" i="17"/>
  <c r="Z142" i="17"/>
  <c r="AF132" i="17"/>
  <c r="Z132" i="17"/>
  <c r="T132" i="17"/>
  <c r="N132" i="17"/>
  <c r="H132" i="17"/>
  <c r="B132" i="17"/>
  <c r="F131" i="17"/>
  <c r="X131" i="17" s="1"/>
  <c r="AH130" i="17"/>
  <c r="AB130" i="17" s="1"/>
  <c r="AI126" i="17"/>
  <c r="Z126" i="17"/>
  <c r="AF116" i="17"/>
  <c r="Z116" i="17"/>
  <c r="T116" i="17"/>
  <c r="N116" i="17"/>
  <c r="H116" i="17"/>
  <c r="B116" i="17"/>
  <c r="F115" i="17"/>
  <c r="X115" i="17" s="1"/>
  <c r="AH114" i="17"/>
  <c r="AB114" i="17" s="1"/>
  <c r="AI110" i="17"/>
  <c r="Z110" i="17"/>
  <c r="AF100" i="17"/>
  <c r="Z100" i="17"/>
  <c r="T100" i="17"/>
  <c r="N100" i="17"/>
  <c r="H100" i="17"/>
  <c r="B100" i="17"/>
  <c r="F99" i="17"/>
  <c r="X99" i="17" s="1"/>
  <c r="AH98" i="17"/>
  <c r="AB98" i="17" s="1"/>
  <c r="AI94" i="17"/>
  <c r="Z94" i="17"/>
  <c r="AF84" i="17"/>
  <c r="Z84" i="17"/>
  <c r="T84" i="17"/>
  <c r="N84" i="17"/>
  <c r="H84" i="17"/>
  <c r="B84" i="17"/>
  <c r="F83" i="17"/>
  <c r="X83" i="17" s="1"/>
  <c r="AH82" i="17"/>
  <c r="AB82" i="17" s="1"/>
  <c r="AI78" i="17"/>
  <c r="Z78" i="17"/>
  <c r="Z68" i="17"/>
  <c r="T68" i="17"/>
  <c r="N68" i="17"/>
  <c r="H68" i="17"/>
  <c r="F67" i="17"/>
  <c r="X67" i="17" s="1"/>
  <c r="AH66" i="17"/>
  <c r="AB66" i="17" s="1"/>
  <c r="AI62" i="17"/>
  <c r="Z62" i="17"/>
  <c r="AJ51" i="17"/>
  <c r="R51" i="17"/>
  <c r="L51" i="17"/>
  <c r="F51" i="17"/>
  <c r="AD51" i="17" s="1"/>
  <c r="AH50" i="17"/>
  <c r="V50" i="17" s="1"/>
  <c r="AB50" i="17"/>
  <c r="AI46" i="17"/>
  <c r="Z46" i="17"/>
  <c r="AF36" i="17"/>
  <c r="Z36" i="17"/>
  <c r="T36" i="17"/>
  <c r="N36" i="17"/>
  <c r="H36" i="17"/>
  <c r="AJ35" i="17"/>
  <c r="L35" i="17"/>
  <c r="F35" i="17"/>
  <c r="AD35" i="17" s="1"/>
  <c r="AH34" i="17"/>
  <c r="AB34" i="17" s="1"/>
  <c r="AI30" i="17"/>
  <c r="Z30" i="17"/>
  <c r="H20" i="17"/>
  <c r="N20" i="17"/>
  <c r="T20" i="17"/>
  <c r="Z20" i="17"/>
  <c r="AF20" i="17"/>
  <c r="H13" i="16"/>
  <c r="N13" i="16"/>
  <c r="T13" i="16"/>
  <c r="Z13" i="16"/>
  <c r="AF13" i="16"/>
  <c r="B20" i="17"/>
  <c r="D50" i="17" l="1"/>
  <c r="J34" i="17"/>
  <c r="J50" i="17"/>
  <c r="P34" i="17"/>
  <c r="V34" i="17"/>
  <c r="P50" i="17"/>
  <c r="J66" i="17"/>
  <c r="D34" i="17"/>
  <c r="J82" i="17"/>
  <c r="R35" i="17"/>
  <c r="X35" i="17"/>
  <c r="X51" i="17"/>
  <c r="P66" i="17"/>
  <c r="P82" i="17"/>
  <c r="J98" i="17"/>
  <c r="J114" i="17"/>
  <c r="J130" i="17"/>
  <c r="J146" i="17"/>
  <c r="V82" i="17"/>
  <c r="P98" i="17"/>
  <c r="P114" i="17"/>
  <c r="P130" i="17"/>
  <c r="P146" i="17"/>
  <c r="AD147" i="17"/>
  <c r="V146" i="17"/>
  <c r="L147" i="17"/>
  <c r="AJ147" i="17"/>
  <c r="D146" i="17"/>
  <c r="R147" i="17"/>
  <c r="AD131" i="17"/>
  <c r="V130" i="17"/>
  <c r="L131" i="17"/>
  <c r="AJ131" i="17"/>
  <c r="D130" i="17"/>
  <c r="R131" i="17"/>
  <c r="AD115" i="17"/>
  <c r="V114" i="17"/>
  <c r="L115" i="17"/>
  <c r="AJ115" i="17"/>
  <c r="D114" i="17"/>
  <c r="R115" i="17"/>
  <c r="AD99" i="17"/>
  <c r="V98" i="17"/>
  <c r="L99" i="17"/>
  <c r="AJ99" i="17"/>
  <c r="D98" i="17"/>
  <c r="R99" i="17"/>
  <c r="AD83" i="17"/>
  <c r="L83" i="17"/>
  <c r="AJ83" i="17"/>
  <c r="D82" i="17"/>
  <c r="R83" i="17"/>
  <c r="V66" i="17"/>
  <c r="L67" i="17"/>
  <c r="AJ67" i="17"/>
  <c r="AD67" i="17"/>
  <c r="D66" i="17"/>
  <c r="R67" i="17"/>
  <c r="Z14" i="17" l="1"/>
  <c r="Z34" i="16" l="1"/>
  <c r="Z25" i="16"/>
  <c r="Z16" i="16"/>
  <c r="AH38" i="16"/>
  <c r="AB38" i="16" s="1"/>
  <c r="V38" i="16" s="1"/>
  <c r="P38" i="16" s="1"/>
  <c r="J38" i="16" s="1"/>
  <c r="D38" i="16" s="1"/>
  <c r="AH29" i="16"/>
  <c r="AB29" i="16" s="1"/>
  <c r="V29" i="16" s="1"/>
  <c r="P29" i="16" s="1"/>
  <c r="J29" i="16" s="1"/>
  <c r="D29" i="16" s="1"/>
  <c r="AH20" i="16"/>
  <c r="AB20" i="16" s="1"/>
  <c r="V20" i="16" s="1"/>
  <c r="P20" i="16" s="1"/>
  <c r="J20" i="16" s="1"/>
  <c r="D20" i="16" s="1"/>
  <c r="AH11" i="16" l="1"/>
  <c r="AB11" i="16" s="1"/>
  <c r="V11" i="16" s="1"/>
  <c r="P11" i="16" l="1"/>
  <c r="J11" i="16" s="1"/>
  <c r="D11" i="16" s="1"/>
  <c r="B40" i="16" l="1"/>
  <c r="T40" i="16"/>
  <c r="Z40" i="16"/>
  <c r="AF40" i="16"/>
  <c r="T31" i="16"/>
  <c r="Z31" i="16"/>
  <c r="AF31" i="16"/>
  <c r="T22" i="16"/>
  <c r="Z22" i="16"/>
  <c r="AF22" i="16"/>
  <c r="F30" i="16"/>
  <c r="AI34" i="16"/>
  <c r="AI25" i="16"/>
  <c r="AI14" i="17" l="1"/>
  <c r="AI16" i="16"/>
  <c r="AI7" i="16"/>
  <c r="AJ12" i="16"/>
  <c r="F19" i="17"/>
  <c r="AJ19" i="17" s="1"/>
  <c r="AH18" i="17"/>
  <c r="D18" i="17" s="1"/>
  <c r="P18" i="17" l="1"/>
  <c r="V18" i="17"/>
  <c r="J18" i="17"/>
  <c r="AB18" i="17"/>
  <c r="R12" i="16"/>
  <c r="AD19" i="17"/>
  <c r="R19" i="17"/>
  <c r="X19" i="17"/>
  <c r="L19" i="17"/>
  <c r="AD12" i="16"/>
  <c r="X12" i="16"/>
  <c r="L12" i="16"/>
  <c r="N40" i="16"/>
  <c r="H40" i="16"/>
  <c r="F39" i="16"/>
  <c r="AJ39" i="16" s="1"/>
  <c r="N31" i="16"/>
  <c r="H31" i="16"/>
  <c r="B31" i="16"/>
  <c r="X30" i="16"/>
  <c r="N22" i="16"/>
  <c r="H22" i="16"/>
  <c r="F21" i="16"/>
  <c r="AJ21" i="16" s="1"/>
  <c r="R30" i="16" l="1"/>
  <c r="L39" i="16"/>
  <c r="R39" i="16"/>
  <c r="AD39" i="16"/>
  <c r="X39" i="16"/>
  <c r="AD30" i="16"/>
  <c r="L30" i="16"/>
  <c r="AJ30" i="16"/>
  <c r="R21" i="16"/>
  <c r="X21" i="16"/>
  <c r="AD21" i="16"/>
  <c r="L21" i="16"/>
  <c r="AB9" i="4" l="1"/>
</calcChain>
</file>

<file path=xl/comments1.xml><?xml version="1.0" encoding="utf-8"?>
<comments xmlns="http://schemas.openxmlformats.org/spreadsheetml/2006/main">
  <authors>
    <author>m</author>
    <author>文部科学省</author>
  </authors>
  <commentList>
    <comment ref="H5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5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Z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9" authorId="0" shapeId="0">
      <text>
        <r>
          <rPr>
            <sz val="8"/>
            <color indexed="81"/>
            <rFont val="MS P ゴシック"/>
            <family val="3"/>
            <charset val="128"/>
          </rPr>
          <t>平成３０年度までの進捗状況について記載してください。</t>
        </r>
      </text>
    </comment>
    <comment ref="D11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11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11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11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11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H14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14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Z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18" authorId="1" shapeId="0">
      <text>
        <r>
          <rPr>
            <sz val="8"/>
            <color indexed="81"/>
            <rFont val="ＭＳ ゴシック"/>
            <family val="3"/>
            <charset val="128"/>
          </rPr>
          <t>平成３０年度までの進捗状況について記載してください。</t>
        </r>
      </text>
    </comment>
    <comment ref="D20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20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20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20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20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H23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23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Z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27" authorId="1" shapeId="0">
      <text>
        <r>
          <rPr>
            <sz val="8"/>
            <color indexed="81"/>
            <rFont val="ＭＳ ゴシック"/>
            <family val="3"/>
            <charset val="128"/>
          </rPr>
          <t>平成３０年度までの進捗状況について記載してください。</t>
        </r>
      </text>
    </comment>
    <comment ref="D29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29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29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29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29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H32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32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36" authorId="1" shapeId="0">
      <text>
        <r>
          <rPr>
            <sz val="8"/>
            <color indexed="81"/>
            <rFont val="ＭＳ ゴシック"/>
            <family val="3"/>
            <charset val="128"/>
          </rPr>
          <t>平成３０年度までの進捗状況について記載してください。</t>
        </r>
      </text>
    </comment>
    <comment ref="D38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38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38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38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38" authorId="1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  <author>m</author>
  </authors>
  <commentList>
    <comment ref="B9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2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14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16" authorId="1" shapeId="0">
      <text>
        <r>
          <rPr>
            <sz val="9"/>
            <color indexed="81"/>
            <rFont val="MS P ゴシック"/>
            <family val="3"/>
            <charset val="128"/>
          </rPr>
          <t>平成３０年度までの進捗状況について記載してください。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25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28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30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32" authorId="1" shapeId="0">
      <text>
        <r>
          <rPr>
            <sz val="9"/>
            <color indexed="81"/>
            <rFont val="MS P ゴシック"/>
            <family val="3"/>
            <charset val="128"/>
          </rPr>
          <t>平成３０年度までの進捗状況について記載してください。</t>
        </r>
      </text>
    </commen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41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44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46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48" authorId="1" shapeId="0">
      <text>
        <r>
          <rPr>
            <sz val="9"/>
            <color indexed="81"/>
            <rFont val="MS P ゴシック"/>
            <family val="3"/>
            <charset val="128"/>
          </rPr>
          <t>平成３０年度までの進捗状況について記載してください。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57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60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62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64" authorId="1" shapeId="0">
      <text>
        <r>
          <rPr>
            <sz val="9"/>
            <color indexed="81"/>
            <rFont val="MS P ゴシック"/>
            <family val="3"/>
            <charset val="128"/>
          </rPr>
          <t>平成３０年度までの進捗状況について記載してください。</t>
        </r>
      </text>
    </comment>
    <comment ref="D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73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76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89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92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105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08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121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24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137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40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</commentList>
</comments>
</file>

<file path=xl/sharedStrings.xml><?xml version="1.0" encoding="utf-8"?>
<sst xmlns="http://schemas.openxmlformats.org/spreadsheetml/2006/main" count="554" uniqueCount="126">
  <si>
    <t>住所</t>
    <rPh sb="0" eb="2">
      <t>ジュウショ</t>
    </rPh>
    <phoneticPr fontId="14"/>
  </si>
  <si>
    <t>担当者氏名</t>
    <rPh sb="0" eb="3">
      <t>タントウシャ</t>
    </rPh>
    <rPh sb="3" eb="5">
      <t>シメイ</t>
    </rPh>
    <phoneticPr fontId="14"/>
  </si>
  <si>
    <t>年度</t>
    <rPh sb="0" eb="2">
      <t>ネンド</t>
    </rPh>
    <phoneticPr fontId="13"/>
  </si>
  <si>
    <t>～</t>
    <phoneticPr fontId="13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</si>
  <si>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4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</si>
  <si>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4"/>
  </si>
  <si>
    <t xml:space="preserve"> 4 実施計画期間</t>
    <rPh sb="3" eb="5">
      <t>ジッシ</t>
    </rPh>
    <rPh sb="5" eb="7">
      <t>ケイカク</t>
    </rPh>
    <rPh sb="7" eb="9">
      <t>キカン</t>
    </rPh>
    <phoneticPr fontId="14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</si>
  <si>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3"/>
  </si>
  <si>
    <t>目標値：</t>
    <rPh sb="0" eb="2">
      <t>モクヒョウ</t>
    </rPh>
    <rPh sb="2" eb="3">
      <t>チ</t>
    </rPh>
    <phoneticPr fontId="13"/>
  </si>
  <si>
    <t>⇒</t>
    <phoneticPr fontId="13"/>
  </si>
  <si>
    <t>目標値１：</t>
    <rPh sb="0" eb="2">
      <t>モクヒョウ</t>
    </rPh>
    <rPh sb="2" eb="3">
      <t>チ</t>
    </rPh>
    <phoneticPr fontId="13"/>
  </si>
  <si>
    <t>目標値３：</t>
    <rPh sb="0" eb="2">
      <t>モクヒョウ</t>
    </rPh>
    <rPh sb="2" eb="3">
      <t>チ</t>
    </rPh>
    <phoneticPr fontId="13"/>
  </si>
  <si>
    <t>進捗状況１：</t>
    <rPh sb="0" eb="2">
      <t>シンチョク</t>
    </rPh>
    <rPh sb="2" eb="4">
      <t>ジョウキョウ</t>
    </rPh>
    <phoneticPr fontId="13"/>
  </si>
  <si>
    <t>進捗状況３：</t>
    <rPh sb="0" eb="2">
      <t>シンチョク</t>
    </rPh>
    <rPh sb="2" eb="4">
      <t>ジョウキョウ</t>
    </rPh>
    <phoneticPr fontId="13"/>
  </si>
  <si>
    <t>各年度、状況値、目標に対する達成率</t>
  </si>
  <si>
    <t>具体的な指標１：</t>
    <rPh sb="0" eb="3">
      <t>グタイテキ</t>
    </rPh>
    <rPh sb="4" eb="6">
      <t>シヒョウ</t>
    </rPh>
    <phoneticPr fontId="13"/>
  </si>
  <si>
    <t>具体的な指標３：</t>
    <rPh sb="0" eb="3">
      <t>グタイテキ</t>
    </rPh>
    <rPh sb="4" eb="6">
      <t>シヒョウ</t>
    </rPh>
    <phoneticPr fontId="13"/>
  </si>
  <si>
    <t>事業概要：</t>
    <rPh sb="0" eb="2">
      <t>ジギョウ</t>
    </rPh>
    <rPh sb="2" eb="4">
      <t>ガイヨウ</t>
    </rPh>
    <phoneticPr fontId="13"/>
  </si>
  <si>
    <t>実施団体：</t>
    <rPh sb="0" eb="2">
      <t>ジッシ</t>
    </rPh>
    <rPh sb="2" eb="4">
      <t>ダンタイ</t>
    </rPh>
    <phoneticPr fontId="13"/>
  </si>
  <si>
    <t>事業①：</t>
    <rPh sb="0" eb="2">
      <t>ジギョウ</t>
    </rPh>
    <phoneticPr fontId="13"/>
  </si>
  <si>
    <t>・ホームページ閲覧数（ＰＶ数）</t>
    <phoneticPr fontId="14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</si>
  <si>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4"/>
  </si>
  <si>
    <t>・アプリ等のダウンロード数</t>
    <rPh sb="4" eb="5">
      <t>トウ</t>
    </rPh>
    <rPh sb="12" eb="13">
      <t>スウ</t>
    </rPh>
    <phoneticPr fontId="14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</si>
  <si>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4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</si>
  <si>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4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</si>
  <si>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4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</si>
  <si>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4"/>
  </si>
  <si>
    <t>・その他</t>
    <rPh sb="3" eb="4">
      <t>タ</t>
    </rPh>
    <phoneticPr fontId="14"/>
  </si>
  <si>
    <t>具体的な指標：</t>
    <rPh sb="0" eb="3">
      <t>グタイテキ</t>
    </rPh>
    <rPh sb="4" eb="6">
      <t>シヒョウ</t>
    </rPh>
    <phoneticPr fontId="13"/>
  </si>
  <si>
    <t>事業②：</t>
    <rPh sb="0" eb="2">
      <t>ジギョウ</t>
    </rPh>
    <phoneticPr fontId="13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</si>
  <si>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4"/>
  </si>
  <si>
    <t>・ボランティアガイド利用者数</t>
    <rPh sb="10" eb="12">
      <t>リヨウ</t>
    </rPh>
    <rPh sb="12" eb="13">
      <t>シャ</t>
    </rPh>
    <rPh sb="13" eb="14">
      <t>スウ</t>
    </rPh>
    <phoneticPr fontId="14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</si>
  <si>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4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</si>
  <si>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4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</si>
  <si>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4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</si>
  <si>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4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</si>
  <si>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4"/>
  </si>
  <si>
    <t>事業区分：</t>
    <rPh sb="0" eb="2">
      <t>ジギョウ</t>
    </rPh>
    <rPh sb="2" eb="4">
      <t>クブン</t>
    </rPh>
    <phoneticPr fontId="13"/>
  </si>
  <si>
    <t>事業③：</t>
    <rPh sb="0" eb="2">
      <t>ジギョウ</t>
    </rPh>
    <phoneticPr fontId="13"/>
  </si>
  <si>
    <t>事業④：</t>
    <rPh sb="0" eb="2">
      <t>ジギョウ</t>
    </rPh>
    <phoneticPr fontId="13"/>
  </si>
  <si>
    <t>事業⑤：</t>
    <rPh sb="0" eb="2">
      <t>ジギョウ</t>
    </rPh>
    <phoneticPr fontId="13"/>
  </si>
  <si>
    <t>事業⑥：</t>
    <rPh sb="0" eb="2">
      <t>ジギョウ</t>
    </rPh>
    <phoneticPr fontId="13"/>
  </si>
  <si>
    <t>事業⑦：</t>
    <rPh sb="0" eb="2">
      <t>ジギョウ</t>
    </rPh>
    <phoneticPr fontId="13"/>
  </si>
  <si>
    <t>事業⑧：</t>
    <rPh sb="0" eb="2">
      <t>ジギョウ</t>
    </rPh>
    <phoneticPr fontId="13"/>
  </si>
  <si>
    <t>事業⑨：</t>
    <rPh sb="0" eb="2">
      <t>ジギョウ</t>
    </rPh>
    <phoneticPr fontId="13"/>
  </si>
  <si>
    <t>事業期間：</t>
    <rPh sb="0" eb="2">
      <t>ジギョウ</t>
    </rPh>
    <rPh sb="2" eb="4">
      <t>キカン</t>
    </rPh>
    <rPh sb="4" eb="5">
      <t>キタイ</t>
    </rPh>
    <phoneticPr fontId="13"/>
  </si>
  <si>
    <t>（事業名を記載してください。）</t>
  </si>
  <si>
    <t>（実施団体名を記載してください。）</t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</si>
  <si>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3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</si>
  <si>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3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</si>
  <si>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3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</si>
  <si>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3"/>
  </si>
  <si>
    <t>その他</t>
    <rPh sb="2" eb="3">
      <t>タ</t>
    </rPh>
    <phoneticPr fontId="13"/>
  </si>
  <si>
    <t>目標区分1</t>
    <rPh sb="0" eb="2">
      <t>モクヒョウ</t>
    </rPh>
    <rPh sb="2" eb="4">
      <t>クブン</t>
    </rPh>
    <phoneticPr fontId="13"/>
  </si>
  <si>
    <t>目標区分2</t>
    <rPh sb="0" eb="2">
      <t>モクヒョウ</t>
    </rPh>
    <rPh sb="2" eb="4">
      <t>クブン</t>
    </rPh>
    <phoneticPr fontId="13"/>
  </si>
  <si>
    <t>目標区分3</t>
    <rPh sb="0" eb="2">
      <t>モクヒョウ</t>
    </rPh>
    <rPh sb="2" eb="4">
      <t>クブン</t>
    </rPh>
    <phoneticPr fontId="13"/>
  </si>
  <si>
    <t>目標区分4</t>
    <rPh sb="0" eb="2">
      <t>モクヒョウ</t>
    </rPh>
    <rPh sb="2" eb="4">
      <t>クブン</t>
    </rPh>
    <phoneticPr fontId="13"/>
  </si>
  <si>
    <t>（リストから選択してください。）</t>
    <rPh sb="6" eb="8">
      <t>センタク</t>
    </rPh>
    <phoneticPr fontId="13"/>
  </si>
  <si>
    <t>その他</t>
    <phoneticPr fontId="14"/>
  </si>
  <si>
    <t>祭礼行事等の保存会会員数、保存団体数</t>
    <phoneticPr fontId="14"/>
  </si>
  <si>
    <t>祭礼行事への参加住民数</t>
    <phoneticPr fontId="14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</si>
  <si>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4"/>
  </si>
  <si>
    <t>地域の祭礼行事等への入込客数</t>
    <phoneticPr fontId="14"/>
  </si>
  <si>
    <t>地域の文化遺産への来場者数</t>
    <phoneticPr fontId="14"/>
  </si>
  <si>
    <t>地域の文化遺産関係資料館、博物館等の年間入館者数</t>
    <phoneticPr fontId="14"/>
  </si>
  <si>
    <t>文化遺産が所在する最寄駅の乗降者者数</t>
    <phoneticPr fontId="14"/>
  </si>
  <si>
    <t>地域の文化遺産を活用した取組数（本事業の取組を除く）</t>
    <phoneticPr fontId="14"/>
  </si>
  <si>
    <t>地域の文化遺産への来場者数</t>
    <phoneticPr fontId="14"/>
  </si>
  <si>
    <t>具体的な指標４：</t>
    <rPh sb="0" eb="3">
      <t>グタイテキ</t>
    </rPh>
    <rPh sb="4" eb="6">
      <t>シヒョウ</t>
    </rPh>
    <phoneticPr fontId="13"/>
  </si>
  <si>
    <t>目標値４：</t>
    <rPh sb="0" eb="2">
      <t>モクヒョウ</t>
    </rPh>
    <rPh sb="2" eb="3">
      <t>チ</t>
    </rPh>
    <phoneticPr fontId="13"/>
  </si>
  <si>
    <t>進捗状況４：</t>
    <rPh sb="0" eb="2">
      <t>シンチョク</t>
    </rPh>
    <rPh sb="2" eb="4">
      <t>ジョウキョウ</t>
    </rPh>
    <phoneticPr fontId="13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</si>
  <si>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4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</si>
  <si>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4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</si>
  <si>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4"/>
  </si>
  <si>
    <t>（具体的な指標を記載してください。）</t>
  </si>
  <si>
    <t>（リストから選択してください。）</t>
    <rPh sb="6" eb="8">
      <t>センタク</t>
    </rPh>
    <phoneticPr fontId="14"/>
  </si>
  <si>
    <t>進捗状況：</t>
    <rPh sb="0" eb="2">
      <t>シンチョク</t>
    </rPh>
    <rPh sb="2" eb="4">
      <t>ジョウキョウ</t>
    </rPh>
    <phoneticPr fontId="13"/>
  </si>
  <si>
    <t>情報発信</t>
    <rPh sb="0" eb="2">
      <t>ジョウホウ</t>
    </rPh>
    <rPh sb="2" eb="4">
      <t>ハッシン</t>
    </rPh>
    <phoneticPr fontId="13"/>
  </si>
  <si>
    <t>人材育成</t>
    <rPh sb="0" eb="2">
      <t>ジンザイ</t>
    </rPh>
    <rPh sb="2" eb="4">
      <t>イクセイ</t>
    </rPh>
    <phoneticPr fontId="13"/>
  </si>
  <si>
    <t>普及啓発</t>
    <rPh sb="0" eb="2">
      <t>フキュウ</t>
    </rPh>
    <rPh sb="2" eb="4">
      <t>ケイハツ</t>
    </rPh>
    <phoneticPr fontId="13"/>
  </si>
  <si>
    <t>関連事業:</t>
    <rPh sb="0" eb="2">
      <t>カンレン</t>
    </rPh>
    <rPh sb="2" eb="4">
      <t>ジギョウ</t>
    </rPh>
    <phoneticPr fontId="13"/>
  </si>
  <si>
    <t>具体的な指標２：</t>
    <rPh sb="0" eb="3">
      <t>グタイテキ</t>
    </rPh>
    <rPh sb="4" eb="6">
      <t>シヒョウ</t>
    </rPh>
    <phoneticPr fontId="13"/>
  </si>
  <si>
    <t>目標値２：</t>
    <rPh sb="0" eb="2">
      <t>モクヒョウ</t>
    </rPh>
    <rPh sb="2" eb="3">
      <t>チ</t>
    </rPh>
    <phoneticPr fontId="13"/>
  </si>
  <si>
    <t>進捗状況２：</t>
    <rPh sb="0" eb="2">
      <t>シンチョク</t>
    </rPh>
    <rPh sb="2" eb="4">
      <t>ジョウキョウ</t>
    </rPh>
    <phoneticPr fontId="13"/>
  </si>
  <si>
    <t>調査研究</t>
    <rPh sb="0" eb="2">
      <t>チョウサ</t>
    </rPh>
    <rPh sb="2" eb="4">
      <t>ケンキュウ</t>
    </rPh>
    <phoneticPr fontId="13"/>
  </si>
  <si>
    <t>記録作成</t>
    <rPh sb="0" eb="2">
      <t>キロク</t>
    </rPh>
    <rPh sb="2" eb="4">
      <t>サクセイ</t>
    </rPh>
    <phoneticPr fontId="13"/>
  </si>
  <si>
    <t>後継者養成</t>
    <rPh sb="0" eb="3">
      <t>コウケイシャ</t>
    </rPh>
    <rPh sb="3" eb="5">
      <t>ヨウセイ</t>
    </rPh>
    <phoneticPr fontId="13"/>
  </si>
  <si>
    <t>用具等整備</t>
    <rPh sb="0" eb="2">
      <t>ヨウグ</t>
    </rPh>
    <rPh sb="2" eb="3">
      <t>トウ</t>
    </rPh>
    <rPh sb="3" eb="5">
      <t>セイビ</t>
    </rPh>
    <phoneticPr fontId="13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</si>
  <si>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14"/>
  </si>
  <si>
    <t>リストから選択</t>
  </si>
  <si>
    <t>（単位）</t>
    <rPh sb="1" eb="3">
      <t>タンイ</t>
    </rPh>
    <phoneticPr fontId="13"/>
  </si>
  <si>
    <t xml:space="preserve"> 5 過去の補助事業実績</t>
    <rPh sb="3" eb="5">
      <t>カコ</t>
    </rPh>
    <rPh sb="6" eb="8">
      <t>ホジョ</t>
    </rPh>
    <rPh sb="8" eb="10">
      <t>ジギョウ</t>
    </rPh>
    <rPh sb="10" eb="12">
      <t>ジッセキ</t>
    </rPh>
    <phoneticPr fontId="14"/>
  </si>
  <si>
    <t>平成２３年度文化遺産を活かした観光振興・地域活性化事業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カンコウ</t>
    </rPh>
    <rPh sb="17" eb="19">
      <t>シンコウ</t>
    </rPh>
    <rPh sb="20" eb="22">
      <t>チイキ</t>
    </rPh>
    <rPh sb="22" eb="25">
      <t>カッセイカ</t>
    </rPh>
    <rPh sb="25" eb="27">
      <t>ジギョウ</t>
    </rPh>
    <phoneticPr fontId="13"/>
  </si>
  <si>
    <t>平成２４年度文化遺産を活かした観光振興・地域活性化事業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カンコウ</t>
    </rPh>
    <rPh sb="17" eb="19">
      <t>シンコウ</t>
    </rPh>
    <rPh sb="20" eb="22">
      <t>チイキ</t>
    </rPh>
    <rPh sb="22" eb="25">
      <t>カッセイカ</t>
    </rPh>
    <rPh sb="25" eb="27">
      <t>ジギョウ</t>
    </rPh>
    <phoneticPr fontId="13"/>
  </si>
  <si>
    <t>平成２５年度文化遺産を活かした地域活性化事業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</si>
  <si>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平成２６年度文化遺産を活かした地域活性化事業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</si>
  <si>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平成２７年度文化遺産を活かした地域活性化事業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</si>
  <si>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平成２８年度文化遺産を活かした地域活性化事業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</si>
  <si>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7 定量的な目標に対する計画の進捗状況　別紙</t>
    <rPh sb="2" eb="5">
      <t>テイリョウテキ</t>
    </rPh>
    <rPh sb="6" eb="8">
      <t>モクヒョウ</t>
    </rPh>
    <rPh sb="9" eb="10">
      <t>タイ</t>
    </rPh>
    <rPh sb="12" eb="14">
      <t>ケイカク</t>
    </rPh>
    <rPh sb="15" eb="17">
      <t>シンチョク</t>
    </rPh>
    <rPh sb="17" eb="19">
      <t>ジョウキョウ</t>
    </rPh>
    <rPh sb="20" eb="22">
      <t>ベッシ</t>
    </rPh>
    <phoneticPr fontId="14"/>
  </si>
  <si>
    <t>別紙①②のとおり</t>
    <rPh sb="0" eb="2">
      <t>ベッシ</t>
    </rPh>
    <phoneticPr fontId="13"/>
  </si>
  <si>
    <t xml:space="preserve"> 7 定量的な目標に対する計画の進捗状況　別紙（関連事業）</t>
    <rPh sb="3" eb="6">
      <t>テイリョウテキ</t>
    </rPh>
    <rPh sb="7" eb="9">
      <t>モクヒョウ</t>
    </rPh>
    <rPh sb="10" eb="11">
      <t>タイ</t>
    </rPh>
    <rPh sb="13" eb="15">
      <t>ケイカク</t>
    </rPh>
    <rPh sb="16" eb="18">
      <t>シンチョク</t>
    </rPh>
    <rPh sb="18" eb="20">
      <t>ジョウキョウ</t>
    </rPh>
    <rPh sb="21" eb="23">
      <t>ベッシ</t>
    </rPh>
    <phoneticPr fontId="14"/>
  </si>
  <si>
    <t>※ スペースが足りない場合は，行の高さを変更したり、ページ，を追加しても差し支えありません。</t>
    <rPh sb="17" eb="18">
      <t>タカ</t>
    </rPh>
    <phoneticPr fontId="13"/>
  </si>
  <si>
    <t>※ 指標の設定状況に応じて、適宜追加・削除してご使用ください。</t>
    <rPh sb="2" eb="4">
      <t>シヒョウ</t>
    </rPh>
    <rPh sb="5" eb="7">
      <t>セッテイ</t>
    </rPh>
    <rPh sb="7" eb="9">
      <t>ジョウキョウ</t>
    </rPh>
    <rPh sb="10" eb="11">
      <t>オウ</t>
    </rPh>
    <rPh sb="14" eb="16">
      <t>テキギ</t>
    </rPh>
    <rPh sb="16" eb="18">
      <t>ツイカ</t>
    </rPh>
    <rPh sb="19" eb="21">
      <t>サクジョ</t>
    </rPh>
    <rPh sb="24" eb="26">
      <t>シヨウ</t>
    </rPh>
    <phoneticPr fontId="13"/>
  </si>
  <si>
    <t>※ 事業の実施状況に応じて、適宜追加・削除してご使用ください。</t>
    <rPh sb="2" eb="4">
      <t>ジギョウ</t>
    </rPh>
    <rPh sb="5" eb="7">
      <t>ジッシ</t>
    </rPh>
    <phoneticPr fontId="13"/>
  </si>
  <si>
    <t>ＴＥＬ</t>
    <phoneticPr fontId="14"/>
  </si>
  <si>
    <t>ＦＡＸ</t>
    <phoneticPr fontId="14"/>
  </si>
  <si>
    <t>ふりがな</t>
    <phoneticPr fontId="13"/>
  </si>
  <si>
    <t>Ｅ-mail</t>
    <phoneticPr fontId="14"/>
  </si>
  <si>
    <t>平成２９年度文化遺産総合活用推進事業</t>
    <rPh sb="0" eb="2">
      <t>ヘイセイ</t>
    </rPh>
    <rPh sb="4" eb="6">
      <t>ネンド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3"/>
  </si>
  <si>
    <t>平成３０年度文化遺産総合活用推進事業</t>
    <rPh sb="0" eb="2">
      <t>ヘイセイ</t>
    </rPh>
    <rPh sb="4" eb="6">
      <t>ネンド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3"/>
  </si>
  <si>
    <t xml:space="preserve"> 9 得られた効果の検証・分析</t>
    <rPh sb="3" eb="4">
      <t>エ</t>
    </rPh>
    <rPh sb="7" eb="9">
      <t>コウカ</t>
    </rPh>
    <rPh sb="10" eb="12">
      <t>ケンショウ</t>
    </rPh>
    <rPh sb="13" eb="15">
      <t>ブンセキ</t>
    </rPh>
    <phoneticPr fontId="14"/>
  </si>
  <si>
    <r>
      <t xml:space="preserve"> 10 総括評価結果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※実施計画期間終了の翌年度における総括評価の結果を定量的・定性的な側面から具体的に記載してください。</t>
    </r>
    <rPh sb="4" eb="6">
      <t>ソウカツ</t>
    </rPh>
    <rPh sb="6" eb="8">
      <t>ヒョウカ</t>
    </rPh>
    <rPh sb="8" eb="10">
      <t>ケッカ</t>
    </rPh>
    <rPh sb="12" eb="14">
      <t>ジッシ</t>
    </rPh>
    <rPh sb="14" eb="16">
      <t>ケイカク</t>
    </rPh>
    <rPh sb="16" eb="18">
      <t>キカン</t>
    </rPh>
    <rPh sb="18" eb="20">
      <t>シュウリョウ</t>
    </rPh>
    <rPh sb="21" eb="24">
      <t>ヨクネンド</t>
    </rPh>
    <rPh sb="28" eb="30">
      <t>ソウカツ</t>
    </rPh>
    <rPh sb="30" eb="32">
      <t>ヒョウカ</t>
    </rPh>
    <rPh sb="33" eb="35">
      <t>ケッカ</t>
    </rPh>
    <rPh sb="36" eb="39">
      <t>テイリョウテキ</t>
    </rPh>
    <rPh sb="40" eb="43">
      <t>テイセイテキ</t>
    </rPh>
    <rPh sb="44" eb="46">
      <t>ソクメン</t>
    </rPh>
    <rPh sb="48" eb="51">
      <t>グタイテキ</t>
    </rPh>
    <rPh sb="52" eb="54">
      <t>キサイ</t>
    </rPh>
    <phoneticPr fontId="14"/>
  </si>
  <si>
    <t xml:space="preserve"> 11 担当者連絡先</t>
    <rPh sb="4" eb="6">
      <t>タントウ</t>
    </rPh>
    <rPh sb="6" eb="7">
      <t>シャ</t>
    </rPh>
    <rPh sb="7" eb="10">
      <t>レンラクサキ</t>
    </rPh>
    <phoneticPr fontId="14"/>
  </si>
  <si>
    <t>担当部局課</t>
    <rPh sb="0" eb="2">
      <t>タントウ</t>
    </rPh>
    <rPh sb="2" eb="4">
      <t>ブキョク</t>
    </rPh>
    <rPh sb="4" eb="5">
      <t>カ</t>
    </rPh>
    <phoneticPr fontId="13"/>
  </si>
  <si>
    <t>千円</t>
    <phoneticPr fontId="13"/>
  </si>
  <si>
    <t>（具体的な指標を記載してください。）</t>
    <phoneticPr fontId="13"/>
  </si>
  <si>
    <t>地域文化財総合活用推進事業　実施報告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rPh sb="16" eb="18">
      <t>ホウコク</t>
    </rPh>
    <phoneticPr fontId="14"/>
  </si>
  <si>
    <t>令和</t>
    <rPh sb="0" eb="2">
      <t>レイワ</t>
    </rPh>
    <phoneticPr fontId="14"/>
  </si>
  <si>
    <t>令和</t>
    <rPh sb="0" eb="2">
      <t>レイワ</t>
    </rPh>
    <phoneticPr fontId="13"/>
  </si>
  <si>
    <t>令和元年度地域文化財総合活用推進事業</t>
    <rPh sb="0" eb="2">
      <t>レイワ</t>
    </rPh>
    <rPh sb="2" eb="3">
      <t>モト</t>
    </rPh>
    <rPh sb="3" eb="5">
      <t>ネンド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3"/>
  </si>
  <si>
    <t>千円</t>
    <rPh sb="0" eb="2">
      <t>センエン</t>
    </rPh>
    <phoneticPr fontId="13"/>
  </si>
  <si>
    <t>令和２年度地域文化財総合活用推進事業</t>
    <rPh sb="0" eb="2">
      <t>レイワ</t>
    </rPh>
    <rPh sb="3" eb="5">
      <t>ネンド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3"/>
  </si>
  <si>
    <r>
      <t xml:space="preserve"> 6 計画の実施状況（概要）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※令和２年度までに実施した計画の実施状況を記載してください。</t>
    </r>
    <rPh sb="3" eb="5">
      <t>ケイカク</t>
    </rPh>
    <rPh sb="6" eb="8">
      <t>ジッシ</t>
    </rPh>
    <rPh sb="8" eb="10">
      <t>ジョウキョウ</t>
    </rPh>
    <rPh sb="11" eb="13">
      <t>ガイヨウ</t>
    </rPh>
    <rPh sb="16" eb="18">
      <t>レイワ</t>
    </rPh>
    <rPh sb="19" eb="21">
      <t>ネンド</t>
    </rPh>
    <rPh sb="24" eb="26">
      <t>ジッシ</t>
    </rPh>
    <rPh sb="28" eb="30">
      <t>ケイカク</t>
    </rPh>
    <rPh sb="31" eb="33">
      <t>ジッシ</t>
    </rPh>
    <rPh sb="33" eb="35">
      <t>ジョウキョウ</t>
    </rPh>
    <rPh sb="36" eb="38">
      <t>キサイ</t>
    </rPh>
    <phoneticPr fontId="14"/>
  </si>
  <si>
    <r>
      <t xml:space="preserve"> 7 定量的な目標に対する計画の進捗状況</t>
    </r>
    <r>
      <rPr>
        <sz val="6"/>
        <rFont val="ＭＳ ゴシック"/>
        <family val="3"/>
        <charset val="128"/>
      </rPr>
      <t xml:space="preserve">
※令和２年度までの進捗状況について,実施計画で設定した指標に基づき,状況値と目標に対する達成率を記載してください。（指標・目標値を複数設定している場合は，全て記載）。</t>
    </r>
    <rPh sb="3" eb="6">
      <t>テイリョウテキ</t>
    </rPh>
    <rPh sb="7" eb="9">
      <t>モクヒョウ</t>
    </rPh>
    <rPh sb="10" eb="11">
      <t>タイ</t>
    </rPh>
    <rPh sb="13" eb="15">
      <t>ケイカク</t>
    </rPh>
    <rPh sb="16" eb="18">
      <t>シンチョク</t>
    </rPh>
    <rPh sb="18" eb="20">
      <t>ジョウキョウ</t>
    </rPh>
    <rPh sb="22" eb="24">
      <t>レイワ</t>
    </rPh>
    <phoneticPr fontId="13"/>
  </si>
  <si>
    <r>
      <t xml:space="preserve"> 8 事業実施による効果等</t>
    </r>
    <r>
      <rPr>
        <sz val="6"/>
        <rFont val="ＭＳ ゴシック"/>
        <family val="3"/>
        <charset val="128"/>
      </rPr>
      <t xml:space="preserve">
※令和２年度までの計画の実施により得られた効果や実施以後の状況（人数、理解度、活用状況、人材育成などの指標に基づき、定量的・定性的な効果）を具体的に記載してください。</t>
    </r>
    <rPh sb="3" eb="5">
      <t>ジギョウ</t>
    </rPh>
    <rPh sb="5" eb="7">
      <t>ジッシ</t>
    </rPh>
    <rPh sb="10" eb="12">
      <t>コウカ</t>
    </rPh>
    <rPh sb="12" eb="13">
      <t>ナド</t>
    </rPh>
    <rPh sb="15" eb="17">
      <t>レイワ</t>
    </rPh>
    <phoneticPr fontId="14"/>
  </si>
  <si>
    <t>令和　</t>
    <rPh sb="0" eb="2">
      <t>レイワ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</si>
</sst>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indexed="23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9"/>
      <color indexed="81"/>
      <name val="ＭＳ ゴシック"/>
      <family val="3"/>
      <charset val="128"/>
    </font>
    <font>
      <sz val="8"/>
      <color indexed="81"/>
      <name val="ＭＳ ゴシック"/>
      <family val="3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34">
    <xf numFmtId="0" fontId="0" fillId="0" borderId="0" xfId="0">
      <alignment vertical="center"/>
    </xf>
    <xf numFmtId="0" fontId="16" fillId="0" borderId="0" xfId="2" applyFont="1" applyFill="1">
      <alignment vertical="center"/>
    </xf>
    <xf numFmtId="0" fontId="16" fillId="0" borderId="0" xfId="2" applyFont="1" applyFill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9" fillId="0" borderId="0" xfId="2" applyFont="1" applyFill="1">
      <alignment vertical="center"/>
    </xf>
    <xf numFmtId="0" fontId="2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6" fillId="0" borderId="0" xfId="2" applyFont="1" applyFill="1" applyBorder="1">
      <alignment vertical="center"/>
    </xf>
    <xf numFmtId="0" fontId="20" fillId="0" borderId="0" xfId="2" applyFont="1" applyFill="1" applyBorder="1" applyAlignment="1">
      <alignment horizontal="left" vertical="top" wrapText="1"/>
    </xf>
    <xf numFmtId="0" fontId="19" fillId="0" borderId="0" xfId="2" applyFont="1" applyFill="1" applyBorder="1" applyAlignment="1">
      <alignment horizontal="left" vertical="top" wrapText="1"/>
    </xf>
    <xf numFmtId="0" fontId="24" fillId="0" borderId="0" xfId="2" applyFont="1" applyFill="1">
      <alignment vertical="center"/>
    </xf>
    <xf numFmtId="0" fontId="4" fillId="0" borderId="0" xfId="1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" fillId="0" borderId="0" xfId="11" applyFont="1">
      <alignment vertical="center"/>
    </xf>
    <xf numFmtId="0" fontId="2" fillId="3" borderId="0" xfId="11" applyFont="1" applyFill="1">
      <alignment vertical="center"/>
    </xf>
    <xf numFmtId="0" fontId="22" fillId="3" borderId="0" xfId="11" applyFont="1" applyFill="1">
      <alignment vertical="center"/>
    </xf>
    <xf numFmtId="0" fontId="27" fillId="3" borderId="0" xfId="11" applyFont="1" applyFill="1">
      <alignment vertical="center"/>
    </xf>
    <xf numFmtId="0" fontId="28" fillId="0" borderId="7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 wrapText="1"/>
    </xf>
    <xf numFmtId="0" fontId="1" fillId="0" borderId="0" xfId="11" applyFont="1">
      <alignment vertical="center"/>
    </xf>
    <xf numFmtId="0" fontId="28" fillId="0" borderId="2" xfId="0" applyFont="1" applyFill="1" applyBorder="1" applyAlignment="1">
      <alignment vertical="center"/>
    </xf>
    <xf numFmtId="0" fontId="16" fillId="0" borderId="0" xfId="2" applyFont="1" applyFill="1" applyAlignment="1">
      <alignment horizontal="center" vertical="center" wrapText="1"/>
    </xf>
    <xf numFmtId="0" fontId="16" fillId="0" borderId="0" xfId="2" applyFont="1" applyFill="1" applyProtection="1">
      <alignment vertical="center"/>
      <protection locked="0"/>
    </xf>
    <xf numFmtId="0" fontId="19" fillId="0" borderId="0" xfId="2" applyFont="1" applyFill="1" applyProtection="1">
      <alignment vertical="center"/>
      <protection locked="0"/>
    </xf>
    <xf numFmtId="0" fontId="18" fillId="0" borderId="0" xfId="2" applyFont="1" applyFill="1" applyBorder="1" applyAlignment="1" applyProtection="1">
      <alignment vertical="top" wrapText="1"/>
      <protection locked="0"/>
    </xf>
    <xf numFmtId="0" fontId="19" fillId="0" borderId="3" xfId="2" applyFont="1" applyFill="1" applyBorder="1" applyAlignment="1">
      <alignment horizontal="center" vertical="center"/>
    </xf>
    <xf numFmtId="0" fontId="19" fillId="0" borderId="44" xfId="2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/>
    </xf>
    <xf numFmtId="0" fontId="19" fillId="4" borderId="41" xfId="2" applyFont="1" applyFill="1" applyBorder="1" applyAlignment="1">
      <alignment horizontal="left" vertical="center" wrapText="1"/>
    </xf>
    <xf numFmtId="0" fontId="19" fillId="4" borderId="1" xfId="2" applyFont="1" applyFill="1" applyBorder="1" applyAlignment="1">
      <alignment horizontal="left" vertical="center" wrapText="1"/>
    </xf>
    <xf numFmtId="0" fontId="19" fillId="4" borderId="5" xfId="2" applyFont="1" applyFill="1" applyBorder="1" applyAlignment="1">
      <alignment horizontal="left" vertical="center" wrapText="1"/>
    </xf>
    <xf numFmtId="0" fontId="19" fillId="4" borderId="36" xfId="2" applyFont="1" applyFill="1" applyBorder="1" applyAlignment="1">
      <alignment horizontal="left" vertical="center" wrapText="1"/>
    </xf>
    <xf numFmtId="0" fontId="19" fillId="4" borderId="0" xfId="2" applyFont="1" applyFill="1" applyBorder="1" applyAlignment="1">
      <alignment horizontal="left" vertical="center" wrapText="1"/>
    </xf>
    <xf numFmtId="0" fontId="19" fillId="4" borderId="11" xfId="2" applyFont="1" applyFill="1" applyBorder="1" applyAlignment="1">
      <alignment horizontal="left" vertical="center" wrapText="1"/>
    </xf>
    <xf numFmtId="0" fontId="19" fillId="4" borderId="42" xfId="2" applyFont="1" applyFill="1" applyBorder="1" applyAlignment="1">
      <alignment horizontal="left" vertical="center" wrapText="1"/>
    </xf>
    <xf numFmtId="0" fontId="19" fillId="4" borderId="8" xfId="2" applyFont="1" applyFill="1" applyBorder="1" applyAlignment="1">
      <alignment horizontal="left" vertical="center" wrapText="1"/>
    </xf>
    <xf numFmtId="0" fontId="19" fillId="4" borderId="9" xfId="2" applyFont="1" applyFill="1" applyBorder="1" applyAlignment="1">
      <alignment horizontal="left" vertical="center" wrapText="1"/>
    </xf>
    <xf numFmtId="0" fontId="19" fillId="0" borderId="6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0" fontId="19" fillId="0" borderId="12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10" xfId="2" applyFont="1" applyFill="1" applyBorder="1" applyAlignment="1">
      <alignment horizontal="left" vertical="center"/>
    </xf>
    <xf numFmtId="0" fontId="19" fillId="0" borderId="8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5" xfId="2" applyFont="1" applyFill="1" applyBorder="1" applyAlignment="1">
      <alignment horizontal="left" vertical="center"/>
    </xf>
    <xf numFmtId="0" fontId="19" fillId="2" borderId="38" xfId="2" applyFont="1" applyFill="1" applyBorder="1" applyAlignment="1">
      <alignment horizontal="center" vertical="center"/>
    </xf>
    <xf numFmtId="0" fontId="19" fillId="2" borderId="7" xfId="2" applyFont="1" applyFill="1" applyBorder="1" applyAlignment="1">
      <alignment horizontal="center" vertical="center"/>
    </xf>
    <xf numFmtId="0" fontId="19" fillId="2" borderId="56" xfId="2" applyFont="1" applyFill="1" applyBorder="1" applyAlignment="1">
      <alignment horizontal="center" vertical="center"/>
    </xf>
    <xf numFmtId="0" fontId="19" fillId="2" borderId="57" xfId="2" applyFont="1" applyFill="1" applyBorder="1" applyAlignment="1">
      <alignment horizontal="center" vertical="center"/>
    </xf>
    <xf numFmtId="0" fontId="23" fillId="0" borderId="7" xfId="2" applyFont="1" applyFill="1" applyBorder="1" applyAlignment="1" applyProtection="1">
      <alignment horizontal="left" vertical="center" wrapText="1"/>
      <protection locked="0"/>
    </xf>
    <xf numFmtId="0" fontId="23" fillId="0" borderId="45" xfId="2" applyFont="1" applyFill="1" applyBorder="1" applyAlignment="1" applyProtection="1">
      <alignment horizontal="left" vertical="center" wrapText="1"/>
      <protection locked="0"/>
    </xf>
    <xf numFmtId="0" fontId="23" fillId="0" borderId="57" xfId="2" applyFont="1" applyFill="1" applyBorder="1" applyAlignment="1" applyProtection="1">
      <alignment horizontal="left" vertical="center" wrapText="1"/>
      <protection locked="0"/>
    </xf>
    <xf numFmtId="0" fontId="23" fillId="0" borderId="58" xfId="2" applyFont="1" applyFill="1" applyBorder="1" applyAlignment="1" applyProtection="1">
      <alignment horizontal="left" vertical="center" wrapText="1"/>
      <protection locked="0"/>
    </xf>
    <xf numFmtId="0" fontId="19" fillId="4" borderId="36" xfId="2" applyFont="1" applyFill="1" applyBorder="1" applyAlignment="1">
      <alignment horizontal="left" vertical="center"/>
    </xf>
    <xf numFmtId="0" fontId="19" fillId="4" borderId="0" xfId="2" applyFont="1" applyFill="1" applyBorder="1" applyAlignment="1">
      <alignment horizontal="left" vertical="center"/>
    </xf>
    <xf numFmtId="0" fontId="19" fillId="4" borderId="37" xfId="2" applyFont="1" applyFill="1" applyBorder="1" applyAlignment="1">
      <alignment horizontal="left" vertical="center"/>
    </xf>
    <xf numFmtId="0" fontId="19" fillId="4" borderId="42" xfId="2" applyFont="1" applyFill="1" applyBorder="1" applyAlignment="1">
      <alignment horizontal="left" vertical="center"/>
    </xf>
    <xf numFmtId="0" fontId="19" fillId="4" borderId="8" xfId="2" applyFont="1" applyFill="1" applyBorder="1" applyAlignment="1">
      <alignment horizontal="left" vertical="center"/>
    </xf>
    <xf numFmtId="0" fontId="19" fillId="4" borderId="39" xfId="2" applyFont="1" applyFill="1" applyBorder="1" applyAlignment="1">
      <alignment horizontal="left" vertical="center"/>
    </xf>
    <xf numFmtId="0" fontId="19" fillId="2" borderId="36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 applyProtection="1">
      <alignment horizontal="left" vertical="center" wrapText="1"/>
      <protection locked="0"/>
    </xf>
    <xf numFmtId="0" fontId="23" fillId="0" borderId="0" xfId="2" applyFont="1" applyFill="1" applyBorder="1" applyAlignment="1" applyProtection="1">
      <alignment horizontal="left" vertical="center" wrapText="1"/>
      <protection locked="0"/>
    </xf>
    <xf numFmtId="0" fontId="23" fillId="0" borderId="37" xfId="2" applyFont="1" applyFill="1" applyBorder="1" applyAlignment="1" applyProtection="1">
      <alignment horizontal="left" vertical="center" wrapText="1"/>
      <protection locked="0"/>
    </xf>
    <xf numFmtId="0" fontId="23" fillId="0" borderId="7" xfId="2" applyFont="1" applyFill="1" applyBorder="1" applyAlignment="1" applyProtection="1">
      <alignment horizontal="left" vertical="center"/>
      <protection locked="0"/>
    </xf>
    <xf numFmtId="0" fontId="23" fillId="0" borderId="45" xfId="2" applyFont="1" applyFill="1" applyBorder="1" applyAlignment="1" applyProtection="1">
      <alignment horizontal="left" vertical="center"/>
      <protection locked="0"/>
    </xf>
    <xf numFmtId="0" fontId="19" fillId="2" borderId="60" xfId="2" applyFont="1" applyFill="1" applyBorder="1" applyAlignment="1">
      <alignment horizontal="center" vertical="center"/>
    </xf>
    <xf numFmtId="0" fontId="19" fillId="2" borderId="13" xfId="2" applyFont="1" applyFill="1" applyBorder="1" applyAlignment="1">
      <alignment horizontal="center" vertical="center"/>
    </xf>
    <xf numFmtId="0" fontId="37" fillId="0" borderId="13" xfId="2" applyFont="1" applyFill="1" applyBorder="1" applyAlignment="1" applyProtection="1">
      <alignment horizontal="left" vertical="center"/>
      <protection locked="0"/>
    </xf>
    <xf numFmtId="0" fontId="19" fillId="2" borderId="59" xfId="2" applyFont="1" applyFill="1" applyBorder="1" applyAlignment="1">
      <alignment horizontal="center" vertical="center"/>
    </xf>
    <xf numFmtId="0" fontId="19" fillId="2" borderId="61" xfId="2" applyFont="1" applyFill="1" applyBorder="1" applyAlignment="1">
      <alignment horizontal="center" vertical="center"/>
    </xf>
    <xf numFmtId="0" fontId="23" fillId="0" borderId="61" xfId="2" applyFont="1" applyFill="1" applyBorder="1" applyAlignment="1" applyProtection="1">
      <alignment horizontal="left" vertical="center"/>
      <protection locked="0"/>
    </xf>
    <xf numFmtId="0" fontId="31" fillId="0" borderId="41" xfId="2" applyFont="1" applyFill="1" applyBorder="1" applyAlignment="1" applyProtection="1">
      <alignment horizontal="left" vertical="center" wrapText="1"/>
      <protection locked="0"/>
    </xf>
    <xf numFmtId="0" fontId="31" fillId="0" borderId="1" xfId="2" applyFont="1" applyFill="1" applyBorder="1" applyAlignment="1" applyProtection="1">
      <alignment horizontal="left" vertical="center" wrapText="1"/>
      <protection locked="0"/>
    </xf>
    <xf numFmtId="0" fontId="31" fillId="0" borderId="40" xfId="2" applyFont="1" applyFill="1" applyBorder="1" applyAlignment="1" applyProtection="1">
      <alignment horizontal="left" vertical="center" wrapText="1"/>
      <protection locked="0"/>
    </xf>
    <xf numFmtId="0" fontId="31" fillId="0" borderId="36" xfId="2" applyFont="1" applyFill="1" applyBorder="1" applyAlignment="1" applyProtection="1">
      <alignment horizontal="left" vertical="center" wrapText="1"/>
      <protection locked="0"/>
    </xf>
    <xf numFmtId="0" fontId="31" fillId="0" borderId="0" xfId="2" applyFont="1" applyFill="1" applyBorder="1" applyAlignment="1" applyProtection="1">
      <alignment horizontal="left" vertical="center" wrapText="1"/>
      <protection locked="0"/>
    </xf>
    <xf numFmtId="0" fontId="31" fillId="0" borderId="37" xfId="2" applyFont="1" applyFill="1" applyBorder="1" applyAlignment="1" applyProtection="1">
      <alignment horizontal="left" vertical="center" wrapText="1"/>
      <protection locked="0"/>
    </xf>
    <xf numFmtId="0" fontId="31" fillId="0" borderId="42" xfId="2" applyFont="1" applyFill="1" applyBorder="1" applyAlignment="1" applyProtection="1">
      <alignment horizontal="left" vertical="center" wrapText="1"/>
      <protection locked="0"/>
    </xf>
    <xf numFmtId="0" fontId="31" fillId="0" borderId="8" xfId="2" applyFont="1" applyFill="1" applyBorder="1" applyAlignment="1" applyProtection="1">
      <alignment horizontal="left" vertical="center" wrapText="1"/>
      <protection locked="0"/>
    </xf>
    <xf numFmtId="0" fontId="31" fillId="0" borderId="39" xfId="2" applyFont="1" applyFill="1" applyBorder="1" applyAlignment="1" applyProtection="1">
      <alignment horizontal="left" vertical="center" wrapText="1"/>
      <protection locked="0"/>
    </xf>
    <xf numFmtId="0" fontId="19" fillId="0" borderId="3" xfId="2" applyFont="1" applyFill="1" applyBorder="1" applyAlignment="1">
      <alignment horizontal="right" vertical="center"/>
    </xf>
    <xf numFmtId="0" fontId="23" fillId="0" borderId="3" xfId="2" applyFont="1" applyFill="1" applyBorder="1" applyAlignment="1" applyProtection="1">
      <alignment horizontal="center" vertical="center"/>
      <protection locked="0"/>
    </xf>
    <xf numFmtId="0" fontId="19" fillId="0" borderId="3" xfId="2" applyFont="1" applyFill="1" applyBorder="1" applyAlignment="1">
      <alignment horizontal="left" vertical="center"/>
    </xf>
    <xf numFmtId="0" fontId="18" fillId="0" borderId="3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9" fillId="4" borderId="37" xfId="2" applyFont="1" applyFill="1" applyBorder="1" applyAlignment="1">
      <alignment horizontal="left" vertical="center" wrapText="1"/>
    </xf>
    <xf numFmtId="0" fontId="19" fillId="4" borderId="39" xfId="2" applyFont="1" applyFill="1" applyBorder="1" applyAlignment="1">
      <alignment horizontal="left" vertical="center" wrapText="1"/>
    </xf>
    <xf numFmtId="0" fontId="19" fillId="4" borderId="38" xfId="2" applyFont="1" applyFill="1" applyBorder="1" applyAlignment="1">
      <alignment horizontal="left" vertical="center"/>
    </xf>
    <xf numFmtId="0" fontId="19" fillId="4" borderId="7" xfId="2" applyFont="1" applyFill="1" applyBorder="1" applyAlignment="1">
      <alignment horizontal="left" vertical="center"/>
    </xf>
    <xf numFmtId="0" fontId="19" fillId="4" borderId="45" xfId="2" applyFont="1" applyFill="1" applyBorder="1" applyAlignment="1">
      <alignment horizontal="left" vertical="center"/>
    </xf>
    <xf numFmtId="0" fontId="19" fillId="4" borderId="40" xfId="2" applyFont="1" applyFill="1" applyBorder="1" applyAlignment="1">
      <alignment horizontal="left" vertical="center" wrapText="1"/>
    </xf>
    <xf numFmtId="0" fontId="21" fillId="0" borderId="0" xfId="2" applyFont="1" applyFill="1" applyAlignment="1">
      <alignment horizontal="center" vertical="center"/>
    </xf>
    <xf numFmtId="0" fontId="23" fillId="0" borderId="16" xfId="2" applyFont="1" applyFill="1" applyBorder="1" applyAlignment="1" applyProtection="1">
      <alignment vertical="center"/>
      <protection locked="0"/>
    </xf>
    <xf numFmtId="0" fontId="23" fillId="0" borderId="17" xfId="2" applyFont="1" applyFill="1" applyBorder="1" applyAlignment="1" applyProtection="1">
      <alignment vertical="center"/>
      <protection locked="0"/>
    </xf>
    <xf numFmtId="0" fontId="23" fillId="0" borderId="10" xfId="2" applyFont="1" applyFill="1" applyBorder="1" applyAlignment="1" applyProtection="1">
      <alignment vertical="center"/>
      <protection locked="0"/>
    </xf>
    <xf numFmtId="0" fontId="23" fillId="0" borderId="8" xfId="2" applyFont="1" applyFill="1" applyBorder="1" applyAlignment="1" applyProtection="1">
      <alignment vertical="center"/>
      <protection locked="0"/>
    </xf>
    <xf numFmtId="0" fontId="19" fillId="4" borderId="16" xfId="2" applyFont="1" applyFill="1" applyBorder="1" applyAlignment="1">
      <alignment horizontal="left" vertical="center"/>
    </xf>
    <xf numFmtId="0" fontId="19" fillId="4" borderId="17" xfId="2" applyFont="1" applyFill="1" applyBorder="1" applyAlignment="1">
      <alignment horizontal="left" vertical="center"/>
    </xf>
    <xf numFmtId="0" fontId="19" fillId="4" borderId="18" xfId="2" applyFont="1" applyFill="1" applyBorder="1" applyAlignment="1">
      <alignment horizontal="left" vertical="center"/>
    </xf>
    <xf numFmtId="0" fontId="19" fillId="4" borderId="10" xfId="2" applyFont="1" applyFill="1" applyBorder="1" applyAlignment="1">
      <alignment horizontal="left" vertical="center"/>
    </xf>
    <xf numFmtId="0" fontId="19" fillId="4" borderId="9" xfId="2" applyFont="1" applyFill="1" applyBorder="1" applyAlignment="1">
      <alignment horizontal="left" vertical="center"/>
    </xf>
    <xf numFmtId="0" fontId="19" fillId="4" borderId="32" xfId="2" applyFont="1" applyFill="1" applyBorder="1" applyAlignment="1">
      <alignment horizontal="left" vertical="center" wrapText="1"/>
    </xf>
    <xf numFmtId="0" fontId="19" fillId="4" borderId="17" xfId="2" applyFont="1" applyFill="1" applyBorder="1" applyAlignment="1">
      <alignment horizontal="left" vertical="center" wrapText="1"/>
    </xf>
    <xf numFmtId="0" fontId="19" fillId="4" borderId="18" xfId="2" applyFont="1" applyFill="1" applyBorder="1" applyAlignment="1">
      <alignment horizontal="left" vertical="center" wrapText="1"/>
    </xf>
    <xf numFmtId="0" fontId="23" fillId="0" borderId="4" xfId="2" applyFont="1" applyFill="1" applyBorder="1" applyAlignment="1" applyProtection="1">
      <alignment horizontal="left" vertical="center"/>
      <protection locked="0"/>
    </xf>
    <xf numFmtId="0" fontId="23" fillId="0" borderId="3" xfId="2" applyFont="1" applyFill="1" applyBorder="1" applyAlignment="1" applyProtection="1">
      <alignment horizontal="left" vertical="center"/>
      <protection locked="0"/>
    </xf>
    <xf numFmtId="0" fontId="23" fillId="0" borderId="44" xfId="2" applyFont="1" applyFill="1" applyBorder="1" applyAlignment="1" applyProtection="1">
      <alignment horizontal="left" vertical="center"/>
      <protection locked="0"/>
    </xf>
    <xf numFmtId="0" fontId="19" fillId="4" borderId="38" xfId="2" applyFont="1" applyFill="1" applyBorder="1" applyAlignment="1">
      <alignment horizontal="left" vertical="center" wrapText="1"/>
    </xf>
    <xf numFmtId="0" fontId="31" fillId="0" borderId="43" xfId="2" applyFont="1" applyFill="1" applyBorder="1" applyAlignment="1" applyProtection="1">
      <alignment vertical="center" wrapText="1"/>
      <protection locked="0"/>
    </xf>
    <xf numFmtId="0" fontId="31" fillId="0" borderId="3" xfId="2" applyFont="1" applyFill="1" applyBorder="1" applyAlignment="1" applyProtection="1">
      <alignment vertical="center" wrapText="1"/>
      <protection locked="0"/>
    </xf>
    <xf numFmtId="0" fontId="31" fillId="0" borderId="44" xfId="2" applyFont="1" applyFill="1" applyBorder="1" applyAlignment="1" applyProtection="1">
      <alignment vertical="center" wrapText="1"/>
      <protection locked="0"/>
    </xf>
    <xf numFmtId="49" fontId="23" fillId="0" borderId="16" xfId="2" applyNumberFormat="1" applyFont="1" applyFill="1" applyBorder="1" applyAlignment="1" applyProtection="1">
      <alignment horizontal="center" vertical="center"/>
      <protection locked="0"/>
    </xf>
    <xf numFmtId="49" fontId="23" fillId="0" borderId="17" xfId="2" applyNumberFormat="1" applyFont="1" applyFill="1" applyBorder="1" applyAlignment="1" applyProtection="1">
      <alignment horizontal="center" vertical="center"/>
      <protection locked="0"/>
    </xf>
    <xf numFmtId="49" fontId="23" fillId="0" borderId="33" xfId="2" applyNumberFormat="1" applyFont="1" applyFill="1" applyBorder="1" applyAlignment="1" applyProtection="1">
      <alignment horizontal="center" vertical="center"/>
      <protection locked="0"/>
    </xf>
    <xf numFmtId="49" fontId="23" fillId="0" borderId="10" xfId="2" applyNumberFormat="1" applyFont="1" applyFill="1" applyBorder="1" applyAlignment="1" applyProtection="1">
      <alignment horizontal="center" vertical="center"/>
      <protection locked="0"/>
    </xf>
    <xf numFmtId="49" fontId="23" fillId="0" borderId="8" xfId="2" applyNumberFormat="1" applyFont="1" applyFill="1" applyBorder="1" applyAlignment="1" applyProtection="1">
      <alignment horizontal="center" vertical="center"/>
      <protection locked="0"/>
    </xf>
    <xf numFmtId="49" fontId="23" fillId="0" borderId="39" xfId="2" applyNumberFormat="1" applyFont="1" applyFill="1" applyBorder="1" applyAlignment="1" applyProtection="1">
      <alignment horizontal="center" vertical="center"/>
      <protection locked="0"/>
    </xf>
    <xf numFmtId="0" fontId="19" fillId="0" borderId="4" xfId="2" applyFont="1" applyFill="1" applyBorder="1" applyAlignment="1">
      <alignment horizontal="right" vertical="center"/>
    </xf>
    <xf numFmtId="0" fontId="23" fillId="0" borderId="3" xfId="2" applyFont="1" applyFill="1" applyBorder="1" applyAlignment="1">
      <alignment horizontal="center" vertical="center"/>
    </xf>
    <xf numFmtId="9" fontId="23" fillId="0" borderId="50" xfId="10" applyFont="1" applyFill="1" applyBorder="1" applyAlignment="1">
      <alignment horizontal="center" vertical="center"/>
    </xf>
    <xf numFmtId="9" fontId="23" fillId="0" borderId="46" xfId="10" applyFont="1" applyFill="1" applyBorder="1" applyAlignment="1">
      <alignment horizontal="center" vertical="center"/>
    </xf>
    <xf numFmtId="9" fontId="23" fillId="0" borderId="52" xfId="10" applyFont="1" applyFill="1" applyBorder="1" applyAlignment="1">
      <alignment horizontal="center" vertical="center"/>
    </xf>
    <xf numFmtId="9" fontId="23" fillId="0" borderId="53" xfId="10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38" fontId="23" fillId="0" borderId="25" xfId="5" applyFont="1" applyFill="1" applyBorder="1" applyAlignment="1" applyProtection="1">
      <alignment horizontal="center" vertical="center"/>
      <protection locked="0"/>
    </xf>
    <xf numFmtId="38" fontId="23" fillId="0" borderId="1" xfId="5" applyFont="1" applyFill="1" applyBorder="1" applyAlignment="1" applyProtection="1">
      <alignment horizontal="center" vertical="center"/>
      <protection locked="0"/>
    </xf>
    <xf numFmtId="0" fontId="23" fillId="0" borderId="2" xfId="2" applyFont="1" applyFill="1" applyBorder="1" applyAlignment="1">
      <alignment horizontal="center" vertical="center"/>
    </xf>
    <xf numFmtId="38" fontId="23" fillId="0" borderId="6" xfId="5" applyFont="1" applyFill="1" applyBorder="1" applyAlignment="1" applyProtection="1">
      <alignment horizontal="center" vertical="center"/>
      <protection locked="0"/>
    </xf>
    <xf numFmtId="38" fontId="23" fillId="0" borderId="0" xfId="5" applyFont="1" applyFill="1" applyBorder="1" applyAlignment="1" applyProtection="1">
      <alignment horizontal="center" vertical="center"/>
      <protection locked="0"/>
    </xf>
    <xf numFmtId="0" fontId="23" fillId="0" borderId="30" xfId="2" applyFont="1" applyFill="1" applyBorder="1" applyAlignment="1">
      <alignment horizontal="center" vertical="center"/>
    </xf>
    <xf numFmtId="0" fontId="19" fillId="2" borderId="25" xfId="2" applyFont="1" applyFill="1" applyBorder="1" applyAlignment="1">
      <alignment horizontal="right" vertical="center"/>
    </xf>
    <xf numFmtId="0" fontId="19" fillId="2" borderId="1" xfId="2" applyFont="1" applyFill="1" applyBorder="1" applyAlignment="1">
      <alignment horizontal="right" vertical="center"/>
    </xf>
    <xf numFmtId="0" fontId="19" fillId="2" borderId="5" xfId="2" applyFont="1" applyFill="1" applyBorder="1" applyAlignment="1">
      <alignment horizontal="right" vertical="center"/>
    </xf>
    <xf numFmtId="0" fontId="19" fillId="2" borderId="23" xfId="2" applyFont="1" applyFill="1" applyBorder="1" applyAlignment="1">
      <alignment horizontal="right" vertical="center"/>
    </xf>
    <xf numFmtId="0" fontId="19" fillId="2" borderId="8" xfId="2" applyFont="1" applyFill="1" applyBorder="1" applyAlignment="1">
      <alignment horizontal="right" vertical="center"/>
    </xf>
    <xf numFmtId="0" fontId="19" fillId="2" borderId="9" xfId="2" applyFont="1" applyFill="1" applyBorder="1" applyAlignment="1">
      <alignment horizontal="right" vertical="center"/>
    </xf>
    <xf numFmtId="0" fontId="19" fillId="2" borderId="1" xfId="2" applyFont="1" applyFill="1" applyBorder="1" applyAlignment="1">
      <alignment horizontal="center" vertical="center"/>
    </xf>
    <xf numFmtId="0" fontId="19" fillId="2" borderId="26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19" fillId="2" borderId="24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3" fillId="0" borderId="1" xfId="2" applyFont="1" applyFill="1" applyBorder="1" applyAlignment="1" applyProtection="1">
      <alignment horizontal="center" vertical="center"/>
      <protection locked="0"/>
    </xf>
    <xf numFmtId="0" fontId="23" fillId="0" borderId="8" xfId="2" applyFont="1" applyFill="1" applyBorder="1" applyAlignment="1" applyProtection="1">
      <alignment horizontal="center" vertical="center"/>
      <protection locked="0"/>
    </xf>
    <xf numFmtId="0" fontId="19" fillId="0" borderId="1" xfId="2" applyFont="1" applyFill="1" applyBorder="1" applyAlignment="1">
      <alignment horizontal="center" vertical="center"/>
    </xf>
    <xf numFmtId="0" fontId="19" fillId="0" borderId="8" xfId="2" applyFont="1" applyFill="1" applyBorder="1" applyAlignment="1">
      <alignment horizontal="center" vertical="center"/>
    </xf>
    <xf numFmtId="38" fontId="23" fillId="0" borderId="1" xfId="5" applyFont="1" applyFill="1" applyBorder="1" applyAlignment="1" applyProtection="1">
      <alignment horizontal="right" vertical="center"/>
      <protection locked="0"/>
    </xf>
    <xf numFmtId="38" fontId="23" fillId="0" borderId="8" xfId="5" applyFont="1" applyFill="1" applyBorder="1" applyAlignment="1" applyProtection="1">
      <alignment horizontal="right" vertical="center"/>
      <protection locked="0"/>
    </xf>
    <xf numFmtId="0" fontId="19" fillId="2" borderId="54" xfId="2" applyFont="1" applyFill="1" applyBorder="1" applyAlignment="1">
      <alignment horizontal="right" vertical="center"/>
    </xf>
    <xf numFmtId="0" fontId="19" fillId="2" borderId="28" xfId="2" applyFont="1" applyFill="1" applyBorder="1" applyAlignment="1">
      <alignment horizontal="right" vertical="center"/>
    </xf>
    <xf numFmtId="0" fontId="19" fillId="2" borderId="29" xfId="2" applyFont="1" applyFill="1" applyBorder="1" applyAlignment="1">
      <alignment horizontal="right" vertical="center"/>
    </xf>
    <xf numFmtId="0" fontId="23" fillId="0" borderId="55" xfId="2" applyFont="1" applyFill="1" applyBorder="1" applyAlignment="1" applyProtection="1">
      <alignment horizontal="left" vertical="center" wrapText="1"/>
      <protection locked="0"/>
    </xf>
    <xf numFmtId="0" fontId="23" fillId="0" borderId="28" xfId="2" applyFont="1" applyFill="1" applyBorder="1" applyAlignment="1" applyProtection="1">
      <alignment horizontal="left" vertical="center" wrapText="1"/>
      <protection locked="0"/>
    </xf>
    <xf numFmtId="0" fontId="23" fillId="0" borderId="10" xfId="2" applyFont="1" applyFill="1" applyBorder="1" applyAlignment="1" applyProtection="1">
      <alignment horizontal="left" vertical="center" wrapText="1"/>
      <protection locked="0"/>
    </xf>
    <xf numFmtId="0" fontId="23" fillId="0" borderId="8" xfId="2" applyFont="1" applyFill="1" applyBorder="1" applyAlignment="1" applyProtection="1">
      <alignment horizontal="left" vertical="center" wrapText="1"/>
      <protection locked="0"/>
    </xf>
    <xf numFmtId="0" fontId="19" fillId="2" borderId="55" xfId="2" applyFont="1" applyFill="1" applyBorder="1" applyAlignment="1">
      <alignment horizontal="right" vertical="center" wrapText="1"/>
    </xf>
    <xf numFmtId="0" fontId="19" fillId="2" borderId="28" xfId="2" applyFont="1" applyFill="1" applyBorder="1" applyAlignment="1">
      <alignment horizontal="right" vertical="center" wrapText="1"/>
    </xf>
    <xf numFmtId="0" fontId="19" fillId="2" borderId="29" xfId="2" applyFont="1" applyFill="1" applyBorder="1" applyAlignment="1">
      <alignment horizontal="right" vertical="center" wrapText="1"/>
    </xf>
    <xf numFmtId="0" fontId="19" fillId="2" borderId="10" xfId="2" applyFont="1" applyFill="1" applyBorder="1" applyAlignment="1">
      <alignment horizontal="right" vertical="center" wrapText="1"/>
    </xf>
    <xf numFmtId="0" fontId="19" fillId="2" borderId="8" xfId="2" applyFont="1" applyFill="1" applyBorder="1" applyAlignment="1">
      <alignment horizontal="right" vertical="center" wrapText="1"/>
    </xf>
    <xf numFmtId="0" fontId="19" fillId="2" borderId="9" xfId="2" applyFont="1" applyFill="1" applyBorder="1" applyAlignment="1">
      <alignment horizontal="right" vertical="center" wrapText="1"/>
    </xf>
    <xf numFmtId="0" fontId="23" fillId="0" borderId="55" xfId="2" applyFont="1" applyFill="1" applyBorder="1" applyAlignment="1" applyProtection="1">
      <alignment horizontal="center" vertical="center" wrapText="1"/>
      <protection locked="0"/>
    </xf>
    <xf numFmtId="0" fontId="23" fillId="0" borderId="28" xfId="2" applyFont="1" applyFill="1" applyBorder="1" applyAlignment="1" applyProtection="1">
      <alignment horizontal="center" vertical="center" wrapText="1"/>
      <protection locked="0"/>
    </xf>
    <xf numFmtId="0" fontId="23" fillId="0" borderId="31" xfId="2" applyFont="1" applyFill="1" applyBorder="1" applyAlignment="1" applyProtection="1">
      <alignment horizontal="center" vertical="center" wrapText="1"/>
      <protection locked="0"/>
    </xf>
    <xf numFmtId="0" fontId="23" fillId="0" borderId="10" xfId="2" applyFont="1" applyFill="1" applyBorder="1" applyAlignment="1" applyProtection="1">
      <alignment horizontal="center" vertical="center" wrapText="1"/>
      <protection locked="0"/>
    </xf>
    <xf numFmtId="0" fontId="23" fillId="0" borderId="8" xfId="2" applyFont="1" applyFill="1" applyBorder="1" applyAlignment="1" applyProtection="1">
      <alignment horizontal="center" vertical="center" wrapText="1"/>
      <protection locked="0"/>
    </xf>
    <xf numFmtId="0" fontId="23" fillId="0" borderId="24" xfId="2" applyFont="1" applyFill="1" applyBorder="1" applyAlignment="1" applyProtection="1">
      <alignment horizontal="center" vertical="center" wrapText="1"/>
      <protection locked="0"/>
    </xf>
    <xf numFmtId="0" fontId="23" fillId="0" borderId="26" xfId="2" applyFont="1" applyFill="1" applyBorder="1" applyAlignment="1" applyProtection="1">
      <alignment horizontal="center" vertical="center"/>
      <protection locked="0"/>
    </xf>
    <xf numFmtId="0" fontId="23" fillId="0" borderId="24" xfId="2" applyFont="1" applyFill="1" applyBorder="1" applyAlignment="1" applyProtection="1">
      <alignment horizontal="center" vertical="center"/>
      <protection locked="0"/>
    </xf>
    <xf numFmtId="0" fontId="19" fillId="2" borderId="27" xfId="2" applyFont="1" applyFill="1" applyBorder="1" applyAlignment="1">
      <alignment horizontal="right" vertical="center"/>
    </xf>
    <xf numFmtId="0" fontId="19" fillId="2" borderId="7" xfId="2" applyFont="1" applyFill="1" applyBorder="1" applyAlignment="1">
      <alignment horizontal="right" vertical="center"/>
    </xf>
    <xf numFmtId="0" fontId="19" fillId="0" borderId="6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0" fontId="23" fillId="0" borderId="26" xfId="2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38" fontId="23" fillId="0" borderId="4" xfId="5" applyFont="1" applyFill="1" applyBorder="1" applyAlignment="1" applyProtection="1">
      <alignment horizontal="center" vertical="center"/>
      <protection locked="0"/>
    </xf>
    <xf numFmtId="38" fontId="23" fillId="0" borderId="3" xfId="5" applyFont="1" applyFill="1" applyBorder="1" applyAlignment="1" applyProtection="1">
      <alignment horizontal="center" vertical="center"/>
      <protection locked="0"/>
    </xf>
    <xf numFmtId="9" fontId="23" fillId="0" borderId="47" xfId="10" applyFont="1" applyFill="1" applyBorder="1" applyAlignment="1">
      <alignment horizontal="center" vertical="center"/>
    </xf>
    <xf numFmtId="9" fontId="23" fillId="0" borderId="49" xfId="10" applyFont="1" applyFill="1" applyBorder="1" applyAlignment="1">
      <alignment horizontal="center" vertical="center"/>
    </xf>
    <xf numFmtId="9" fontId="23" fillId="0" borderId="48" xfId="10" applyFont="1" applyFill="1" applyBorder="1" applyAlignment="1">
      <alignment horizontal="center" vertical="center"/>
    </xf>
    <xf numFmtId="38" fontId="23" fillId="0" borderId="34" xfId="5" applyFont="1" applyFill="1" applyBorder="1" applyAlignment="1" applyProtection="1">
      <alignment horizontal="center" vertical="center"/>
      <protection locked="0"/>
    </xf>
    <xf numFmtId="9" fontId="23" fillId="0" borderId="35" xfId="10" applyFont="1" applyFill="1" applyBorder="1" applyAlignment="1">
      <alignment horizontal="center" vertical="center"/>
    </xf>
    <xf numFmtId="9" fontId="23" fillId="0" borderId="13" xfId="10" applyFont="1" applyFill="1" applyBorder="1" applyAlignment="1">
      <alignment horizontal="center" vertical="center"/>
    </xf>
    <xf numFmtId="9" fontId="23" fillId="0" borderId="6" xfId="10" applyFont="1" applyFill="1" applyBorder="1" applyAlignment="1">
      <alignment horizontal="center" vertical="center"/>
    </xf>
    <xf numFmtId="9" fontId="23" fillId="0" borderId="51" xfId="10" applyFont="1" applyFill="1" applyBorder="1" applyAlignment="1">
      <alignment horizontal="center" vertical="center"/>
    </xf>
    <xf numFmtId="0" fontId="23" fillId="0" borderId="6" xfId="2" applyFont="1" applyFill="1" applyBorder="1" applyAlignment="1" applyProtection="1">
      <alignment horizontal="left" vertical="center" wrapText="1"/>
      <protection locked="0"/>
    </xf>
    <xf numFmtId="0" fontId="23" fillId="0" borderId="1" xfId="2" applyFont="1" applyFill="1" applyBorder="1" applyAlignment="1" applyProtection="1">
      <alignment horizontal="left" vertical="center" wrapText="1"/>
      <protection locked="0"/>
    </xf>
    <xf numFmtId="0" fontId="23" fillId="0" borderId="26" xfId="2" applyFont="1" applyFill="1" applyBorder="1" applyAlignment="1" applyProtection="1">
      <alignment horizontal="left" vertical="center" wrapText="1"/>
      <protection locked="0"/>
    </xf>
    <xf numFmtId="0" fontId="23" fillId="0" borderId="24" xfId="2" applyFont="1" applyFill="1" applyBorder="1" applyAlignment="1" applyProtection="1">
      <alignment horizontal="left" vertical="center" wrapText="1"/>
      <protection locked="0"/>
    </xf>
    <xf numFmtId="0" fontId="19" fillId="0" borderId="1" xfId="2" applyFont="1" applyFill="1" applyBorder="1" applyAlignment="1">
      <alignment horizontal="center" vertical="center" wrapText="1"/>
    </xf>
    <xf numFmtId="0" fontId="19" fillId="0" borderId="8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 applyProtection="1">
      <alignment horizontal="center" vertical="center" wrapText="1"/>
      <protection locked="0"/>
    </xf>
    <xf numFmtId="0" fontId="19" fillId="0" borderId="26" xfId="2" applyFont="1" applyFill="1" applyBorder="1" applyAlignment="1">
      <alignment horizontal="center" vertical="center" wrapText="1"/>
    </xf>
    <xf numFmtId="0" fontId="19" fillId="0" borderId="24" xfId="2" applyFont="1" applyFill="1" applyBorder="1" applyAlignment="1">
      <alignment horizontal="center" vertical="center" wrapText="1"/>
    </xf>
    <xf numFmtId="0" fontId="19" fillId="2" borderId="25" xfId="2" applyFont="1" applyFill="1" applyBorder="1" applyAlignment="1" applyProtection="1">
      <alignment horizontal="right" vertical="center"/>
      <protection locked="0"/>
    </xf>
    <xf numFmtId="0" fontId="19" fillId="2" borderId="1" xfId="2" applyFont="1" applyFill="1" applyBorder="1" applyAlignment="1" applyProtection="1">
      <alignment horizontal="right" vertical="center"/>
      <protection locked="0"/>
    </xf>
    <xf numFmtId="0" fontId="19" fillId="2" borderId="5" xfId="2" applyFont="1" applyFill="1" applyBorder="1" applyAlignment="1" applyProtection="1">
      <alignment horizontal="right" vertical="center"/>
      <protection locked="0"/>
    </xf>
    <xf numFmtId="0" fontId="19" fillId="2" borderId="21" xfId="2" applyFont="1" applyFill="1" applyBorder="1" applyAlignment="1" applyProtection="1">
      <alignment horizontal="right" vertical="center"/>
      <protection locked="0"/>
    </xf>
    <xf numFmtId="0" fontId="19" fillId="2" borderId="0" xfId="2" applyFont="1" applyFill="1" applyBorder="1" applyAlignment="1" applyProtection="1">
      <alignment horizontal="right" vertical="center"/>
      <protection locked="0"/>
    </xf>
    <xf numFmtId="0" fontId="19" fillId="2" borderId="11" xfId="2" applyFont="1" applyFill="1" applyBorder="1" applyAlignment="1" applyProtection="1">
      <alignment horizontal="right" vertical="center"/>
      <protection locked="0"/>
    </xf>
    <xf numFmtId="0" fontId="19" fillId="2" borderId="23" xfId="2" applyFont="1" applyFill="1" applyBorder="1" applyAlignment="1" applyProtection="1">
      <alignment horizontal="right" vertical="center"/>
      <protection locked="0"/>
    </xf>
    <xf numFmtId="0" fontId="19" fillId="2" borderId="8" xfId="2" applyFont="1" applyFill="1" applyBorder="1" applyAlignment="1" applyProtection="1">
      <alignment horizontal="right" vertical="center"/>
      <protection locked="0"/>
    </xf>
    <xf numFmtId="0" fontId="19" fillId="2" borderId="9" xfId="2" applyFont="1" applyFill="1" applyBorder="1" applyAlignment="1" applyProtection="1">
      <alignment horizontal="right" vertical="center"/>
      <protection locked="0"/>
    </xf>
    <xf numFmtId="0" fontId="23" fillId="0" borderId="22" xfId="2" applyFont="1" applyFill="1" applyBorder="1" applyAlignment="1" applyProtection="1">
      <alignment horizontal="left" vertical="center" wrapText="1"/>
      <protection locked="0"/>
    </xf>
    <xf numFmtId="0" fontId="19" fillId="2" borderId="19" xfId="2" applyFont="1" applyFill="1" applyBorder="1" applyAlignment="1">
      <alignment horizontal="right" vertical="center"/>
    </xf>
    <xf numFmtId="0" fontId="19" fillId="2" borderId="20" xfId="2" applyFont="1" applyFill="1" applyBorder="1" applyAlignment="1">
      <alignment horizontal="right" vertical="center"/>
    </xf>
    <xf numFmtId="0" fontId="23" fillId="0" borderId="29" xfId="2" applyFont="1" applyFill="1" applyBorder="1" applyAlignment="1" applyProtection="1">
      <alignment horizontal="left" vertical="center" wrapText="1"/>
      <protection locked="0"/>
    </xf>
    <xf numFmtId="0" fontId="23" fillId="0" borderId="9" xfId="2" applyFont="1" applyFill="1" applyBorder="1" applyAlignment="1" applyProtection="1">
      <alignment horizontal="left" vertical="center" wrapText="1"/>
      <protection locked="0"/>
    </xf>
    <xf numFmtId="0" fontId="23" fillId="0" borderId="31" xfId="2" applyFont="1" applyFill="1" applyBorder="1" applyAlignment="1" applyProtection="1">
      <alignment horizontal="left" vertical="center" wrapText="1"/>
      <protection locked="0"/>
    </xf>
    <xf numFmtId="0" fontId="23" fillId="0" borderId="6" xfId="2" applyFont="1" applyFill="1" applyBorder="1" applyAlignment="1" applyProtection="1">
      <alignment horizontal="left" vertical="center"/>
      <protection locked="0"/>
    </xf>
    <xf numFmtId="0" fontId="23" fillId="0" borderId="1" xfId="2" applyFont="1" applyFill="1" applyBorder="1" applyAlignment="1" applyProtection="1">
      <alignment horizontal="left" vertical="center"/>
      <protection locked="0"/>
    </xf>
    <xf numFmtId="0" fontId="23" fillId="0" borderId="5" xfId="2" applyFont="1" applyFill="1" applyBorder="1" applyAlignment="1" applyProtection="1">
      <alignment horizontal="left" vertical="center"/>
      <protection locked="0"/>
    </xf>
    <xf numFmtId="0" fontId="23" fillId="0" borderId="10" xfId="2" applyFont="1" applyFill="1" applyBorder="1" applyAlignment="1" applyProtection="1">
      <alignment horizontal="left" vertical="center"/>
      <protection locked="0"/>
    </xf>
    <xf numFmtId="0" fontId="23" fillId="0" borderId="8" xfId="2" applyFont="1" applyFill="1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center"/>
      <protection locked="0"/>
    </xf>
    <xf numFmtId="0" fontId="19" fillId="2" borderId="15" xfId="2" applyFont="1" applyFill="1" applyBorder="1" applyAlignment="1">
      <alignment horizontal="right" vertical="center"/>
    </xf>
    <xf numFmtId="0" fontId="19" fillId="0" borderId="6" xfId="2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center" vertical="center" wrapText="1"/>
    </xf>
    <xf numFmtId="0" fontId="19" fillId="0" borderId="44" xfId="2" applyFont="1" applyFill="1" applyBorder="1" applyAlignment="1">
      <alignment horizontal="center" vertical="center"/>
    </xf>
  </cellXfs>
  <cellStyles count="13">
    <cellStyle name="パーセント" xfId="10" builtinId="5"/>
    <cellStyle name="桁区切り" xfId="5" builtinId="6"/>
    <cellStyle name="標準" xfId="0" builtinId="0"/>
    <cellStyle name="標準 10" xfId="12"/>
    <cellStyle name="標準 2" xfId="1"/>
    <cellStyle name="標準 3" xfId="2"/>
    <cellStyle name="標準 4" xfId="3"/>
    <cellStyle name="標準 5" xfId="4"/>
    <cellStyle name="標準 6" xfId="6"/>
    <cellStyle name="標準 6 2" xfId="9"/>
    <cellStyle name="標準 7" xfId="7"/>
    <cellStyle name="標準 8" xfId="8"/>
    <cellStyle name="標準 9" xfId="11"/>
  </cellStyles>
  <dxfs count="0"/>
  <tableStyles count="0" defaultTableStyle="TableStyleMedium9" defaultPivotStyle="PivotStyleLight16"/>
  <colors>
    <mruColors>
      <color rgb="FFFCFEB0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226037" y="38100"/>
          <a:ext cx="1769993" cy="289477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  <xdr:twoCellAnchor>
    <xdr:from>
      <xdr:col>40</xdr:col>
      <xdr:colOff>51744</xdr:colOff>
      <xdr:row>61</xdr:row>
      <xdr:rowOff>0</xdr:rowOff>
    </xdr:from>
    <xdr:to>
      <xdr:col>56</xdr:col>
      <xdr:colOff>127944</xdr:colOff>
      <xdr:row>64</xdr:row>
      <xdr:rowOff>122788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8455725" y="9070730"/>
          <a:ext cx="3241431" cy="723596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世界文化遺産活性化事業において、複数の地方公共団体が連携して計画を策定する場合、窓口となる代表の地方公共団体の担当者を記載してください。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40</xdr:col>
      <xdr:colOff>52501</xdr:colOff>
      <xdr:row>65</xdr:row>
      <xdr:rowOff>68646</xdr:rowOff>
    </xdr:from>
    <xdr:to>
      <xdr:col>56</xdr:col>
      <xdr:colOff>128701</xdr:colOff>
      <xdr:row>67</xdr:row>
      <xdr:rowOff>21981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8456482" y="9901377"/>
          <a:ext cx="3241431" cy="27571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様式１－２別紙②</a:t>
          </a:r>
        </a:p>
      </xdr:txBody>
    </xdr:sp>
    <xdr:clientData/>
  </xdr:twoCellAnchor>
  <xdr:twoCellAnchor>
    <xdr:from>
      <xdr:col>38</xdr:col>
      <xdr:colOff>140804</xdr:colOff>
      <xdr:row>4</xdr:row>
      <xdr:rowOff>41413</xdr:rowOff>
    </xdr:from>
    <xdr:to>
      <xdr:col>50</xdr:col>
      <xdr:colOff>99392</xdr:colOff>
      <xdr:row>11</xdr:row>
      <xdr:rowOff>16565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61165BF-A5A3-425A-92C8-F66BB190EAF4}"/>
            </a:ext>
          </a:extLst>
        </xdr:cNvPr>
        <xdr:cNvSpPr/>
      </xdr:nvSpPr>
      <xdr:spPr>
        <a:xfrm>
          <a:off x="8183217" y="704022"/>
          <a:ext cx="2343979" cy="1134717"/>
        </a:xfrm>
        <a:prstGeom prst="rect">
          <a:avLst/>
        </a:prstGeom>
        <a:solidFill>
          <a:srgbClr val="FCFEB0"/>
        </a:solidFill>
        <a:ln w="2857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別紙②には、実施計画期間に実施する全ての事業について記載してください。（終了した事業や、当該年度に実施していない事業についても記載してください。）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B25" sqref="B25"/>
    </sheetView>
  </sheetViews>
  <sheetFormatPr defaultRowHeight="13.5"/>
  <cols>
    <col min="1" max="1" width="10" style="12" bestFit="1" customWidth="1"/>
    <col min="2" max="2" width="56.75" style="12" bestFit="1" customWidth="1"/>
    <col min="3" max="3" width="56.5" style="12" bestFit="1" customWidth="1"/>
    <col min="4" max="4" width="36.125" style="12" bestFit="1" customWidth="1"/>
    <col min="5" max="5" width="26.5" style="12" customWidth="1"/>
    <col min="6" max="8" width="34.875" style="12" bestFit="1" customWidth="1"/>
    <col min="9" max="16384" width="9" style="12"/>
  </cols>
  <sheetData>
    <row r="1" spans="1:5">
      <c r="B1" s="15" t="s">
        <v>48</v>
      </c>
    </row>
    <row r="2" spans="1:5">
      <c r="B2" s="16" t="s">
        <v>57</v>
      </c>
    </row>
    <row r="3" spans="1:5">
      <c r="A3" s="15" t="s">
        <v>53</v>
      </c>
      <c r="B3" s="17" t="s">
        <v>49</v>
      </c>
    </row>
    <row r="4" spans="1:5">
      <c r="A4" s="15" t="s">
        <v>54</v>
      </c>
      <c r="B4" s="18" t="s">
        <v>50</v>
      </c>
    </row>
    <row r="5" spans="1:5">
      <c r="A5" s="15" t="s">
        <v>55</v>
      </c>
      <c r="B5" s="18" t="s">
        <v>51</v>
      </c>
    </row>
    <row r="6" spans="1:5">
      <c r="A6" s="15" t="s">
        <v>56</v>
      </c>
      <c r="B6" s="18" t="s">
        <v>52</v>
      </c>
    </row>
    <row r="7" spans="1:5">
      <c r="A7" s="15"/>
      <c r="B7" s="15"/>
    </row>
    <row r="8" spans="1:5" ht="16.5">
      <c r="A8" s="15"/>
      <c r="B8" s="13" t="s">
        <v>57</v>
      </c>
      <c r="C8" s="13" t="s">
        <v>57</v>
      </c>
      <c r="D8" s="19" t="s">
        <v>57</v>
      </c>
      <c r="E8" s="19" t="s">
        <v>57</v>
      </c>
    </row>
    <row r="9" spans="1:5" ht="16.5">
      <c r="B9" s="13" t="s">
        <v>62</v>
      </c>
      <c r="C9" s="13" t="s">
        <v>62</v>
      </c>
      <c r="D9" s="19" t="s">
        <v>59</v>
      </c>
      <c r="E9" s="19" t="s">
        <v>58</v>
      </c>
    </row>
    <row r="10" spans="1:5" ht="16.5">
      <c r="B10" s="13" t="s">
        <v>67</v>
      </c>
      <c r="C10" s="13" t="s">
        <v>63</v>
      </c>
      <c r="D10" s="19" t="s">
        <v>60</v>
      </c>
    </row>
    <row r="11" spans="1:5" ht="16.5">
      <c r="B11" s="13" t="s">
        <v>64</v>
      </c>
      <c r="C11" s="13" t="s">
        <v>64</v>
      </c>
      <c r="D11" s="19" t="s">
        <v>61</v>
      </c>
    </row>
    <row r="12" spans="1:5" ht="16.5">
      <c r="B12" s="13" t="s">
        <v>65</v>
      </c>
      <c r="C12" s="13" t="s">
        <v>65</v>
      </c>
      <c r="D12" s="19" t="s">
        <v>58</v>
      </c>
    </row>
    <row r="13" spans="1:5" ht="16.5">
      <c r="B13" s="13" t="s">
        <v>61</v>
      </c>
      <c r="C13" s="19" t="s">
        <v>61</v>
      </c>
    </row>
    <row r="14" spans="1:5" ht="16.5">
      <c r="B14" s="13" t="s">
        <v>66</v>
      </c>
      <c r="C14" s="19" t="s">
        <v>66</v>
      </c>
    </row>
    <row r="15" spans="1:5" ht="16.5">
      <c r="B15" s="13" t="s">
        <v>58</v>
      </c>
      <c r="C15" s="19" t="s">
        <v>58</v>
      </c>
    </row>
    <row r="17" spans="2:8">
      <c r="B17" s="15" t="s">
        <v>57</v>
      </c>
    </row>
    <row r="18" spans="2:8">
      <c r="B18" s="15" t="s">
        <v>77</v>
      </c>
    </row>
    <row r="19" spans="2:8">
      <c r="B19" s="15" t="s">
        <v>78</v>
      </c>
    </row>
    <row r="20" spans="2:8">
      <c r="B20" s="15" t="s">
        <v>79</v>
      </c>
    </row>
    <row r="21" spans="2:8">
      <c r="B21" s="21" t="s">
        <v>84</v>
      </c>
    </row>
    <row r="22" spans="2:8">
      <c r="B22" s="21" t="s">
        <v>85</v>
      </c>
    </row>
    <row r="23" spans="2:8">
      <c r="B23" s="21" t="s">
        <v>86</v>
      </c>
    </row>
    <row r="24" spans="2:8">
      <c r="B24" s="21" t="s">
        <v>87</v>
      </c>
    </row>
    <row r="25" spans="2:8">
      <c r="B25" s="21" t="s">
        <v>52</v>
      </c>
    </row>
    <row r="27" spans="2:8" ht="16.5">
      <c r="B27" s="19" t="s">
        <v>75</v>
      </c>
      <c r="C27" s="19" t="s">
        <v>75</v>
      </c>
      <c r="D27" s="19" t="s">
        <v>75</v>
      </c>
      <c r="E27" s="22" t="s">
        <v>75</v>
      </c>
      <c r="F27" s="19" t="s">
        <v>75</v>
      </c>
      <c r="G27" s="19" t="s">
        <v>75</v>
      </c>
      <c r="H27" s="19" t="s">
        <v>75</v>
      </c>
    </row>
    <row r="28" spans="2:8" ht="16.5">
      <c r="B28" s="19" t="s">
        <v>20</v>
      </c>
      <c r="C28" s="14" t="s">
        <v>30</v>
      </c>
      <c r="D28" s="19" t="s">
        <v>34</v>
      </c>
      <c r="E28" s="22" t="s">
        <v>27</v>
      </c>
      <c r="F28" s="19" t="s">
        <v>71</v>
      </c>
      <c r="G28" s="19" t="s">
        <v>71</v>
      </c>
      <c r="H28" s="19" t="s">
        <v>71</v>
      </c>
    </row>
    <row r="29" spans="2:8" ht="49.5">
      <c r="B29" s="19" t="s">
        <v>21</v>
      </c>
      <c r="C29" s="14" t="s">
        <v>31</v>
      </c>
      <c r="D29" s="20" t="s">
        <v>35</v>
      </c>
      <c r="F29" s="19" t="s">
        <v>72</v>
      </c>
      <c r="G29" s="19" t="s">
        <v>72</v>
      </c>
      <c r="H29" s="19" t="s">
        <v>72</v>
      </c>
    </row>
    <row r="30" spans="2:8" ht="25.5" customHeight="1">
      <c r="B30" s="19" t="s">
        <v>22</v>
      </c>
      <c r="C30" s="14" t="s">
        <v>32</v>
      </c>
      <c r="D30" s="19" t="s">
        <v>36</v>
      </c>
      <c r="F30" s="20" t="s">
        <v>36</v>
      </c>
      <c r="G30" s="20" t="s">
        <v>36</v>
      </c>
      <c r="H30" s="20" t="s">
        <v>36</v>
      </c>
    </row>
    <row r="31" spans="2:8" ht="16.5" customHeight="1">
      <c r="B31" s="19" t="s">
        <v>23</v>
      </c>
      <c r="C31" s="14" t="s">
        <v>33</v>
      </c>
      <c r="D31" s="19" t="s">
        <v>27</v>
      </c>
      <c r="F31" s="20" t="s">
        <v>73</v>
      </c>
      <c r="G31" s="20" t="s">
        <v>73</v>
      </c>
      <c r="H31" s="20" t="s">
        <v>73</v>
      </c>
    </row>
    <row r="32" spans="2:8" ht="16.5" customHeight="1">
      <c r="B32" s="19" t="s">
        <v>88</v>
      </c>
      <c r="C32" s="14" t="s">
        <v>27</v>
      </c>
      <c r="F32" s="20" t="s">
        <v>27</v>
      </c>
      <c r="G32" s="20" t="s">
        <v>27</v>
      </c>
      <c r="H32" s="20" t="s">
        <v>27</v>
      </c>
    </row>
    <row r="33" spans="2:2" ht="16.5">
      <c r="B33" s="19" t="s">
        <v>24</v>
      </c>
    </row>
    <row r="34" spans="2:2" ht="16.5">
      <c r="B34" s="19" t="s">
        <v>25</v>
      </c>
    </row>
    <row r="35" spans="2:2" ht="16.5">
      <c r="B35" s="19" t="s">
        <v>26</v>
      </c>
    </row>
    <row r="36" spans="2:2" ht="16.5">
      <c r="B36" s="19" t="s">
        <v>27</v>
      </c>
    </row>
  </sheetData>
  <phoneticPr fontId="1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118"/>
  <sheetViews>
    <sheetView view="pageBreakPreview" topLeftCell="A52" zoomScale="115" zoomScaleNormal="100" zoomScaleSheetLayoutView="115" workbookViewId="0">
      <selection activeCell="AL35" sqref="AL35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>
      <c r="AF1" s="2"/>
      <c r="AG1" s="2"/>
      <c r="AH1" s="2"/>
      <c r="AI1" s="2"/>
      <c r="AJ1" s="2"/>
      <c r="AK1" s="2"/>
      <c r="AL1" s="2"/>
    </row>
    <row r="2" spans="1:38" ht="13.35" customHeight="1">
      <c r="A2" s="3"/>
      <c r="AF2" s="2"/>
      <c r="AG2" s="2"/>
      <c r="AH2" s="2"/>
      <c r="AI2" s="2"/>
      <c r="AJ2" s="2"/>
      <c r="AK2" s="2"/>
      <c r="AL2" s="2"/>
    </row>
    <row r="3" spans="1:38" ht="13.35" customHeight="1">
      <c r="A3" s="100" t="s">
        <v>116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</row>
    <row r="4" spans="1:38" ht="13.35" customHeight="1" thickBot="1">
      <c r="B4" s="4"/>
      <c r="C4" s="4"/>
      <c r="D4" s="4"/>
      <c r="E4" s="4"/>
      <c r="F4" s="4"/>
      <c r="G4" s="4"/>
      <c r="H4" s="4"/>
    </row>
    <row r="5" spans="1:38" ht="13.35" customHeight="1" thickTop="1">
      <c r="B5" s="110" t="s">
        <v>4</v>
      </c>
      <c r="C5" s="111"/>
      <c r="D5" s="111"/>
      <c r="E5" s="111"/>
      <c r="F5" s="111"/>
      <c r="G5" s="111"/>
      <c r="H5" s="111"/>
      <c r="I5" s="111"/>
      <c r="J5" s="112"/>
      <c r="K5" s="101"/>
      <c r="L5" s="102"/>
      <c r="M5" s="102"/>
      <c r="N5" s="102"/>
      <c r="O5" s="102"/>
      <c r="P5" s="102"/>
      <c r="Q5" s="102"/>
      <c r="R5" s="102"/>
      <c r="S5" s="105" t="s">
        <v>7</v>
      </c>
      <c r="T5" s="106"/>
      <c r="U5" s="106"/>
      <c r="V5" s="106"/>
      <c r="W5" s="106"/>
      <c r="X5" s="106"/>
      <c r="Y5" s="107"/>
      <c r="Z5" s="120" t="s">
        <v>89</v>
      </c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2"/>
    </row>
    <row r="6" spans="1:38" ht="13.35" customHeight="1">
      <c r="B6" s="38"/>
      <c r="C6" s="39"/>
      <c r="D6" s="39"/>
      <c r="E6" s="39"/>
      <c r="F6" s="39"/>
      <c r="G6" s="39"/>
      <c r="H6" s="39"/>
      <c r="I6" s="39"/>
      <c r="J6" s="40"/>
      <c r="K6" s="103"/>
      <c r="L6" s="104"/>
      <c r="M6" s="104"/>
      <c r="N6" s="104"/>
      <c r="O6" s="104"/>
      <c r="P6" s="104"/>
      <c r="Q6" s="104"/>
      <c r="R6" s="104"/>
      <c r="S6" s="108"/>
      <c r="T6" s="64"/>
      <c r="U6" s="64"/>
      <c r="V6" s="64"/>
      <c r="W6" s="64"/>
      <c r="X6" s="64"/>
      <c r="Y6" s="109"/>
      <c r="Z6" s="123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5"/>
    </row>
    <row r="7" spans="1:38" ht="13.35" customHeight="1">
      <c r="B7" s="96" t="s">
        <v>5</v>
      </c>
      <c r="C7" s="97"/>
      <c r="D7" s="97"/>
      <c r="E7" s="97"/>
      <c r="F7" s="97"/>
      <c r="G7" s="97"/>
      <c r="H7" s="97"/>
      <c r="I7" s="97"/>
      <c r="J7" s="97"/>
      <c r="K7" s="113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5"/>
    </row>
    <row r="8" spans="1:38" ht="13.35" customHeight="1">
      <c r="B8" s="96"/>
      <c r="C8" s="97"/>
      <c r="D8" s="97"/>
      <c r="E8" s="97"/>
      <c r="F8" s="97"/>
      <c r="G8" s="97"/>
      <c r="H8" s="97"/>
      <c r="I8" s="97"/>
      <c r="J8" s="97"/>
      <c r="K8" s="113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5"/>
    </row>
    <row r="9" spans="1:38" ht="13.35" customHeight="1">
      <c r="A9" s="11"/>
      <c r="B9" s="96" t="s">
        <v>6</v>
      </c>
      <c r="C9" s="97"/>
      <c r="D9" s="97"/>
      <c r="E9" s="97"/>
      <c r="F9" s="97"/>
      <c r="G9" s="97"/>
      <c r="H9" s="97"/>
      <c r="I9" s="97"/>
      <c r="J9" s="97"/>
      <c r="K9" s="126" t="s">
        <v>117</v>
      </c>
      <c r="L9" s="89"/>
      <c r="M9" s="89"/>
      <c r="N9" s="90"/>
      <c r="O9" s="90"/>
      <c r="P9" s="91" t="s">
        <v>2</v>
      </c>
      <c r="Q9" s="91"/>
      <c r="R9" s="127" t="s">
        <v>3</v>
      </c>
      <c r="S9" s="127"/>
      <c r="T9" s="127"/>
      <c r="U9" s="89" t="s">
        <v>118</v>
      </c>
      <c r="V9" s="89"/>
      <c r="W9" s="89"/>
      <c r="X9" s="90"/>
      <c r="Y9" s="90"/>
      <c r="Z9" s="91" t="s">
        <v>2</v>
      </c>
      <c r="AA9" s="91"/>
      <c r="AB9" s="92" t="str">
        <f>IF(X9-29&gt;4,"5年以内としてください。","")</f>
        <v/>
      </c>
      <c r="AC9" s="92"/>
      <c r="AD9" s="92"/>
      <c r="AE9" s="92"/>
      <c r="AF9" s="92"/>
      <c r="AG9" s="92"/>
      <c r="AH9" s="92"/>
      <c r="AI9" s="92"/>
      <c r="AJ9" s="92"/>
      <c r="AK9" s="93"/>
    </row>
    <row r="10" spans="1:38" ht="13.35" customHeight="1">
      <c r="B10" s="96"/>
      <c r="C10" s="97"/>
      <c r="D10" s="97"/>
      <c r="E10" s="97"/>
      <c r="F10" s="97"/>
      <c r="G10" s="97"/>
      <c r="H10" s="97"/>
      <c r="I10" s="97"/>
      <c r="J10" s="97"/>
      <c r="K10" s="126"/>
      <c r="L10" s="89"/>
      <c r="M10" s="89"/>
      <c r="N10" s="90"/>
      <c r="O10" s="90"/>
      <c r="P10" s="91"/>
      <c r="Q10" s="91"/>
      <c r="R10" s="127"/>
      <c r="S10" s="127"/>
      <c r="T10" s="127"/>
      <c r="U10" s="89"/>
      <c r="V10" s="89"/>
      <c r="W10" s="89"/>
      <c r="X10" s="90"/>
      <c r="Y10" s="90"/>
      <c r="Z10" s="91"/>
      <c r="AA10" s="91"/>
      <c r="AB10" s="92"/>
      <c r="AC10" s="92"/>
      <c r="AD10" s="92"/>
      <c r="AE10" s="92"/>
      <c r="AF10" s="92"/>
      <c r="AG10" s="92"/>
      <c r="AH10" s="92"/>
      <c r="AI10" s="92"/>
      <c r="AJ10" s="92"/>
      <c r="AK10" s="93"/>
    </row>
    <row r="11" spans="1:38" ht="13.35" customHeight="1">
      <c r="B11" s="96" t="s">
        <v>91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</row>
    <row r="12" spans="1:38" ht="13.35" customHeight="1"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</row>
    <row r="13" spans="1:38" s="24" customFormat="1" ht="20.100000000000001" customHeight="1">
      <c r="B13" s="50" t="s">
        <v>92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51"/>
      <c r="Z13" s="30"/>
      <c r="AA13" s="31"/>
      <c r="AB13" s="31"/>
      <c r="AC13" s="31"/>
      <c r="AD13" s="31"/>
      <c r="AE13" s="31"/>
      <c r="AF13" s="31"/>
      <c r="AG13" s="31"/>
      <c r="AH13" s="31"/>
      <c r="AI13" s="27"/>
      <c r="AJ13" s="27" t="s">
        <v>114</v>
      </c>
      <c r="AK13" s="28"/>
    </row>
    <row r="14" spans="1:38" s="24" customFormat="1" ht="20.100000000000001" customHeight="1">
      <c r="B14" s="50" t="s">
        <v>93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51"/>
      <c r="Z14" s="30"/>
      <c r="AA14" s="31"/>
      <c r="AB14" s="31"/>
      <c r="AC14" s="31"/>
      <c r="AD14" s="31"/>
      <c r="AE14" s="31"/>
      <c r="AF14" s="31"/>
      <c r="AG14" s="31"/>
      <c r="AH14" s="31"/>
      <c r="AI14" s="27"/>
      <c r="AJ14" s="27" t="s">
        <v>114</v>
      </c>
      <c r="AK14" s="28"/>
    </row>
    <row r="15" spans="1:38" s="24" customFormat="1" ht="20.100000000000001" customHeight="1">
      <c r="B15" s="50" t="s">
        <v>94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51"/>
      <c r="Z15" s="30"/>
      <c r="AA15" s="31"/>
      <c r="AB15" s="31"/>
      <c r="AC15" s="31"/>
      <c r="AD15" s="31"/>
      <c r="AE15" s="31"/>
      <c r="AF15" s="31"/>
      <c r="AG15" s="31"/>
      <c r="AH15" s="31"/>
      <c r="AI15" s="27"/>
      <c r="AJ15" s="27" t="s">
        <v>114</v>
      </c>
      <c r="AK15" s="28"/>
    </row>
    <row r="16" spans="1:38" s="24" customFormat="1" ht="20.100000000000001" customHeight="1">
      <c r="B16" s="50" t="s">
        <v>95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51"/>
      <c r="Z16" s="30"/>
      <c r="AA16" s="31"/>
      <c r="AB16" s="31"/>
      <c r="AC16" s="31"/>
      <c r="AD16" s="31"/>
      <c r="AE16" s="31"/>
      <c r="AF16" s="31"/>
      <c r="AG16" s="31"/>
      <c r="AH16" s="31"/>
      <c r="AI16" s="27"/>
      <c r="AJ16" s="27" t="s">
        <v>114</v>
      </c>
      <c r="AK16" s="28"/>
    </row>
    <row r="17" spans="2:37" s="24" customFormat="1" ht="20.100000000000001" customHeight="1">
      <c r="B17" s="50" t="s">
        <v>96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51"/>
      <c r="Z17" s="30"/>
      <c r="AA17" s="31"/>
      <c r="AB17" s="31"/>
      <c r="AC17" s="31"/>
      <c r="AD17" s="31"/>
      <c r="AE17" s="31"/>
      <c r="AF17" s="31"/>
      <c r="AG17" s="31"/>
      <c r="AH17" s="31"/>
      <c r="AI17" s="27"/>
      <c r="AJ17" s="27" t="s">
        <v>114</v>
      </c>
      <c r="AK17" s="28"/>
    </row>
    <row r="18" spans="2:37" s="24" customFormat="1" ht="20.100000000000001" customHeight="1">
      <c r="B18" s="50" t="s">
        <v>97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51"/>
      <c r="Z18" s="30"/>
      <c r="AA18" s="31"/>
      <c r="AB18" s="31"/>
      <c r="AC18" s="31"/>
      <c r="AD18" s="31"/>
      <c r="AE18" s="31"/>
      <c r="AF18" s="31"/>
      <c r="AG18" s="31"/>
      <c r="AH18" s="31"/>
      <c r="AI18" s="27"/>
      <c r="AJ18" s="27" t="s">
        <v>114</v>
      </c>
      <c r="AK18" s="28"/>
    </row>
    <row r="19" spans="2:37" s="24" customFormat="1" ht="20.100000000000001" customHeight="1">
      <c r="B19" s="50" t="s">
        <v>108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51"/>
      <c r="Z19" s="30"/>
      <c r="AA19" s="31"/>
      <c r="AB19" s="31"/>
      <c r="AC19" s="31"/>
      <c r="AD19" s="31"/>
      <c r="AE19" s="31"/>
      <c r="AF19" s="31"/>
      <c r="AG19" s="31"/>
      <c r="AH19" s="31"/>
      <c r="AI19" s="27"/>
      <c r="AJ19" s="27" t="s">
        <v>114</v>
      </c>
      <c r="AK19" s="28"/>
    </row>
    <row r="20" spans="2:37" s="24" customFormat="1" ht="20.100000000000001" customHeight="1">
      <c r="B20" s="50" t="s">
        <v>109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51"/>
      <c r="Z20" s="30"/>
      <c r="AA20" s="31"/>
      <c r="AB20" s="31"/>
      <c r="AC20" s="31"/>
      <c r="AD20" s="31"/>
      <c r="AE20" s="31"/>
      <c r="AF20" s="31"/>
      <c r="AG20" s="31"/>
      <c r="AH20" s="31"/>
      <c r="AI20" s="29"/>
      <c r="AJ20" s="29" t="s">
        <v>114</v>
      </c>
      <c r="AK20" s="28"/>
    </row>
    <row r="21" spans="2:37" s="24" customFormat="1" ht="20.100000000000001" customHeight="1">
      <c r="B21" s="50" t="s">
        <v>119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51"/>
      <c r="Z21" s="30"/>
      <c r="AA21" s="31"/>
      <c r="AB21" s="31"/>
      <c r="AC21" s="31"/>
      <c r="AD21" s="31"/>
      <c r="AE21" s="31"/>
      <c r="AF21" s="31"/>
      <c r="AG21" s="31"/>
      <c r="AH21" s="31"/>
      <c r="AI21" s="31" t="s">
        <v>120</v>
      </c>
      <c r="AJ21" s="31"/>
      <c r="AK21" s="233"/>
    </row>
    <row r="22" spans="2:37" s="24" customFormat="1" ht="20.100000000000001" customHeight="1">
      <c r="B22" s="50" t="s">
        <v>121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51"/>
      <c r="Z22" s="30"/>
      <c r="AA22" s="31"/>
      <c r="AB22" s="31"/>
      <c r="AC22" s="31"/>
      <c r="AD22" s="31"/>
      <c r="AE22" s="31"/>
      <c r="AF22" s="31"/>
      <c r="AG22" s="31"/>
      <c r="AH22" s="31"/>
      <c r="AI22" s="27"/>
      <c r="AJ22" s="27" t="s">
        <v>114</v>
      </c>
      <c r="AK22" s="28"/>
    </row>
    <row r="23" spans="2:37" ht="13.35" customHeight="1">
      <c r="B23" s="116" t="s">
        <v>122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8"/>
    </row>
    <row r="24" spans="2:37" ht="13.35" customHeight="1"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8"/>
    </row>
    <row r="25" spans="2:37" s="24" customFormat="1" ht="13.35" customHeight="1"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9"/>
    </row>
    <row r="26" spans="2:37" s="24" customFormat="1" ht="13.35" customHeight="1"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9"/>
    </row>
    <row r="27" spans="2:37" s="24" customFormat="1" ht="13.35" customHeight="1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9"/>
    </row>
    <row r="28" spans="2:37" s="24" customFormat="1" ht="13.35" customHeight="1"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9"/>
    </row>
    <row r="29" spans="2:37" s="24" customFormat="1" ht="13.35" customHeight="1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9"/>
    </row>
    <row r="30" spans="2:37" s="24" customFormat="1" ht="13.35" customHeight="1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9"/>
    </row>
    <row r="31" spans="2:37" s="24" customFormat="1" ht="13.35" customHeight="1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9"/>
    </row>
    <row r="32" spans="2:37" ht="13.35" customHeight="1">
      <c r="B32" s="32" t="s">
        <v>123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4"/>
      <c r="Z32" s="41" t="s">
        <v>99</v>
      </c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3"/>
    </row>
    <row r="33" spans="2:42" ht="13.35" customHeight="1"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  <c r="Z33" s="44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</row>
    <row r="34" spans="2:42" ht="13.35" customHeight="1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40"/>
      <c r="Z34" s="47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9"/>
    </row>
    <row r="35" spans="2:42" s="5" customFormat="1" ht="13.35" customHeight="1">
      <c r="B35" s="32" t="s">
        <v>124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99"/>
    </row>
    <row r="36" spans="2:42" s="5" customFormat="1" ht="13.3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94"/>
    </row>
    <row r="37" spans="2:42" s="5" customFormat="1" ht="13.35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95"/>
    </row>
    <row r="38" spans="2:42" s="25" customFormat="1" ht="13.35" customHeight="1"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2"/>
    </row>
    <row r="39" spans="2:42" s="25" customFormat="1" ht="13.35" customHeight="1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5"/>
    </row>
    <row r="40" spans="2:42" s="25" customFormat="1" ht="13.35" customHeight="1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5"/>
    </row>
    <row r="41" spans="2:42" s="25" customFormat="1" ht="13.35" customHeight="1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5"/>
    </row>
    <row r="42" spans="2:42" s="25" customFormat="1" ht="13.35" customHeight="1"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5"/>
    </row>
    <row r="43" spans="2:42" s="25" customFormat="1" ht="13.35" customHeight="1"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8"/>
      <c r="AP43" s="26"/>
    </row>
    <row r="44" spans="2:42" s="5" customFormat="1" ht="13.35" customHeight="1">
      <c r="B44" s="35" t="s">
        <v>110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94"/>
    </row>
    <row r="45" spans="2:42" s="5" customFormat="1" ht="13.35" customHeight="1"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95"/>
    </row>
    <row r="46" spans="2:42" s="25" customFormat="1" ht="13.35" customHeight="1"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2"/>
    </row>
    <row r="47" spans="2:42" s="25" customFormat="1" ht="13.35" customHeight="1">
      <c r="B47" s="83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5"/>
    </row>
    <row r="48" spans="2:42" s="25" customFormat="1" ht="13.35" customHeight="1"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5"/>
    </row>
    <row r="49" spans="2:42" s="25" customFormat="1" ht="13.35" customHeight="1"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5"/>
    </row>
    <row r="50" spans="2:42" s="25" customFormat="1" ht="13.35" customHeight="1">
      <c r="B50" s="83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5"/>
    </row>
    <row r="51" spans="2:42" s="25" customFormat="1" ht="13.35" customHeight="1">
      <c r="B51" s="86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8"/>
      <c r="AP51" s="26"/>
    </row>
    <row r="52" spans="2:42" s="5" customFormat="1" ht="13.35" customHeight="1">
      <c r="B52" s="35" t="s">
        <v>111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94"/>
    </row>
    <row r="53" spans="2:42" s="5" customFormat="1" ht="13.35" customHeight="1"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95"/>
    </row>
    <row r="54" spans="2:42" s="25" customFormat="1" ht="13.35" customHeight="1">
      <c r="B54" s="80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2"/>
    </row>
    <row r="55" spans="2:42" s="25" customFormat="1" ht="13.35" customHeight="1">
      <c r="B55" s="83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5"/>
    </row>
    <row r="56" spans="2:42" s="25" customFormat="1" ht="13.35" customHeight="1">
      <c r="B56" s="83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5"/>
    </row>
    <row r="57" spans="2:42" s="25" customFormat="1" ht="13.35" customHeight="1"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8"/>
      <c r="AP57" s="26"/>
    </row>
    <row r="58" spans="2:42" s="5" customFormat="1" ht="13.35" customHeight="1">
      <c r="B58" s="60" t="s">
        <v>112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2"/>
    </row>
    <row r="59" spans="2:42" s="5" customFormat="1" ht="13.35" customHeight="1"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5"/>
    </row>
    <row r="60" spans="2:42" s="5" customFormat="1" ht="13.35" customHeight="1">
      <c r="B60" s="66" t="s">
        <v>113</v>
      </c>
      <c r="C60" s="67"/>
      <c r="D60" s="67"/>
      <c r="E60" s="67"/>
      <c r="F60" s="68"/>
      <c r="G60" s="69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1"/>
    </row>
    <row r="61" spans="2:42" s="5" customFormat="1" ht="13.35" customHeight="1">
      <c r="B61" s="66"/>
      <c r="C61" s="67"/>
      <c r="D61" s="67"/>
      <c r="E61" s="67"/>
      <c r="F61" s="68"/>
      <c r="G61" s="69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1"/>
    </row>
    <row r="62" spans="2:42" s="5" customFormat="1" ht="13.35" customHeight="1">
      <c r="B62" s="52" t="s">
        <v>104</v>
      </c>
      <c r="C62" s="53"/>
      <c r="D62" s="53"/>
      <c r="E62" s="53"/>
      <c r="F62" s="53"/>
      <c r="G62" s="56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53" t="s">
        <v>105</v>
      </c>
      <c r="X62" s="53"/>
      <c r="Y62" s="53"/>
      <c r="Z62" s="53"/>
      <c r="AA62" s="53"/>
      <c r="AB62" s="72"/>
      <c r="AC62" s="72"/>
      <c r="AD62" s="72"/>
      <c r="AE62" s="72"/>
      <c r="AF62" s="72"/>
      <c r="AG62" s="72"/>
      <c r="AH62" s="72"/>
      <c r="AI62" s="72"/>
      <c r="AJ62" s="72"/>
      <c r="AK62" s="73"/>
    </row>
    <row r="63" spans="2:42" s="5" customFormat="1" ht="13.35" customHeight="1">
      <c r="B63" s="52"/>
      <c r="C63" s="53"/>
      <c r="D63" s="53"/>
      <c r="E63" s="53"/>
      <c r="F63" s="53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53"/>
      <c r="X63" s="53"/>
      <c r="Y63" s="53"/>
      <c r="Z63" s="53"/>
      <c r="AA63" s="53"/>
      <c r="AB63" s="72"/>
      <c r="AC63" s="72"/>
      <c r="AD63" s="72"/>
      <c r="AE63" s="72"/>
      <c r="AF63" s="72"/>
      <c r="AG63" s="72"/>
      <c r="AH63" s="72"/>
      <c r="AI63" s="72"/>
      <c r="AJ63" s="72"/>
      <c r="AK63" s="73"/>
    </row>
    <row r="64" spans="2:42" s="5" customFormat="1" ht="13.35" customHeight="1">
      <c r="B64" s="74" t="s">
        <v>106</v>
      </c>
      <c r="C64" s="75"/>
      <c r="D64" s="75"/>
      <c r="E64" s="75"/>
      <c r="F64" s="75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53" t="s">
        <v>107</v>
      </c>
      <c r="S64" s="53"/>
      <c r="T64" s="53"/>
      <c r="U64" s="53"/>
      <c r="V64" s="53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3"/>
    </row>
    <row r="65" spans="2:37" s="5" customFormat="1" ht="13.35" customHeight="1">
      <c r="B65" s="77" t="s">
        <v>1</v>
      </c>
      <c r="C65" s="78"/>
      <c r="D65" s="78"/>
      <c r="E65" s="78"/>
      <c r="F65" s="78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53"/>
      <c r="S65" s="53"/>
      <c r="T65" s="53"/>
      <c r="U65" s="53"/>
      <c r="V65" s="53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3"/>
    </row>
    <row r="66" spans="2:37" s="5" customFormat="1" ht="13.35" customHeight="1">
      <c r="B66" s="52"/>
      <c r="C66" s="53"/>
      <c r="D66" s="53"/>
      <c r="E66" s="53"/>
      <c r="F66" s="53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53"/>
      <c r="S66" s="53"/>
      <c r="T66" s="53"/>
      <c r="U66" s="53"/>
      <c r="V66" s="53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3"/>
    </row>
    <row r="67" spans="2:37" s="5" customFormat="1" ht="13.35" customHeight="1">
      <c r="B67" s="52" t="s">
        <v>0</v>
      </c>
      <c r="C67" s="53"/>
      <c r="D67" s="53"/>
      <c r="E67" s="53"/>
      <c r="F67" s="53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7"/>
    </row>
    <row r="68" spans="2:37" s="5" customFormat="1" ht="13.35" customHeight="1" thickBot="1">
      <c r="B68" s="54"/>
      <c r="C68" s="55"/>
      <c r="D68" s="55"/>
      <c r="E68" s="55"/>
      <c r="F68" s="55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9"/>
    </row>
    <row r="69" spans="2:37" s="5" customFormat="1" ht="13.35" customHeight="1" thickTop="1">
      <c r="B69" s="7" t="s">
        <v>101</v>
      </c>
      <c r="C69" s="6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2:37" s="5" customFormat="1" ht="13.35" customHeight="1">
      <c r="B70" s="7"/>
      <c r="C70" s="6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2:37" s="5" customFormat="1" ht="13.35" customHeight="1">
      <c r="B71" s="7"/>
      <c r="C71" s="6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2:37" s="5" customFormat="1" ht="13.35" customHeight="1">
      <c r="B72" s="7"/>
      <c r="C72" s="7"/>
      <c r="D72" s="7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2:37" s="5" customFormat="1" ht="13.35" customHeight="1"/>
    <row r="74" spans="2:37" s="5" customFormat="1" ht="13.35" customHeight="1"/>
    <row r="75" spans="2:37" s="5" customFormat="1" ht="13.35" customHeight="1"/>
    <row r="76" spans="2:37" s="5" customFormat="1" ht="13.35" customHeight="1"/>
    <row r="77" spans="2:37" s="5" customFormat="1" ht="13.35" customHeight="1"/>
    <row r="78" spans="2:37" s="5" customFormat="1" ht="13.35" customHeight="1"/>
    <row r="79" spans="2:37" ht="13.35" customHeigh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2:37" ht="13.35" customHeigh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2:37" ht="13.35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2:37" ht="13.35" customHeigh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2:37" ht="13.35" customHeight="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2:37" ht="13.35" customHeigh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2:37" ht="13.35" customHeigh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2:37" ht="13.35" customHeight="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2:37" ht="13.35" customHeight="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2:37" ht="13.35" customHeight="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2:37" ht="13.35" customHeigh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2:37" ht="13.35" customHeigh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2:37" ht="13.35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2:37" ht="13.35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2:37" ht="13.35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6" spans="2:37" ht="13.35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2:37" ht="13.35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2:37" ht="13.35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2:37" ht="13.35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2:37" ht="13.35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2:37" ht="13.35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2:37" ht="13.35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2:37" ht="13.35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2:37" ht="13.35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2:37" ht="13.35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2:37" ht="13.35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2:37" ht="13.35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2:37" ht="13.35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2:37" ht="13.35" customHeight="1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2:37" ht="13.35" customHeight="1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2:37" ht="13.35" customHeight="1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2:37" ht="13.35" customHeigh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2:37" ht="13.35" customHeight="1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2:37" ht="13.35" customHeight="1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2:37" ht="13.35" customHeight="1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2:37" ht="13.35" customHeight="1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2:37" ht="13.35" customHeight="1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2:37" ht="13.35" customHeight="1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</sheetData>
  <sheetProtection formatCells="0" insertRows="0" deleteRows="0"/>
  <mergeCells count="63">
    <mergeCell ref="B52:AK53"/>
    <mergeCell ref="B54:AK57"/>
    <mergeCell ref="A3:AL3"/>
    <mergeCell ref="K5:R6"/>
    <mergeCell ref="S5:Y6"/>
    <mergeCell ref="B5:J6"/>
    <mergeCell ref="B7:J8"/>
    <mergeCell ref="B9:J10"/>
    <mergeCell ref="K7:AK8"/>
    <mergeCell ref="B23:AK24"/>
    <mergeCell ref="B25:AK31"/>
    <mergeCell ref="Z5:AK6"/>
    <mergeCell ref="K9:M10"/>
    <mergeCell ref="N9:O10"/>
    <mergeCell ref="P9:Q10"/>
    <mergeCell ref="R9:T10"/>
    <mergeCell ref="B46:AK51"/>
    <mergeCell ref="U9:W10"/>
    <mergeCell ref="X9:Y10"/>
    <mergeCell ref="Z9:AA10"/>
    <mergeCell ref="AB9:AK10"/>
    <mergeCell ref="B44:AK45"/>
    <mergeCell ref="B11:AK12"/>
    <mergeCell ref="B13:Y13"/>
    <mergeCell ref="B14:Y14"/>
    <mergeCell ref="B15:Y15"/>
    <mergeCell ref="B17:Y17"/>
    <mergeCell ref="B16:Y16"/>
    <mergeCell ref="B35:AK37"/>
    <mergeCell ref="B38:AK43"/>
    <mergeCell ref="Z13:AH13"/>
    <mergeCell ref="Z14:AH14"/>
    <mergeCell ref="B67:F68"/>
    <mergeCell ref="G67:AK68"/>
    <mergeCell ref="B58:AK59"/>
    <mergeCell ref="B60:F61"/>
    <mergeCell ref="G60:AK61"/>
    <mergeCell ref="B62:F63"/>
    <mergeCell ref="G62:V63"/>
    <mergeCell ref="W62:AA63"/>
    <mergeCell ref="AB62:AK63"/>
    <mergeCell ref="B64:F64"/>
    <mergeCell ref="G64:Q64"/>
    <mergeCell ref="R64:V66"/>
    <mergeCell ref="W64:AK66"/>
    <mergeCell ref="B65:F66"/>
    <mergeCell ref="G65:Q66"/>
    <mergeCell ref="Z15:AH15"/>
    <mergeCell ref="Z16:AH16"/>
    <mergeCell ref="Z17:AH17"/>
    <mergeCell ref="Z18:AH18"/>
    <mergeCell ref="Z19:AH19"/>
    <mergeCell ref="Z22:AH22"/>
    <mergeCell ref="B32:Y34"/>
    <mergeCell ref="Z32:AK34"/>
    <mergeCell ref="B18:Y18"/>
    <mergeCell ref="B19:Y19"/>
    <mergeCell ref="B22:Y22"/>
    <mergeCell ref="B20:Y20"/>
    <mergeCell ref="Z20:AH20"/>
    <mergeCell ref="B21:Y21"/>
    <mergeCell ref="Z21:AH21"/>
    <mergeCell ref="AI21:AK21"/>
  </mergeCells>
  <phoneticPr fontId="13"/>
  <dataValidations count="1">
    <dataValidation type="list" allowBlank="1" showInputMessage="1" showErrorMessage="1" error="右側の▼から選択してください。" promptTitle="右側の▼から選択してください。" sqref="Z5:AK6">
      <formula1>"リストから選択,地域文化遺産活性化,世界文化遺産活性化"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4" fitToHeight="0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41"/>
  <sheetViews>
    <sheetView view="pageBreakPreview" topLeftCell="A4" zoomScale="115" zoomScaleNormal="100" zoomScaleSheetLayoutView="115" workbookViewId="0">
      <selection activeCell="Z34" sqref="Z34:AA35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183" t="s">
        <v>98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T3" s="185"/>
      <c r="AU3" s="185"/>
      <c r="AV3" s="185"/>
      <c r="AW3" s="185"/>
    </row>
    <row r="4" spans="1:49" s="8" customFormat="1" ht="13.35" customHeight="1" thickBot="1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T4" s="185"/>
      <c r="AU4" s="185"/>
      <c r="AV4" s="185"/>
      <c r="AW4" s="185"/>
    </row>
    <row r="5" spans="1:49" ht="13.35" customHeight="1">
      <c r="B5" s="158" t="s">
        <v>15</v>
      </c>
      <c r="C5" s="159"/>
      <c r="D5" s="159"/>
      <c r="E5" s="159"/>
      <c r="F5" s="159"/>
      <c r="G5" s="160"/>
      <c r="H5" s="161" t="s">
        <v>115</v>
      </c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5" t="s">
        <v>80</v>
      </c>
      <c r="Z5" s="166"/>
      <c r="AA5" s="166"/>
      <c r="AB5" s="167"/>
      <c r="AC5" s="171"/>
      <c r="AD5" s="172"/>
      <c r="AE5" s="172"/>
      <c r="AF5" s="172"/>
      <c r="AG5" s="172"/>
      <c r="AH5" s="172"/>
      <c r="AI5" s="172"/>
      <c r="AJ5" s="172"/>
      <c r="AK5" s="173"/>
    </row>
    <row r="6" spans="1:49" ht="13.35" customHeight="1">
      <c r="B6" s="142"/>
      <c r="C6" s="143"/>
      <c r="D6" s="143"/>
      <c r="E6" s="143"/>
      <c r="F6" s="143"/>
      <c r="G6" s="144"/>
      <c r="H6" s="163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8"/>
      <c r="Z6" s="169"/>
      <c r="AA6" s="169"/>
      <c r="AB6" s="170"/>
      <c r="AC6" s="174"/>
      <c r="AD6" s="175"/>
      <c r="AE6" s="175"/>
      <c r="AF6" s="175"/>
      <c r="AG6" s="175"/>
      <c r="AH6" s="175"/>
      <c r="AI6" s="175"/>
      <c r="AJ6" s="175"/>
      <c r="AK6" s="176"/>
    </row>
    <row r="7" spans="1:49" ht="13.35" customHeight="1">
      <c r="B7" s="179" t="s">
        <v>10</v>
      </c>
      <c r="C7" s="180"/>
      <c r="D7" s="180"/>
      <c r="E7" s="180"/>
      <c r="F7" s="180"/>
      <c r="G7" s="180"/>
      <c r="H7" s="181" t="s">
        <v>118</v>
      </c>
      <c r="I7" s="154"/>
      <c r="J7" s="152"/>
      <c r="K7" s="152"/>
      <c r="L7" s="154" t="s">
        <v>2</v>
      </c>
      <c r="M7" s="154"/>
      <c r="N7" s="156"/>
      <c r="O7" s="156"/>
      <c r="P7" s="156"/>
      <c r="Q7" s="156"/>
      <c r="R7" s="156"/>
      <c r="S7" s="152" t="s">
        <v>90</v>
      </c>
      <c r="T7" s="152"/>
      <c r="U7" s="152"/>
      <c r="V7" s="154" t="s">
        <v>9</v>
      </c>
      <c r="W7" s="154"/>
      <c r="X7" s="154" t="s">
        <v>118</v>
      </c>
      <c r="Y7" s="154"/>
      <c r="Z7" s="152" t="str">
        <f>IF('（様式1-2）実施報告'!$X$9="","",'（様式1-2）実施報告'!$X$9)</f>
        <v/>
      </c>
      <c r="AA7" s="152"/>
      <c r="AB7" s="154" t="s">
        <v>2</v>
      </c>
      <c r="AC7" s="154"/>
      <c r="AD7" s="156"/>
      <c r="AE7" s="156"/>
      <c r="AF7" s="156"/>
      <c r="AG7" s="156"/>
      <c r="AH7" s="156"/>
      <c r="AI7" s="152" t="str">
        <f>S7</f>
        <v>（単位）</v>
      </c>
      <c r="AJ7" s="152"/>
      <c r="AK7" s="177"/>
    </row>
    <row r="8" spans="1:49" ht="13.35" customHeight="1">
      <c r="B8" s="179"/>
      <c r="C8" s="180"/>
      <c r="D8" s="180"/>
      <c r="E8" s="180"/>
      <c r="F8" s="180"/>
      <c r="G8" s="180"/>
      <c r="H8" s="182"/>
      <c r="I8" s="155"/>
      <c r="J8" s="153"/>
      <c r="K8" s="153"/>
      <c r="L8" s="155"/>
      <c r="M8" s="155"/>
      <c r="N8" s="157"/>
      <c r="O8" s="157"/>
      <c r="P8" s="157"/>
      <c r="Q8" s="157"/>
      <c r="R8" s="157"/>
      <c r="S8" s="153"/>
      <c r="T8" s="153"/>
      <c r="U8" s="153"/>
      <c r="V8" s="155"/>
      <c r="W8" s="155"/>
      <c r="X8" s="155"/>
      <c r="Y8" s="155"/>
      <c r="Z8" s="153"/>
      <c r="AA8" s="153"/>
      <c r="AB8" s="155"/>
      <c r="AC8" s="155"/>
      <c r="AD8" s="157"/>
      <c r="AE8" s="157"/>
      <c r="AF8" s="157"/>
      <c r="AG8" s="157"/>
      <c r="AH8" s="157"/>
      <c r="AI8" s="153"/>
      <c r="AJ8" s="153"/>
      <c r="AK8" s="178"/>
    </row>
    <row r="9" spans="1:49" ht="13.35" customHeight="1">
      <c r="B9" s="139" t="s">
        <v>12</v>
      </c>
      <c r="C9" s="140"/>
      <c r="D9" s="140"/>
      <c r="E9" s="140"/>
      <c r="F9" s="140"/>
      <c r="G9" s="141"/>
      <c r="H9" s="145" t="s">
        <v>14</v>
      </c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6"/>
    </row>
    <row r="10" spans="1:49" ht="13.35" customHeight="1">
      <c r="B10" s="142"/>
      <c r="C10" s="143"/>
      <c r="D10" s="143"/>
      <c r="E10" s="143"/>
      <c r="F10" s="143"/>
      <c r="G10" s="144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8"/>
      <c r="AI10" s="148"/>
      <c r="AJ10" s="147"/>
      <c r="AK10" s="149"/>
    </row>
    <row r="11" spans="1:49" ht="19.5" customHeight="1">
      <c r="B11" s="150" t="s">
        <v>118</v>
      </c>
      <c r="C11" s="31"/>
      <c r="D11" s="127" t="str">
        <f>IF(J11="","",IF($AH11-5&gt;='（様式1-2）実施報告'!$N$9,$AH11-5,""))</f>
        <v/>
      </c>
      <c r="E11" s="127"/>
      <c r="F11" s="31" t="s">
        <v>2</v>
      </c>
      <c r="G11" s="151"/>
      <c r="H11" s="150" t="s">
        <v>118</v>
      </c>
      <c r="I11" s="31"/>
      <c r="J11" s="127" t="str">
        <f>IF(P11="","",IF($AH11-4&gt;='（様式1-2）実施報告'!$N$9,$AH11-4,""))</f>
        <v/>
      </c>
      <c r="K11" s="127"/>
      <c r="L11" s="31" t="s">
        <v>2</v>
      </c>
      <c r="M11" s="151"/>
      <c r="N11" s="150" t="s">
        <v>118</v>
      </c>
      <c r="O11" s="31"/>
      <c r="P11" s="127" t="str">
        <f>IF(V11="","",IF($AH11-3&gt;='（様式1-2）実施報告'!$N$9,$AH11-3,""))</f>
        <v/>
      </c>
      <c r="Q11" s="127"/>
      <c r="R11" s="31" t="s">
        <v>2</v>
      </c>
      <c r="S11" s="151"/>
      <c r="T11" s="150" t="s">
        <v>118</v>
      </c>
      <c r="U11" s="31"/>
      <c r="V11" s="127" t="str">
        <f>IF(AB11="","",IF($AH11-2&gt;='（様式1-2）実施報告'!$N$9,$AH11-2,""))</f>
        <v/>
      </c>
      <c r="W11" s="127"/>
      <c r="X11" s="31" t="s">
        <v>2</v>
      </c>
      <c r="Y11" s="151"/>
      <c r="Z11" s="150" t="s">
        <v>118</v>
      </c>
      <c r="AA11" s="31"/>
      <c r="AB11" s="127" t="str">
        <f>IF(AH11="","",IF($AH11-1&gt;='（様式1-2）実施報告'!$N$9,$AH11-1,""))</f>
        <v/>
      </c>
      <c r="AC11" s="127"/>
      <c r="AD11" s="31" t="s">
        <v>2</v>
      </c>
      <c r="AE11" s="151"/>
      <c r="AF11" s="150" t="s">
        <v>118</v>
      </c>
      <c r="AG11" s="31"/>
      <c r="AH11" s="127" t="str">
        <f>IF('（様式1-2）実施報告'!$X$9="","",'（様式1-2）実施報告'!$X$9+1)</f>
        <v/>
      </c>
      <c r="AI11" s="127"/>
      <c r="AJ11" s="31" t="s">
        <v>2</v>
      </c>
      <c r="AK11" s="132"/>
    </row>
    <row r="12" spans="1:49" ht="19.5" customHeight="1">
      <c r="B12" s="133"/>
      <c r="C12" s="134"/>
      <c r="D12" s="134"/>
      <c r="E12" s="134"/>
      <c r="F12" s="127" t="str">
        <f>IF(S7="","",S7)</f>
        <v>（単位）</v>
      </c>
      <c r="G12" s="135"/>
      <c r="H12" s="136"/>
      <c r="I12" s="134"/>
      <c r="J12" s="134"/>
      <c r="K12" s="134"/>
      <c r="L12" s="127" t="str">
        <f>F12</f>
        <v>（単位）</v>
      </c>
      <c r="M12" s="135"/>
      <c r="N12" s="136"/>
      <c r="O12" s="134"/>
      <c r="P12" s="134"/>
      <c r="Q12" s="134"/>
      <c r="R12" s="127" t="str">
        <f>F12</f>
        <v>（単位）</v>
      </c>
      <c r="S12" s="135"/>
      <c r="T12" s="136"/>
      <c r="U12" s="134"/>
      <c r="V12" s="134"/>
      <c r="W12" s="134"/>
      <c r="X12" s="127" t="str">
        <f>F12</f>
        <v>（単位）</v>
      </c>
      <c r="Y12" s="135"/>
      <c r="Z12" s="136"/>
      <c r="AA12" s="134"/>
      <c r="AB12" s="134"/>
      <c r="AC12" s="134"/>
      <c r="AD12" s="127" t="str">
        <f>F12</f>
        <v>（単位）</v>
      </c>
      <c r="AE12" s="135"/>
      <c r="AF12" s="136"/>
      <c r="AG12" s="134"/>
      <c r="AH12" s="137"/>
      <c r="AI12" s="137"/>
      <c r="AJ12" s="127" t="str">
        <f>F12</f>
        <v>（単位）</v>
      </c>
      <c r="AK12" s="138"/>
    </row>
    <row r="13" spans="1:49" ht="19.5" customHeight="1" thickBot="1">
      <c r="B13" s="128" t="str">
        <f>IF(B12="","",(B12-$N7)/($AD7-$N7))</f>
        <v/>
      </c>
      <c r="C13" s="129"/>
      <c r="D13" s="129"/>
      <c r="E13" s="129"/>
      <c r="F13" s="129"/>
      <c r="G13" s="129"/>
      <c r="H13" s="130" t="str">
        <f t="shared" ref="H13" si="0">IF(H12="","",(H12-$N7)/($AD7-$N7))</f>
        <v/>
      </c>
      <c r="I13" s="130"/>
      <c r="J13" s="130"/>
      <c r="K13" s="130"/>
      <c r="L13" s="130"/>
      <c r="M13" s="130"/>
      <c r="N13" s="130" t="str">
        <f t="shared" ref="N13" si="1">IF(N12="","",(N12-$N7)/($AD7-$N7))</f>
        <v/>
      </c>
      <c r="O13" s="130"/>
      <c r="P13" s="130"/>
      <c r="Q13" s="130"/>
      <c r="R13" s="130"/>
      <c r="S13" s="130"/>
      <c r="T13" s="130" t="str">
        <f t="shared" ref="T13" si="2">IF(T12="","",(T12-$N7)/($AD7-$N7))</f>
        <v/>
      </c>
      <c r="U13" s="130"/>
      <c r="V13" s="130"/>
      <c r="W13" s="130"/>
      <c r="X13" s="130"/>
      <c r="Y13" s="130"/>
      <c r="Z13" s="130" t="str">
        <f t="shared" ref="Z13" si="3">IF(Z12="","",(Z12-$N7)/($AD7-$N7))</f>
        <v/>
      </c>
      <c r="AA13" s="130"/>
      <c r="AB13" s="130"/>
      <c r="AC13" s="130"/>
      <c r="AD13" s="130"/>
      <c r="AE13" s="130"/>
      <c r="AF13" s="130" t="str">
        <f t="shared" ref="AF13" si="4">IF(AF12="","",(AF12-$N7)/($AD7-$N7))</f>
        <v/>
      </c>
      <c r="AG13" s="130"/>
      <c r="AH13" s="130"/>
      <c r="AI13" s="130"/>
      <c r="AJ13" s="130"/>
      <c r="AK13" s="131"/>
    </row>
    <row r="14" spans="1:49" ht="13.35" customHeight="1">
      <c r="B14" s="158" t="s">
        <v>81</v>
      </c>
      <c r="C14" s="159"/>
      <c r="D14" s="159"/>
      <c r="E14" s="159"/>
      <c r="F14" s="159"/>
      <c r="G14" s="160"/>
      <c r="H14" s="161" t="s">
        <v>115</v>
      </c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5" t="s">
        <v>80</v>
      </c>
      <c r="Z14" s="166"/>
      <c r="AA14" s="166"/>
      <c r="AB14" s="167"/>
      <c r="AC14" s="171"/>
      <c r="AD14" s="172"/>
      <c r="AE14" s="172"/>
      <c r="AF14" s="172"/>
      <c r="AG14" s="172"/>
      <c r="AH14" s="172"/>
      <c r="AI14" s="172"/>
      <c r="AJ14" s="172"/>
      <c r="AK14" s="173"/>
    </row>
    <row r="15" spans="1:49" ht="13.35" customHeight="1">
      <c r="B15" s="142"/>
      <c r="C15" s="143"/>
      <c r="D15" s="143"/>
      <c r="E15" s="143"/>
      <c r="F15" s="143"/>
      <c r="G15" s="144"/>
      <c r="H15" s="163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8"/>
      <c r="Z15" s="169"/>
      <c r="AA15" s="169"/>
      <c r="AB15" s="170"/>
      <c r="AC15" s="174"/>
      <c r="AD15" s="175"/>
      <c r="AE15" s="175"/>
      <c r="AF15" s="175"/>
      <c r="AG15" s="175"/>
      <c r="AH15" s="175"/>
      <c r="AI15" s="175"/>
      <c r="AJ15" s="175"/>
      <c r="AK15" s="176"/>
    </row>
    <row r="16" spans="1:49" ht="13.35" customHeight="1">
      <c r="B16" s="179" t="s">
        <v>82</v>
      </c>
      <c r="C16" s="180"/>
      <c r="D16" s="180"/>
      <c r="E16" s="180"/>
      <c r="F16" s="180"/>
      <c r="G16" s="180"/>
      <c r="H16" s="181" t="s">
        <v>118</v>
      </c>
      <c r="I16" s="154"/>
      <c r="J16" s="152"/>
      <c r="K16" s="152"/>
      <c r="L16" s="154" t="s">
        <v>2</v>
      </c>
      <c r="M16" s="154"/>
      <c r="N16" s="156"/>
      <c r="O16" s="156"/>
      <c r="P16" s="156"/>
      <c r="Q16" s="156"/>
      <c r="R16" s="156"/>
      <c r="S16" s="152" t="s">
        <v>90</v>
      </c>
      <c r="T16" s="152"/>
      <c r="U16" s="152"/>
      <c r="V16" s="154" t="s">
        <v>9</v>
      </c>
      <c r="W16" s="154"/>
      <c r="X16" s="154" t="s">
        <v>118</v>
      </c>
      <c r="Y16" s="154"/>
      <c r="Z16" s="152" t="str">
        <f>IF('（様式1-2）実施報告'!$X$9="","",'（様式1-2）実施報告'!$X$9)</f>
        <v/>
      </c>
      <c r="AA16" s="152"/>
      <c r="AB16" s="154" t="s">
        <v>2</v>
      </c>
      <c r="AC16" s="154"/>
      <c r="AD16" s="156"/>
      <c r="AE16" s="156"/>
      <c r="AF16" s="156"/>
      <c r="AG16" s="156"/>
      <c r="AH16" s="156"/>
      <c r="AI16" s="186" t="str">
        <f>S16</f>
        <v>（単位）</v>
      </c>
      <c r="AJ16" s="186"/>
      <c r="AK16" s="187"/>
    </row>
    <row r="17" spans="2:37" ht="13.35" customHeight="1">
      <c r="B17" s="179"/>
      <c r="C17" s="180"/>
      <c r="D17" s="180"/>
      <c r="E17" s="180"/>
      <c r="F17" s="180"/>
      <c r="G17" s="180"/>
      <c r="H17" s="182"/>
      <c r="I17" s="155"/>
      <c r="J17" s="153"/>
      <c r="K17" s="153"/>
      <c r="L17" s="155"/>
      <c r="M17" s="155"/>
      <c r="N17" s="157"/>
      <c r="O17" s="157"/>
      <c r="P17" s="157"/>
      <c r="Q17" s="157"/>
      <c r="R17" s="157"/>
      <c r="S17" s="153"/>
      <c r="T17" s="153"/>
      <c r="U17" s="153"/>
      <c r="V17" s="155"/>
      <c r="W17" s="155"/>
      <c r="X17" s="155"/>
      <c r="Y17" s="155"/>
      <c r="Z17" s="153"/>
      <c r="AA17" s="153"/>
      <c r="AB17" s="155"/>
      <c r="AC17" s="155"/>
      <c r="AD17" s="157"/>
      <c r="AE17" s="157"/>
      <c r="AF17" s="157"/>
      <c r="AG17" s="157"/>
      <c r="AH17" s="157"/>
      <c r="AI17" s="188"/>
      <c r="AJ17" s="188"/>
      <c r="AK17" s="189"/>
    </row>
    <row r="18" spans="2:37" ht="13.35" customHeight="1">
      <c r="B18" s="139" t="s">
        <v>83</v>
      </c>
      <c r="C18" s="140"/>
      <c r="D18" s="140"/>
      <c r="E18" s="140"/>
      <c r="F18" s="140"/>
      <c r="G18" s="141"/>
      <c r="H18" s="145" t="s">
        <v>14</v>
      </c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6"/>
    </row>
    <row r="19" spans="2:37" ht="13.35" customHeight="1">
      <c r="B19" s="142"/>
      <c r="C19" s="143"/>
      <c r="D19" s="143"/>
      <c r="E19" s="143"/>
      <c r="F19" s="143"/>
      <c r="G19" s="144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8"/>
      <c r="AI19" s="148"/>
      <c r="AJ19" s="147"/>
      <c r="AK19" s="149"/>
    </row>
    <row r="20" spans="2:37" ht="19.5" customHeight="1">
      <c r="B20" s="150" t="s">
        <v>118</v>
      </c>
      <c r="C20" s="31"/>
      <c r="D20" s="127" t="str">
        <f>IF(J20="","",IF($AH20-5&gt;='（様式1-2）実施報告'!$N$9,$AH20-5,""))</f>
        <v/>
      </c>
      <c r="E20" s="127"/>
      <c r="F20" s="31" t="s">
        <v>2</v>
      </c>
      <c r="G20" s="151"/>
      <c r="H20" s="150" t="s">
        <v>118</v>
      </c>
      <c r="I20" s="31"/>
      <c r="J20" s="127" t="str">
        <f>IF(P20="","",IF($AH20-4&gt;='（様式1-2）実施報告'!$N$9,$AH20-4,""))</f>
        <v/>
      </c>
      <c r="K20" s="127"/>
      <c r="L20" s="31" t="s">
        <v>2</v>
      </c>
      <c r="M20" s="151"/>
      <c r="N20" s="150" t="s">
        <v>118</v>
      </c>
      <c r="O20" s="31"/>
      <c r="P20" s="127" t="str">
        <f>IF(V20="","",IF($AH20-3&gt;='（様式1-2）実施報告'!$N$9,$AH20-3,""))</f>
        <v/>
      </c>
      <c r="Q20" s="127"/>
      <c r="R20" s="31" t="s">
        <v>2</v>
      </c>
      <c r="S20" s="151"/>
      <c r="T20" s="150" t="s">
        <v>118</v>
      </c>
      <c r="U20" s="31"/>
      <c r="V20" s="127" t="str">
        <f>IF(AB20="","",IF($AH20-2&gt;='（様式1-2）実施報告'!$N$9,$AH20-2,""))</f>
        <v/>
      </c>
      <c r="W20" s="127"/>
      <c r="X20" s="31" t="s">
        <v>2</v>
      </c>
      <c r="Y20" s="151"/>
      <c r="Z20" s="150" t="s">
        <v>118</v>
      </c>
      <c r="AA20" s="31"/>
      <c r="AB20" s="127" t="str">
        <f>IF(AH20="","",IF($AH20-1&gt;='（様式1-2）実施報告'!$N$9,$AH20-1,""))</f>
        <v/>
      </c>
      <c r="AC20" s="127"/>
      <c r="AD20" s="31" t="s">
        <v>2</v>
      </c>
      <c r="AE20" s="151"/>
      <c r="AF20" s="150" t="s">
        <v>118</v>
      </c>
      <c r="AG20" s="31"/>
      <c r="AH20" s="127" t="str">
        <f>IF('（様式1-2）実施報告'!$X$9="","",'（様式1-2）実施報告'!$X$9+1)</f>
        <v/>
      </c>
      <c r="AI20" s="127"/>
      <c r="AJ20" s="31" t="s">
        <v>2</v>
      </c>
      <c r="AK20" s="132"/>
    </row>
    <row r="21" spans="2:37" ht="19.5" customHeight="1">
      <c r="B21" s="195"/>
      <c r="C21" s="191"/>
      <c r="D21" s="191"/>
      <c r="E21" s="191"/>
      <c r="F21" s="127" t="str">
        <f>IF(S16="","",S16)</f>
        <v>（単位）</v>
      </c>
      <c r="G21" s="135"/>
      <c r="H21" s="190"/>
      <c r="I21" s="191"/>
      <c r="J21" s="191"/>
      <c r="K21" s="191"/>
      <c r="L21" s="127" t="str">
        <f>F21</f>
        <v>（単位）</v>
      </c>
      <c r="M21" s="135"/>
      <c r="N21" s="190"/>
      <c r="O21" s="191"/>
      <c r="P21" s="191"/>
      <c r="Q21" s="191"/>
      <c r="R21" s="127" t="str">
        <f>F21</f>
        <v>（単位）</v>
      </c>
      <c r="S21" s="135"/>
      <c r="T21" s="190"/>
      <c r="U21" s="191"/>
      <c r="V21" s="191"/>
      <c r="W21" s="191"/>
      <c r="X21" s="127" t="str">
        <f>F21</f>
        <v>（単位）</v>
      </c>
      <c r="Y21" s="135"/>
      <c r="Z21" s="190"/>
      <c r="AA21" s="191"/>
      <c r="AB21" s="191"/>
      <c r="AC21" s="191"/>
      <c r="AD21" s="127" t="str">
        <f>F21</f>
        <v>（単位）</v>
      </c>
      <c r="AE21" s="135"/>
      <c r="AF21" s="190"/>
      <c r="AG21" s="191"/>
      <c r="AH21" s="191"/>
      <c r="AI21" s="191"/>
      <c r="AJ21" s="127" t="str">
        <f>F21</f>
        <v>（単位）</v>
      </c>
      <c r="AK21" s="138"/>
    </row>
    <row r="22" spans="2:37" ht="19.5" customHeight="1" thickBot="1">
      <c r="B22" s="128" t="str">
        <f>IF(B21="","",(B21-$N16)/($AD16-$N16))</f>
        <v/>
      </c>
      <c r="C22" s="129"/>
      <c r="D22" s="129"/>
      <c r="E22" s="129"/>
      <c r="F22" s="129"/>
      <c r="G22" s="192"/>
      <c r="H22" s="193" t="str">
        <f>IF(H21="","",(H21-$N16)/($AD16-$N16))</f>
        <v/>
      </c>
      <c r="I22" s="129"/>
      <c r="J22" s="129"/>
      <c r="K22" s="129"/>
      <c r="L22" s="129"/>
      <c r="M22" s="192"/>
      <c r="N22" s="193" t="str">
        <f>IF(N21="","",(N21-$N16)/($AD16-$N16))</f>
        <v/>
      </c>
      <c r="O22" s="129"/>
      <c r="P22" s="129"/>
      <c r="Q22" s="129"/>
      <c r="R22" s="129"/>
      <c r="S22" s="192"/>
      <c r="T22" s="193" t="str">
        <f>IF(T21="","",(T21-$N16)/($AD16-$N16))</f>
        <v/>
      </c>
      <c r="U22" s="129"/>
      <c r="V22" s="129"/>
      <c r="W22" s="129"/>
      <c r="X22" s="129"/>
      <c r="Y22" s="192"/>
      <c r="Z22" s="193" t="str">
        <f>IF(Z21="","",(Z21-$N16)/($AD16-$N16))</f>
        <v/>
      </c>
      <c r="AA22" s="129"/>
      <c r="AB22" s="129"/>
      <c r="AC22" s="129"/>
      <c r="AD22" s="129"/>
      <c r="AE22" s="192"/>
      <c r="AF22" s="193" t="str">
        <f>IF(AF21="","",(AF21-$N16)/($AD16-$N16))</f>
        <v/>
      </c>
      <c r="AG22" s="129"/>
      <c r="AH22" s="129"/>
      <c r="AI22" s="129"/>
      <c r="AJ22" s="129"/>
      <c r="AK22" s="194"/>
    </row>
    <row r="23" spans="2:37" ht="13.35" customHeight="1">
      <c r="B23" s="158" t="s">
        <v>16</v>
      </c>
      <c r="C23" s="159"/>
      <c r="D23" s="159"/>
      <c r="E23" s="159"/>
      <c r="F23" s="159"/>
      <c r="G23" s="160"/>
      <c r="H23" s="161" t="s">
        <v>74</v>
      </c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5" t="s">
        <v>80</v>
      </c>
      <c r="Z23" s="166"/>
      <c r="AA23" s="166"/>
      <c r="AB23" s="167"/>
      <c r="AC23" s="171"/>
      <c r="AD23" s="172"/>
      <c r="AE23" s="172"/>
      <c r="AF23" s="172"/>
      <c r="AG23" s="172"/>
      <c r="AH23" s="172"/>
      <c r="AI23" s="172"/>
      <c r="AJ23" s="172"/>
      <c r="AK23" s="173"/>
    </row>
    <row r="24" spans="2:37" ht="13.35" customHeight="1">
      <c r="B24" s="142"/>
      <c r="C24" s="143"/>
      <c r="D24" s="143"/>
      <c r="E24" s="143"/>
      <c r="F24" s="143"/>
      <c r="G24" s="144"/>
      <c r="H24" s="163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8"/>
      <c r="Z24" s="169"/>
      <c r="AA24" s="169"/>
      <c r="AB24" s="170"/>
      <c r="AC24" s="174"/>
      <c r="AD24" s="175"/>
      <c r="AE24" s="175"/>
      <c r="AF24" s="175"/>
      <c r="AG24" s="175"/>
      <c r="AH24" s="175"/>
      <c r="AI24" s="175"/>
      <c r="AJ24" s="175"/>
      <c r="AK24" s="176"/>
    </row>
    <row r="25" spans="2:37" ht="13.35" customHeight="1">
      <c r="B25" s="179" t="s">
        <v>11</v>
      </c>
      <c r="C25" s="180"/>
      <c r="D25" s="180"/>
      <c r="E25" s="180"/>
      <c r="F25" s="180"/>
      <c r="G25" s="180"/>
      <c r="H25" s="181" t="s">
        <v>118</v>
      </c>
      <c r="I25" s="154"/>
      <c r="J25" s="152"/>
      <c r="K25" s="152"/>
      <c r="L25" s="154" t="s">
        <v>2</v>
      </c>
      <c r="M25" s="154"/>
      <c r="N25" s="156"/>
      <c r="O25" s="156"/>
      <c r="P25" s="156"/>
      <c r="Q25" s="156"/>
      <c r="R25" s="156"/>
      <c r="S25" s="152" t="s">
        <v>90</v>
      </c>
      <c r="T25" s="152"/>
      <c r="U25" s="152"/>
      <c r="V25" s="154" t="s">
        <v>9</v>
      </c>
      <c r="W25" s="154"/>
      <c r="X25" s="154" t="s">
        <v>118</v>
      </c>
      <c r="Y25" s="154"/>
      <c r="Z25" s="152" t="str">
        <f>IF('（様式1-2）実施報告'!$X$9="","",'（様式1-2）実施報告'!$X$9)</f>
        <v/>
      </c>
      <c r="AA25" s="152"/>
      <c r="AB25" s="154" t="s">
        <v>2</v>
      </c>
      <c r="AC25" s="154"/>
      <c r="AD25" s="156"/>
      <c r="AE25" s="156"/>
      <c r="AF25" s="156"/>
      <c r="AG25" s="156"/>
      <c r="AH25" s="156"/>
      <c r="AI25" s="186" t="str">
        <f>S25</f>
        <v>（単位）</v>
      </c>
      <c r="AJ25" s="186"/>
      <c r="AK25" s="187"/>
    </row>
    <row r="26" spans="2:37" ht="13.35" customHeight="1">
      <c r="B26" s="179"/>
      <c r="C26" s="180"/>
      <c r="D26" s="180"/>
      <c r="E26" s="180"/>
      <c r="F26" s="180"/>
      <c r="G26" s="180"/>
      <c r="H26" s="182"/>
      <c r="I26" s="155"/>
      <c r="J26" s="153"/>
      <c r="K26" s="153"/>
      <c r="L26" s="155"/>
      <c r="M26" s="155"/>
      <c r="N26" s="157"/>
      <c r="O26" s="157"/>
      <c r="P26" s="157"/>
      <c r="Q26" s="157"/>
      <c r="R26" s="157"/>
      <c r="S26" s="153"/>
      <c r="T26" s="153"/>
      <c r="U26" s="153"/>
      <c r="V26" s="155"/>
      <c r="W26" s="155"/>
      <c r="X26" s="155"/>
      <c r="Y26" s="155"/>
      <c r="Z26" s="153"/>
      <c r="AA26" s="153"/>
      <c r="AB26" s="155"/>
      <c r="AC26" s="155"/>
      <c r="AD26" s="157"/>
      <c r="AE26" s="157"/>
      <c r="AF26" s="157"/>
      <c r="AG26" s="157"/>
      <c r="AH26" s="157"/>
      <c r="AI26" s="188"/>
      <c r="AJ26" s="188"/>
      <c r="AK26" s="189"/>
    </row>
    <row r="27" spans="2:37" ht="13.35" customHeight="1">
      <c r="B27" s="139" t="s">
        <v>13</v>
      </c>
      <c r="C27" s="140"/>
      <c r="D27" s="140"/>
      <c r="E27" s="140"/>
      <c r="F27" s="140"/>
      <c r="G27" s="141"/>
      <c r="H27" s="145" t="s">
        <v>14</v>
      </c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6"/>
    </row>
    <row r="28" spans="2:37" ht="13.35" customHeight="1">
      <c r="B28" s="142"/>
      <c r="C28" s="143"/>
      <c r="D28" s="143"/>
      <c r="E28" s="143"/>
      <c r="F28" s="143"/>
      <c r="G28" s="144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8"/>
      <c r="AI28" s="148"/>
      <c r="AJ28" s="147"/>
      <c r="AK28" s="149"/>
    </row>
    <row r="29" spans="2:37" ht="19.5" customHeight="1">
      <c r="B29" s="150" t="s">
        <v>118</v>
      </c>
      <c r="C29" s="31"/>
      <c r="D29" s="127" t="str">
        <f>IF(J29="","",IF($AH29-5&gt;='（様式1-2）実施報告'!$N$9,$AH29-5,""))</f>
        <v/>
      </c>
      <c r="E29" s="127"/>
      <c r="F29" s="31" t="s">
        <v>2</v>
      </c>
      <c r="G29" s="151"/>
      <c r="H29" s="150" t="s">
        <v>118</v>
      </c>
      <c r="I29" s="31"/>
      <c r="J29" s="127" t="str">
        <f>IF(P29="","",IF($AH29-4&gt;='（様式1-2）実施報告'!$N$9,$AH29-4,""))</f>
        <v/>
      </c>
      <c r="K29" s="127"/>
      <c r="L29" s="31" t="s">
        <v>2</v>
      </c>
      <c r="M29" s="151"/>
      <c r="N29" s="150" t="s">
        <v>118</v>
      </c>
      <c r="O29" s="31"/>
      <c r="P29" s="127" t="str">
        <f>IF(V29="","",IF($AH29-3&gt;='（様式1-2）実施報告'!$N$9,$AH29-3,""))</f>
        <v/>
      </c>
      <c r="Q29" s="127"/>
      <c r="R29" s="31" t="s">
        <v>2</v>
      </c>
      <c r="S29" s="151"/>
      <c r="T29" s="150" t="s">
        <v>118</v>
      </c>
      <c r="U29" s="31"/>
      <c r="V29" s="127" t="str">
        <f>IF(AB29="","",IF($AH29-2&gt;='（様式1-2）実施報告'!$N$9,$AH29-2,""))</f>
        <v/>
      </c>
      <c r="W29" s="127"/>
      <c r="X29" s="31" t="s">
        <v>2</v>
      </c>
      <c r="Y29" s="151"/>
      <c r="Z29" s="150" t="s">
        <v>118</v>
      </c>
      <c r="AA29" s="31"/>
      <c r="AB29" s="127" t="str">
        <f>IF(AH29="","",IF($AH29-1&gt;='（様式1-2）実施報告'!$N$9,$AH29-1,""))</f>
        <v/>
      </c>
      <c r="AC29" s="127"/>
      <c r="AD29" s="31" t="s">
        <v>2</v>
      </c>
      <c r="AE29" s="151"/>
      <c r="AF29" s="150" t="s">
        <v>118</v>
      </c>
      <c r="AG29" s="31"/>
      <c r="AH29" s="127" t="str">
        <f>IF('（様式1-2）実施報告'!$X$9="","",'（様式1-2）実施報告'!$X$9+1)</f>
        <v/>
      </c>
      <c r="AI29" s="127"/>
      <c r="AJ29" s="31" t="s">
        <v>2</v>
      </c>
      <c r="AK29" s="132"/>
    </row>
    <row r="30" spans="2:37" ht="19.5" customHeight="1">
      <c r="B30" s="195"/>
      <c r="C30" s="191"/>
      <c r="D30" s="191"/>
      <c r="E30" s="191"/>
      <c r="F30" s="127" t="str">
        <f>IF(S25="","",S25)</f>
        <v>（単位）</v>
      </c>
      <c r="G30" s="135"/>
      <c r="H30" s="190"/>
      <c r="I30" s="191"/>
      <c r="J30" s="191"/>
      <c r="K30" s="191"/>
      <c r="L30" s="127" t="str">
        <f>F30</f>
        <v>（単位）</v>
      </c>
      <c r="M30" s="135"/>
      <c r="N30" s="190"/>
      <c r="O30" s="191"/>
      <c r="P30" s="191"/>
      <c r="Q30" s="191"/>
      <c r="R30" s="127" t="str">
        <f>F30</f>
        <v>（単位）</v>
      </c>
      <c r="S30" s="135"/>
      <c r="T30" s="190"/>
      <c r="U30" s="191"/>
      <c r="V30" s="191"/>
      <c r="W30" s="191"/>
      <c r="X30" s="127" t="str">
        <f>F30</f>
        <v>（単位）</v>
      </c>
      <c r="Y30" s="135"/>
      <c r="Z30" s="190"/>
      <c r="AA30" s="191"/>
      <c r="AB30" s="191"/>
      <c r="AC30" s="191"/>
      <c r="AD30" s="127" t="str">
        <f>F30</f>
        <v>（単位）</v>
      </c>
      <c r="AE30" s="135"/>
      <c r="AF30" s="190"/>
      <c r="AG30" s="191"/>
      <c r="AH30" s="191"/>
      <c r="AI30" s="191"/>
      <c r="AJ30" s="127" t="str">
        <f>F30</f>
        <v>（単位）</v>
      </c>
      <c r="AK30" s="138"/>
    </row>
    <row r="31" spans="2:37" ht="19.5" customHeight="1" thickBot="1">
      <c r="B31" s="128" t="str">
        <f>IF(B30="","",(B30-$N25)/($AD25-$N25))</f>
        <v/>
      </c>
      <c r="C31" s="129"/>
      <c r="D31" s="129"/>
      <c r="E31" s="129"/>
      <c r="F31" s="129"/>
      <c r="G31" s="192"/>
      <c r="H31" s="193" t="str">
        <f>IF(H30="","",(H30-$N25)/($AD25-$N25))</f>
        <v/>
      </c>
      <c r="I31" s="129"/>
      <c r="J31" s="129"/>
      <c r="K31" s="129"/>
      <c r="L31" s="129"/>
      <c r="M31" s="192"/>
      <c r="N31" s="193" t="str">
        <f>IF(N30="","",(N30-$N25)/($AD25-$N25))</f>
        <v/>
      </c>
      <c r="O31" s="129"/>
      <c r="P31" s="129"/>
      <c r="Q31" s="129"/>
      <c r="R31" s="129"/>
      <c r="S31" s="129"/>
      <c r="T31" s="193" t="str">
        <f>IF(T30="","",(T30-$N25)/($AD25-$N25))</f>
        <v/>
      </c>
      <c r="U31" s="129"/>
      <c r="V31" s="129"/>
      <c r="W31" s="129"/>
      <c r="X31" s="129"/>
      <c r="Y31" s="192"/>
      <c r="Z31" s="193" t="str">
        <f>IF(Z30="","",(Z30-$N25)/($AD25-$N25))</f>
        <v/>
      </c>
      <c r="AA31" s="129"/>
      <c r="AB31" s="129"/>
      <c r="AC31" s="129"/>
      <c r="AD31" s="129"/>
      <c r="AE31" s="192"/>
      <c r="AF31" s="193" t="str">
        <f>IF(AF30="","",(AF30-$N25)/($AD25-$N25))</f>
        <v/>
      </c>
      <c r="AG31" s="129"/>
      <c r="AH31" s="129"/>
      <c r="AI31" s="129"/>
      <c r="AJ31" s="129"/>
      <c r="AK31" s="194"/>
    </row>
    <row r="32" spans="2:37" ht="13.35" customHeight="1">
      <c r="B32" s="158" t="s">
        <v>68</v>
      </c>
      <c r="C32" s="159"/>
      <c r="D32" s="159"/>
      <c r="E32" s="159"/>
      <c r="F32" s="159"/>
      <c r="G32" s="160"/>
      <c r="H32" s="161" t="s">
        <v>74</v>
      </c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5" t="s">
        <v>80</v>
      </c>
      <c r="Z32" s="166"/>
      <c r="AA32" s="166"/>
      <c r="AB32" s="167"/>
      <c r="AC32" s="171"/>
      <c r="AD32" s="172"/>
      <c r="AE32" s="172"/>
      <c r="AF32" s="172"/>
      <c r="AG32" s="172"/>
      <c r="AH32" s="172"/>
      <c r="AI32" s="172"/>
      <c r="AJ32" s="172"/>
      <c r="AK32" s="173"/>
    </row>
    <row r="33" spans="2:37" ht="13.35" customHeight="1">
      <c r="B33" s="142"/>
      <c r="C33" s="143"/>
      <c r="D33" s="143"/>
      <c r="E33" s="143"/>
      <c r="F33" s="143"/>
      <c r="G33" s="144"/>
      <c r="H33" s="163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8"/>
      <c r="Z33" s="169"/>
      <c r="AA33" s="169"/>
      <c r="AB33" s="170"/>
      <c r="AC33" s="174"/>
      <c r="AD33" s="175"/>
      <c r="AE33" s="175"/>
      <c r="AF33" s="175"/>
      <c r="AG33" s="175"/>
      <c r="AH33" s="175"/>
      <c r="AI33" s="175"/>
      <c r="AJ33" s="175"/>
      <c r="AK33" s="176"/>
    </row>
    <row r="34" spans="2:37" ht="13.35" customHeight="1">
      <c r="B34" s="179" t="s">
        <v>69</v>
      </c>
      <c r="C34" s="180"/>
      <c r="D34" s="180"/>
      <c r="E34" s="180"/>
      <c r="F34" s="180"/>
      <c r="G34" s="180"/>
      <c r="H34" s="181" t="s">
        <v>118</v>
      </c>
      <c r="I34" s="154"/>
      <c r="J34" s="152"/>
      <c r="K34" s="152"/>
      <c r="L34" s="154" t="s">
        <v>2</v>
      </c>
      <c r="M34" s="154"/>
      <c r="N34" s="156"/>
      <c r="O34" s="156"/>
      <c r="P34" s="156"/>
      <c r="Q34" s="156"/>
      <c r="R34" s="156"/>
      <c r="S34" s="152" t="s">
        <v>90</v>
      </c>
      <c r="T34" s="152"/>
      <c r="U34" s="152"/>
      <c r="V34" s="154" t="s">
        <v>9</v>
      </c>
      <c r="W34" s="154"/>
      <c r="X34" s="154" t="s">
        <v>118</v>
      </c>
      <c r="Y34" s="154"/>
      <c r="Z34" s="152" t="str">
        <f>IF('（様式1-2）実施報告'!$X$9="","",'（様式1-2）実施報告'!$X$9)</f>
        <v/>
      </c>
      <c r="AA34" s="152"/>
      <c r="AB34" s="154" t="s">
        <v>2</v>
      </c>
      <c r="AC34" s="154"/>
      <c r="AD34" s="156"/>
      <c r="AE34" s="156"/>
      <c r="AF34" s="156"/>
      <c r="AG34" s="156"/>
      <c r="AH34" s="156"/>
      <c r="AI34" s="186" t="str">
        <f>S34</f>
        <v>（単位）</v>
      </c>
      <c r="AJ34" s="186"/>
      <c r="AK34" s="187"/>
    </row>
    <row r="35" spans="2:37" ht="13.35" customHeight="1">
      <c r="B35" s="179"/>
      <c r="C35" s="180"/>
      <c r="D35" s="180"/>
      <c r="E35" s="180"/>
      <c r="F35" s="180"/>
      <c r="G35" s="180"/>
      <c r="H35" s="182"/>
      <c r="I35" s="155"/>
      <c r="J35" s="153"/>
      <c r="K35" s="153"/>
      <c r="L35" s="155"/>
      <c r="M35" s="155"/>
      <c r="N35" s="157"/>
      <c r="O35" s="157"/>
      <c r="P35" s="157"/>
      <c r="Q35" s="157"/>
      <c r="R35" s="157"/>
      <c r="S35" s="153"/>
      <c r="T35" s="153"/>
      <c r="U35" s="153"/>
      <c r="V35" s="155"/>
      <c r="W35" s="155"/>
      <c r="X35" s="155"/>
      <c r="Y35" s="155"/>
      <c r="Z35" s="153"/>
      <c r="AA35" s="153"/>
      <c r="AB35" s="155"/>
      <c r="AC35" s="155"/>
      <c r="AD35" s="157"/>
      <c r="AE35" s="157"/>
      <c r="AF35" s="157"/>
      <c r="AG35" s="157"/>
      <c r="AH35" s="157"/>
      <c r="AI35" s="188"/>
      <c r="AJ35" s="188"/>
      <c r="AK35" s="189"/>
    </row>
    <row r="36" spans="2:37" ht="13.35" customHeight="1">
      <c r="B36" s="139" t="s">
        <v>70</v>
      </c>
      <c r="C36" s="140"/>
      <c r="D36" s="140"/>
      <c r="E36" s="140"/>
      <c r="F36" s="140"/>
      <c r="G36" s="141"/>
      <c r="H36" s="145" t="s">
        <v>14</v>
      </c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6"/>
    </row>
    <row r="37" spans="2:37" ht="13.35" customHeight="1">
      <c r="B37" s="142"/>
      <c r="C37" s="143"/>
      <c r="D37" s="143"/>
      <c r="E37" s="143"/>
      <c r="F37" s="143"/>
      <c r="G37" s="144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8"/>
      <c r="AI37" s="148"/>
      <c r="AJ37" s="147"/>
      <c r="AK37" s="149"/>
    </row>
    <row r="38" spans="2:37" ht="19.5" customHeight="1">
      <c r="B38" s="150" t="s">
        <v>118</v>
      </c>
      <c r="C38" s="31"/>
      <c r="D38" s="127" t="str">
        <f>IF(J38="","",IF($AH38-5&gt;='（様式1-2）実施報告'!$N$9,$AH38-5,""))</f>
        <v/>
      </c>
      <c r="E38" s="127"/>
      <c r="F38" s="31" t="s">
        <v>2</v>
      </c>
      <c r="G38" s="151"/>
      <c r="H38" s="150" t="s">
        <v>118</v>
      </c>
      <c r="I38" s="31"/>
      <c r="J38" s="127" t="str">
        <f>IF(P38="","",IF($AH38-4&gt;='（様式1-2）実施報告'!$N$9,$AH38-4,""))</f>
        <v/>
      </c>
      <c r="K38" s="127"/>
      <c r="L38" s="31" t="s">
        <v>2</v>
      </c>
      <c r="M38" s="151"/>
      <c r="N38" s="150" t="s">
        <v>118</v>
      </c>
      <c r="O38" s="31"/>
      <c r="P38" s="127" t="str">
        <f>IF(V38="","",IF($AH38-3&gt;='（様式1-2）実施報告'!$N$9,$AH38-3,""))</f>
        <v/>
      </c>
      <c r="Q38" s="127"/>
      <c r="R38" s="31" t="s">
        <v>2</v>
      </c>
      <c r="S38" s="151"/>
      <c r="T38" s="150" t="s">
        <v>118</v>
      </c>
      <c r="U38" s="31"/>
      <c r="V38" s="127" t="str">
        <f>IF(AB38="","",IF($AH38-2&gt;='（様式1-2）実施報告'!$N$9,$AH38-2,""))</f>
        <v/>
      </c>
      <c r="W38" s="127"/>
      <c r="X38" s="31" t="s">
        <v>2</v>
      </c>
      <c r="Y38" s="151"/>
      <c r="Z38" s="150" t="s">
        <v>118</v>
      </c>
      <c r="AA38" s="31"/>
      <c r="AB38" s="127" t="str">
        <f>IF(AH38="","",IF($AH38-1&gt;='（様式1-2）実施報告'!$N$9,$AH38-1,""))</f>
        <v/>
      </c>
      <c r="AC38" s="127"/>
      <c r="AD38" s="31" t="s">
        <v>2</v>
      </c>
      <c r="AE38" s="151"/>
      <c r="AF38" s="150" t="s">
        <v>118</v>
      </c>
      <c r="AG38" s="31"/>
      <c r="AH38" s="127" t="str">
        <f>IF('（様式1-2）実施報告'!$X$9="","",'（様式1-2）実施報告'!$X$9+1)</f>
        <v/>
      </c>
      <c r="AI38" s="127"/>
      <c r="AJ38" s="31" t="s">
        <v>2</v>
      </c>
      <c r="AK38" s="132"/>
    </row>
    <row r="39" spans="2:37" ht="19.5" customHeight="1">
      <c r="B39" s="195"/>
      <c r="C39" s="191"/>
      <c r="D39" s="191"/>
      <c r="E39" s="191"/>
      <c r="F39" s="127" t="str">
        <f>IF(S34="","",S34)</f>
        <v>（単位）</v>
      </c>
      <c r="G39" s="135"/>
      <c r="H39" s="190"/>
      <c r="I39" s="191"/>
      <c r="J39" s="191"/>
      <c r="K39" s="191"/>
      <c r="L39" s="127" t="str">
        <f>F39</f>
        <v>（単位）</v>
      </c>
      <c r="M39" s="135"/>
      <c r="N39" s="190"/>
      <c r="O39" s="191"/>
      <c r="P39" s="191"/>
      <c r="Q39" s="191"/>
      <c r="R39" s="127" t="str">
        <f>F39</f>
        <v>（単位）</v>
      </c>
      <c r="S39" s="135"/>
      <c r="T39" s="190"/>
      <c r="U39" s="191"/>
      <c r="V39" s="191"/>
      <c r="W39" s="191"/>
      <c r="X39" s="127" t="str">
        <f>F39</f>
        <v>（単位）</v>
      </c>
      <c r="Y39" s="135"/>
      <c r="Z39" s="190"/>
      <c r="AA39" s="191"/>
      <c r="AB39" s="191"/>
      <c r="AC39" s="191"/>
      <c r="AD39" s="127" t="str">
        <f>F39</f>
        <v>（単位）</v>
      </c>
      <c r="AE39" s="135"/>
      <c r="AF39" s="190"/>
      <c r="AG39" s="191"/>
      <c r="AH39" s="191"/>
      <c r="AI39" s="191"/>
      <c r="AJ39" s="127" t="str">
        <f>F39</f>
        <v>（単位）</v>
      </c>
      <c r="AK39" s="138"/>
    </row>
    <row r="40" spans="2:37" ht="19.5" customHeight="1" thickBot="1">
      <c r="B40" s="128" t="str">
        <f>IF(B39="","",(B39-$N34)/($AD34-$N34))</f>
        <v/>
      </c>
      <c r="C40" s="129"/>
      <c r="D40" s="129"/>
      <c r="E40" s="129"/>
      <c r="F40" s="129"/>
      <c r="G40" s="192"/>
      <c r="H40" s="193" t="str">
        <f>IF(H39="","",(H39-$N34)/($AD34-$N34))</f>
        <v/>
      </c>
      <c r="I40" s="129"/>
      <c r="J40" s="129"/>
      <c r="K40" s="129"/>
      <c r="L40" s="129"/>
      <c r="M40" s="192"/>
      <c r="N40" s="193" t="str">
        <f>IF(N39="","",(N39-$N34)/($AD34-$N34))</f>
        <v/>
      </c>
      <c r="O40" s="129"/>
      <c r="P40" s="129"/>
      <c r="Q40" s="129"/>
      <c r="R40" s="129"/>
      <c r="S40" s="129"/>
      <c r="T40" s="193" t="str">
        <f>IF(T39="","",(T39-$N34)/($AD34-$N34))</f>
        <v/>
      </c>
      <c r="U40" s="129"/>
      <c r="V40" s="129"/>
      <c r="W40" s="129"/>
      <c r="X40" s="129"/>
      <c r="Y40" s="192"/>
      <c r="Z40" s="193" t="str">
        <f>IF(Z39="","",(Z39-$N34)/($AD34-$N34))</f>
        <v/>
      </c>
      <c r="AA40" s="129"/>
      <c r="AB40" s="129"/>
      <c r="AC40" s="129"/>
      <c r="AD40" s="129"/>
      <c r="AE40" s="192"/>
      <c r="AF40" s="193" t="str">
        <f>IF(AF39="","",(AF39-$N34)/($AD34-$N34))</f>
        <v/>
      </c>
      <c r="AG40" s="129"/>
      <c r="AH40" s="129"/>
      <c r="AI40" s="129"/>
      <c r="AJ40" s="129"/>
      <c r="AK40" s="194"/>
    </row>
    <row r="41" spans="2:37" ht="15.75" customHeight="1">
      <c r="B41" s="1" t="s">
        <v>102</v>
      </c>
    </row>
  </sheetData>
  <sheetProtection formatCells="0" insertRows="0" deleteRows="0"/>
  <mergeCells count="218">
    <mergeCell ref="B40:G40"/>
    <mergeCell ref="H40:M40"/>
    <mergeCell ref="N40:S40"/>
    <mergeCell ref="T40:Y40"/>
    <mergeCell ref="Z40:AE40"/>
    <mergeCell ref="AF40:AK40"/>
    <mergeCell ref="X38:Y38"/>
    <mergeCell ref="Z38:AA38"/>
    <mergeCell ref="AB38:AC38"/>
    <mergeCell ref="AD38:AE38"/>
    <mergeCell ref="AF38:AG38"/>
    <mergeCell ref="AH38:AI38"/>
    <mergeCell ref="AJ38:AK38"/>
    <mergeCell ref="B39:E39"/>
    <mergeCell ref="F39:G39"/>
    <mergeCell ref="H39:K39"/>
    <mergeCell ref="L39:M39"/>
    <mergeCell ref="N39:Q39"/>
    <mergeCell ref="AF31:AK31"/>
    <mergeCell ref="R39:S39"/>
    <mergeCell ref="T39:W39"/>
    <mergeCell ref="AJ39:AK39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9:Y39"/>
    <mergeCell ref="Z39:AC39"/>
    <mergeCell ref="AD39:AE39"/>
    <mergeCell ref="AF39:AI39"/>
    <mergeCell ref="B36:G37"/>
    <mergeCell ref="H36:AK37"/>
    <mergeCell ref="B38:C38"/>
    <mergeCell ref="D38:E38"/>
    <mergeCell ref="AD30:AE30"/>
    <mergeCell ref="AF30:AI30"/>
    <mergeCell ref="AJ30:AK30"/>
    <mergeCell ref="B32:G33"/>
    <mergeCell ref="H32:X33"/>
    <mergeCell ref="Y32:AB33"/>
    <mergeCell ref="AC32:AK33"/>
    <mergeCell ref="B34:G35"/>
    <mergeCell ref="H34:I35"/>
    <mergeCell ref="J34:K35"/>
    <mergeCell ref="L34:M35"/>
    <mergeCell ref="N34:R35"/>
    <mergeCell ref="S34:U35"/>
    <mergeCell ref="V34:W35"/>
    <mergeCell ref="X34:Y35"/>
    <mergeCell ref="Z34:AA35"/>
    <mergeCell ref="AB34:AC35"/>
    <mergeCell ref="AD34:AH35"/>
    <mergeCell ref="AI34:AK35"/>
    <mergeCell ref="B31:G31"/>
    <mergeCell ref="H31:M31"/>
    <mergeCell ref="N31:S31"/>
    <mergeCell ref="T31:Y31"/>
    <mergeCell ref="Z31:AE31"/>
    <mergeCell ref="B30:E30"/>
    <mergeCell ref="F30:G30"/>
    <mergeCell ref="H30:K30"/>
    <mergeCell ref="L30:M30"/>
    <mergeCell ref="N30:Q30"/>
    <mergeCell ref="R30:S30"/>
    <mergeCell ref="T30:W30"/>
    <mergeCell ref="X30:Y30"/>
    <mergeCell ref="Z30:AC30"/>
    <mergeCell ref="AB25:AC26"/>
    <mergeCell ref="AD25:AH26"/>
    <mergeCell ref="AI25:AK26"/>
    <mergeCell ref="B27:G28"/>
    <mergeCell ref="H27:AK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F21:AI21"/>
    <mergeCell ref="AJ21:AK21"/>
    <mergeCell ref="B23:G24"/>
    <mergeCell ref="H23:X24"/>
    <mergeCell ref="Y23:AB24"/>
    <mergeCell ref="AC23:AK24"/>
    <mergeCell ref="B22:G22"/>
    <mergeCell ref="H22:M22"/>
    <mergeCell ref="N22:S22"/>
    <mergeCell ref="T22:Y22"/>
    <mergeCell ref="Z22:AE22"/>
    <mergeCell ref="AF22:AK22"/>
    <mergeCell ref="B21:E21"/>
    <mergeCell ref="F21:G21"/>
    <mergeCell ref="H21:K21"/>
    <mergeCell ref="L21:M21"/>
    <mergeCell ref="N21:Q21"/>
    <mergeCell ref="R21:S21"/>
    <mergeCell ref="AI16:AK17"/>
    <mergeCell ref="T21:W21"/>
    <mergeCell ref="X21:Y21"/>
    <mergeCell ref="Z21:AC21"/>
    <mergeCell ref="B18:G19"/>
    <mergeCell ref="H18:AK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D21:AE21"/>
    <mergeCell ref="J16:K17"/>
    <mergeCell ref="L16:M17"/>
    <mergeCell ref="N16:R17"/>
    <mergeCell ref="S16:U17"/>
    <mergeCell ref="V16:W17"/>
    <mergeCell ref="X16:Y17"/>
    <mergeCell ref="Z16:AA17"/>
    <mergeCell ref="AB16:AC17"/>
    <mergeCell ref="AD16:AH17"/>
    <mergeCell ref="AC5:AK6"/>
    <mergeCell ref="AB7:AC8"/>
    <mergeCell ref="AD7:AH8"/>
    <mergeCell ref="AI7:AK8"/>
    <mergeCell ref="B7:G8"/>
    <mergeCell ref="H7:I8"/>
    <mergeCell ref="B3:AK4"/>
    <mergeCell ref="AT3:AW4"/>
    <mergeCell ref="B25:G26"/>
    <mergeCell ref="H25:I26"/>
    <mergeCell ref="J25:K26"/>
    <mergeCell ref="L25:M26"/>
    <mergeCell ref="N25:R26"/>
    <mergeCell ref="S25:U26"/>
    <mergeCell ref="V25:W26"/>
    <mergeCell ref="X25:Y26"/>
    <mergeCell ref="Z25:AA26"/>
    <mergeCell ref="AJ20:AK20"/>
    <mergeCell ref="B14:G15"/>
    <mergeCell ref="H14:X15"/>
    <mergeCell ref="Y14:AB15"/>
    <mergeCell ref="AC14:AK15"/>
    <mergeCell ref="B16:G17"/>
    <mergeCell ref="H16:I17"/>
    <mergeCell ref="J7:K8"/>
    <mergeCell ref="L7:M8"/>
    <mergeCell ref="N7:R8"/>
    <mergeCell ref="S7:U8"/>
    <mergeCell ref="V7:W8"/>
    <mergeCell ref="X7:Y8"/>
    <mergeCell ref="Z7:AA8"/>
    <mergeCell ref="B5:G6"/>
    <mergeCell ref="H5:X6"/>
    <mergeCell ref="Y5:AB6"/>
    <mergeCell ref="B9:G10"/>
    <mergeCell ref="H9:AK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B13:G13"/>
    <mergeCell ref="H13:M13"/>
    <mergeCell ref="N13:S13"/>
    <mergeCell ref="T13:Y13"/>
    <mergeCell ref="Z13:AE13"/>
    <mergeCell ref="AF13:AK13"/>
    <mergeCell ref="AJ11:AK11"/>
    <mergeCell ref="B12:E12"/>
    <mergeCell ref="F12:G12"/>
    <mergeCell ref="H12:K12"/>
    <mergeCell ref="L12:M12"/>
    <mergeCell ref="N12:Q12"/>
    <mergeCell ref="R12:S12"/>
    <mergeCell ref="T12:W12"/>
    <mergeCell ref="X12:Y12"/>
    <mergeCell ref="Z12:AC12"/>
    <mergeCell ref="AD12:AE12"/>
    <mergeCell ref="AF12:AI12"/>
    <mergeCell ref="AJ12:AK12"/>
  </mergeCells>
  <phoneticPr fontId="13"/>
  <dataValidations count="2">
    <dataValidation type="list" allowBlank="1" showInputMessage="1" sqref="H5:X6">
      <formula1>"（具体的な指標を記載してください。）"</formula1>
    </dataValidation>
    <dataValidation allowBlank="1" showInputMessage="1" sqref="Z7:AA8 Z16:AA17 Z25:AA26 Z34:AA35 H14:X15 H23:X24 H32:X33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fitToHeight="0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showInputMessage="1" showErrorMessage="1" error="自動入力されます。">
          <x14:formula1>
            <xm:f>IF('（様式1-2）実施報告'!$X$9="","",'（様式1-2）実施報告'!$X$9+1)</xm:f>
          </x14:formula1>
          <xm:sqref>AH11:AI11 AH29:AI29 AH20:AI20 AH38:AI38</xm:sqref>
        </x14:dataValidation>
        <x14:dataValidation type="custom" allowBlank="1" showInputMessage="1" showErrorMessage="1" error="日本語入力されます。">
          <x14:formula1>
            <xm:f>IF(J11="","",IF($AH11-5&gt;='（様式1-2）実施報告'!$N$9,$AH11-5,""))</xm:f>
          </x14:formula1>
          <xm:sqref>D11:E11 D29:E29 D20:E20 D38:E38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149"/>
  <sheetViews>
    <sheetView tabSelected="1" view="pageBreakPreview" zoomScale="115" zoomScaleNormal="100" zoomScaleSheetLayoutView="115" workbookViewId="0">
      <selection activeCell="H57" sqref="H57:AK59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183" t="s">
        <v>100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T3" s="185"/>
      <c r="AU3" s="185"/>
      <c r="AV3" s="185"/>
      <c r="AW3" s="185"/>
    </row>
    <row r="4" spans="1:49" s="8" customFormat="1" ht="13.35" customHeight="1" thickBot="1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T4" s="185"/>
      <c r="AU4" s="185"/>
      <c r="AV4" s="185"/>
      <c r="AW4" s="185"/>
    </row>
    <row r="5" spans="1:49" ht="13.35" customHeight="1">
      <c r="B5" s="219" t="s">
        <v>19</v>
      </c>
      <c r="C5" s="220"/>
      <c r="D5" s="220"/>
      <c r="E5" s="220"/>
      <c r="F5" s="162" t="s">
        <v>46</v>
      </c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221"/>
      <c r="U5" s="220" t="s">
        <v>18</v>
      </c>
      <c r="V5" s="220"/>
      <c r="W5" s="220"/>
      <c r="X5" s="220"/>
      <c r="Y5" s="162" t="s">
        <v>47</v>
      </c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223"/>
      <c r="AT5" s="23"/>
      <c r="AU5" s="23"/>
      <c r="AV5" s="23"/>
      <c r="AW5" s="23"/>
    </row>
    <row r="6" spans="1:49" ht="13.35" customHeight="1">
      <c r="B6" s="179"/>
      <c r="C6" s="180"/>
      <c r="D6" s="180"/>
      <c r="E6" s="180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222"/>
      <c r="U6" s="180"/>
      <c r="V6" s="180"/>
      <c r="W6" s="180"/>
      <c r="X6" s="180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203"/>
      <c r="AT6" s="23"/>
      <c r="AU6" s="23"/>
      <c r="AV6" s="23"/>
      <c r="AW6" s="23"/>
    </row>
    <row r="7" spans="1:49" ht="13.35" customHeight="1">
      <c r="B7" s="139" t="s">
        <v>37</v>
      </c>
      <c r="C7" s="140"/>
      <c r="D7" s="140"/>
      <c r="E7" s="140"/>
      <c r="F7" s="140"/>
      <c r="G7" s="141"/>
      <c r="H7" s="224" t="s">
        <v>77</v>
      </c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6"/>
      <c r="U7" s="230" t="s">
        <v>45</v>
      </c>
      <c r="V7" s="230"/>
      <c r="W7" s="230"/>
      <c r="X7" s="230"/>
      <c r="Y7" s="231" t="s">
        <v>118</v>
      </c>
      <c r="Z7" s="204"/>
      <c r="AA7" s="206"/>
      <c r="AB7" s="206"/>
      <c r="AC7" s="204" t="s">
        <v>2</v>
      </c>
      <c r="AD7" s="204"/>
      <c r="AE7" s="204" t="s">
        <v>3</v>
      </c>
      <c r="AF7" s="204" t="s">
        <v>118</v>
      </c>
      <c r="AG7" s="204"/>
      <c r="AH7" s="206"/>
      <c r="AI7" s="206"/>
      <c r="AJ7" s="204" t="s">
        <v>2</v>
      </c>
      <c r="AK7" s="207"/>
    </row>
    <row r="8" spans="1:49" ht="13.35" customHeight="1">
      <c r="B8" s="142"/>
      <c r="C8" s="143"/>
      <c r="D8" s="143"/>
      <c r="E8" s="143"/>
      <c r="F8" s="143"/>
      <c r="G8" s="144"/>
      <c r="H8" s="227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9"/>
      <c r="U8" s="180"/>
      <c r="V8" s="180"/>
      <c r="W8" s="180"/>
      <c r="X8" s="180"/>
      <c r="Y8" s="232"/>
      <c r="Z8" s="205"/>
      <c r="AA8" s="175"/>
      <c r="AB8" s="175"/>
      <c r="AC8" s="205"/>
      <c r="AD8" s="205"/>
      <c r="AE8" s="205"/>
      <c r="AF8" s="205"/>
      <c r="AG8" s="205"/>
      <c r="AH8" s="175"/>
      <c r="AI8" s="175"/>
      <c r="AJ8" s="205"/>
      <c r="AK8" s="208"/>
    </row>
    <row r="9" spans="1:49" s="24" customFormat="1" ht="13.35" customHeight="1">
      <c r="B9" s="209" t="s">
        <v>17</v>
      </c>
      <c r="C9" s="210"/>
      <c r="D9" s="210"/>
      <c r="E9" s="210"/>
      <c r="F9" s="210"/>
      <c r="G9" s="211"/>
      <c r="H9" s="200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2"/>
    </row>
    <row r="10" spans="1:49" s="24" customFormat="1" ht="13.35" customHeight="1">
      <c r="B10" s="212"/>
      <c r="C10" s="213"/>
      <c r="D10" s="213"/>
      <c r="E10" s="213"/>
      <c r="F10" s="213"/>
      <c r="G10" s="214"/>
      <c r="H10" s="69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218"/>
    </row>
    <row r="11" spans="1:49" s="24" customFormat="1" ht="13.35" customHeight="1">
      <c r="B11" s="215"/>
      <c r="C11" s="216"/>
      <c r="D11" s="216"/>
      <c r="E11" s="216"/>
      <c r="F11" s="216"/>
      <c r="G11" s="217"/>
      <c r="H11" s="163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203"/>
    </row>
    <row r="12" spans="1:49" ht="13.35" customHeight="1">
      <c r="B12" s="139" t="s">
        <v>28</v>
      </c>
      <c r="C12" s="140"/>
      <c r="D12" s="140"/>
      <c r="E12" s="140"/>
      <c r="F12" s="140"/>
      <c r="G12" s="141"/>
      <c r="H12" s="200" t="s">
        <v>74</v>
      </c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2"/>
    </row>
    <row r="13" spans="1:49" ht="13.35" customHeight="1">
      <c r="B13" s="142"/>
      <c r="C13" s="143"/>
      <c r="D13" s="143"/>
      <c r="E13" s="143"/>
      <c r="F13" s="143"/>
      <c r="G13" s="144"/>
      <c r="H13" s="163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203"/>
    </row>
    <row r="14" spans="1:49" ht="13.35" customHeight="1">
      <c r="B14" s="179" t="s">
        <v>8</v>
      </c>
      <c r="C14" s="180"/>
      <c r="D14" s="180"/>
      <c r="E14" s="180"/>
      <c r="F14" s="180"/>
      <c r="G14" s="180"/>
      <c r="H14" s="181" t="s">
        <v>118</v>
      </c>
      <c r="I14" s="154"/>
      <c r="J14" s="152"/>
      <c r="K14" s="152"/>
      <c r="L14" s="154" t="s">
        <v>2</v>
      </c>
      <c r="M14" s="154"/>
      <c r="N14" s="156"/>
      <c r="O14" s="156"/>
      <c r="P14" s="156"/>
      <c r="Q14" s="156"/>
      <c r="R14" s="156"/>
      <c r="S14" s="152" t="s">
        <v>90</v>
      </c>
      <c r="T14" s="152"/>
      <c r="U14" s="152"/>
      <c r="V14" s="154" t="s">
        <v>9</v>
      </c>
      <c r="W14" s="154"/>
      <c r="X14" s="154" t="s">
        <v>118</v>
      </c>
      <c r="Y14" s="154"/>
      <c r="Z14" s="186" t="str">
        <f>IF('（様式1-2）実施報告'!$X$9="","",'（様式1-2）実施報告'!$X$9)</f>
        <v/>
      </c>
      <c r="AA14" s="186"/>
      <c r="AB14" s="154" t="s">
        <v>2</v>
      </c>
      <c r="AC14" s="154"/>
      <c r="AD14" s="156"/>
      <c r="AE14" s="156"/>
      <c r="AF14" s="156"/>
      <c r="AG14" s="156"/>
      <c r="AH14" s="156"/>
      <c r="AI14" s="186" t="str">
        <f>IF(S14="","",S14)</f>
        <v>（単位）</v>
      </c>
      <c r="AJ14" s="186"/>
      <c r="AK14" s="187"/>
    </row>
    <row r="15" spans="1:49" ht="13.35" customHeight="1">
      <c r="B15" s="179"/>
      <c r="C15" s="180"/>
      <c r="D15" s="180"/>
      <c r="E15" s="180"/>
      <c r="F15" s="180"/>
      <c r="G15" s="180"/>
      <c r="H15" s="182"/>
      <c r="I15" s="155"/>
      <c r="J15" s="153"/>
      <c r="K15" s="153"/>
      <c r="L15" s="155"/>
      <c r="M15" s="155"/>
      <c r="N15" s="157"/>
      <c r="O15" s="157"/>
      <c r="P15" s="157"/>
      <c r="Q15" s="157"/>
      <c r="R15" s="157"/>
      <c r="S15" s="153"/>
      <c r="T15" s="153"/>
      <c r="U15" s="153"/>
      <c r="V15" s="155"/>
      <c r="W15" s="155"/>
      <c r="X15" s="155"/>
      <c r="Y15" s="155"/>
      <c r="Z15" s="188"/>
      <c r="AA15" s="188"/>
      <c r="AB15" s="155"/>
      <c r="AC15" s="155"/>
      <c r="AD15" s="157"/>
      <c r="AE15" s="157"/>
      <c r="AF15" s="157"/>
      <c r="AG15" s="157"/>
      <c r="AH15" s="157"/>
      <c r="AI15" s="188"/>
      <c r="AJ15" s="188"/>
      <c r="AK15" s="189"/>
    </row>
    <row r="16" spans="1:49" ht="13.35" customHeight="1">
      <c r="B16" s="139" t="s">
        <v>76</v>
      </c>
      <c r="C16" s="140"/>
      <c r="D16" s="140"/>
      <c r="E16" s="140"/>
      <c r="F16" s="140"/>
      <c r="G16" s="141"/>
      <c r="H16" s="145" t="s">
        <v>14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6"/>
    </row>
    <row r="17" spans="2:49" ht="13.35" customHeight="1">
      <c r="B17" s="142"/>
      <c r="C17" s="143"/>
      <c r="D17" s="143"/>
      <c r="E17" s="143"/>
      <c r="F17" s="143"/>
      <c r="G17" s="144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8"/>
      <c r="AI17" s="148"/>
      <c r="AJ17" s="147"/>
      <c r="AK17" s="149"/>
    </row>
    <row r="18" spans="2:49" ht="21.75" customHeight="1">
      <c r="B18" s="150" t="s">
        <v>118</v>
      </c>
      <c r="C18" s="31"/>
      <c r="D18" s="127" t="str">
        <f>IF($AH18="","",IF($AH18-5&gt;='（様式1-2）実施報告'!$N$9,$AH18-5,""))</f>
        <v/>
      </c>
      <c r="E18" s="127"/>
      <c r="F18" s="31" t="s">
        <v>2</v>
      </c>
      <c r="G18" s="151"/>
      <c r="H18" s="30" t="s">
        <v>118</v>
      </c>
      <c r="I18" s="31"/>
      <c r="J18" s="127" t="str">
        <f>IF($AH18="","",IF($AH18-4&gt;='（様式1-2）実施報告'!$N$9,$AH18-4,""))</f>
        <v/>
      </c>
      <c r="K18" s="127"/>
      <c r="L18" s="31" t="s">
        <v>2</v>
      </c>
      <c r="M18" s="151"/>
      <c r="N18" s="30" t="s">
        <v>118</v>
      </c>
      <c r="O18" s="31"/>
      <c r="P18" s="127" t="str">
        <f>IF($AH18="","",IF($AH18-3&gt;='（様式1-2）実施報告'!$N$9,$AH18-3,""))</f>
        <v/>
      </c>
      <c r="Q18" s="127"/>
      <c r="R18" s="31" t="s">
        <v>2</v>
      </c>
      <c r="S18" s="151"/>
      <c r="T18" s="30" t="s">
        <v>118</v>
      </c>
      <c r="U18" s="31"/>
      <c r="V18" s="127" t="str">
        <f>IF($AH18="","",IF($AH18-2&gt;='（様式1-2）実施報告'!$N$9,$AH18-2,""))</f>
        <v/>
      </c>
      <c r="W18" s="127"/>
      <c r="X18" s="31" t="s">
        <v>2</v>
      </c>
      <c r="Y18" s="151"/>
      <c r="Z18" s="150" t="s">
        <v>118</v>
      </c>
      <c r="AA18" s="31"/>
      <c r="AB18" s="127" t="str">
        <f>IF($AH18="","",IF($AH18-1&gt;='（様式1-2）実施報告'!$N$9,$AH18-1,""))</f>
        <v/>
      </c>
      <c r="AC18" s="127"/>
      <c r="AD18" s="31" t="s">
        <v>2</v>
      </c>
      <c r="AE18" s="151"/>
      <c r="AF18" s="150" t="s">
        <v>118</v>
      </c>
      <c r="AG18" s="31"/>
      <c r="AH18" s="127" t="str">
        <f>IF('（様式1-2）実施報告'!$X$9="","",'（様式1-2）実施報告'!$X$9+1)</f>
        <v/>
      </c>
      <c r="AI18" s="127"/>
      <c r="AJ18" s="31" t="s">
        <v>2</v>
      </c>
      <c r="AK18" s="132"/>
    </row>
    <row r="19" spans="2:49" ht="21.75" customHeight="1">
      <c r="B19" s="133"/>
      <c r="C19" s="134"/>
      <c r="D19" s="134"/>
      <c r="E19" s="134"/>
      <c r="F19" s="127" t="str">
        <f>IF(S14="","",S14)</f>
        <v>（単位）</v>
      </c>
      <c r="G19" s="135"/>
      <c r="H19" s="136"/>
      <c r="I19" s="134"/>
      <c r="J19" s="134"/>
      <c r="K19" s="134"/>
      <c r="L19" s="127" t="str">
        <f>F19</f>
        <v>（単位）</v>
      </c>
      <c r="M19" s="135"/>
      <c r="N19" s="136"/>
      <c r="O19" s="134"/>
      <c r="P19" s="134"/>
      <c r="Q19" s="134"/>
      <c r="R19" s="127" t="str">
        <f>F19</f>
        <v>（単位）</v>
      </c>
      <c r="S19" s="135"/>
      <c r="T19" s="136"/>
      <c r="U19" s="134"/>
      <c r="V19" s="134"/>
      <c r="W19" s="134"/>
      <c r="X19" s="127" t="str">
        <f>F19</f>
        <v>（単位）</v>
      </c>
      <c r="Y19" s="135"/>
      <c r="Z19" s="136"/>
      <c r="AA19" s="134"/>
      <c r="AB19" s="134"/>
      <c r="AC19" s="134"/>
      <c r="AD19" s="127" t="str">
        <f>F19</f>
        <v>（単位）</v>
      </c>
      <c r="AE19" s="135"/>
      <c r="AF19" s="136"/>
      <c r="AG19" s="134"/>
      <c r="AH19" s="137"/>
      <c r="AI19" s="137"/>
      <c r="AJ19" s="127" t="str">
        <f>F19</f>
        <v>（単位）</v>
      </c>
      <c r="AK19" s="138"/>
    </row>
    <row r="20" spans="2:49" ht="21.75" customHeight="1" thickBot="1">
      <c r="B20" s="196" t="str">
        <f>IF(B19="","",(B19-$N14)/($AD14-$N14))</f>
        <v/>
      </c>
      <c r="C20" s="197"/>
      <c r="D20" s="197"/>
      <c r="E20" s="197"/>
      <c r="F20" s="197"/>
      <c r="G20" s="198"/>
      <c r="H20" s="130" t="str">
        <f t="shared" ref="H20" si="0">IF(H19="","",(H19-$N14)/($AD14-$N14))</f>
        <v/>
      </c>
      <c r="I20" s="130"/>
      <c r="J20" s="130"/>
      <c r="K20" s="130"/>
      <c r="L20" s="130"/>
      <c r="M20" s="130"/>
      <c r="N20" s="130" t="str">
        <f t="shared" ref="N20" si="1">IF(N19="","",(N19-$N14)/($AD14-$N14))</f>
        <v/>
      </c>
      <c r="O20" s="130"/>
      <c r="P20" s="130"/>
      <c r="Q20" s="130"/>
      <c r="R20" s="130"/>
      <c r="S20" s="130"/>
      <c r="T20" s="130" t="str">
        <f t="shared" ref="T20" si="2">IF(T19="","",(T19-$N14)/($AD14-$N14))</f>
        <v/>
      </c>
      <c r="U20" s="130"/>
      <c r="V20" s="130"/>
      <c r="W20" s="130"/>
      <c r="X20" s="130"/>
      <c r="Y20" s="130"/>
      <c r="Z20" s="130" t="str">
        <f t="shared" ref="Z20" si="3">IF(Z19="","",(Z19-$N14)/($AD14-$N14))</f>
        <v/>
      </c>
      <c r="AA20" s="130"/>
      <c r="AB20" s="130"/>
      <c r="AC20" s="130"/>
      <c r="AD20" s="130"/>
      <c r="AE20" s="130"/>
      <c r="AF20" s="130" t="str">
        <f t="shared" ref="AF20" si="4">IF(AF19="","",(AF19-$N14)/($AD14-$N14))</f>
        <v/>
      </c>
      <c r="AG20" s="130"/>
      <c r="AH20" s="130"/>
      <c r="AI20" s="130"/>
      <c r="AJ20" s="130"/>
      <c r="AK20" s="131"/>
    </row>
    <row r="21" spans="2:49" ht="13.35" customHeight="1">
      <c r="B21" s="219" t="s">
        <v>29</v>
      </c>
      <c r="C21" s="220"/>
      <c r="D21" s="220"/>
      <c r="E21" s="220"/>
      <c r="F21" s="162" t="s">
        <v>46</v>
      </c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221"/>
      <c r="U21" s="220" t="s">
        <v>18</v>
      </c>
      <c r="V21" s="220"/>
      <c r="W21" s="220"/>
      <c r="X21" s="220"/>
      <c r="Y21" s="162" t="s">
        <v>47</v>
      </c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223"/>
      <c r="AT21" s="23"/>
      <c r="AU21" s="23"/>
      <c r="AV21" s="23"/>
      <c r="AW21" s="23"/>
    </row>
    <row r="22" spans="2:49" ht="13.35" customHeight="1">
      <c r="B22" s="179"/>
      <c r="C22" s="180"/>
      <c r="D22" s="180"/>
      <c r="E22" s="180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222"/>
      <c r="U22" s="180"/>
      <c r="V22" s="180"/>
      <c r="W22" s="180"/>
      <c r="X22" s="180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203"/>
      <c r="AT22" s="23"/>
      <c r="AU22" s="23"/>
      <c r="AV22" s="23"/>
      <c r="AW22" s="23"/>
    </row>
    <row r="23" spans="2:49" ht="13.35" customHeight="1">
      <c r="B23" s="139" t="s">
        <v>37</v>
      </c>
      <c r="C23" s="140"/>
      <c r="D23" s="140"/>
      <c r="E23" s="140"/>
      <c r="F23" s="140"/>
      <c r="G23" s="141"/>
      <c r="H23" s="224" t="s">
        <v>57</v>
      </c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6"/>
      <c r="U23" s="230" t="s">
        <v>45</v>
      </c>
      <c r="V23" s="230"/>
      <c r="W23" s="230"/>
      <c r="X23" s="230"/>
      <c r="Y23" s="231" t="s">
        <v>118</v>
      </c>
      <c r="Z23" s="204"/>
      <c r="AA23" s="206"/>
      <c r="AB23" s="206"/>
      <c r="AC23" s="204" t="s">
        <v>2</v>
      </c>
      <c r="AD23" s="204"/>
      <c r="AE23" s="204" t="s">
        <v>3</v>
      </c>
      <c r="AF23" s="204" t="s">
        <v>118</v>
      </c>
      <c r="AG23" s="204"/>
      <c r="AH23" s="206"/>
      <c r="AI23" s="206"/>
      <c r="AJ23" s="204" t="s">
        <v>2</v>
      </c>
      <c r="AK23" s="207"/>
    </row>
    <row r="24" spans="2:49" ht="13.35" customHeight="1">
      <c r="B24" s="142"/>
      <c r="C24" s="143"/>
      <c r="D24" s="143"/>
      <c r="E24" s="143"/>
      <c r="F24" s="143"/>
      <c r="G24" s="144"/>
      <c r="H24" s="227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9"/>
      <c r="U24" s="180"/>
      <c r="V24" s="180"/>
      <c r="W24" s="180"/>
      <c r="X24" s="180"/>
      <c r="Y24" s="232"/>
      <c r="Z24" s="205"/>
      <c r="AA24" s="175"/>
      <c r="AB24" s="175"/>
      <c r="AC24" s="205"/>
      <c r="AD24" s="205"/>
      <c r="AE24" s="205"/>
      <c r="AF24" s="205"/>
      <c r="AG24" s="205"/>
      <c r="AH24" s="175"/>
      <c r="AI24" s="175"/>
      <c r="AJ24" s="205"/>
      <c r="AK24" s="208"/>
    </row>
    <row r="25" spans="2:49" s="24" customFormat="1" ht="13.35" customHeight="1">
      <c r="B25" s="209" t="s">
        <v>17</v>
      </c>
      <c r="C25" s="210"/>
      <c r="D25" s="210"/>
      <c r="E25" s="210"/>
      <c r="F25" s="210"/>
      <c r="G25" s="211"/>
      <c r="H25" s="200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2"/>
    </row>
    <row r="26" spans="2:49" s="24" customFormat="1" ht="13.35" customHeight="1">
      <c r="B26" s="212"/>
      <c r="C26" s="213"/>
      <c r="D26" s="213"/>
      <c r="E26" s="213"/>
      <c r="F26" s="213"/>
      <c r="G26" s="214"/>
      <c r="H26" s="69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218"/>
    </row>
    <row r="27" spans="2:49" s="24" customFormat="1" ht="13.35" customHeight="1">
      <c r="B27" s="215"/>
      <c r="C27" s="216"/>
      <c r="D27" s="216"/>
      <c r="E27" s="216"/>
      <c r="F27" s="216"/>
      <c r="G27" s="217"/>
      <c r="H27" s="163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203"/>
    </row>
    <row r="28" spans="2:49" ht="13.35" customHeight="1">
      <c r="B28" s="139" t="s">
        <v>28</v>
      </c>
      <c r="C28" s="140"/>
      <c r="D28" s="140"/>
      <c r="E28" s="140"/>
      <c r="F28" s="140"/>
      <c r="G28" s="141"/>
      <c r="H28" s="200" t="s">
        <v>74</v>
      </c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2"/>
    </row>
    <row r="29" spans="2:49" ht="13.35" customHeight="1">
      <c r="B29" s="142"/>
      <c r="C29" s="143"/>
      <c r="D29" s="143"/>
      <c r="E29" s="143"/>
      <c r="F29" s="143"/>
      <c r="G29" s="144"/>
      <c r="H29" s="163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203"/>
    </row>
    <row r="30" spans="2:49" ht="13.35" customHeight="1">
      <c r="B30" s="179" t="s">
        <v>8</v>
      </c>
      <c r="C30" s="180"/>
      <c r="D30" s="180"/>
      <c r="E30" s="180"/>
      <c r="F30" s="180"/>
      <c r="G30" s="180"/>
      <c r="H30" s="181" t="s">
        <v>118</v>
      </c>
      <c r="I30" s="154"/>
      <c r="J30" s="152"/>
      <c r="K30" s="152"/>
      <c r="L30" s="154" t="s">
        <v>2</v>
      </c>
      <c r="M30" s="154"/>
      <c r="N30" s="156"/>
      <c r="O30" s="156"/>
      <c r="P30" s="156"/>
      <c r="Q30" s="156"/>
      <c r="R30" s="156"/>
      <c r="S30" s="152" t="s">
        <v>90</v>
      </c>
      <c r="T30" s="152"/>
      <c r="U30" s="152"/>
      <c r="V30" s="154" t="s">
        <v>9</v>
      </c>
      <c r="W30" s="154"/>
      <c r="X30" s="154" t="s">
        <v>118</v>
      </c>
      <c r="Y30" s="154"/>
      <c r="Z30" s="186" t="str">
        <f>IF('（様式1-2）実施報告'!$X$9="","",'（様式1-2）実施報告'!$X$9)</f>
        <v/>
      </c>
      <c r="AA30" s="186"/>
      <c r="AB30" s="154" t="s">
        <v>2</v>
      </c>
      <c r="AC30" s="154"/>
      <c r="AD30" s="156"/>
      <c r="AE30" s="156"/>
      <c r="AF30" s="156"/>
      <c r="AG30" s="156"/>
      <c r="AH30" s="156"/>
      <c r="AI30" s="186" t="str">
        <f>IF(S30="","",S30)</f>
        <v>（単位）</v>
      </c>
      <c r="AJ30" s="186"/>
      <c r="AK30" s="187"/>
    </row>
    <row r="31" spans="2:49" ht="13.35" customHeight="1">
      <c r="B31" s="179"/>
      <c r="C31" s="180"/>
      <c r="D31" s="180"/>
      <c r="E31" s="180"/>
      <c r="F31" s="180"/>
      <c r="G31" s="180"/>
      <c r="H31" s="182"/>
      <c r="I31" s="155"/>
      <c r="J31" s="153"/>
      <c r="K31" s="153"/>
      <c r="L31" s="155"/>
      <c r="M31" s="155"/>
      <c r="N31" s="157"/>
      <c r="O31" s="157"/>
      <c r="P31" s="157"/>
      <c r="Q31" s="157"/>
      <c r="R31" s="157"/>
      <c r="S31" s="153"/>
      <c r="T31" s="153"/>
      <c r="U31" s="153"/>
      <c r="V31" s="155"/>
      <c r="W31" s="155"/>
      <c r="X31" s="155"/>
      <c r="Y31" s="155"/>
      <c r="Z31" s="188"/>
      <c r="AA31" s="188"/>
      <c r="AB31" s="155"/>
      <c r="AC31" s="155"/>
      <c r="AD31" s="157"/>
      <c r="AE31" s="157"/>
      <c r="AF31" s="157"/>
      <c r="AG31" s="157"/>
      <c r="AH31" s="157"/>
      <c r="AI31" s="188"/>
      <c r="AJ31" s="188"/>
      <c r="AK31" s="189"/>
    </row>
    <row r="32" spans="2:49" ht="13.35" customHeight="1">
      <c r="B32" s="139" t="s">
        <v>76</v>
      </c>
      <c r="C32" s="140"/>
      <c r="D32" s="140"/>
      <c r="E32" s="140"/>
      <c r="F32" s="140"/>
      <c r="G32" s="141"/>
      <c r="H32" s="145" t="s">
        <v>14</v>
      </c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6"/>
    </row>
    <row r="33" spans="2:49" ht="13.35" customHeight="1">
      <c r="B33" s="142"/>
      <c r="C33" s="143"/>
      <c r="D33" s="143"/>
      <c r="E33" s="143"/>
      <c r="F33" s="143"/>
      <c r="G33" s="144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8"/>
      <c r="AI33" s="148"/>
      <c r="AJ33" s="147"/>
      <c r="AK33" s="149"/>
    </row>
    <row r="34" spans="2:49" ht="21.75" customHeight="1">
      <c r="B34" s="150" t="s">
        <v>118</v>
      </c>
      <c r="C34" s="31"/>
      <c r="D34" s="127" t="str">
        <f>IF($AH34="","",IF($AH34-5&gt;='（様式1-2）実施報告'!$N$9,$AH34-5,""))</f>
        <v/>
      </c>
      <c r="E34" s="127"/>
      <c r="F34" s="31" t="s">
        <v>2</v>
      </c>
      <c r="G34" s="151"/>
      <c r="H34" s="150" t="s">
        <v>118</v>
      </c>
      <c r="I34" s="31"/>
      <c r="J34" s="127" t="str">
        <f>IF($AH34="","",IF($AH34-4&gt;='（様式1-2）実施報告'!$N$9,$AH34-4,""))</f>
        <v/>
      </c>
      <c r="K34" s="127"/>
      <c r="L34" s="31" t="s">
        <v>2</v>
      </c>
      <c r="M34" s="151"/>
      <c r="N34" s="150" t="s">
        <v>118</v>
      </c>
      <c r="O34" s="31"/>
      <c r="P34" s="127" t="str">
        <f>IF($AH34="","",IF($AH34-3&gt;='（様式1-2）実施報告'!$N$9,$AH34-3,""))</f>
        <v/>
      </c>
      <c r="Q34" s="127"/>
      <c r="R34" s="31" t="s">
        <v>2</v>
      </c>
      <c r="S34" s="151"/>
      <c r="T34" s="150" t="s">
        <v>118</v>
      </c>
      <c r="U34" s="31"/>
      <c r="V34" s="127" t="str">
        <f>IF($AH34="","",IF($AH34-2&gt;='（様式1-2）実施報告'!$N$9,$AH34-2,""))</f>
        <v/>
      </c>
      <c r="W34" s="127"/>
      <c r="X34" s="31" t="s">
        <v>2</v>
      </c>
      <c r="Y34" s="151"/>
      <c r="Z34" s="150" t="s">
        <v>118</v>
      </c>
      <c r="AA34" s="31"/>
      <c r="AB34" s="127" t="str">
        <f>IF($AH34="","",IF($AH34-1&gt;='（様式1-2）実施報告'!$N$9,$AH34-1,""))</f>
        <v/>
      </c>
      <c r="AC34" s="127"/>
      <c r="AD34" s="31" t="s">
        <v>2</v>
      </c>
      <c r="AE34" s="151"/>
      <c r="AF34" s="150" t="s">
        <v>118</v>
      </c>
      <c r="AG34" s="31"/>
      <c r="AH34" s="127" t="str">
        <f>IF('（様式1-2）実施報告'!$X$9="","",'（様式1-2）実施報告'!$X$9+1)</f>
        <v/>
      </c>
      <c r="AI34" s="127"/>
      <c r="AJ34" s="31" t="s">
        <v>2</v>
      </c>
      <c r="AK34" s="132"/>
    </row>
    <row r="35" spans="2:49" ht="21.75" customHeight="1">
      <c r="B35" s="133"/>
      <c r="C35" s="134"/>
      <c r="D35" s="134"/>
      <c r="E35" s="134"/>
      <c r="F35" s="127" t="str">
        <f>IF(S30="","",S30)</f>
        <v>（単位）</v>
      </c>
      <c r="G35" s="135"/>
      <c r="H35" s="136"/>
      <c r="I35" s="134"/>
      <c r="J35" s="134"/>
      <c r="K35" s="134"/>
      <c r="L35" s="127" t="str">
        <f>F35</f>
        <v>（単位）</v>
      </c>
      <c r="M35" s="135"/>
      <c r="N35" s="136"/>
      <c r="O35" s="134"/>
      <c r="P35" s="134"/>
      <c r="Q35" s="134"/>
      <c r="R35" s="127" t="str">
        <f>F35</f>
        <v>（単位）</v>
      </c>
      <c r="S35" s="135"/>
      <c r="T35" s="136"/>
      <c r="U35" s="134"/>
      <c r="V35" s="134"/>
      <c r="W35" s="134"/>
      <c r="X35" s="127" t="str">
        <f>F35</f>
        <v>（単位）</v>
      </c>
      <c r="Y35" s="135"/>
      <c r="Z35" s="136"/>
      <c r="AA35" s="134"/>
      <c r="AB35" s="134"/>
      <c r="AC35" s="134"/>
      <c r="AD35" s="127" t="str">
        <f>F35</f>
        <v>（単位）</v>
      </c>
      <c r="AE35" s="135"/>
      <c r="AF35" s="136"/>
      <c r="AG35" s="134"/>
      <c r="AH35" s="137"/>
      <c r="AI35" s="137"/>
      <c r="AJ35" s="127" t="str">
        <f>F35</f>
        <v>（単位）</v>
      </c>
      <c r="AK35" s="138"/>
    </row>
    <row r="36" spans="2:49" ht="21.75" customHeight="1" thickBot="1">
      <c r="B36" s="199" t="str">
        <f>IF(B35="","",(B35-$N30)/($AD30-$N30))</f>
        <v/>
      </c>
      <c r="C36" s="130"/>
      <c r="D36" s="130"/>
      <c r="E36" s="130"/>
      <c r="F36" s="130"/>
      <c r="G36" s="193"/>
      <c r="H36" s="130" t="str">
        <f t="shared" ref="H36" si="5">IF(H35="","",(H35-$N30)/($AD30-$N30))</f>
        <v/>
      </c>
      <c r="I36" s="130"/>
      <c r="J36" s="130"/>
      <c r="K36" s="130"/>
      <c r="L36" s="130"/>
      <c r="M36" s="130"/>
      <c r="N36" s="130" t="str">
        <f t="shared" ref="N36" si="6">IF(N35="","",(N35-$N30)/($AD30-$N30))</f>
        <v/>
      </c>
      <c r="O36" s="130"/>
      <c r="P36" s="130"/>
      <c r="Q36" s="130"/>
      <c r="R36" s="130"/>
      <c r="S36" s="130"/>
      <c r="T36" s="130" t="str">
        <f t="shared" ref="T36" si="7">IF(T35="","",(T35-$N30)/($AD30-$N30))</f>
        <v/>
      </c>
      <c r="U36" s="130"/>
      <c r="V36" s="130"/>
      <c r="W36" s="130"/>
      <c r="X36" s="130"/>
      <c r="Y36" s="130"/>
      <c r="Z36" s="130" t="str">
        <f t="shared" ref="Z36" si="8">IF(Z35="","",(Z35-$N30)/($AD30-$N30))</f>
        <v/>
      </c>
      <c r="AA36" s="130"/>
      <c r="AB36" s="130"/>
      <c r="AC36" s="130"/>
      <c r="AD36" s="130"/>
      <c r="AE36" s="130"/>
      <c r="AF36" s="130" t="str">
        <f t="shared" ref="AF36" si="9">IF(AF35="","",(AF35-$N30)/($AD30-$N30))</f>
        <v/>
      </c>
      <c r="AG36" s="130"/>
      <c r="AH36" s="130"/>
      <c r="AI36" s="130"/>
      <c r="AJ36" s="130"/>
      <c r="AK36" s="131"/>
    </row>
    <row r="37" spans="2:49" ht="13.35" customHeight="1">
      <c r="B37" s="219" t="s">
        <v>38</v>
      </c>
      <c r="C37" s="220"/>
      <c r="D37" s="220"/>
      <c r="E37" s="220"/>
      <c r="F37" s="162" t="s">
        <v>46</v>
      </c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221"/>
      <c r="U37" s="220" t="s">
        <v>18</v>
      </c>
      <c r="V37" s="220"/>
      <c r="W37" s="220"/>
      <c r="X37" s="220"/>
      <c r="Y37" s="162" t="s">
        <v>47</v>
      </c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223"/>
      <c r="AT37" s="23"/>
      <c r="AU37" s="23"/>
      <c r="AV37" s="23"/>
      <c r="AW37" s="23"/>
    </row>
    <row r="38" spans="2:49" ht="13.35" customHeight="1">
      <c r="B38" s="179"/>
      <c r="C38" s="180"/>
      <c r="D38" s="180"/>
      <c r="E38" s="180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222"/>
      <c r="U38" s="180"/>
      <c r="V38" s="180"/>
      <c r="W38" s="180"/>
      <c r="X38" s="180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203"/>
      <c r="AT38" s="23"/>
      <c r="AU38" s="23"/>
      <c r="AV38" s="23"/>
      <c r="AW38" s="23"/>
    </row>
    <row r="39" spans="2:49" ht="13.35" customHeight="1">
      <c r="B39" s="139" t="s">
        <v>37</v>
      </c>
      <c r="C39" s="140"/>
      <c r="D39" s="140"/>
      <c r="E39" s="140"/>
      <c r="F39" s="140"/>
      <c r="G39" s="141"/>
      <c r="H39" s="224" t="s">
        <v>57</v>
      </c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6"/>
      <c r="U39" s="230" t="s">
        <v>45</v>
      </c>
      <c r="V39" s="230"/>
      <c r="W39" s="230"/>
      <c r="X39" s="230"/>
      <c r="Y39" s="231" t="s">
        <v>125</v>
      </c>
      <c r="Z39" s="204"/>
      <c r="AA39" s="206"/>
      <c r="AB39" s="206"/>
      <c r="AC39" s="204" t="s">
        <v>2</v>
      </c>
      <c r="AD39" s="204"/>
      <c r="AE39" s="204" t="s">
        <v>3</v>
      </c>
      <c r="AF39" s="204" t="s">
        <v>118</v>
      </c>
      <c r="AG39" s="204"/>
      <c r="AH39" s="206"/>
      <c r="AI39" s="206"/>
      <c r="AJ39" s="204" t="s">
        <v>2</v>
      </c>
      <c r="AK39" s="207"/>
    </row>
    <row r="40" spans="2:49" ht="13.35" customHeight="1">
      <c r="B40" s="142"/>
      <c r="C40" s="143"/>
      <c r="D40" s="143"/>
      <c r="E40" s="143"/>
      <c r="F40" s="143"/>
      <c r="G40" s="144"/>
      <c r="H40" s="227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9"/>
      <c r="U40" s="180"/>
      <c r="V40" s="180"/>
      <c r="W40" s="180"/>
      <c r="X40" s="180"/>
      <c r="Y40" s="232"/>
      <c r="Z40" s="205"/>
      <c r="AA40" s="175"/>
      <c r="AB40" s="175"/>
      <c r="AC40" s="205"/>
      <c r="AD40" s="205"/>
      <c r="AE40" s="205"/>
      <c r="AF40" s="205"/>
      <c r="AG40" s="205"/>
      <c r="AH40" s="175"/>
      <c r="AI40" s="175"/>
      <c r="AJ40" s="205"/>
      <c r="AK40" s="208"/>
    </row>
    <row r="41" spans="2:49" s="24" customFormat="1" ht="13.35" customHeight="1">
      <c r="B41" s="209" t="s">
        <v>17</v>
      </c>
      <c r="C41" s="210"/>
      <c r="D41" s="210"/>
      <c r="E41" s="210"/>
      <c r="F41" s="210"/>
      <c r="G41" s="211"/>
      <c r="H41" s="200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2"/>
    </row>
    <row r="42" spans="2:49" s="24" customFormat="1" ht="13.35" customHeight="1">
      <c r="B42" s="212"/>
      <c r="C42" s="213"/>
      <c r="D42" s="213"/>
      <c r="E42" s="213"/>
      <c r="F42" s="213"/>
      <c r="G42" s="214"/>
      <c r="H42" s="69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218"/>
    </row>
    <row r="43" spans="2:49" s="24" customFormat="1" ht="13.35" customHeight="1">
      <c r="B43" s="215"/>
      <c r="C43" s="216"/>
      <c r="D43" s="216"/>
      <c r="E43" s="216"/>
      <c r="F43" s="216"/>
      <c r="G43" s="217"/>
      <c r="H43" s="163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203"/>
    </row>
    <row r="44" spans="2:49" ht="13.35" customHeight="1">
      <c r="B44" s="139" t="s">
        <v>28</v>
      </c>
      <c r="C44" s="140"/>
      <c r="D44" s="140"/>
      <c r="E44" s="140"/>
      <c r="F44" s="140"/>
      <c r="G44" s="141"/>
      <c r="H44" s="200" t="s">
        <v>74</v>
      </c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2"/>
    </row>
    <row r="45" spans="2:49" ht="13.35" customHeight="1">
      <c r="B45" s="142"/>
      <c r="C45" s="143"/>
      <c r="D45" s="143"/>
      <c r="E45" s="143"/>
      <c r="F45" s="143"/>
      <c r="G45" s="144"/>
      <c r="H45" s="163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203"/>
    </row>
    <row r="46" spans="2:49" ht="13.35" customHeight="1">
      <c r="B46" s="179" t="s">
        <v>8</v>
      </c>
      <c r="C46" s="180"/>
      <c r="D46" s="180"/>
      <c r="E46" s="180"/>
      <c r="F46" s="180"/>
      <c r="G46" s="180"/>
      <c r="H46" s="181" t="s">
        <v>118</v>
      </c>
      <c r="I46" s="154"/>
      <c r="J46" s="152"/>
      <c r="K46" s="152"/>
      <c r="L46" s="154" t="s">
        <v>2</v>
      </c>
      <c r="M46" s="154"/>
      <c r="N46" s="156"/>
      <c r="O46" s="156"/>
      <c r="P46" s="156"/>
      <c r="Q46" s="156"/>
      <c r="R46" s="156"/>
      <c r="S46" s="152" t="s">
        <v>90</v>
      </c>
      <c r="T46" s="152"/>
      <c r="U46" s="152"/>
      <c r="V46" s="154" t="s">
        <v>9</v>
      </c>
      <c r="W46" s="154"/>
      <c r="X46" s="154" t="s">
        <v>118</v>
      </c>
      <c r="Y46" s="154"/>
      <c r="Z46" s="186" t="str">
        <f>IF('（様式1-2）実施報告'!$X$9="","",'（様式1-2）実施報告'!$X$9)</f>
        <v/>
      </c>
      <c r="AA46" s="186"/>
      <c r="AB46" s="154" t="s">
        <v>2</v>
      </c>
      <c r="AC46" s="154"/>
      <c r="AD46" s="156"/>
      <c r="AE46" s="156"/>
      <c r="AF46" s="156"/>
      <c r="AG46" s="156"/>
      <c r="AH46" s="156"/>
      <c r="AI46" s="186" t="str">
        <f>IF(S46="","",S46)</f>
        <v>（単位）</v>
      </c>
      <c r="AJ46" s="186"/>
      <c r="AK46" s="187"/>
    </row>
    <row r="47" spans="2:49" ht="13.35" customHeight="1">
      <c r="B47" s="179"/>
      <c r="C47" s="180"/>
      <c r="D47" s="180"/>
      <c r="E47" s="180"/>
      <c r="F47" s="180"/>
      <c r="G47" s="180"/>
      <c r="H47" s="182"/>
      <c r="I47" s="155"/>
      <c r="J47" s="153"/>
      <c r="K47" s="153"/>
      <c r="L47" s="155"/>
      <c r="M47" s="155"/>
      <c r="N47" s="157"/>
      <c r="O47" s="157"/>
      <c r="P47" s="157"/>
      <c r="Q47" s="157"/>
      <c r="R47" s="157"/>
      <c r="S47" s="153"/>
      <c r="T47" s="153"/>
      <c r="U47" s="153"/>
      <c r="V47" s="155"/>
      <c r="W47" s="155"/>
      <c r="X47" s="155"/>
      <c r="Y47" s="155"/>
      <c r="Z47" s="188"/>
      <c r="AA47" s="188"/>
      <c r="AB47" s="155"/>
      <c r="AC47" s="155"/>
      <c r="AD47" s="157"/>
      <c r="AE47" s="157"/>
      <c r="AF47" s="157"/>
      <c r="AG47" s="157"/>
      <c r="AH47" s="157"/>
      <c r="AI47" s="188"/>
      <c r="AJ47" s="188"/>
      <c r="AK47" s="189"/>
    </row>
    <row r="48" spans="2:49" ht="13.35" customHeight="1">
      <c r="B48" s="139" t="s">
        <v>76</v>
      </c>
      <c r="C48" s="140"/>
      <c r="D48" s="140"/>
      <c r="E48" s="140"/>
      <c r="F48" s="140"/>
      <c r="G48" s="141"/>
      <c r="H48" s="145" t="s">
        <v>14</v>
      </c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6"/>
    </row>
    <row r="49" spans="2:49" ht="13.35" customHeight="1">
      <c r="B49" s="142"/>
      <c r="C49" s="143"/>
      <c r="D49" s="143"/>
      <c r="E49" s="143"/>
      <c r="F49" s="143"/>
      <c r="G49" s="144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8"/>
      <c r="AI49" s="148"/>
      <c r="AJ49" s="147"/>
      <c r="AK49" s="149"/>
    </row>
    <row r="50" spans="2:49" ht="21.75" customHeight="1">
      <c r="B50" s="150" t="s">
        <v>118</v>
      </c>
      <c r="C50" s="31"/>
      <c r="D50" s="127" t="str">
        <f>IF($AH50="","",IF($AH50-5&gt;='（様式1-2）実施報告'!$N$9,$AH50-5,""))</f>
        <v/>
      </c>
      <c r="E50" s="127"/>
      <c r="F50" s="31" t="s">
        <v>2</v>
      </c>
      <c r="G50" s="151"/>
      <c r="H50" s="150" t="s">
        <v>118</v>
      </c>
      <c r="I50" s="31"/>
      <c r="J50" s="127" t="str">
        <f>IF($AH50="","",IF($AH50-4&gt;='（様式1-2）実施報告'!$N$9,$AH50-4,""))</f>
        <v/>
      </c>
      <c r="K50" s="127"/>
      <c r="L50" s="31" t="s">
        <v>2</v>
      </c>
      <c r="M50" s="151"/>
      <c r="N50" s="150" t="s">
        <v>118</v>
      </c>
      <c r="O50" s="31"/>
      <c r="P50" s="127" t="str">
        <f>IF($AH50="","",IF($AH50-3&gt;='（様式1-2）実施報告'!$N$9,$AH50-3,""))</f>
        <v/>
      </c>
      <c r="Q50" s="127"/>
      <c r="R50" s="31" t="s">
        <v>2</v>
      </c>
      <c r="S50" s="151"/>
      <c r="T50" s="150" t="s">
        <v>118</v>
      </c>
      <c r="U50" s="31"/>
      <c r="V50" s="127" t="str">
        <f>IF($AH50="","",IF($AH50-2&gt;='（様式1-2）実施報告'!$N$9,$AH50-2,""))</f>
        <v/>
      </c>
      <c r="W50" s="127"/>
      <c r="X50" s="31" t="s">
        <v>2</v>
      </c>
      <c r="Y50" s="151"/>
      <c r="Z50" s="150" t="s">
        <v>118</v>
      </c>
      <c r="AA50" s="31"/>
      <c r="AB50" s="127" t="str">
        <f>IF($AH50="","",IF($AH50-1&gt;='（様式1-2）実施報告'!$N$9,$AH50-1,""))</f>
        <v/>
      </c>
      <c r="AC50" s="127"/>
      <c r="AD50" s="31" t="s">
        <v>2</v>
      </c>
      <c r="AE50" s="151"/>
      <c r="AF50" s="150" t="s">
        <v>118</v>
      </c>
      <c r="AG50" s="31"/>
      <c r="AH50" s="127" t="str">
        <f>IF('（様式1-2）実施報告'!$X$9="","",'（様式1-2）実施報告'!$X$9+1)</f>
        <v/>
      </c>
      <c r="AI50" s="127"/>
      <c r="AJ50" s="31" t="s">
        <v>2</v>
      </c>
      <c r="AK50" s="132"/>
    </row>
    <row r="51" spans="2:49" ht="21.75" customHeight="1">
      <c r="B51" s="133"/>
      <c r="C51" s="134"/>
      <c r="D51" s="134"/>
      <c r="E51" s="134"/>
      <c r="F51" s="127" t="str">
        <f>IF(S46="","",S46)</f>
        <v>（単位）</v>
      </c>
      <c r="G51" s="135"/>
      <c r="H51" s="136"/>
      <c r="I51" s="134"/>
      <c r="J51" s="134"/>
      <c r="K51" s="134"/>
      <c r="L51" s="127" t="str">
        <f>F51</f>
        <v>（単位）</v>
      </c>
      <c r="M51" s="135"/>
      <c r="N51" s="136"/>
      <c r="O51" s="134"/>
      <c r="P51" s="134"/>
      <c r="Q51" s="134"/>
      <c r="R51" s="127" t="str">
        <f>F51</f>
        <v>（単位）</v>
      </c>
      <c r="S51" s="135"/>
      <c r="T51" s="136"/>
      <c r="U51" s="134"/>
      <c r="V51" s="134"/>
      <c r="W51" s="134"/>
      <c r="X51" s="127" t="str">
        <f>F51</f>
        <v>（単位）</v>
      </c>
      <c r="Y51" s="135"/>
      <c r="Z51" s="136"/>
      <c r="AA51" s="134"/>
      <c r="AB51" s="134"/>
      <c r="AC51" s="134"/>
      <c r="AD51" s="127" t="str">
        <f>F51</f>
        <v>（単位）</v>
      </c>
      <c r="AE51" s="135"/>
      <c r="AF51" s="136"/>
      <c r="AG51" s="134"/>
      <c r="AH51" s="137"/>
      <c r="AI51" s="137"/>
      <c r="AJ51" s="127" t="str">
        <f>F51</f>
        <v>（単位）</v>
      </c>
      <c r="AK51" s="138"/>
    </row>
    <row r="52" spans="2:49" ht="21.75" customHeight="1" thickBot="1">
      <c r="B52" s="196" t="str">
        <f>IF(B51="","",(B51-$N46)/($AD46-$N46))</f>
        <v/>
      </c>
      <c r="C52" s="197"/>
      <c r="D52" s="197"/>
      <c r="E52" s="197"/>
      <c r="F52" s="197"/>
      <c r="G52" s="198"/>
      <c r="H52" s="130" t="str">
        <f t="shared" ref="H52" si="10">IF(H51="","",(H51-$N46)/($AD46-$N46))</f>
        <v/>
      </c>
      <c r="I52" s="130"/>
      <c r="J52" s="130"/>
      <c r="K52" s="130"/>
      <c r="L52" s="130"/>
      <c r="M52" s="130"/>
      <c r="N52" s="130" t="str">
        <f t="shared" ref="N52" si="11">IF(N51="","",(N51-$N46)/($AD46-$N46))</f>
        <v/>
      </c>
      <c r="O52" s="130"/>
      <c r="P52" s="130"/>
      <c r="Q52" s="130"/>
      <c r="R52" s="130"/>
      <c r="S52" s="130"/>
      <c r="T52" s="130" t="str">
        <f t="shared" ref="T52" si="12">IF(T51="","",(T51-$N46)/($AD46-$N46))</f>
        <v/>
      </c>
      <c r="U52" s="130"/>
      <c r="V52" s="130"/>
      <c r="W52" s="130"/>
      <c r="X52" s="130"/>
      <c r="Y52" s="130"/>
      <c r="Z52" s="130" t="str">
        <f t="shared" ref="Z52" si="13">IF(Z51="","",(Z51-$N46)/($AD46-$N46))</f>
        <v/>
      </c>
      <c r="AA52" s="130"/>
      <c r="AB52" s="130"/>
      <c r="AC52" s="130"/>
      <c r="AD52" s="130"/>
      <c r="AE52" s="130"/>
      <c r="AF52" s="130" t="str">
        <f t="shared" ref="AF52" si="14">IF(AF51="","",(AF51-$N46)/($AD46-$N46))</f>
        <v/>
      </c>
      <c r="AG52" s="130"/>
      <c r="AH52" s="130"/>
      <c r="AI52" s="130"/>
      <c r="AJ52" s="130"/>
      <c r="AK52" s="131"/>
    </row>
    <row r="53" spans="2:49" ht="13.35" customHeight="1">
      <c r="B53" s="219" t="s">
        <v>39</v>
      </c>
      <c r="C53" s="220"/>
      <c r="D53" s="220"/>
      <c r="E53" s="220"/>
      <c r="F53" s="162" t="s">
        <v>46</v>
      </c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221"/>
      <c r="U53" s="220" t="s">
        <v>18</v>
      </c>
      <c r="V53" s="220"/>
      <c r="W53" s="220"/>
      <c r="X53" s="220"/>
      <c r="Y53" s="162" t="s">
        <v>47</v>
      </c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223"/>
      <c r="AT53" s="23"/>
      <c r="AU53" s="23"/>
      <c r="AV53" s="23"/>
      <c r="AW53" s="23"/>
    </row>
    <row r="54" spans="2:49" ht="13.35" customHeight="1">
      <c r="B54" s="179"/>
      <c r="C54" s="180"/>
      <c r="D54" s="180"/>
      <c r="E54" s="180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222"/>
      <c r="U54" s="180"/>
      <c r="V54" s="180"/>
      <c r="W54" s="180"/>
      <c r="X54" s="180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203"/>
      <c r="AT54" s="23"/>
      <c r="AU54" s="23"/>
      <c r="AV54" s="23"/>
      <c r="AW54" s="23"/>
    </row>
    <row r="55" spans="2:49" ht="13.35" customHeight="1">
      <c r="B55" s="139" t="s">
        <v>37</v>
      </c>
      <c r="C55" s="140"/>
      <c r="D55" s="140"/>
      <c r="E55" s="140"/>
      <c r="F55" s="140"/>
      <c r="G55" s="141"/>
      <c r="H55" s="224" t="s">
        <v>57</v>
      </c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6"/>
      <c r="U55" s="230" t="s">
        <v>45</v>
      </c>
      <c r="V55" s="230"/>
      <c r="W55" s="230"/>
      <c r="X55" s="230"/>
      <c r="Y55" s="231" t="s">
        <v>118</v>
      </c>
      <c r="Z55" s="204"/>
      <c r="AA55" s="206"/>
      <c r="AB55" s="206"/>
      <c r="AC55" s="204" t="s">
        <v>2</v>
      </c>
      <c r="AD55" s="204"/>
      <c r="AE55" s="204" t="s">
        <v>3</v>
      </c>
      <c r="AF55" s="204" t="s">
        <v>118</v>
      </c>
      <c r="AG55" s="204"/>
      <c r="AH55" s="206"/>
      <c r="AI55" s="206"/>
      <c r="AJ55" s="204" t="s">
        <v>2</v>
      </c>
      <c r="AK55" s="207"/>
    </row>
    <row r="56" spans="2:49" ht="13.35" customHeight="1">
      <c r="B56" s="142"/>
      <c r="C56" s="143"/>
      <c r="D56" s="143"/>
      <c r="E56" s="143"/>
      <c r="F56" s="143"/>
      <c r="G56" s="144"/>
      <c r="H56" s="227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9"/>
      <c r="U56" s="180"/>
      <c r="V56" s="180"/>
      <c r="W56" s="180"/>
      <c r="X56" s="180"/>
      <c r="Y56" s="232"/>
      <c r="Z56" s="205"/>
      <c r="AA56" s="175"/>
      <c r="AB56" s="175"/>
      <c r="AC56" s="205"/>
      <c r="AD56" s="205"/>
      <c r="AE56" s="205"/>
      <c r="AF56" s="205"/>
      <c r="AG56" s="205"/>
      <c r="AH56" s="175"/>
      <c r="AI56" s="175"/>
      <c r="AJ56" s="205"/>
      <c r="AK56" s="208"/>
    </row>
    <row r="57" spans="2:49" s="24" customFormat="1" ht="13.35" customHeight="1">
      <c r="B57" s="209" t="s">
        <v>17</v>
      </c>
      <c r="C57" s="210"/>
      <c r="D57" s="210"/>
      <c r="E57" s="210"/>
      <c r="F57" s="210"/>
      <c r="G57" s="211"/>
      <c r="H57" s="200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2"/>
    </row>
    <row r="58" spans="2:49" s="24" customFormat="1" ht="13.35" customHeight="1">
      <c r="B58" s="212"/>
      <c r="C58" s="213"/>
      <c r="D58" s="213"/>
      <c r="E58" s="213"/>
      <c r="F58" s="213"/>
      <c r="G58" s="214"/>
      <c r="H58" s="69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218"/>
    </row>
    <row r="59" spans="2:49" s="24" customFormat="1" ht="13.35" customHeight="1">
      <c r="B59" s="215"/>
      <c r="C59" s="216"/>
      <c r="D59" s="216"/>
      <c r="E59" s="216"/>
      <c r="F59" s="216"/>
      <c r="G59" s="217"/>
      <c r="H59" s="163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203"/>
    </row>
    <row r="60" spans="2:49" ht="13.35" customHeight="1">
      <c r="B60" s="139" t="s">
        <v>28</v>
      </c>
      <c r="C60" s="140"/>
      <c r="D60" s="140"/>
      <c r="E60" s="140"/>
      <c r="F60" s="140"/>
      <c r="G60" s="141"/>
      <c r="H60" s="200" t="s">
        <v>74</v>
      </c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2"/>
    </row>
    <row r="61" spans="2:49" ht="13.35" customHeight="1">
      <c r="B61" s="142"/>
      <c r="C61" s="143"/>
      <c r="D61" s="143"/>
      <c r="E61" s="143"/>
      <c r="F61" s="143"/>
      <c r="G61" s="144"/>
      <c r="H61" s="163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203"/>
    </row>
    <row r="62" spans="2:49" ht="13.35" customHeight="1">
      <c r="B62" s="179" t="s">
        <v>8</v>
      </c>
      <c r="C62" s="180"/>
      <c r="D62" s="180"/>
      <c r="E62" s="180"/>
      <c r="F62" s="180"/>
      <c r="G62" s="180"/>
      <c r="H62" s="181" t="s">
        <v>125</v>
      </c>
      <c r="I62" s="154"/>
      <c r="J62" s="152"/>
      <c r="K62" s="152"/>
      <c r="L62" s="154" t="s">
        <v>2</v>
      </c>
      <c r="M62" s="154"/>
      <c r="N62" s="156"/>
      <c r="O62" s="156"/>
      <c r="P62" s="156"/>
      <c r="Q62" s="156"/>
      <c r="R62" s="156"/>
      <c r="S62" s="152" t="s">
        <v>90</v>
      </c>
      <c r="T62" s="152"/>
      <c r="U62" s="152"/>
      <c r="V62" s="154" t="s">
        <v>9</v>
      </c>
      <c r="W62" s="154"/>
      <c r="X62" s="154" t="s">
        <v>118</v>
      </c>
      <c r="Y62" s="154"/>
      <c r="Z62" s="186" t="str">
        <f>IF('（様式1-2）実施報告'!$X$9="","",'（様式1-2）実施報告'!$X$9)</f>
        <v/>
      </c>
      <c r="AA62" s="186"/>
      <c r="AB62" s="154" t="s">
        <v>2</v>
      </c>
      <c r="AC62" s="154"/>
      <c r="AD62" s="156"/>
      <c r="AE62" s="156"/>
      <c r="AF62" s="156"/>
      <c r="AG62" s="156"/>
      <c r="AH62" s="156"/>
      <c r="AI62" s="186" t="str">
        <f>IF(S62="","",S62)</f>
        <v>（単位）</v>
      </c>
      <c r="AJ62" s="186"/>
      <c r="AK62" s="187"/>
    </row>
    <row r="63" spans="2:49" ht="13.35" customHeight="1">
      <c r="B63" s="179"/>
      <c r="C63" s="180"/>
      <c r="D63" s="180"/>
      <c r="E63" s="180"/>
      <c r="F63" s="180"/>
      <c r="G63" s="180"/>
      <c r="H63" s="182"/>
      <c r="I63" s="155"/>
      <c r="J63" s="153"/>
      <c r="K63" s="153"/>
      <c r="L63" s="155"/>
      <c r="M63" s="155"/>
      <c r="N63" s="157"/>
      <c r="O63" s="157"/>
      <c r="P63" s="157"/>
      <c r="Q63" s="157"/>
      <c r="R63" s="157"/>
      <c r="S63" s="153"/>
      <c r="T63" s="153"/>
      <c r="U63" s="153"/>
      <c r="V63" s="155"/>
      <c r="W63" s="155"/>
      <c r="X63" s="155"/>
      <c r="Y63" s="155"/>
      <c r="Z63" s="188"/>
      <c r="AA63" s="188"/>
      <c r="AB63" s="155"/>
      <c r="AC63" s="155"/>
      <c r="AD63" s="157"/>
      <c r="AE63" s="157"/>
      <c r="AF63" s="157"/>
      <c r="AG63" s="157"/>
      <c r="AH63" s="157"/>
      <c r="AI63" s="188"/>
      <c r="AJ63" s="188"/>
      <c r="AK63" s="189"/>
    </row>
    <row r="64" spans="2:49" ht="13.35" customHeight="1">
      <c r="B64" s="139" t="s">
        <v>76</v>
      </c>
      <c r="C64" s="140"/>
      <c r="D64" s="140"/>
      <c r="E64" s="140"/>
      <c r="F64" s="140"/>
      <c r="G64" s="141"/>
      <c r="H64" s="145" t="s">
        <v>14</v>
      </c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6"/>
    </row>
    <row r="65" spans="2:49" ht="13.35" customHeight="1">
      <c r="B65" s="142"/>
      <c r="C65" s="143"/>
      <c r="D65" s="143"/>
      <c r="E65" s="143"/>
      <c r="F65" s="143"/>
      <c r="G65" s="144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8"/>
      <c r="AI65" s="148"/>
      <c r="AJ65" s="147"/>
      <c r="AK65" s="149"/>
    </row>
    <row r="66" spans="2:49" ht="21.75" customHeight="1">
      <c r="B66" s="150" t="s">
        <v>118</v>
      </c>
      <c r="C66" s="31"/>
      <c r="D66" s="127" t="str">
        <f>IF($AH66="","",IF($AH66-5&gt;='（様式1-2）実施報告'!$N$9,$AH66-5,""))</f>
        <v/>
      </c>
      <c r="E66" s="127"/>
      <c r="F66" s="31" t="s">
        <v>2</v>
      </c>
      <c r="G66" s="151"/>
      <c r="H66" s="150" t="s">
        <v>118</v>
      </c>
      <c r="I66" s="31"/>
      <c r="J66" s="127" t="str">
        <f>IF($AH66="","",IF($AH66-4&gt;='（様式1-2）実施報告'!$N$9,$AH66-4,""))</f>
        <v/>
      </c>
      <c r="K66" s="127"/>
      <c r="L66" s="31" t="s">
        <v>2</v>
      </c>
      <c r="M66" s="151"/>
      <c r="N66" s="150" t="s">
        <v>118</v>
      </c>
      <c r="O66" s="31"/>
      <c r="P66" s="127" t="str">
        <f>IF($AH66="","",IF($AH66-3&gt;='（様式1-2）実施報告'!$N$9,$AH66-3,""))</f>
        <v/>
      </c>
      <c r="Q66" s="127"/>
      <c r="R66" s="31" t="s">
        <v>2</v>
      </c>
      <c r="S66" s="151"/>
      <c r="T66" s="150" t="s">
        <v>118</v>
      </c>
      <c r="U66" s="31"/>
      <c r="V66" s="127" t="str">
        <f>IF($AH66="","",IF($AH66-2&gt;='（様式1-2）実施報告'!$N$9,$AH66-2,""))</f>
        <v/>
      </c>
      <c r="W66" s="127"/>
      <c r="X66" s="31" t="s">
        <v>2</v>
      </c>
      <c r="Y66" s="151"/>
      <c r="Z66" s="150" t="s">
        <v>118</v>
      </c>
      <c r="AA66" s="31"/>
      <c r="AB66" s="127" t="str">
        <f>IF($AH66="","",IF($AH66-1&gt;='（様式1-2）実施報告'!$N$9,$AH66-1,""))</f>
        <v/>
      </c>
      <c r="AC66" s="127"/>
      <c r="AD66" s="31" t="s">
        <v>2</v>
      </c>
      <c r="AE66" s="151"/>
      <c r="AF66" s="150" t="s">
        <v>118</v>
      </c>
      <c r="AG66" s="31"/>
      <c r="AH66" s="127" t="str">
        <f>IF('（様式1-2）実施報告'!$X$9="","",'（様式1-2）実施報告'!$X$9+1)</f>
        <v/>
      </c>
      <c r="AI66" s="127"/>
      <c r="AJ66" s="31" t="s">
        <v>2</v>
      </c>
      <c r="AK66" s="132"/>
    </row>
    <row r="67" spans="2:49" ht="21.75" customHeight="1">
      <c r="B67" s="133"/>
      <c r="C67" s="134"/>
      <c r="D67" s="134"/>
      <c r="E67" s="134"/>
      <c r="F67" s="127" t="str">
        <f>IF(S62="","",S62)</f>
        <v>（単位）</v>
      </c>
      <c r="G67" s="135"/>
      <c r="H67" s="136"/>
      <c r="I67" s="134"/>
      <c r="J67" s="134"/>
      <c r="K67" s="134"/>
      <c r="L67" s="127" t="str">
        <f>F67</f>
        <v>（単位）</v>
      </c>
      <c r="M67" s="135"/>
      <c r="N67" s="136"/>
      <c r="O67" s="134"/>
      <c r="P67" s="134"/>
      <c r="Q67" s="134"/>
      <c r="R67" s="127" t="str">
        <f>F67</f>
        <v>（単位）</v>
      </c>
      <c r="S67" s="135"/>
      <c r="T67" s="136"/>
      <c r="U67" s="134"/>
      <c r="V67" s="134"/>
      <c r="W67" s="134"/>
      <c r="X67" s="127" t="str">
        <f>F67</f>
        <v>（単位）</v>
      </c>
      <c r="Y67" s="135"/>
      <c r="Z67" s="136"/>
      <c r="AA67" s="134"/>
      <c r="AB67" s="134"/>
      <c r="AC67" s="134"/>
      <c r="AD67" s="127" t="str">
        <f>F67</f>
        <v>（単位）</v>
      </c>
      <c r="AE67" s="135"/>
      <c r="AF67" s="136"/>
      <c r="AG67" s="134"/>
      <c r="AH67" s="137"/>
      <c r="AI67" s="137"/>
      <c r="AJ67" s="127" t="str">
        <f>F67</f>
        <v>（単位）</v>
      </c>
      <c r="AK67" s="138"/>
    </row>
    <row r="68" spans="2:49" ht="21.75" customHeight="1" thickBot="1">
      <c r="B68" s="199" t="str">
        <f>IF(B67="","",(B67-$N62)/($AD62-$N62))</f>
        <v/>
      </c>
      <c r="C68" s="130"/>
      <c r="D68" s="130"/>
      <c r="E68" s="130"/>
      <c r="F68" s="130"/>
      <c r="G68" s="193"/>
      <c r="H68" s="130" t="str">
        <f t="shared" ref="H68" si="15">IF(H67="","",(H67-$N62)/($AD62-$N62))</f>
        <v/>
      </c>
      <c r="I68" s="130"/>
      <c r="J68" s="130"/>
      <c r="K68" s="130"/>
      <c r="L68" s="130"/>
      <c r="M68" s="130"/>
      <c r="N68" s="130" t="str">
        <f t="shared" ref="N68" si="16">IF(N67="","",(N67-$N62)/($AD62-$N62))</f>
        <v/>
      </c>
      <c r="O68" s="130"/>
      <c r="P68" s="130"/>
      <c r="Q68" s="130"/>
      <c r="R68" s="130"/>
      <c r="S68" s="130"/>
      <c r="T68" s="130" t="str">
        <f t="shared" ref="T68" si="17">IF(T67="","",(T67-$N62)/($AD62-$N62))</f>
        <v/>
      </c>
      <c r="U68" s="130"/>
      <c r="V68" s="130"/>
      <c r="W68" s="130"/>
      <c r="X68" s="130"/>
      <c r="Y68" s="130"/>
      <c r="Z68" s="130" t="str">
        <f t="shared" ref="Z68" si="18">IF(Z67="","",(Z67-$N62)/($AD62-$N62))</f>
        <v/>
      </c>
      <c r="AA68" s="130"/>
      <c r="AB68" s="130"/>
      <c r="AC68" s="130"/>
      <c r="AD68" s="130"/>
      <c r="AE68" s="130"/>
      <c r="AF68" s="130" t="str">
        <f>IF(AF67="","",(AF67-$N62)/($AD62-$N62))</f>
        <v/>
      </c>
      <c r="AG68" s="130"/>
      <c r="AH68" s="130"/>
      <c r="AI68" s="130"/>
      <c r="AJ68" s="130"/>
      <c r="AK68" s="131"/>
    </row>
    <row r="69" spans="2:49" ht="13.35" customHeight="1">
      <c r="B69" s="219" t="s">
        <v>40</v>
      </c>
      <c r="C69" s="220"/>
      <c r="D69" s="220"/>
      <c r="E69" s="220"/>
      <c r="F69" s="162" t="s">
        <v>46</v>
      </c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221"/>
      <c r="U69" s="220" t="s">
        <v>18</v>
      </c>
      <c r="V69" s="220"/>
      <c r="W69" s="220"/>
      <c r="X69" s="220"/>
      <c r="Y69" s="162" t="s">
        <v>47</v>
      </c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223"/>
      <c r="AT69" s="23"/>
      <c r="AU69" s="23"/>
      <c r="AV69" s="23"/>
      <c r="AW69" s="23"/>
    </row>
    <row r="70" spans="2:49" ht="13.35" customHeight="1">
      <c r="B70" s="179"/>
      <c r="C70" s="180"/>
      <c r="D70" s="180"/>
      <c r="E70" s="180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222"/>
      <c r="U70" s="180"/>
      <c r="V70" s="180"/>
      <c r="W70" s="180"/>
      <c r="X70" s="180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203"/>
      <c r="AT70" s="23"/>
      <c r="AU70" s="23"/>
      <c r="AV70" s="23"/>
      <c r="AW70" s="23"/>
    </row>
    <row r="71" spans="2:49" ht="13.35" customHeight="1">
      <c r="B71" s="139" t="s">
        <v>37</v>
      </c>
      <c r="C71" s="140"/>
      <c r="D71" s="140"/>
      <c r="E71" s="140"/>
      <c r="F71" s="140"/>
      <c r="G71" s="141"/>
      <c r="H71" s="224" t="s">
        <v>57</v>
      </c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6"/>
      <c r="U71" s="230" t="s">
        <v>45</v>
      </c>
      <c r="V71" s="230"/>
      <c r="W71" s="230"/>
      <c r="X71" s="230"/>
      <c r="Y71" s="231" t="s">
        <v>118</v>
      </c>
      <c r="Z71" s="204"/>
      <c r="AA71" s="206"/>
      <c r="AB71" s="206"/>
      <c r="AC71" s="204" t="s">
        <v>2</v>
      </c>
      <c r="AD71" s="204"/>
      <c r="AE71" s="204" t="s">
        <v>3</v>
      </c>
      <c r="AF71" s="204" t="s">
        <v>118</v>
      </c>
      <c r="AG71" s="204"/>
      <c r="AH71" s="206"/>
      <c r="AI71" s="206"/>
      <c r="AJ71" s="204" t="s">
        <v>2</v>
      </c>
      <c r="AK71" s="207"/>
    </row>
    <row r="72" spans="2:49" ht="13.35" customHeight="1">
      <c r="B72" s="142"/>
      <c r="C72" s="143"/>
      <c r="D72" s="143"/>
      <c r="E72" s="143"/>
      <c r="F72" s="143"/>
      <c r="G72" s="144"/>
      <c r="H72" s="227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9"/>
      <c r="U72" s="180"/>
      <c r="V72" s="180"/>
      <c r="W72" s="180"/>
      <c r="X72" s="180"/>
      <c r="Y72" s="232"/>
      <c r="Z72" s="205"/>
      <c r="AA72" s="175"/>
      <c r="AB72" s="175"/>
      <c r="AC72" s="205"/>
      <c r="AD72" s="205"/>
      <c r="AE72" s="205"/>
      <c r="AF72" s="205"/>
      <c r="AG72" s="205"/>
      <c r="AH72" s="175"/>
      <c r="AI72" s="175"/>
      <c r="AJ72" s="205"/>
      <c r="AK72" s="208"/>
    </row>
    <row r="73" spans="2:49" s="24" customFormat="1" ht="13.35" customHeight="1">
      <c r="B73" s="209" t="s">
        <v>17</v>
      </c>
      <c r="C73" s="210"/>
      <c r="D73" s="210"/>
      <c r="E73" s="210"/>
      <c r="F73" s="210"/>
      <c r="G73" s="211"/>
      <c r="H73" s="200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2"/>
    </row>
    <row r="74" spans="2:49" s="24" customFormat="1" ht="13.35" customHeight="1">
      <c r="B74" s="212"/>
      <c r="C74" s="213"/>
      <c r="D74" s="213"/>
      <c r="E74" s="213"/>
      <c r="F74" s="213"/>
      <c r="G74" s="214"/>
      <c r="H74" s="69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218"/>
    </row>
    <row r="75" spans="2:49" s="24" customFormat="1" ht="13.35" customHeight="1">
      <c r="B75" s="215"/>
      <c r="C75" s="216"/>
      <c r="D75" s="216"/>
      <c r="E75" s="216"/>
      <c r="F75" s="216"/>
      <c r="G75" s="217"/>
      <c r="H75" s="163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203"/>
    </row>
    <row r="76" spans="2:49" ht="13.35" customHeight="1">
      <c r="B76" s="139" t="s">
        <v>28</v>
      </c>
      <c r="C76" s="140"/>
      <c r="D76" s="140"/>
      <c r="E76" s="140"/>
      <c r="F76" s="140"/>
      <c r="G76" s="141"/>
      <c r="H76" s="200" t="s">
        <v>74</v>
      </c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2"/>
    </row>
    <row r="77" spans="2:49" ht="13.35" customHeight="1">
      <c r="B77" s="142"/>
      <c r="C77" s="143"/>
      <c r="D77" s="143"/>
      <c r="E77" s="143"/>
      <c r="F77" s="143"/>
      <c r="G77" s="144"/>
      <c r="H77" s="163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203"/>
    </row>
    <row r="78" spans="2:49" ht="13.35" customHeight="1">
      <c r="B78" s="179" t="s">
        <v>8</v>
      </c>
      <c r="C78" s="180"/>
      <c r="D78" s="180"/>
      <c r="E78" s="180"/>
      <c r="F78" s="180"/>
      <c r="G78" s="180"/>
      <c r="H78" s="181" t="s">
        <v>118</v>
      </c>
      <c r="I78" s="154"/>
      <c r="J78" s="152"/>
      <c r="K78" s="152"/>
      <c r="L78" s="154" t="s">
        <v>2</v>
      </c>
      <c r="M78" s="154"/>
      <c r="N78" s="156"/>
      <c r="O78" s="156"/>
      <c r="P78" s="156"/>
      <c r="Q78" s="156"/>
      <c r="R78" s="156"/>
      <c r="S78" s="152" t="s">
        <v>90</v>
      </c>
      <c r="T78" s="152"/>
      <c r="U78" s="152"/>
      <c r="V78" s="154" t="s">
        <v>9</v>
      </c>
      <c r="W78" s="154"/>
      <c r="X78" s="154" t="s">
        <v>118</v>
      </c>
      <c r="Y78" s="154"/>
      <c r="Z78" s="186" t="str">
        <f>IF('（様式1-2）実施報告'!$X$9="","",'（様式1-2）実施報告'!$X$9)</f>
        <v/>
      </c>
      <c r="AA78" s="186"/>
      <c r="AB78" s="154" t="s">
        <v>2</v>
      </c>
      <c r="AC78" s="154"/>
      <c r="AD78" s="156"/>
      <c r="AE78" s="156"/>
      <c r="AF78" s="156"/>
      <c r="AG78" s="156"/>
      <c r="AH78" s="156"/>
      <c r="AI78" s="186" t="str">
        <f>IF(S78="","",S78)</f>
        <v>（単位）</v>
      </c>
      <c r="AJ78" s="186"/>
      <c r="AK78" s="187"/>
    </row>
    <row r="79" spans="2:49" ht="13.35" customHeight="1">
      <c r="B79" s="179"/>
      <c r="C79" s="180"/>
      <c r="D79" s="180"/>
      <c r="E79" s="180"/>
      <c r="F79" s="180"/>
      <c r="G79" s="180"/>
      <c r="H79" s="182"/>
      <c r="I79" s="155"/>
      <c r="J79" s="153"/>
      <c r="K79" s="153"/>
      <c r="L79" s="155"/>
      <c r="M79" s="155"/>
      <c r="N79" s="157"/>
      <c r="O79" s="157"/>
      <c r="P79" s="157"/>
      <c r="Q79" s="157"/>
      <c r="R79" s="157"/>
      <c r="S79" s="153"/>
      <c r="T79" s="153"/>
      <c r="U79" s="153"/>
      <c r="V79" s="155"/>
      <c r="W79" s="155"/>
      <c r="X79" s="155"/>
      <c r="Y79" s="155"/>
      <c r="Z79" s="188"/>
      <c r="AA79" s="188"/>
      <c r="AB79" s="155"/>
      <c r="AC79" s="155"/>
      <c r="AD79" s="157"/>
      <c r="AE79" s="157"/>
      <c r="AF79" s="157"/>
      <c r="AG79" s="157"/>
      <c r="AH79" s="157"/>
      <c r="AI79" s="188"/>
      <c r="AJ79" s="188"/>
      <c r="AK79" s="189"/>
    </row>
    <row r="80" spans="2:49" ht="13.35" customHeight="1">
      <c r="B80" s="139" t="s">
        <v>76</v>
      </c>
      <c r="C80" s="140"/>
      <c r="D80" s="140"/>
      <c r="E80" s="140"/>
      <c r="F80" s="140"/>
      <c r="G80" s="141"/>
      <c r="H80" s="145" t="s">
        <v>14</v>
      </c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6"/>
    </row>
    <row r="81" spans="2:49" ht="13.35" customHeight="1">
      <c r="B81" s="142"/>
      <c r="C81" s="143"/>
      <c r="D81" s="143"/>
      <c r="E81" s="143"/>
      <c r="F81" s="143"/>
      <c r="G81" s="144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8"/>
      <c r="AI81" s="148"/>
      <c r="AJ81" s="147"/>
      <c r="AK81" s="149"/>
    </row>
    <row r="82" spans="2:49" ht="21.75" customHeight="1">
      <c r="B82" s="150" t="s">
        <v>118</v>
      </c>
      <c r="C82" s="31"/>
      <c r="D82" s="127" t="str">
        <f>IF($AH82="","",IF($AH82-5&gt;='（様式1-2）実施報告'!$N$9,$AH82-5,""))</f>
        <v/>
      </c>
      <c r="E82" s="127"/>
      <c r="F82" s="31" t="s">
        <v>2</v>
      </c>
      <c r="G82" s="151"/>
      <c r="H82" s="150" t="s">
        <v>118</v>
      </c>
      <c r="I82" s="31"/>
      <c r="J82" s="127" t="str">
        <f>IF($AH82="","",IF($AH82-4&gt;='（様式1-2）実施報告'!$N$9,$AH82-4,""))</f>
        <v/>
      </c>
      <c r="K82" s="127"/>
      <c r="L82" s="31" t="s">
        <v>2</v>
      </c>
      <c r="M82" s="151"/>
      <c r="N82" s="150" t="s">
        <v>118</v>
      </c>
      <c r="O82" s="31"/>
      <c r="P82" s="127" t="str">
        <f>IF($AH82="","",IF($AH82-3&gt;='（様式1-2）実施報告'!$N$9,$AH82-3,""))</f>
        <v/>
      </c>
      <c r="Q82" s="127"/>
      <c r="R82" s="31" t="s">
        <v>2</v>
      </c>
      <c r="S82" s="151"/>
      <c r="T82" s="150" t="s">
        <v>118</v>
      </c>
      <c r="U82" s="31"/>
      <c r="V82" s="127" t="str">
        <f>IF($AH82="","",IF($AH82-2&gt;='（様式1-2）実施報告'!$N$9,$AH82-2,""))</f>
        <v/>
      </c>
      <c r="W82" s="127"/>
      <c r="X82" s="31" t="s">
        <v>2</v>
      </c>
      <c r="Y82" s="151"/>
      <c r="Z82" s="150" t="s">
        <v>118</v>
      </c>
      <c r="AA82" s="31"/>
      <c r="AB82" s="127" t="str">
        <f>IF($AH82="","",IF($AH82-1&gt;='（様式1-2）実施報告'!$N$9,$AH82-1,""))</f>
        <v/>
      </c>
      <c r="AC82" s="127"/>
      <c r="AD82" s="31" t="s">
        <v>2</v>
      </c>
      <c r="AE82" s="151"/>
      <c r="AF82" s="150" t="s">
        <v>118</v>
      </c>
      <c r="AG82" s="31"/>
      <c r="AH82" s="127" t="str">
        <f>IF('（様式1-2）実施報告'!$X$9="","",'（様式1-2）実施報告'!$X$9+1)</f>
        <v/>
      </c>
      <c r="AI82" s="127"/>
      <c r="AJ82" s="31" t="s">
        <v>2</v>
      </c>
      <c r="AK82" s="132"/>
    </row>
    <row r="83" spans="2:49" ht="21.75" customHeight="1">
      <c r="B83" s="133"/>
      <c r="C83" s="134"/>
      <c r="D83" s="134"/>
      <c r="E83" s="134"/>
      <c r="F83" s="127" t="str">
        <f>IF(S78="","",S78)</f>
        <v>（単位）</v>
      </c>
      <c r="G83" s="135"/>
      <c r="H83" s="136"/>
      <c r="I83" s="134"/>
      <c r="J83" s="134"/>
      <c r="K83" s="134"/>
      <c r="L83" s="127" t="str">
        <f>F83</f>
        <v>（単位）</v>
      </c>
      <c r="M83" s="135"/>
      <c r="N83" s="136"/>
      <c r="O83" s="134"/>
      <c r="P83" s="134"/>
      <c r="Q83" s="134"/>
      <c r="R83" s="127" t="str">
        <f>F83</f>
        <v>（単位）</v>
      </c>
      <c r="S83" s="135"/>
      <c r="T83" s="136"/>
      <c r="U83" s="134"/>
      <c r="V83" s="134"/>
      <c r="W83" s="134"/>
      <c r="X83" s="127" t="str">
        <f>F83</f>
        <v>（単位）</v>
      </c>
      <c r="Y83" s="135"/>
      <c r="Z83" s="136"/>
      <c r="AA83" s="134"/>
      <c r="AB83" s="134"/>
      <c r="AC83" s="134"/>
      <c r="AD83" s="127" t="str">
        <f>F83</f>
        <v>（単位）</v>
      </c>
      <c r="AE83" s="135"/>
      <c r="AF83" s="136"/>
      <c r="AG83" s="134"/>
      <c r="AH83" s="137"/>
      <c r="AI83" s="137"/>
      <c r="AJ83" s="127" t="str">
        <f>F83</f>
        <v>（単位）</v>
      </c>
      <c r="AK83" s="138"/>
    </row>
    <row r="84" spans="2:49" ht="21.75" customHeight="1" thickBot="1">
      <c r="B84" s="196" t="str">
        <f>IF(B83="","",(B83-$N78)/($AD78-$N78))</f>
        <v/>
      </c>
      <c r="C84" s="197"/>
      <c r="D84" s="197"/>
      <c r="E84" s="197"/>
      <c r="F84" s="197"/>
      <c r="G84" s="198"/>
      <c r="H84" s="130" t="str">
        <f t="shared" ref="H84" si="19">IF(H83="","",(H83-$N78)/($AD78-$N78))</f>
        <v/>
      </c>
      <c r="I84" s="130"/>
      <c r="J84" s="130"/>
      <c r="K84" s="130"/>
      <c r="L84" s="130"/>
      <c r="M84" s="130"/>
      <c r="N84" s="130" t="str">
        <f t="shared" ref="N84" si="20">IF(N83="","",(N83-$N78)/($AD78-$N78))</f>
        <v/>
      </c>
      <c r="O84" s="130"/>
      <c r="P84" s="130"/>
      <c r="Q84" s="130"/>
      <c r="R84" s="130"/>
      <c r="S84" s="130"/>
      <c r="T84" s="130" t="str">
        <f t="shared" ref="T84" si="21">IF(T83="","",(T83-$N78)/($AD78-$N78))</f>
        <v/>
      </c>
      <c r="U84" s="130"/>
      <c r="V84" s="130"/>
      <c r="W84" s="130"/>
      <c r="X84" s="130"/>
      <c r="Y84" s="130"/>
      <c r="Z84" s="130" t="str">
        <f t="shared" ref="Z84" si="22">IF(Z83="","",(Z83-$N78)/($AD78-$N78))</f>
        <v/>
      </c>
      <c r="AA84" s="130"/>
      <c r="AB84" s="130"/>
      <c r="AC84" s="130"/>
      <c r="AD84" s="130"/>
      <c r="AE84" s="130"/>
      <c r="AF84" s="130" t="str">
        <f t="shared" ref="AF84" si="23">IF(AF83="","",(AF83-$N78)/($AD78-$N78))</f>
        <v/>
      </c>
      <c r="AG84" s="130"/>
      <c r="AH84" s="130"/>
      <c r="AI84" s="130"/>
      <c r="AJ84" s="130"/>
      <c r="AK84" s="131"/>
    </row>
    <row r="85" spans="2:49" ht="13.35" customHeight="1">
      <c r="B85" s="219" t="s">
        <v>41</v>
      </c>
      <c r="C85" s="220"/>
      <c r="D85" s="220"/>
      <c r="E85" s="220"/>
      <c r="F85" s="162" t="s">
        <v>46</v>
      </c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221"/>
      <c r="U85" s="220" t="s">
        <v>18</v>
      </c>
      <c r="V85" s="220"/>
      <c r="W85" s="220"/>
      <c r="X85" s="220"/>
      <c r="Y85" s="162" t="s">
        <v>47</v>
      </c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223"/>
      <c r="AT85" s="23"/>
      <c r="AU85" s="23"/>
      <c r="AV85" s="23"/>
      <c r="AW85" s="23"/>
    </row>
    <row r="86" spans="2:49" ht="13.35" customHeight="1">
      <c r="B86" s="179"/>
      <c r="C86" s="180"/>
      <c r="D86" s="180"/>
      <c r="E86" s="180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222"/>
      <c r="U86" s="180"/>
      <c r="V86" s="180"/>
      <c r="W86" s="180"/>
      <c r="X86" s="180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203"/>
      <c r="AT86" s="23"/>
      <c r="AU86" s="23"/>
      <c r="AV86" s="23"/>
      <c r="AW86" s="23"/>
    </row>
    <row r="87" spans="2:49" ht="13.35" customHeight="1">
      <c r="B87" s="139" t="s">
        <v>37</v>
      </c>
      <c r="C87" s="140"/>
      <c r="D87" s="140"/>
      <c r="E87" s="140"/>
      <c r="F87" s="140"/>
      <c r="G87" s="141"/>
      <c r="H87" s="224" t="s">
        <v>57</v>
      </c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6"/>
      <c r="U87" s="230" t="s">
        <v>45</v>
      </c>
      <c r="V87" s="230"/>
      <c r="W87" s="230"/>
      <c r="X87" s="230"/>
      <c r="Y87" s="231" t="s">
        <v>118</v>
      </c>
      <c r="Z87" s="204"/>
      <c r="AA87" s="206"/>
      <c r="AB87" s="206"/>
      <c r="AC87" s="204" t="s">
        <v>2</v>
      </c>
      <c r="AD87" s="204"/>
      <c r="AE87" s="204" t="s">
        <v>3</v>
      </c>
      <c r="AF87" s="204" t="s">
        <v>118</v>
      </c>
      <c r="AG87" s="204"/>
      <c r="AH87" s="206"/>
      <c r="AI87" s="206"/>
      <c r="AJ87" s="204" t="s">
        <v>2</v>
      </c>
      <c r="AK87" s="207"/>
    </row>
    <row r="88" spans="2:49" ht="13.35" customHeight="1">
      <c r="B88" s="142"/>
      <c r="C88" s="143"/>
      <c r="D88" s="143"/>
      <c r="E88" s="143"/>
      <c r="F88" s="143"/>
      <c r="G88" s="144"/>
      <c r="H88" s="227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9"/>
      <c r="U88" s="180"/>
      <c r="V88" s="180"/>
      <c r="W88" s="180"/>
      <c r="X88" s="180"/>
      <c r="Y88" s="232"/>
      <c r="Z88" s="205"/>
      <c r="AA88" s="175"/>
      <c r="AB88" s="175"/>
      <c r="AC88" s="205"/>
      <c r="AD88" s="205"/>
      <c r="AE88" s="205"/>
      <c r="AF88" s="205"/>
      <c r="AG88" s="205"/>
      <c r="AH88" s="175"/>
      <c r="AI88" s="175"/>
      <c r="AJ88" s="205"/>
      <c r="AK88" s="208"/>
    </row>
    <row r="89" spans="2:49" s="24" customFormat="1" ht="13.35" customHeight="1">
      <c r="B89" s="209" t="s">
        <v>17</v>
      </c>
      <c r="C89" s="210"/>
      <c r="D89" s="210"/>
      <c r="E89" s="210"/>
      <c r="F89" s="210"/>
      <c r="G89" s="211"/>
      <c r="H89" s="200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2"/>
    </row>
    <row r="90" spans="2:49" s="24" customFormat="1" ht="13.35" customHeight="1">
      <c r="B90" s="212"/>
      <c r="C90" s="213"/>
      <c r="D90" s="213"/>
      <c r="E90" s="213"/>
      <c r="F90" s="213"/>
      <c r="G90" s="214"/>
      <c r="H90" s="69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218"/>
    </row>
    <row r="91" spans="2:49" s="24" customFormat="1" ht="13.35" customHeight="1">
      <c r="B91" s="215"/>
      <c r="C91" s="216"/>
      <c r="D91" s="216"/>
      <c r="E91" s="216"/>
      <c r="F91" s="216"/>
      <c r="G91" s="217"/>
      <c r="H91" s="163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4"/>
      <c r="AK91" s="203"/>
    </row>
    <row r="92" spans="2:49" ht="13.35" customHeight="1">
      <c r="B92" s="139" t="s">
        <v>28</v>
      </c>
      <c r="C92" s="140"/>
      <c r="D92" s="140"/>
      <c r="E92" s="140"/>
      <c r="F92" s="140"/>
      <c r="G92" s="141"/>
      <c r="H92" s="200" t="s">
        <v>74</v>
      </c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2"/>
    </row>
    <row r="93" spans="2:49" ht="13.35" customHeight="1">
      <c r="B93" s="142"/>
      <c r="C93" s="143"/>
      <c r="D93" s="143"/>
      <c r="E93" s="143"/>
      <c r="F93" s="143"/>
      <c r="G93" s="144"/>
      <c r="H93" s="163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4"/>
      <c r="AJ93" s="164"/>
      <c r="AK93" s="203"/>
    </row>
    <row r="94" spans="2:49" ht="13.35" customHeight="1">
      <c r="B94" s="179" t="s">
        <v>8</v>
      </c>
      <c r="C94" s="180"/>
      <c r="D94" s="180"/>
      <c r="E94" s="180"/>
      <c r="F94" s="180"/>
      <c r="G94" s="180"/>
      <c r="H94" s="181" t="s">
        <v>118</v>
      </c>
      <c r="I94" s="154"/>
      <c r="J94" s="152"/>
      <c r="K94" s="152"/>
      <c r="L94" s="154" t="s">
        <v>2</v>
      </c>
      <c r="M94" s="154"/>
      <c r="N94" s="156"/>
      <c r="O94" s="156"/>
      <c r="P94" s="156"/>
      <c r="Q94" s="156"/>
      <c r="R94" s="156"/>
      <c r="S94" s="152" t="s">
        <v>90</v>
      </c>
      <c r="T94" s="152"/>
      <c r="U94" s="152"/>
      <c r="V94" s="154" t="s">
        <v>9</v>
      </c>
      <c r="W94" s="154"/>
      <c r="X94" s="154" t="s">
        <v>118</v>
      </c>
      <c r="Y94" s="154"/>
      <c r="Z94" s="186" t="str">
        <f>IF('（様式1-2）実施報告'!$X$9="","",'（様式1-2）実施報告'!$X$9)</f>
        <v/>
      </c>
      <c r="AA94" s="186"/>
      <c r="AB94" s="154" t="s">
        <v>2</v>
      </c>
      <c r="AC94" s="154"/>
      <c r="AD94" s="156"/>
      <c r="AE94" s="156"/>
      <c r="AF94" s="156"/>
      <c r="AG94" s="156"/>
      <c r="AH94" s="156"/>
      <c r="AI94" s="186" t="str">
        <f>IF(S94="","",S94)</f>
        <v>（単位）</v>
      </c>
      <c r="AJ94" s="186"/>
      <c r="AK94" s="187"/>
    </row>
    <row r="95" spans="2:49" ht="13.35" customHeight="1">
      <c r="B95" s="179"/>
      <c r="C95" s="180"/>
      <c r="D95" s="180"/>
      <c r="E95" s="180"/>
      <c r="F95" s="180"/>
      <c r="G95" s="180"/>
      <c r="H95" s="182"/>
      <c r="I95" s="155"/>
      <c r="J95" s="153"/>
      <c r="K95" s="153"/>
      <c r="L95" s="155"/>
      <c r="M95" s="155"/>
      <c r="N95" s="157"/>
      <c r="O95" s="157"/>
      <c r="P95" s="157"/>
      <c r="Q95" s="157"/>
      <c r="R95" s="157"/>
      <c r="S95" s="153"/>
      <c r="T95" s="153"/>
      <c r="U95" s="153"/>
      <c r="V95" s="155"/>
      <c r="W95" s="155"/>
      <c r="X95" s="155"/>
      <c r="Y95" s="155"/>
      <c r="Z95" s="188"/>
      <c r="AA95" s="188"/>
      <c r="AB95" s="155"/>
      <c r="AC95" s="155"/>
      <c r="AD95" s="157"/>
      <c r="AE95" s="157"/>
      <c r="AF95" s="157"/>
      <c r="AG95" s="157"/>
      <c r="AH95" s="157"/>
      <c r="AI95" s="188"/>
      <c r="AJ95" s="188"/>
      <c r="AK95" s="189"/>
    </row>
    <row r="96" spans="2:49" ht="13.35" customHeight="1">
      <c r="B96" s="139" t="s">
        <v>76</v>
      </c>
      <c r="C96" s="140"/>
      <c r="D96" s="140"/>
      <c r="E96" s="140"/>
      <c r="F96" s="140"/>
      <c r="G96" s="141"/>
      <c r="H96" s="145" t="s">
        <v>14</v>
      </c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6"/>
    </row>
    <row r="97" spans="2:49" ht="13.35" customHeight="1">
      <c r="B97" s="142"/>
      <c r="C97" s="143"/>
      <c r="D97" s="143"/>
      <c r="E97" s="143"/>
      <c r="F97" s="143"/>
      <c r="G97" s="144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47"/>
      <c r="AH97" s="148"/>
      <c r="AI97" s="148"/>
      <c r="AJ97" s="147"/>
      <c r="AK97" s="149"/>
    </row>
    <row r="98" spans="2:49" ht="21.75" customHeight="1">
      <c r="B98" s="150" t="s">
        <v>118</v>
      </c>
      <c r="C98" s="31"/>
      <c r="D98" s="127" t="str">
        <f>IF($AH98="","",IF($AH98-5&gt;='（様式1-2）実施報告'!$N$9,$AH98-5,""))</f>
        <v/>
      </c>
      <c r="E98" s="127"/>
      <c r="F98" s="31" t="s">
        <v>2</v>
      </c>
      <c r="G98" s="151"/>
      <c r="H98" s="150" t="s">
        <v>118</v>
      </c>
      <c r="I98" s="31"/>
      <c r="J98" s="127" t="str">
        <f>IF($AH98="","",IF($AH98-4&gt;='（様式1-2）実施報告'!$N$9,$AH98-4,""))</f>
        <v/>
      </c>
      <c r="K98" s="127"/>
      <c r="L98" s="31" t="s">
        <v>2</v>
      </c>
      <c r="M98" s="151"/>
      <c r="N98" s="150" t="s">
        <v>118</v>
      </c>
      <c r="O98" s="31"/>
      <c r="P98" s="127" t="str">
        <f>IF($AH98="","",IF($AH98-3&gt;='（様式1-2）実施報告'!$N$9,$AH98-3,""))</f>
        <v/>
      </c>
      <c r="Q98" s="127"/>
      <c r="R98" s="31" t="s">
        <v>2</v>
      </c>
      <c r="S98" s="151"/>
      <c r="T98" s="150" t="s">
        <v>118</v>
      </c>
      <c r="U98" s="31"/>
      <c r="V98" s="127" t="str">
        <f>IF($AH98="","",IF($AH98-2&gt;='（様式1-2）実施報告'!$N$9,$AH98-2,""))</f>
        <v/>
      </c>
      <c r="W98" s="127"/>
      <c r="X98" s="31" t="s">
        <v>2</v>
      </c>
      <c r="Y98" s="151"/>
      <c r="Z98" s="150" t="s">
        <v>118</v>
      </c>
      <c r="AA98" s="31"/>
      <c r="AB98" s="127" t="str">
        <f>IF($AH98="","",IF($AH98-1&gt;='（様式1-2）実施報告'!$N$9,$AH98-1,""))</f>
        <v/>
      </c>
      <c r="AC98" s="127"/>
      <c r="AD98" s="31" t="s">
        <v>2</v>
      </c>
      <c r="AE98" s="151"/>
      <c r="AF98" s="150" t="s">
        <v>118</v>
      </c>
      <c r="AG98" s="31"/>
      <c r="AH98" s="127" t="str">
        <f>IF('（様式1-2）実施報告'!$X$9="","",'（様式1-2）実施報告'!$X$9+1)</f>
        <v/>
      </c>
      <c r="AI98" s="127"/>
      <c r="AJ98" s="31" t="s">
        <v>2</v>
      </c>
      <c r="AK98" s="132"/>
    </row>
    <row r="99" spans="2:49" ht="21.75" customHeight="1">
      <c r="B99" s="133"/>
      <c r="C99" s="134"/>
      <c r="D99" s="134"/>
      <c r="E99" s="134"/>
      <c r="F99" s="127" t="str">
        <f>IF(S94="","",S94)</f>
        <v>（単位）</v>
      </c>
      <c r="G99" s="135"/>
      <c r="H99" s="136"/>
      <c r="I99" s="134"/>
      <c r="J99" s="134"/>
      <c r="K99" s="134"/>
      <c r="L99" s="127" t="str">
        <f>F99</f>
        <v>（単位）</v>
      </c>
      <c r="M99" s="135"/>
      <c r="N99" s="136"/>
      <c r="O99" s="134"/>
      <c r="P99" s="134"/>
      <c r="Q99" s="134"/>
      <c r="R99" s="127" t="str">
        <f>F99</f>
        <v>（単位）</v>
      </c>
      <c r="S99" s="135"/>
      <c r="T99" s="136"/>
      <c r="U99" s="134"/>
      <c r="V99" s="134"/>
      <c r="W99" s="134"/>
      <c r="X99" s="127" t="str">
        <f>F99</f>
        <v>（単位）</v>
      </c>
      <c r="Y99" s="135"/>
      <c r="Z99" s="136"/>
      <c r="AA99" s="134"/>
      <c r="AB99" s="134"/>
      <c r="AC99" s="134"/>
      <c r="AD99" s="127" t="str">
        <f>F99</f>
        <v>（単位）</v>
      </c>
      <c r="AE99" s="135"/>
      <c r="AF99" s="136"/>
      <c r="AG99" s="134"/>
      <c r="AH99" s="137"/>
      <c r="AI99" s="137"/>
      <c r="AJ99" s="127" t="str">
        <f>F99</f>
        <v>（単位）</v>
      </c>
      <c r="AK99" s="138"/>
    </row>
    <row r="100" spans="2:49" ht="21.75" customHeight="1" thickBot="1">
      <c r="B100" s="199" t="str">
        <f>IF(B99="","",(B99-$N94)/($AD94-$N94))</f>
        <v/>
      </c>
      <c r="C100" s="130"/>
      <c r="D100" s="130"/>
      <c r="E100" s="130"/>
      <c r="F100" s="130"/>
      <c r="G100" s="193"/>
      <c r="H100" s="130" t="str">
        <f t="shared" ref="H100" si="24">IF(H99="","",(H99-$N94)/($AD94-$N94))</f>
        <v/>
      </c>
      <c r="I100" s="130"/>
      <c r="J100" s="130"/>
      <c r="K100" s="130"/>
      <c r="L100" s="130"/>
      <c r="M100" s="130"/>
      <c r="N100" s="130" t="str">
        <f t="shared" ref="N100" si="25">IF(N99="","",(N99-$N94)/($AD94-$N94))</f>
        <v/>
      </c>
      <c r="O100" s="130"/>
      <c r="P100" s="130"/>
      <c r="Q100" s="130"/>
      <c r="R100" s="130"/>
      <c r="S100" s="130"/>
      <c r="T100" s="130" t="str">
        <f t="shared" ref="T100" si="26">IF(T99="","",(T99-$N94)/($AD94-$N94))</f>
        <v/>
      </c>
      <c r="U100" s="130"/>
      <c r="V100" s="130"/>
      <c r="W100" s="130"/>
      <c r="X100" s="130"/>
      <c r="Y100" s="130"/>
      <c r="Z100" s="130" t="str">
        <f t="shared" ref="Z100" si="27">IF(Z99="","",(Z99-$N94)/($AD94-$N94))</f>
        <v/>
      </c>
      <c r="AA100" s="130"/>
      <c r="AB100" s="130"/>
      <c r="AC100" s="130"/>
      <c r="AD100" s="130"/>
      <c r="AE100" s="130"/>
      <c r="AF100" s="130" t="str">
        <f t="shared" ref="AF100" si="28">IF(AF99="","",(AF99-$N94)/($AD94-$N94))</f>
        <v/>
      </c>
      <c r="AG100" s="130"/>
      <c r="AH100" s="130"/>
      <c r="AI100" s="130"/>
      <c r="AJ100" s="130"/>
      <c r="AK100" s="131"/>
    </row>
    <row r="101" spans="2:49" ht="13.35" customHeight="1">
      <c r="B101" s="219" t="s">
        <v>42</v>
      </c>
      <c r="C101" s="220"/>
      <c r="D101" s="220"/>
      <c r="E101" s="220"/>
      <c r="F101" s="162" t="s">
        <v>46</v>
      </c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221"/>
      <c r="U101" s="220" t="s">
        <v>18</v>
      </c>
      <c r="V101" s="220"/>
      <c r="W101" s="220"/>
      <c r="X101" s="220"/>
      <c r="Y101" s="162" t="s">
        <v>47</v>
      </c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223"/>
      <c r="AT101" s="23"/>
      <c r="AU101" s="23"/>
      <c r="AV101" s="23"/>
      <c r="AW101" s="23"/>
    </row>
    <row r="102" spans="2:49" ht="13.35" customHeight="1">
      <c r="B102" s="179"/>
      <c r="C102" s="180"/>
      <c r="D102" s="180"/>
      <c r="E102" s="180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222"/>
      <c r="U102" s="180"/>
      <c r="V102" s="180"/>
      <c r="W102" s="180"/>
      <c r="X102" s="180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203"/>
      <c r="AT102" s="23"/>
      <c r="AU102" s="23"/>
      <c r="AV102" s="23"/>
      <c r="AW102" s="23"/>
    </row>
    <row r="103" spans="2:49" ht="13.35" customHeight="1">
      <c r="B103" s="139" t="s">
        <v>37</v>
      </c>
      <c r="C103" s="140"/>
      <c r="D103" s="140"/>
      <c r="E103" s="140"/>
      <c r="F103" s="140"/>
      <c r="G103" s="141"/>
      <c r="H103" s="224" t="s">
        <v>57</v>
      </c>
      <c r="I103" s="225"/>
      <c r="J103" s="225"/>
      <c r="K103" s="225"/>
      <c r="L103" s="225"/>
      <c r="M103" s="225"/>
      <c r="N103" s="225"/>
      <c r="O103" s="225"/>
      <c r="P103" s="225"/>
      <c r="Q103" s="225"/>
      <c r="R103" s="225"/>
      <c r="S103" s="225"/>
      <c r="T103" s="226"/>
      <c r="U103" s="230" t="s">
        <v>45</v>
      </c>
      <c r="V103" s="230"/>
      <c r="W103" s="230"/>
      <c r="X103" s="230"/>
      <c r="Y103" s="231" t="s">
        <v>118</v>
      </c>
      <c r="Z103" s="204"/>
      <c r="AA103" s="206"/>
      <c r="AB103" s="206"/>
      <c r="AC103" s="204" t="s">
        <v>2</v>
      </c>
      <c r="AD103" s="204"/>
      <c r="AE103" s="204" t="s">
        <v>3</v>
      </c>
      <c r="AF103" s="204" t="s">
        <v>118</v>
      </c>
      <c r="AG103" s="204"/>
      <c r="AH103" s="206"/>
      <c r="AI103" s="206"/>
      <c r="AJ103" s="204" t="s">
        <v>2</v>
      </c>
      <c r="AK103" s="207"/>
    </row>
    <row r="104" spans="2:49" ht="13.35" customHeight="1">
      <c r="B104" s="142"/>
      <c r="C104" s="143"/>
      <c r="D104" s="143"/>
      <c r="E104" s="143"/>
      <c r="F104" s="143"/>
      <c r="G104" s="144"/>
      <c r="H104" s="227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9"/>
      <c r="U104" s="180"/>
      <c r="V104" s="180"/>
      <c r="W104" s="180"/>
      <c r="X104" s="180"/>
      <c r="Y104" s="232"/>
      <c r="Z104" s="205"/>
      <c r="AA104" s="175"/>
      <c r="AB104" s="175"/>
      <c r="AC104" s="205"/>
      <c r="AD104" s="205"/>
      <c r="AE104" s="205"/>
      <c r="AF104" s="205"/>
      <c r="AG104" s="205"/>
      <c r="AH104" s="175"/>
      <c r="AI104" s="175"/>
      <c r="AJ104" s="205"/>
      <c r="AK104" s="208"/>
    </row>
    <row r="105" spans="2:49" s="24" customFormat="1" ht="13.35" customHeight="1">
      <c r="B105" s="209" t="s">
        <v>17</v>
      </c>
      <c r="C105" s="210"/>
      <c r="D105" s="210"/>
      <c r="E105" s="210"/>
      <c r="F105" s="210"/>
      <c r="G105" s="211"/>
      <c r="H105" s="200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2"/>
    </row>
    <row r="106" spans="2:49" s="24" customFormat="1" ht="13.35" customHeight="1">
      <c r="B106" s="212"/>
      <c r="C106" s="213"/>
      <c r="D106" s="213"/>
      <c r="E106" s="213"/>
      <c r="F106" s="213"/>
      <c r="G106" s="214"/>
      <c r="H106" s="69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218"/>
    </row>
    <row r="107" spans="2:49" s="24" customFormat="1" ht="13.35" customHeight="1">
      <c r="B107" s="215"/>
      <c r="C107" s="216"/>
      <c r="D107" s="216"/>
      <c r="E107" s="216"/>
      <c r="F107" s="216"/>
      <c r="G107" s="217"/>
      <c r="H107" s="163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203"/>
    </row>
    <row r="108" spans="2:49" ht="13.35" customHeight="1">
      <c r="B108" s="139" t="s">
        <v>28</v>
      </c>
      <c r="C108" s="140"/>
      <c r="D108" s="140"/>
      <c r="E108" s="140"/>
      <c r="F108" s="140"/>
      <c r="G108" s="141"/>
      <c r="H108" s="200" t="s">
        <v>74</v>
      </c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2"/>
    </row>
    <row r="109" spans="2:49" ht="13.35" customHeight="1">
      <c r="B109" s="142"/>
      <c r="C109" s="143"/>
      <c r="D109" s="143"/>
      <c r="E109" s="143"/>
      <c r="F109" s="143"/>
      <c r="G109" s="144"/>
      <c r="H109" s="163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203"/>
    </row>
    <row r="110" spans="2:49" ht="13.35" customHeight="1">
      <c r="B110" s="179" t="s">
        <v>8</v>
      </c>
      <c r="C110" s="180"/>
      <c r="D110" s="180"/>
      <c r="E110" s="180"/>
      <c r="F110" s="180"/>
      <c r="G110" s="180"/>
      <c r="H110" s="181" t="s">
        <v>118</v>
      </c>
      <c r="I110" s="154"/>
      <c r="J110" s="152"/>
      <c r="K110" s="152"/>
      <c r="L110" s="154" t="s">
        <v>2</v>
      </c>
      <c r="M110" s="154"/>
      <c r="N110" s="156"/>
      <c r="O110" s="156"/>
      <c r="P110" s="156"/>
      <c r="Q110" s="156"/>
      <c r="R110" s="156"/>
      <c r="S110" s="152" t="s">
        <v>90</v>
      </c>
      <c r="T110" s="152"/>
      <c r="U110" s="152"/>
      <c r="V110" s="154" t="s">
        <v>9</v>
      </c>
      <c r="W110" s="154"/>
      <c r="X110" s="154" t="s">
        <v>118</v>
      </c>
      <c r="Y110" s="154"/>
      <c r="Z110" s="186" t="str">
        <f>IF('（様式1-2）実施報告'!$X$9="","",'（様式1-2）実施報告'!$X$9)</f>
        <v/>
      </c>
      <c r="AA110" s="186"/>
      <c r="AB110" s="154" t="s">
        <v>2</v>
      </c>
      <c r="AC110" s="154"/>
      <c r="AD110" s="156"/>
      <c r="AE110" s="156"/>
      <c r="AF110" s="156"/>
      <c r="AG110" s="156"/>
      <c r="AH110" s="156"/>
      <c r="AI110" s="186" t="str">
        <f>IF(S110="","",S110)</f>
        <v>（単位）</v>
      </c>
      <c r="AJ110" s="186"/>
      <c r="AK110" s="187"/>
    </row>
    <row r="111" spans="2:49" ht="13.35" customHeight="1">
      <c r="B111" s="179"/>
      <c r="C111" s="180"/>
      <c r="D111" s="180"/>
      <c r="E111" s="180"/>
      <c r="F111" s="180"/>
      <c r="G111" s="180"/>
      <c r="H111" s="182"/>
      <c r="I111" s="155"/>
      <c r="J111" s="153"/>
      <c r="K111" s="153"/>
      <c r="L111" s="155"/>
      <c r="M111" s="155"/>
      <c r="N111" s="157"/>
      <c r="O111" s="157"/>
      <c r="P111" s="157"/>
      <c r="Q111" s="157"/>
      <c r="R111" s="157"/>
      <c r="S111" s="153"/>
      <c r="T111" s="153"/>
      <c r="U111" s="153"/>
      <c r="V111" s="155"/>
      <c r="W111" s="155"/>
      <c r="X111" s="155"/>
      <c r="Y111" s="155"/>
      <c r="Z111" s="188"/>
      <c r="AA111" s="188"/>
      <c r="AB111" s="155"/>
      <c r="AC111" s="155"/>
      <c r="AD111" s="157"/>
      <c r="AE111" s="157"/>
      <c r="AF111" s="157"/>
      <c r="AG111" s="157"/>
      <c r="AH111" s="157"/>
      <c r="AI111" s="188"/>
      <c r="AJ111" s="188"/>
      <c r="AK111" s="189"/>
    </row>
    <row r="112" spans="2:49" ht="13.35" customHeight="1">
      <c r="B112" s="139" t="s">
        <v>76</v>
      </c>
      <c r="C112" s="140"/>
      <c r="D112" s="140"/>
      <c r="E112" s="140"/>
      <c r="F112" s="140"/>
      <c r="G112" s="141"/>
      <c r="H112" s="145" t="s">
        <v>14</v>
      </c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  <c r="AJ112" s="145"/>
      <c r="AK112" s="146"/>
    </row>
    <row r="113" spans="2:49" ht="13.35" customHeight="1">
      <c r="B113" s="142"/>
      <c r="C113" s="143"/>
      <c r="D113" s="143"/>
      <c r="E113" s="143"/>
      <c r="F113" s="143"/>
      <c r="G113" s="144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8"/>
      <c r="AI113" s="148"/>
      <c r="AJ113" s="147"/>
      <c r="AK113" s="149"/>
    </row>
    <row r="114" spans="2:49" ht="21.75" customHeight="1">
      <c r="B114" s="150" t="s">
        <v>118</v>
      </c>
      <c r="C114" s="31"/>
      <c r="D114" s="127" t="str">
        <f>IF($AH114="","",IF($AH114-5&gt;='（様式1-2）実施報告'!$N$9,$AH114-5,""))</f>
        <v/>
      </c>
      <c r="E114" s="127"/>
      <c r="F114" s="31" t="s">
        <v>2</v>
      </c>
      <c r="G114" s="151"/>
      <c r="H114" s="150" t="s">
        <v>118</v>
      </c>
      <c r="I114" s="31"/>
      <c r="J114" s="127" t="str">
        <f>IF($AH114="","",IF($AH114-4&gt;='（様式1-2）実施報告'!$N$9,$AH114-4,""))</f>
        <v/>
      </c>
      <c r="K114" s="127"/>
      <c r="L114" s="31" t="s">
        <v>2</v>
      </c>
      <c r="M114" s="151"/>
      <c r="N114" s="150" t="s">
        <v>118</v>
      </c>
      <c r="O114" s="31"/>
      <c r="P114" s="127" t="str">
        <f>IF($AH114="","",IF($AH114-3&gt;='（様式1-2）実施報告'!$N$9,$AH114-3,""))</f>
        <v/>
      </c>
      <c r="Q114" s="127"/>
      <c r="R114" s="31" t="s">
        <v>2</v>
      </c>
      <c r="S114" s="151"/>
      <c r="T114" s="150" t="s">
        <v>118</v>
      </c>
      <c r="U114" s="31"/>
      <c r="V114" s="127" t="str">
        <f>IF($AH114="","",IF($AH114-2&gt;='（様式1-2）実施報告'!$N$9,$AH114-2,""))</f>
        <v/>
      </c>
      <c r="W114" s="127"/>
      <c r="X114" s="31" t="s">
        <v>2</v>
      </c>
      <c r="Y114" s="151"/>
      <c r="Z114" s="150" t="s">
        <v>118</v>
      </c>
      <c r="AA114" s="31"/>
      <c r="AB114" s="127" t="str">
        <f>IF($AH114="","",IF($AH114-1&gt;='（様式1-2）実施報告'!$N$9,$AH114-1,""))</f>
        <v/>
      </c>
      <c r="AC114" s="127"/>
      <c r="AD114" s="31" t="s">
        <v>2</v>
      </c>
      <c r="AE114" s="151"/>
      <c r="AF114" s="150" t="s">
        <v>118</v>
      </c>
      <c r="AG114" s="31"/>
      <c r="AH114" s="127" t="str">
        <f>IF('（様式1-2）実施報告'!$X$9="","",'（様式1-2）実施報告'!$X$9+1)</f>
        <v/>
      </c>
      <c r="AI114" s="127"/>
      <c r="AJ114" s="31" t="s">
        <v>2</v>
      </c>
      <c r="AK114" s="132"/>
    </row>
    <row r="115" spans="2:49" ht="21.75" customHeight="1">
      <c r="B115" s="133"/>
      <c r="C115" s="134"/>
      <c r="D115" s="134"/>
      <c r="E115" s="134"/>
      <c r="F115" s="127" t="str">
        <f>IF(S110="","",S110)</f>
        <v>（単位）</v>
      </c>
      <c r="G115" s="135"/>
      <c r="H115" s="136"/>
      <c r="I115" s="134"/>
      <c r="J115" s="134"/>
      <c r="K115" s="134"/>
      <c r="L115" s="127" t="str">
        <f>F115</f>
        <v>（単位）</v>
      </c>
      <c r="M115" s="135"/>
      <c r="N115" s="136"/>
      <c r="O115" s="134"/>
      <c r="P115" s="134"/>
      <c r="Q115" s="134"/>
      <c r="R115" s="127" t="str">
        <f>F115</f>
        <v>（単位）</v>
      </c>
      <c r="S115" s="135"/>
      <c r="T115" s="136"/>
      <c r="U115" s="134"/>
      <c r="V115" s="134"/>
      <c r="W115" s="134"/>
      <c r="X115" s="127" t="str">
        <f>F115</f>
        <v>（単位）</v>
      </c>
      <c r="Y115" s="135"/>
      <c r="Z115" s="136"/>
      <c r="AA115" s="134"/>
      <c r="AB115" s="134"/>
      <c r="AC115" s="134"/>
      <c r="AD115" s="127" t="str">
        <f>F115</f>
        <v>（単位）</v>
      </c>
      <c r="AE115" s="135"/>
      <c r="AF115" s="136"/>
      <c r="AG115" s="134"/>
      <c r="AH115" s="137"/>
      <c r="AI115" s="137"/>
      <c r="AJ115" s="127" t="str">
        <f>F115</f>
        <v>（単位）</v>
      </c>
      <c r="AK115" s="138"/>
    </row>
    <row r="116" spans="2:49" ht="21.75" customHeight="1" thickBot="1">
      <c r="B116" s="196" t="str">
        <f>IF(B115="","",(B115-$N110)/($AD110-$N110))</f>
        <v/>
      </c>
      <c r="C116" s="197"/>
      <c r="D116" s="197"/>
      <c r="E116" s="197"/>
      <c r="F116" s="197"/>
      <c r="G116" s="198"/>
      <c r="H116" s="130" t="str">
        <f t="shared" ref="H116" si="29">IF(H115="","",(H115-$N110)/($AD110-$N110))</f>
        <v/>
      </c>
      <c r="I116" s="130"/>
      <c r="J116" s="130"/>
      <c r="K116" s="130"/>
      <c r="L116" s="130"/>
      <c r="M116" s="130"/>
      <c r="N116" s="130" t="str">
        <f t="shared" ref="N116" si="30">IF(N115="","",(N115-$N110)/($AD110-$N110))</f>
        <v/>
      </c>
      <c r="O116" s="130"/>
      <c r="P116" s="130"/>
      <c r="Q116" s="130"/>
      <c r="R116" s="130"/>
      <c r="S116" s="130"/>
      <c r="T116" s="130" t="str">
        <f t="shared" ref="T116" si="31">IF(T115="","",(T115-$N110)/($AD110-$N110))</f>
        <v/>
      </c>
      <c r="U116" s="130"/>
      <c r="V116" s="130"/>
      <c r="W116" s="130"/>
      <c r="X116" s="130"/>
      <c r="Y116" s="130"/>
      <c r="Z116" s="130" t="str">
        <f t="shared" ref="Z116" si="32">IF(Z115="","",(Z115-$N110)/($AD110-$N110))</f>
        <v/>
      </c>
      <c r="AA116" s="130"/>
      <c r="AB116" s="130"/>
      <c r="AC116" s="130"/>
      <c r="AD116" s="130"/>
      <c r="AE116" s="130"/>
      <c r="AF116" s="130" t="str">
        <f t="shared" ref="AF116" si="33">IF(AF115="","",(AF115-$N110)/($AD110-$N110))</f>
        <v/>
      </c>
      <c r="AG116" s="130"/>
      <c r="AH116" s="130"/>
      <c r="AI116" s="130"/>
      <c r="AJ116" s="130"/>
      <c r="AK116" s="131"/>
    </row>
    <row r="117" spans="2:49" ht="13.35" customHeight="1">
      <c r="B117" s="219" t="s">
        <v>43</v>
      </c>
      <c r="C117" s="220"/>
      <c r="D117" s="220"/>
      <c r="E117" s="220"/>
      <c r="F117" s="162" t="s">
        <v>46</v>
      </c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221"/>
      <c r="U117" s="220" t="s">
        <v>18</v>
      </c>
      <c r="V117" s="220"/>
      <c r="W117" s="220"/>
      <c r="X117" s="220"/>
      <c r="Y117" s="162" t="s">
        <v>47</v>
      </c>
      <c r="Z117" s="162"/>
      <c r="AA117" s="162"/>
      <c r="AB117" s="162"/>
      <c r="AC117" s="162"/>
      <c r="AD117" s="162"/>
      <c r="AE117" s="162"/>
      <c r="AF117" s="162"/>
      <c r="AG117" s="162"/>
      <c r="AH117" s="162"/>
      <c r="AI117" s="162"/>
      <c r="AJ117" s="162"/>
      <c r="AK117" s="223"/>
      <c r="AT117" s="23"/>
      <c r="AU117" s="23"/>
      <c r="AV117" s="23"/>
      <c r="AW117" s="23"/>
    </row>
    <row r="118" spans="2:49" ht="13.35" customHeight="1">
      <c r="B118" s="179"/>
      <c r="C118" s="180"/>
      <c r="D118" s="180"/>
      <c r="E118" s="180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222"/>
      <c r="U118" s="180"/>
      <c r="V118" s="180"/>
      <c r="W118" s="180"/>
      <c r="X118" s="180"/>
      <c r="Y118" s="164"/>
      <c r="Z118" s="164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64"/>
      <c r="AK118" s="203"/>
      <c r="AT118" s="23"/>
      <c r="AU118" s="23"/>
      <c r="AV118" s="23"/>
      <c r="AW118" s="23"/>
    </row>
    <row r="119" spans="2:49" ht="13.35" customHeight="1">
      <c r="B119" s="139" t="s">
        <v>37</v>
      </c>
      <c r="C119" s="140"/>
      <c r="D119" s="140"/>
      <c r="E119" s="140"/>
      <c r="F119" s="140"/>
      <c r="G119" s="141"/>
      <c r="H119" s="224" t="s">
        <v>57</v>
      </c>
      <c r="I119" s="225"/>
      <c r="J119" s="225"/>
      <c r="K119" s="225"/>
      <c r="L119" s="225"/>
      <c r="M119" s="225"/>
      <c r="N119" s="225"/>
      <c r="O119" s="225"/>
      <c r="P119" s="225"/>
      <c r="Q119" s="225"/>
      <c r="R119" s="225"/>
      <c r="S119" s="225"/>
      <c r="T119" s="226"/>
      <c r="U119" s="230" t="s">
        <v>45</v>
      </c>
      <c r="V119" s="230"/>
      <c r="W119" s="230"/>
      <c r="X119" s="230"/>
      <c r="Y119" s="231" t="s">
        <v>118</v>
      </c>
      <c r="Z119" s="204"/>
      <c r="AA119" s="206"/>
      <c r="AB119" s="206"/>
      <c r="AC119" s="204" t="s">
        <v>2</v>
      </c>
      <c r="AD119" s="204"/>
      <c r="AE119" s="204" t="s">
        <v>3</v>
      </c>
      <c r="AF119" s="204" t="s">
        <v>118</v>
      </c>
      <c r="AG119" s="204"/>
      <c r="AH119" s="206"/>
      <c r="AI119" s="206"/>
      <c r="AJ119" s="204" t="s">
        <v>2</v>
      </c>
      <c r="AK119" s="207"/>
    </row>
    <row r="120" spans="2:49" ht="13.35" customHeight="1">
      <c r="B120" s="142"/>
      <c r="C120" s="143"/>
      <c r="D120" s="143"/>
      <c r="E120" s="143"/>
      <c r="F120" s="143"/>
      <c r="G120" s="144"/>
      <c r="H120" s="227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9"/>
      <c r="U120" s="180"/>
      <c r="V120" s="180"/>
      <c r="W120" s="180"/>
      <c r="X120" s="180"/>
      <c r="Y120" s="232"/>
      <c r="Z120" s="205"/>
      <c r="AA120" s="175"/>
      <c r="AB120" s="175"/>
      <c r="AC120" s="205"/>
      <c r="AD120" s="205"/>
      <c r="AE120" s="205"/>
      <c r="AF120" s="205"/>
      <c r="AG120" s="205"/>
      <c r="AH120" s="175"/>
      <c r="AI120" s="175"/>
      <c r="AJ120" s="205"/>
      <c r="AK120" s="208"/>
    </row>
    <row r="121" spans="2:49" s="24" customFormat="1" ht="13.35" customHeight="1">
      <c r="B121" s="209" t="s">
        <v>17</v>
      </c>
      <c r="C121" s="210"/>
      <c r="D121" s="210"/>
      <c r="E121" s="210"/>
      <c r="F121" s="210"/>
      <c r="G121" s="211"/>
      <c r="H121" s="200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2"/>
    </row>
    <row r="122" spans="2:49" s="24" customFormat="1" ht="13.35" customHeight="1">
      <c r="B122" s="212"/>
      <c r="C122" s="213"/>
      <c r="D122" s="213"/>
      <c r="E122" s="213"/>
      <c r="F122" s="213"/>
      <c r="G122" s="214"/>
      <c r="H122" s="69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218"/>
    </row>
    <row r="123" spans="2:49" s="24" customFormat="1" ht="13.35" customHeight="1">
      <c r="B123" s="215"/>
      <c r="C123" s="216"/>
      <c r="D123" s="216"/>
      <c r="E123" s="216"/>
      <c r="F123" s="216"/>
      <c r="G123" s="217"/>
      <c r="H123" s="163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/>
      <c r="AF123" s="164"/>
      <c r="AG123" s="164"/>
      <c r="AH123" s="164"/>
      <c r="AI123" s="164"/>
      <c r="AJ123" s="164"/>
      <c r="AK123" s="203"/>
    </row>
    <row r="124" spans="2:49" ht="13.35" customHeight="1">
      <c r="B124" s="139" t="s">
        <v>28</v>
      </c>
      <c r="C124" s="140"/>
      <c r="D124" s="140"/>
      <c r="E124" s="140"/>
      <c r="F124" s="140"/>
      <c r="G124" s="141"/>
      <c r="H124" s="200" t="s">
        <v>74</v>
      </c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2"/>
    </row>
    <row r="125" spans="2:49" ht="13.35" customHeight="1">
      <c r="B125" s="142"/>
      <c r="C125" s="143"/>
      <c r="D125" s="143"/>
      <c r="E125" s="143"/>
      <c r="F125" s="143"/>
      <c r="G125" s="144"/>
      <c r="H125" s="163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64"/>
      <c r="AD125" s="164"/>
      <c r="AE125" s="164"/>
      <c r="AF125" s="164"/>
      <c r="AG125" s="164"/>
      <c r="AH125" s="164"/>
      <c r="AI125" s="164"/>
      <c r="AJ125" s="164"/>
      <c r="AK125" s="203"/>
    </row>
    <row r="126" spans="2:49" ht="13.35" customHeight="1">
      <c r="B126" s="179" t="s">
        <v>8</v>
      </c>
      <c r="C126" s="180"/>
      <c r="D126" s="180"/>
      <c r="E126" s="180"/>
      <c r="F126" s="180"/>
      <c r="G126" s="180"/>
      <c r="H126" s="181" t="s">
        <v>118</v>
      </c>
      <c r="I126" s="154"/>
      <c r="J126" s="152"/>
      <c r="K126" s="152"/>
      <c r="L126" s="154" t="s">
        <v>2</v>
      </c>
      <c r="M126" s="154"/>
      <c r="N126" s="156"/>
      <c r="O126" s="156"/>
      <c r="P126" s="156"/>
      <c r="Q126" s="156"/>
      <c r="R126" s="156"/>
      <c r="S126" s="152" t="s">
        <v>90</v>
      </c>
      <c r="T126" s="152"/>
      <c r="U126" s="152"/>
      <c r="V126" s="154" t="s">
        <v>9</v>
      </c>
      <c r="W126" s="154"/>
      <c r="X126" s="154" t="s">
        <v>118</v>
      </c>
      <c r="Y126" s="154"/>
      <c r="Z126" s="186" t="str">
        <f>IF('（様式1-2）実施報告'!$X$9="","",'（様式1-2）実施報告'!$X$9)</f>
        <v/>
      </c>
      <c r="AA126" s="186"/>
      <c r="AB126" s="154" t="s">
        <v>2</v>
      </c>
      <c r="AC126" s="154"/>
      <c r="AD126" s="156"/>
      <c r="AE126" s="156"/>
      <c r="AF126" s="156"/>
      <c r="AG126" s="156"/>
      <c r="AH126" s="156"/>
      <c r="AI126" s="186" t="str">
        <f>IF(S126="","",S126)</f>
        <v>（単位）</v>
      </c>
      <c r="AJ126" s="186"/>
      <c r="AK126" s="187"/>
    </row>
    <row r="127" spans="2:49" ht="13.35" customHeight="1">
      <c r="B127" s="179"/>
      <c r="C127" s="180"/>
      <c r="D127" s="180"/>
      <c r="E127" s="180"/>
      <c r="F127" s="180"/>
      <c r="G127" s="180"/>
      <c r="H127" s="182"/>
      <c r="I127" s="155"/>
      <c r="J127" s="153"/>
      <c r="K127" s="153"/>
      <c r="L127" s="155"/>
      <c r="M127" s="155"/>
      <c r="N127" s="157"/>
      <c r="O127" s="157"/>
      <c r="P127" s="157"/>
      <c r="Q127" s="157"/>
      <c r="R127" s="157"/>
      <c r="S127" s="153"/>
      <c r="T127" s="153"/>
      <c r="U127" s="153"/>
      <c r="V127" s="155"/>
      <c r="W127" s="155"/>
      <c r="X127" s="155"/>
      <c r="Y127" s="155"/>
      <c r="Z127" s="188"/>
      <c r="AA127" s="188"/>
      <c r="AB127" s="155"/>
      <c r="AC127" s="155"/>
      <c r="AD127" s="157"/>
      <c r="AE127" s="157"/>
      <c r="AF127" s="157"/>
      <c r="AG127" s="157"/>
      <c r="AH127" s="157"/>
      <c r="AI127" s="188"/>
      <c r="AJ127" s="188"/>
      <c r="AK127" s="189"/>
    </row>
    <row r="128" spans="2:49" ht="13.35" customHeight="1">
      <c r="B128" s="139" t="s">
        <v>76</v>
      </c>
      <c r="C128" s="140"/>
      <c r="D128" s="140"/>
      <c r="E128" s="140"/>
      <c r="F128" s="140"/>
      <c r="G128" s="141"/>
      <c r="H128" s="145" t="s">
        <v>14</v>
      </c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46"/>
    </row>
    <row r="129" spans="2:49" ht="13.35" customHeight="1">
      <c r="B129" s="142"/>
      <c r="C129" s="143"/>
      <c r="D129" s="143"/>
      <c r="E129" s="143"/>
      <c r="F129" s="143"/>
      <c r="G129" s="144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  <c r="AA129" s="147"/>
      <c r="AB129" s="147"/>
      <c r="AC129" s="147"/>
      <c r="AD129" s="147"/>
      <c r="AE129" s="147"/>
      <c r="AF129" s="147"/>
      <c r="AG129" s="147"/>
      <c r="AH129" s="148"/>
      <c r="AI129" s="148"/>
      <c r="AJ129" s="147"/>
      <c r="AK129" s="149"/>
    </row>
    <row r="130" spans="2:49" ht="21.75" customHeight="1">
      <c r="B130" s="150" t="s">
        <v>118</v>
      </c>
      <c r="C130" s="31"/>
      <c r="D130" s="127" t="str">
        <f>IF($AH130="","",IF($AH130-5&gt;='（様式1-2）実施報告'!$N$9,$AH130-5,""))</f>
        <v/>
      </c>
      <c r="E130" s="127"/>
      <c r="F130" s="31" t="s">
        <v>2</v>
      </c>
      <c r="G130" s="151"/>
      <c r="H130" s="150" t="s">
        <v>118</v>
      </c>
      <c r="I130" s="31"/>
      <c r="J130" s="127" t="str">
        <f>IF($AH130="","",IF($AH130-4&gt;='（様式1-2）実施報告'!$N$9,$AH130-4,""))</f>
        <v/>
      </c>
      <c r="K130" s="127"/>
      <c r="L130" s="31" t="s">
        <v>2</v>
      </c>
      <c r="M130" s="151"/>
      <c r="N130" s="150" t="s">
        <v>118</v>
      </c>
      <c r="O130" s="31"/>
      <c r="P130" s="127" t="str">
        <f>IF($AH130="","",IF($AH130-3&gt;='（様式1-2）実施報告'!$N$9,$AH130-3,""))</f>
        <v/>
      </c>
      <c r="Q130" s="127"/>
      <c r="R130" s="31" t="s">
        <v>2</v>
      </c>
      <c r="S130" s="151"/>
      <c r="T130" s="150" t="s">
        <v>118</v>
      </c>
      <c r="U130" s="31"/>
      <c r="V130" s="127" t="str">
        <f>IF($AH130="","",IF($AH130-2&gt;='（様式1-2）実施報告'!$N$9,$AH130-2,""))</f>
        <v/>
      </c>
      <c r="W130" s="127"/>
      <c r="X130" s="31" t="s">
        <v>2</v>
      </c>
      <c r="Y130" s="151"/>
      <c r="Z130" s="150" t="s">
        <v>118</v>
      </c>
      <c r="AA130" s="31"/>
      <c r="AB130" s="127" t="str">
        <f>IF($AH130="","",IF($AH130-1&gt;='（様式1-2）実施報告'!$N$9,$AH130-1,""))</f>
        <v/>
      </c>
      <c r="AC130" s="127"/>
      <c r="AD130" s="31" t="s">
        <v>2</v>
      </c>
      <c r="AE130" s="151"/>
      <c r="AF130" s="150" t="s">
        <v>118</v>
      </c>
      <c r="AG130" s="31"/>
      <c r="AH130" s="127" t="str">
        <f>IF('（様式1-2）実施報告'!$X$9="","",'（様式1-2）実施報告'!$X$9+1)</f>
        <v/>
      </c>
      <c r="AI130" s="127"/>
      <c r="AJ130" s="31" t="s">
        <v>2</v>
      </c>
      <c r="AK130" s="132"/>
    </row>
    <row r="131" spans="2:49" ht="21.75" customHeight="1">
      <c r="B131" s="133"/>
      <c r="C131" s="134"/>
      <c r="D131" s="134"/>
      <c r="E131" s="134"/>
      <c r="F131" s="127" t="str">
        <f>IF(S126="","",S126)</f>
        <v>（単位）</v>
      </c>
      <c r="G131" s="135"/>
      <c r="H131" s="136"/>
      <c r="I131" s="134"/>
      <c r="J131" s="134"/>
      <c r="K131" s="134"/>
      <c r="L131" s="127" t="str">
        <f>F131</f>
        <v>（単位）</v>
      </c>
      <c r="M131" s="135"/>
      <c r="N131" s="136"/>
      <c r="O131" s="134"/>
      <c r="P131" s="134"/>
      <c r="Q131" s="134"/>
      <c r="R131" s="127" t="str">
        <f>F131</f>
        <v>（単位）</v>
      </c>
      <c r="S131" s="135"/>
      <c r="T131" s="136"/>
      <c r="U131" s="134"/>
      <c r="V131" s="134"/>
      <c r="W131" s="134"/>
      <c r="X131" s="127" t="str">
        <f>F131</f>
        <v>（単位）</v>
      </c>
      <c r="Y131" s="135"/>
      <c r="Z131" s="136"/>
      <c r="AA131" s="134"/>
      <c r="AB131" s="134"/>
      <c r="AC131" s="134"/>
      <c r="AD131" s="127" t="str">
        <f>F131</f>
        <v>（単位）</v>
      </c>
      <c r="AE131" s="135"/>
      <c r="AF131" s="136"/>
      <c r="AG131" s="134"/>
      <c r="AH131" s="137"/>
      <c r="AI131" s="137"/>
      <c r="AJ131" s="127" t="str">
        <f>F131</f>
        <v>（単位）</v>
      </c>
      <c r="AK131" s="138"/>
    </row>
    <row r="132" spans="2:49" ht="21.75" customHeight="1" thickBot="1">
      <c r="B132" s="199" t="str">
        <f>IF(B131="","",(B131-$N126)/($AD126-$N126))</f>
        <v/>
      </c>
      <c r="C132" s="130"/>
      <c r="D132" s="130"/>
      <c r="E132" s="130"/>
      <c r="F132" s="130"/>
      <c r="G132" s="193"/>
      <c r="H132" s="130" t="str">
        <f t="shared" ref="H132" si="34">IF(H131="","",(H131-$N126)/($AD126-$N126))</f>
        <v/>
      </c>
      <c r="I132" s="130"/>
      <c r="J132" s="130"/>
      <c r="K132" s="130"/>
      <c r="L132" s="130"/>
      <c r="M132" s="130"/>
      <c r="N132" s="130" t="str">
        <f t="shared" ref="N132" si="35">IF(N131="","",(N131-$N126)/($AD126-$N126))</f>
        <v/>
      </c>
      <c r="O132" s="130"/>
      <c r="P132" s="130"/>
      <c r="Q132" s="130"/>
      <c r="R132" s="130"/>
      <c r="S132" s="130"/>
      <c r="T132" s="130" t="str">
        <f t="shared" ref="T132" si="36">IF(T131="","",(T131-$N126)/($AD126-$N126))</f>
        <v/>
      </c>
      <c r="U132" s="130"/>
      <c r="V132" s="130"/>
      <c r="W132" s="130"/>
      <c r="X132" s="130"/>
      <c r="Y132" s="130"/>
      <c r="Z132" s="130" t="str">
        <f t="shared" ref="Z132" si="37">IF(Z131="","",(Z131-$N126)/($AD126-$N126))</f>
        <v/>
      </c>
      <c r="AA132" s="130"/>
      <c r="AB132" s="130"/>
      <c r="AC132" s="130"/>
      <c r="AD132" s="130"/>
      <c r="AE132" s="130"/>
      <c r="AF132" s="130" t="str">
        <f t="shared" ref="AF132" si="38">IF(AF131="","",(AF131-$N126)/($AD126-$N126))</f>
        <v/>
      </c>
      <c r="AG132" s="130"/>
      <c r="AH132" s="130"/>
      <c r="AI132" s="130"/>
      <c r="AJ132" s="130"/>
      <c r="AK132" s="131"/>
    </row>
    <row r="133" spans="2:49" ht="13.35" customHeight="1">
      <c r="B133" s="219" t="s">
        <v>44</v>
      </c>
      <c r="C133" s="220"/>
      <c r="D133" s="220"/>
      <c r="E133" s="220"/>
      <c r="F133" s="162" t="s">
        <v>46</v>
      </c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221"/>
      <c r="U133" s="220" t="s">
        <v>18</v>
      </c>
      <c r="V133" s="220"/>
      <c r="W133" s="220"/>
      <c r="X133" s="220"/>
      <c r="Y133" s="162" t="s">
        <v>47</v>
      </c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223"/>
      <c r="AT133" s="23"/>
      <c r="AU133" s="23"/>
      <c r="AV133" s="23"/>
      <c r="AW133" s="23"/>
    </row>
    <row r="134" spans="2:49" ht="13.35" customHeight="1">
      <c r="B134" s="179"/>
      <c r="C134" s="180"/>
      <c r="D134" s="180"/>
      <c r="E134" s="180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222"/>
      <c r="U134" s="180"/>
      <c r="V134" s="180"/>
      <c r="W134" s="180"/>
      <c r="X134" s="180"/>
      <c r="Y134" s="164"/>
      <c r="Z134" s="164"/>
      <c r="AA134" s="164"/>
      <c r="AB134" s="164"/>
      <c r="AC134" s="164"/>
      <c r="AD134" s="164"/>
      <c r="AE134" s="164"/>
      <c r="AF134" s="164"/>
      <c r="AG134" s="164"/>
      <c r="AH134" s="164"/>
      <c r="AI134" s="164"/>
      <c r="AJ134" s="164"/>
      <c r="AK134" s="203"/>
      <c r="AT134" s="23"/>
      <c r="AU134" s="23"/>
      <c r="AV134" s="23"/>
      <c r="AW134" s="23"/>
    </row>
    <row r="135" spans="2:49" ht="13.35" customHeight="1">
      <c r="B135" s="139" t="s">
        <v>37</v>
      </c>
      <c r="C135" s="140"/>
      <c r="D135" s="140"/>
      <c r="E135" s="140"/>
      <c r="F135" s="140"/>
      <c r="G135" s="141"/>
      <c r="H135" s="224" t="s">
        <v>57</v>
      </c>
      <c r="I135" s="225"/>
      <c r="J135" s="225"/>
      <c r="K135" s="225"/>
      <c r="L135" s="225"/>
      <c r="M135" s="225"/>
      <c r="N135" s="225"/>
      <c r="O135" s="225"/>
      <c r="P135" s="225"/>
      <c r="Q135" s="225"/>
      <c r="R135" s="225"/>
      <c r="S135" s="225"/>
      <c r="T135" s="226"/>
      <c r="U135" s="230" t="s">
        <v>45</v>
      </c>
      <c r="V135" s="230"/>
      <c r="W135" s="230"/>
      <c r="X135" s="230"/>
      <c r="Y135" s="231" t="s">
        <v>118</v>
      </c>
      <c r="Z135" s="204"/>
      <c r="AA135" s="206"/>
      <c r="AB135" s="206"/>
      <c r="AC135" s="204" t="s">
        <v>2</v>
      </c>
      <c r="AD135" s="204"/>
      <c r="AE135" s="204" t="s">
        <v>3</v>
      </c>
      <c r="AF135" s="204" t="s">
        <v>118</v>
      </c>
      <c r="AG135" s="204"/>
      <c r="AH135" s="206"/>
      <c r="AI135" s="206"/>
      <c r="AJ135" s="204" t="s">
        <v>2</v>
      </c>
      <c r="AK135" s="207"/>
    </row>
    <row r="136" spans="2:49" ht="13.35" customHeight="1">
      <c r="B136" s="142"/>
      <c r="C136" s="143"/>
      <c r="D136" s="143"/>
      <c r="E136" s="143"/>
      <c r="F136" s="143"/>
      <c r="G136" s="144"/>
      <c r="H136" s="227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9"/>
      <c r="U136" s="180"/>
      <c r="V136" s="180"/>
      <c r="W136" s="180"/>
      <c r="X136" s="180"/>
      <c r="Y136" s="232"/>
      <c r="Z136" s="205"/>
      <c r="AA136" s="175"/>
      <c r="AB136" s="175"/>
      <c r="AC136" s="205"/>
      <c r="AD136" s="205"/>
      <c r="AE136" s="205"/>
      <c r="AF136" s="205"/>
      <c r="AG136" s="205"/>
      <c r="AH136" s="175"/>
      <c r="AI136" s="175"/>
      <c r="AJ136" s="205"/>
      <c r="AK136" s="208"/>
    </row>
    <row r="137" spans="2:49" s="24" customFormat="1" ht="13.35" customHeight="1">
      <c r="B137" s="209" t="s">
        <v>17</v>
      </c>
      <c r="C137" s="210"/>
      <c r="D137" s="210"/>
      <c r="E137" s="210"/>
      <c r="F137" s="210"/>
      <c r="G137" s="211"/>
      <c r="H137" s="200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2"/>
    </row>
    <row r="138" spans="2:49" s="24" customFormat="1" ht="13.35" customHeight="1">
      <c r="B138" s="212"/>
      <c r="C138" s="213"/>
      <c r="D138" s="213"/>
      <c r="E138" s="213"/>
      <c r="F138" s="213"/>
      <c r="G138" s="214"/>
      <c r="H138" s="69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218"/>
    </row>
    <row r="139" spans="2:49" s="24" customFormat="1" ht="13.35" customHeight="1">
      <c r="B139" s="215"/>
      <c r="C139" s="216"/>
      <c r="D139" s="216"/>
      <c r="E139" s="216"/>
      <c r="F139" s="216"/>
      <c r="G139" s="217"/>
      <c r="H139" s="163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  <c r="Z139" s="164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203"/>
    </row>
    <row r="140" spans="2:49" ht="13.35" customHeight="1">
      <c r="B140" s="139" t="s">
        <v>28</v>
      </c>
      <c r="C140" s="140"/>
      <c r="D140" s="140"/>
      <c r="E140" s="140"/>
      <c r="F140" s="140"/>
      <c r="G140" s="141"/>
      <c r="H140" s="200" t="s">
        <v>74</v>
      </c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2"/>
    </row>
    <row r="141" spans="2:49" ht="13.35" customHeight="1">
      <c r="B141" s="142"/>
      <c r="C141" s="143"/>
      <c r="D141" s="143"/>
      <c r="E141" s="143"/>
      <c r="F141" s="143"/>
      <c r="G141" s="144"/>
      <c r="H141" s="163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  <c r="Z141" s="164"/>
      <c r="AA141" s="164"/>
      <c r="AB141" s="164"/>
      <c r="AC141" s="164"/>
      <c r="AD141" s="164"/>
      <c r="AE141" s="164"/>
      <c r="AF141" s="164"/>
      <c r="AG141" s="164"/>
      <c r="AH141" s="164"/>
      <c r="AI141" s="164"/>
      <c r="AJ141" s="164"/>
      <c r="AK141" s="203"/>
    </row>
    <row r="142" spans="2:49" ht="13.35" customHeight="1">
      <c r="B142" s="179" t="s">
        <v>8</v>
      </c>
      <c r="C142" s="180"/>
      <c r="D142" s="180"/>
      <c r="E142" s="180"/>
      <c r="F142" s="180"/>
      <c r="G142" s="180"/>
      <c r="H142" s="181" t="s">
        <v>118</v>
      </c>
      <c r="I142" s="154"/>
      <c r="J142" s="152"/>
      <c r="K142" s="152"/>
      <c r="L142" s="154" t="s">
        <v>2</v>
      </c>
      <c r="M142" s="154"/>
      <c r="N142" s="156"/>
      <c r="O142" s="156"/>
      <c r="P142" s="156"/>
      <c r="Q142" s="156"/>
      <c r="R142" s="156"/>
      <c r="S142" s="152" t="s">
        <v>90</v>
      </c>
      <c r="T142" s="152"/>
      <c r="U142" s="152"/>
      <c r="V142" s="154" t="s">
        <v>9</v>
      </c>
      <c r="W142" s="154"/>
      <c r="X142" s="154" t="s">
        <v>118</v>
      </c>
      <c r="Y142" s="154"/>
      <c r="Z142" s="186" t="str">
        <f>IF('（様式1-2）実施報告'!$X$9="","",'（様式1-2）実施報告'!$X$9)</f>
        <v/>
      </c>
      <c r="AA142" s="186"/>
      <c r="AB142" s="154" t="s">
        <v>2</v>
      </c>
      <c r="AC142" s="154"/>
      <c r="AD142" s="156"/>
      <c r="AE142" s="156"/>
      <c r="AF142" s="156"/>
      <c r="AG142" s="156"/>
      <c r="AH142" s="156"/>
      <c r="AI142" s="186" t="str">
        <f>IF(S142="","",S142)</f>
        <v>（単位）</v>
      </c>
      <c r="AJ142" s="186"/>
      <c r="AK142" s="187"/>
    </row>
    <row r="143" spans="2:49" ht="13.35" customHeight="1">
      <c r="B143" s="179"/>
      <c r="C143" s="180"/>
      <c r="D143" s="180"/>
      <c r="E143" s="180"/>
      <c r="F143" s="180"/>
      <c r="G143" s="180"/>
      <c r="H143" s="182"/>
      <c r="I143" s="155"/>
      <c r="J143" s="153"/>
      <c r="K143" s="153"/>
      <c r="L143" s="155"/>
      <c r="M143" s="155"/>
      <c r="N143" s="157"/>
      <c r="O143" s="157"/>
      <c r="P143" s="157"/>
      <c r="Q143" s="157"/>
      <c r="R143" s="157"/>
      <c r="S143" s="153"/>
      <c r="T143" s="153"/>
      <c r="U143" s="153"/>
      <c r="V143" s="155"/>
      <c r="W143" s="155"/>
      <c r="X143" s="155"/>
      <c r="Y143" s="155"/>
      <c r="Z143" s="188"/>
      <c r="AA143" s="188"/>
      <c r="AB143" s="155"/>
      <c r="AC143" s="155"/>
      <c r="AD143" s="157"/>
      <c r="AE143" s="157"/>
      <c r="AF143" s="157"/>
      <c r="AG143" s="157"/>
      <c r="AH143" s="157"/>
      <c r="AI143" s="188"/>
      <c r="AJ143" s="188"/>
      <c r="AK143" s="189"/>
    </row>
    <row r="144" spans="2:49" ht="13.35" customHeight="1">
      <c r="B144" s="139" t="s">
        <v>76</v>
      </c>
      <c r="C144" s="140"/>
      <c r="D144" s="140"/>
      <c r="E144" s="140"/>
      <c r="F144" s="140"/>
      <c r="G144" s="141"/>
      <c r="H144" s="145" t="s">
        <v>14</v>
      </c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5"/>
      <c r="AK144" s="146"/>
    </row>
    <row r="145" spans="2:37" ht="13.35" customHeight="1">
      <c r="B145" s="142"/>
      <c r="C145" s="143"/>
      <c r="D145" s="143"/>
      <c r="E145" s="143"/>
      <c r="F145" s="143"/>
      <c r="G145" s="144"/>
      <c r="H145" s="147"/>
      <c r="I145" s="147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  <c r="AC145" s="147"/>
      <c r="AD145" s="147"/>
      <c r="AE145" s="147"/>
      <c r="AF145" s="147"/>
      <c r="AG145" s="147"/>
      <c r="AH145" s="148"/>
      <c r="AI145" s="148"/>
      <c r="AJ145" s="147"/>
      <c r="AK145" s="149"/>
    </row>
    <row r="146" spans="2:37" ht="21.75" customHeight="1">
      <c r="B146" s="150" t="s">
        <v>118</v>
      </c>
      <c r="C146" s="31"/>
      <c r="D146" s="127" t="str">
        <f>IF($AH146="","",IF($AH146-5&gt;='（様式1-2）実施報告'!$N$9,$AH146-5,""))</f>
        <v/>
      </c>
      <c r="E146" s="127"/>
      <c r="F146" s="31" t="s">
        <v>2</v>
      </c>
      <c r="G146" s="151"/>
      <c r="H146" s="150" t="s">
        <v>118</v>
      </c>
      <c r="I146" s="31"/>
      <c r="J146" s="127" t="str">
        <f>IF($AH146="","",IF($AH146-4&gt;='（様式1-2）実施報告'!$N$9,$AH146-4,""))</f>
        <v/>
      </c>
      <c r="K146" s="127"/>
      <c r="L146" s="31" t="s">
        <v>2</v>
      </c>
      <c r="M146" s="151"/>
      <c r="N146" s="150" t="s">
        <v>118</v>
      </c>
      <c r="O146" s="31"/>
      <c r="P146" s="127" t="str">
        <f>IF($AH146="","",IF($AH146-3&gt;='（様式1-2）実施報告'!$N$9,$AH146-3,""))</f>
        <v/>
      </c>
      <c r="Q146" s="127"/>
      <c r="R146" s="31" t="s">
        <v>2</v>
      </c>
      <c r="S146" s="151"/>
      <c r="T146" s="150" t="s">
        <v>118</v>
      </c>
      <c r="U146" s="31"/>
      <c r="V146" s="127" t="str">
        <f>IF($AH146="","",IF($AH146-2&gt;='（様式1-2）実施報告'!$N$9,$AH146-2,""))</f>
        <v/>
      </c>
      <c r="W146" s="127"/>
      <c r="X146" s="31" t="s">
        <v>2</v>
      </c>
      <c r="Y146" s="151"/>
      <c r="Z146" s="150" t="s">
        <v>118</v>
      </c>
      <c r="AA146" s="31"/>
      <c r="AB146" s="127" t="str">
        <f>IF($AH146="","",IF($AH146-1&gt;='（様式1-2）実施報告'!$N$9,$AH146-1,""))</f>
        <v/>
      </c>
      <c r="AC146" s="127"/>
      <c r="AD146" s="31" t="s">
        <v>2</v>
      </c>
      <c r="AE146" s="151"/>
      <c r="AF146" s="150" t="s">
        <v>118</v>
      </c>
      <c r="AG146" s="31"/>
      <c r="AH146" s="127" t="str">
        <f>IF('（様式1-2）実施報告'!$X$9="","",'（様式1-2）実施報告'!$X$9+1)</f>
        <v/>
      </c>
      <c r="AI146" s="127"/>
      <c r="AJ146" s="31" t="s">
        <v>2</v>
      </c>
      <c r="AK146" s="132"/>
    </row>
    <row r="147" spans="2:37" ht="21.75" customHeight="1">
      <c r="B147" s="133"/>
      <c r="C147" s="134"/>
      <c r="D147" s="134"/>
      <c r="E147" s="134"/>
      <c r="F147" s="127" t="str">
        <f>IF(S142="","",S142)</f>
        <v>（単位）</v>
      </c>
      <c r="G147" s="135"/>
      <c r="H147" s="136"/>
      <c r="I147" s="134"/>
      <c r="J147" s="134"/>
      <c r="K147" s="134"/>
      <c r="L147" s="127" t="str">
        <f>F147</f>
        <v>（単位）</v>
      </c>
      <c r="M147" s="135"/>
      <c r="N147" s="136"/>
      <c r="O147" s="134"/>
      <c r="P147" s="134"/>
      <c r="Q147" s="134"/>
      <c r="R147" s="127" t="str">
        <f>F147</f>
        <v>（単位）</v>
      </c>
      <c r="S147" s="135"/>
      <c r="T147" s="136"/>
      <c r="U147" s="134"/>
      <c r="V147" s="134"/>
      <c r="W147" s="134"/>
      <c r="X147" s="127" t="str">
        <f>F147</f>
        <v>（単位）</v>
      </c>
      <c r="Y147" s="135"/>
      <c r="Z147" s="136"/>
      <c r="AA147" s="134"/>
      <c r="AB147" s="134"/>
      <c r="AC147" s="134"/>
      <c r="AD147" s="127" t="str">
        <f>F147</f>
        <v>（単位）</v>
      </c>
      <c r="AE147" s="135"/>
      <c r="AF147" s="136"/>
      <c r="AG147" s="134"/>
      <c r="AH147" s="137"/>
      <c r="AI147" s="137"/>
      <c r="AJ147" s="127" t="str">
        <f>F147</f>
        <v>（単位）</v>
      </c>
      <c r="AK147" s="138"/>
    </row>
    <row r="148" spans="2:37" ht="21.75" customHeight="1" thickBot="1">
      <c r="B148" s="199" t="str">
        <f>IF(B147="","",(B147-$N142)/($AD142-$N142))</f>
        <v/>
      </c>
      <c r="C148" s="130"/>
      <c r="D148" s="130"/>
      <c r="E148" s="130"/>
      <c r="F148" s="130"/>
      <c r="G148" s="130"/>
      <c r="H148" s="130" t="str">
        <f t="shared" ref="H148" si="39">IF(H147="","",(H147-$N142)/($AD142-$N142))</f>
        <v/>
      </c>
      <c r="I148" s="130"/>
      <c r="J148" s="130"/>
      <c r="K148" s="130"/>
      <c r="L148" s="130"/>
      <c r="M148" s="130"/>
      <c r="N148" s="130" t="str">
        <f t="shared" ref="N148" si="40">IF(N147="","",(N147-$N142)/($AD142-$N142))</f>
        <v/>
      </c>
      <c r="O148" s="130"/>
      <c r="P148" s="130"/>
      <c r="Q148" s="130"/>
      <c r="R148" s="130"/>
      <c r="S148" s="130"/>
      <c r="T148" s="130" t="str">
        <f t="shared" ref="T148" si="41">IF(T147="","",(T147-$N142)/($AD142-$N142))</f>
        <v/>
      </c>
      <c r="U148" s="130"/>
      <c r="V148" s="130"/>
      <c r="W148" s="130"/>
      <c r="X148" s="130"/>
      <c r="Y148" s="130"/>
      <c r="Z148" s="130" t="str">
        <f t="shared" ref="Z148" si="42">IF(Z147="","",(Z147-$N142)/($AD142-$N142))</f>
        <v/>
      </c>
      <c r="AA148" s="130"/>
      <c r="AB148" s="130"/>
      <c r="AC148" s="130"/>
      <c r="AD148" s="130"/>
      <c r="AE148" s="130"/>
      <c r="AF148" s="130" t="str">
        <f t="shared" ref="AF148" si="43">IF(AF147="","",(AF147-$N142)/($AD142-$N142))</f>
        <v/>
      </c>
      <c r="AG148" s="130"/>
      <c r="AH148" s="130"/>
      <c r="AI148" s="130"/>
      <c r="AJ148" s="130"/>
      <c r="AK148" s="131"/>
    </row>
    <row r="149" spans="2:37" ht="13.35" customHeight="1">
      <c r="B149" s="1" t="s">
        <v>103</v>
      </c>
    </row>
  </sheetData>
  <sheetProtection formatCells="0" insertRows="0" deleteRows="0"/>
  <mergeCells count="614">
    <mergeCell ref="B44:G45"/>
    <mergeCell ref="H44:AK45"/>
    <mergeCell ref="B46:G47"/>
    <mergeCell ref="B37:E38"/>
    <mergeCell ref="F37:T38"/>
    <mergeCell ref="U37:X38"/>
    <mergeCell ref="Y37:AK38"/>
    <mergeCell ref="B12:G13"/>
    <mergeCell ref="H12:AK13"/>
    <mergeCell ref="B14:G15"/>
    <mergeCell ref="H14:I15"/>
    <mergeCell ref="J14:K15"/>
    <mergeCell ref="L14:M15"/>
    <mergeCell ref="N14:R15"/>
    <mergeCell ref="AF18:AG18"/>
    <mergeCell ref="AH18:AI18"/>
    <mergeCell ref="AJ18:AK18"/>
    <mergeCell ref="S14:U15"/>
    <mergeCell ref="V14:W15"/>
    <mergeCell ref="X14:Y15"/>
    <mergeCell ref="Z14:AA15"/>
    <mergeCell ref="AB14:AC15"/>
    <mergeCell ref="AD14:AH15"/>
    <mergeCell ref="AB18:AC18"/>
    <mergeCell ref="B52:G52"/>
    <mergeCell ref="H52:M52"/>
    <mergeCell ref="N52:S52"/>
    <mergeCell ref="T52:Y52"/>
    <mergeCell ref="V50:W50"/>
    <mergeCell ref="X50:Y50"/>
    <mergeCell ref="Z50:AA50"/>
    <mergeCell ref="AB50:AC50"/>
    <mergeCell ref="B50:C50"/>
    <mergeCell ref="D50:E50"/>
    <mergeCell ref="F50:G50"/>
    <mergeCell ref="H50:I50"/>
    <mergeCell ref="B51:E51"/>
    <mergeCell ref="F51:G51"/>
    <mergeCell ref="H51:K51"/>
    <mergeCell ref="L51:M51"/>
    <mergeCell ref="N51:Q51"/>
    <mergeCell ref="R51:S51"/>
    <mergeCell ref="J50:K50"/>
    <mergeCell ref="L50:M50"/>
    <mergeCell ref="N50:O50"/>
    <mergeCell ref="P50:Q50"/>
    <mergeCell ref="R50:S50"/>
    <mergeCell ref="Z52:AE52"/>
    <mergeCell ref="B3:AK4"/>
    <mergeCell ref="AT3:AW4"/>
    <mergeCell ref="B5:E6"/>
    <mergeCell ref="F5:T6"/>
    <mergeCell ref="U5:X6"/>
    <mergeCell ref="Y5:AK6"/>
    <mergeCell ref="AE7:AE8"/>
    <mergeCell ref="AF7:AG8"/>
    <mergeCell ref="AH7:AI8"/>
    <mergeCell ref="AJ7:AK8"/>
    <mergeCell ref="B9:G11"/>
    <mergeCell ref="H9:AK11"/>
    <mergeCell ref="B7:G8"/>
    <mergeCell ref="H7:T8"/>
    <mergeCell ref="U7:X8"/>
    <mergeCell ref="Y7:Z8"/>
    <mergeCell ref="AA7:AB8"/>
    <mergeCell ref="AC7:AD8"/>
    <mergeCell ref="P18:Q18"/>
    <mergeCell ref="R18:S18"/>
    <mergeCell ref="T18:U18"/>
    <mergeCell ref="V18:W18"/>
    <mergeCell ref="X18:Y18"/>
    <mergeCell ref="Z18:AA18"/>
    <mergeCell ref="AI14:AK15"/>
    <mergeCell ref="B16:G17"/>
    <mergeCell ref="H16:AK17"/>
    <mergeCell ref="B18:C18"/>
    <mergeCell ref="D18:E18"/>
    <mergeCell ref="F18:G18"/>
    <mergeCell ref="H18:I18"/>
    <mergeCell ref="J18:K18"/>
    <mergeCell ref="L18:M18"/>
    <mergeCell ref="N18:O18"/>
    <mergeCell ref="AD18:AE18"/>
    <mergeCell ref="AJ19:AK19"/>
    <mergeCell ref="B20:G20"/>
    <mergeCell ref="H20:M20"/>
    <mergeCell ref="N20:S20"/>
    <mergeCell ref="T20:Y20"/>
    <mergeCell ref="Z20:AE20"/>
    <mergeCell ref="AF20:AK20"/>
    <mergeCell ref="R19:S19"/>
    <mergeCell ref="T19:W19"/>
    <mergeCell ref="X19:Y19"/>
    <mergeCell ref="Z19:AC19"/>
    <mergeCell ref="AD19:AE19"/>
    <mergeCell ref="AF19:AI19"/>
    <mergeCell ref="B19:E19"/>
    <mergeCell ref="F19:G19"/>
    <mergeCell ref="H19:K19"/>
    <mergeCell ref="L19:M19"/>
    <mergeCell ref="N19:Q19"/>
    <mergeCell ref="B21:E22"/>
    <mergeCell ref="F21:T22"/>
    <mergeCell ref="U21:X22"/>
    <mergeCell ref="Y21:AK22"/>
    <mergeCell ref="B23:G24"/>
    <mergeCell ref="H23:T24"/>
    <mergeCell ref="U23:X24"/>
    <mergeCell ref="Y23:Z24"/>
    <mergeCell ref="AA23:AB24"/>
    <mergeCell ref="AC23:AD24"/>
    <mergeCell ref="B28:G29"/>
    <mergeCell ref="H28:AK29"/>
    <mergeCell ref="B30:G31"/>
    <mergeCell ref="H30:I31"/>
    <mergeCell ref="J30:K31"/>
    <mergeCell ref="L30:M31"/>
    <mergeCell ref="N30:R31"/>
    <mergeCell ref="AE23:AE24"/>
    <mergeCell ref="AF23:AG24"/>
    <mergeCell ref="AH23:AI24"/>
    <mergeCell ref="AJ23:AK24"/>
    <mergeCell ref="B25:G27"/>
    <mergeCell ref="H25:AK27"/>
    <mergeCell ref="AI30:AK31"/>
    <mergeCell ref="S30:U31"/>
    <mergeCell ref="V30:W31"/>
    <mergeCell ref="X30:Y31"/>
    <mergeCell ref="Z30:AA31"/>
    <mergeCell ref="AB30:AC31"/>
    <mergeCell ref="AD30:AH31"/>
    <mergeCell ref="P34:Q34"/>
    <mergeCell ref="R34:S34"/>
    <mergeCell ref="T34:U34"/>
    <mergeCell ref="V34:W34"/>
    <mergeCell ref="B32:G33"/>
    <mergeCell ref="H32:AK33"/>
    <mergeCell ref="B34:C34"/>
    <mergeCell ref="D34:E34"/>
    <mergeCell ref="F34:G34"/>
    <mergeCell ref="H34:I34"/>
    <mergeCell ref="J34:K34"/>
    <mergeCell ref="L34:M34"/>
    <mergeCell ref="N34:O34"/>
    <mergeCell ref="AB34:AC34"/>
    <mergeCell ref="AD34:AE34"/>
    <mergeCell ref="AF34:AG34"/>
    <mergeCell ref="AH34:AI34"/>
    <mergeCell ref="AJ34:AK34"/>
    <mergeCell ref="X34:Y34"/>
    <mergeCell ref="Z34:AA34"/>
    <mergeCell ref="AJ35:AK35"/>
    <mergeCell ref="B36:G36"/>
    <mergeCell ref="H36:M36"/>
    <mergeCell ref="N36:S36"/>
    <mergeCell ref="T36:Y36"/>
    <mergeCell ref="Z36:AE36"/>
    <mergeCell ref="AF36:AK36"/>
    <mergeCell ref="R35:S35"/>
    <mergeCell ref="T35:W35"/>
    <mergeCell ref="X35:Y35"/>
    <mergeCell ref="Z35:AC35"/>
    <mergeCell ref="AD35:AE35"/>
    <mergeCell ref="AF35:AI35"/>
    <mergeCell ref="B35:E35"/>
    <mergeCell ref="F35:G35"/>
    <mergeCell ref="H35:K35"/>
    <mergeCell ref="L35:M35"/>
    <mergeCell ref="N35:Q35"/>
    <mergeCell ref="AE39:AE40"/>
    <mergeCell ref="AF39:AG40"/>
    <mergeCell ref="AH39:AI40"/>
    <mergeCell ref="AJ39:AK40"/>
    <mergeCell ref="B41:G43"/>
    <mergeCell ref="H41:AK43"/>
    <mergeCell ref="B39:G40"/>
    <mergeCell ref="H39:T40"/>
    <mergeCell ref="U39:X40"/>
    <mergeCell ref="Y39:Z40"/>
    <mergeCell ref="AA39:AB40"/>
    <mergeCell ref="AC39:AD40"/>
    <mergeCell ref="X46:Y47"/>
    <mergeCell ref="Z46:AA47"/>
    <mergeCell ref="AB46:AC47"/>
    <mergeCell ref="AD46:AH47"/>
    <mergeCell ref="AI46:AK47"/>
    <mergeCell ref="B48:G49"/>
    <mergeCell ref="H48:AK49"/>
    <mergeCell ref="H46:I47"/>
    <mergeCell ref="J46:K47"/>
    <mergeCell ref="L46:M47"/>
    <mergeCell ref="N46:R47"/>
    <mergeCell ref="S46:U47"/>
    <mergeCell ref="V46:W47"/>
    <mergeCell ref="AF52:AK52"/>
    <mergeCell ref="T51:W51"/>
    <mergeCell ref="X51:Y51"/>
    <mergeCell ref="Z51:AC51"/>
    <mergeCell ref="AD51:AE51"/>
    <mergeCell ref="AF51:AI51"/>
    <mergeCell ref="AJ51:AK51"/>
    <mergeCell ref="AD50:AE50"/>
    <mergeCell ref="AF50:AG50"/>
    <mergeCell ref="AH50:AI50"/>
    <mergeCell ref="AJ50:AK50"/>
    <mergeCell ref="T50:U50"/>
    <mergeCell ref="B133:E134"/>
    <mergeCell ref="F133:T134"/>
    <mergeCell ref="U133:X134"/>
    <mergeCell ref="Y133:AK134"/>
    <mergeCell ref="B135:G136"/>
    <mergeCell ref="H135:T136"/>
    <mergeCell ref="U135:X136"/>
    <mergeCell ref="Y135:Z136"/>
    <mergeCell ref="AA135:AB136"/>
    <mergeCell ref="AC135:AD136"/>
    <mergeCell ref="B140:G141"/>
    <mergeCell ref="H140:AK141"/>
    <mergeCell ref="B142:G143"/>
    <mergeCell ref="H142:I143"/>
    <mergeCell ref="J142:K143"/>
    <mergeCell ref="L142:M143"/>
    <mergeCell ref="N142:R143"/>
    <mergeCell ref="AE135:AE136"/>
    <mergeCell ref="AF135:AG136"/>
    <mergeCell ref="AH135:AI136"/>
    <mergeCell ref="AJ135:AK136"/>
    <mergeCell ref="B137:G139"/>
    <mergeCell ref="H137:AK139"/>
    <mergeCell ref="AI142:AK143"/>
    <mergeCell ref="S142:U143"/>
    <mergeCell ref="V142:W143"/>
    <mergeCell ref="X142:Y143"/>
    <mergeCell ref="Z142:AA143"/>
    <mergeCell ref="AB142:AC143"/>
    <mergeCell ref="AD142:AH143"/>
    <mergeCell ref="P146:Q146"/>
    <mergeCell ref="R146:S146"/>
    <mergeCell ref="T146:U146"/>
    <mergeCell ref="V146:W146"/>
    <mergeCell ref="B144:G145"/>
    <mergeCell ref="H144:AK145"/>
    <mergeCell ref="B146:C146"/>
    <mergeCell ref="D146:E146"/>
    <mergeCell ref="F146:G146"/>
    <mergeCell ref="H146:I146"/>
    <mergeCell ref="J146:K146"/>
    <mergeCell ref="L146:M146"/>
    <mergeCell ref="N146:O146"/>
    <mergeCell ref="AB146:AC146"/>
    <mergeCell ref="AD146:AE146"/>
    <mergeCell ref="AF146:AG146"/>
    <mergeCell ref="AH146:AI146"/>
    <mergeCell ref="AJ146:AK146"/>
    <mergeCell ref="X146:Y146"/>
    <mergeCell ref="Z146:AA146"/>
    <mergeCell ref="AJ147:AK147"/>
    <mergeCell ref="B148:G148"/>
    <mergeCell ref="H148:M148"/>
    <mergeCell ref="N148:S148"/>
    <mergeCell ref="T148:Y148"/>
    <mergeCell ref="Z148:AE148"/>
    <mergeCell ref="AF148:AK148"/>
    <mergeCell ref="R147:S147"/>
    <mergeCell ref="T147:W147"/>
    <mergeCell ref="X147:Y147"/>
    <mergeCell ref="Z147:AC147"/>
    <mergeCell ref="AD147:AE147"/>
    <mergeCell ref="AF147:AI147"/>
    <mergeCell ref="B147:E147"/>
    <mergeCell ref="F147:G147"/>
    <mergeCell ref="H147:K147"/>
    <mergeCell ref="L147:M147"/>
    <mergeCell ref="N147:Q147"/>
    <mergeCell ref="B101:E102"/>
    <mergeCell ref="F101:T102"/>
    <mergeCell ref="U101:X102"/>
    <mergeCell ref="Y101:AK102"/>
    <mergeCell ref="B103:G104"/>
    <mergeCell ref="H103:T104"/>
    <mergeCell ref="U103:X104"/>
    <mergeCell ref="Y103:Z104"/>
    <mergeCell ref="AA103:AB104"/>
    <mergeCell ref="AC103:AD104"/>
    <mergeCell ref="B108:G109"/>
    <mergeCell ref="H108:AK109"/>
    <mergeCell ref="B110:G111"/>
    <mergeCell ref="H110:I111"/>
    <mergeCell ref="J110:K111"/>
    <mergeCell ref="L110:M111"/>
    <mergeCell ref="N110:R111"/>
    <mergeCell ref="AE103:AE104"/>
    <mergeCell ref="AF103:AG104"/>
    <mergeCell ref="AH103:AI104"/>
    <mergeCell ref="AJ103:AK104"/>
    <mergeCell ref="B105:G107"/>
    <mergeCell ref="H105:AK107"/>
    <mergeCell ref="AI110:AK111"/>
    <mergeCell ref="S110:U111"/>
    <mergeCell ref="V110:W111"/>
    <mergeCell ref="X110:Y111"/>
    <mergeCell ref="Z110:AA111"/>
    <mergeCell ref="AB110:AC111"/>
    <mergeCell ref="AD110:AH111"/>
    <mergeCell ref="P114:Q114"/>
    <mergeCell ref="R114:S114"/>
    <mergeCell ref="T114:U114"/>
    <mergeCell ref="V114:W114"/>
    <mergeCell ref="B112:G113"/>
    <mergeCell ref="H112:AK113"/>
    <mergeCell ref="B114:C114"/>
    <mergeCell ref="D114:E114"/>
    <mergeCell ref="F114:G114"/>
    <mergeCell ref="H114:I114"/>
    <mergeCell ref="J114:K114"/>
    <mergeCell ref="L114:M114"/>
    <mergeCell ref="N114:O114"/>
    <mergeCell ref="AB114:AC114"/>
    <mergeCell ref="AD114:AE114"/>
    <mergeCell ref="AF114:AG114"/>
    <mergeCell ref="AH114:AI114"/>
    <mergeCell ref="AJ114:AK114"/>
    <mergeCell ref="X114:Y114"/>
    <mergeCell ref="Z114:AA114"/>
    <mergeCell ref="AJ115:AK115"/>
    <mergeCell ref="B116:G116"/>
    <mergeCell ref="H116:M116"/>
    <mergeCell ref="N116:S116"/>
    <mergeCell ref="T116:Y116"/>
    <mergeCell ref="Z116:AE116"/>
    <mergeCell ref="AF116:AK116"/>
    <mergeCell ref="R115:S115"/>
    <mergeCell ref="T115:W115"/>
    <mergeCell ref="X115:Y115"/>
    <mergeCell ref="Z115:AC115"/>
    <mergeCell ref="AD115:AE115"/>
    <mergeCell ref="AF115:AI115"/>
    <mergeCell ref="B115:E115"/>
    <mergeCell ref="F115:G115"/>
    <mergeCell ref="H115:K115"/>
    <mergeCell ref="L115:M115"/>
    <mergeCell ref="N115:Q115"/>
    <mergeCell ref="B117:E118"/>
    <mergeCell ref="F117:T118"/>
    <mergeCell ref="U117:X118"/>
    <mergeCell ref="Y117:AK118"/>
    <mergeCell ref="B119:G120"/>
    <mergeCell ref="H119:T120"/>
    <mergeCell ref="U119:X120"/>
    <mergeCell ref="Y119:Z120"/>
    <mergeCell ref="AA119:AB120"/>
    <mergeCell ref="AC119:AD120"/>
    <mergeCell ref="B124:G125"/>
    <mergeCell ref="H124:AK125"/>
    <mergeCell ref="B126:G127"/>
    <mergeCell ref="H126:I127"/>
    <mergeCell ref="J126:K127"/>
    <mergeCell ref="L126:M127"/>
    <mergeCell ref="N126:R127"/>
    <mergeCell ref="AE119:AE120"/>
    <mergeCell ref="AF119:AG120"/>
    <mergeCell ref="AH119:AI120"/>
    <mergeCell ref="AJ119:AK120"/>
    <mergeCell ref="B121:G123"/>
    <mergeCell ref="H121:AK123"/>
    <mergeCell ref="AI126:AK127"/>
    <mergeCell ref="S126:U127"/>
    <mergeCell ref="V126:W127"/>
    <mergeCell ref="X126:Y127"/>
    <mergeCell ref="Z126:AA127"/>
    <mergeCell ref="AB126:AC127"/>
    <mergeCell ref="AD126:AH127"/>
    <mergeCell ref="P130:Q130"/>
    <mergeCell ref="R130:S130"/>
    <mergeCell ref="T130:U130"/>
    <mergeCell ref="V130:W130"/>
    <mergeCell ref="B128:G129"/>
    <mergeCell ref="H128:AK129"/>
    <mergeCell ref="B130:C130"/>
    <mergeCell ref="D130:E130"/>
    <mergeCell ref="F130:G130"/>
    <mergeCell ref="H130:I130"/>
    <mergeCell ref="J130:K130"/>
    <mergeCell ref="L130:M130"/>
    <mergeCell ref="N130:O130"/>
    <mergeCell ref="AB130:AC130"/>
    <mergeCell ref="AD130:AE130"/>
    <mergeCell ref="AF130:AG130"/>
    <mergeCell ref="AH130:AI130"/>
    <mergeCell ref="AJ130:AK130"/>
    <mergeCell ref="X130:Y130"/>
    <mergeCell ref="Z130:AA130"/>
    <mergeCell ref="AJ131:AK131"/>
    <mergeCell ref="B132:G132"/>
    <mergeCell ref="H132:M132"/>
    <mergeCell ref="N132:S132"/>
    <mergeCell ref="T132:Y132"/>
    <mergeCell ref="Z132:AE132"/>
    <mergeCell ref="AF132:AK132"/>
    <mergeCell ref="R131:S131"/>
    <mergeCell ref="T131:W131"/>
    <mergeCell ref="X131:Y131"/>
    <mergeCell ref="Z131:AC131"/>
    <mergeCell ref="AD131:AE131"/>
    <mergeCell ref="AF131:AI131"/>
    <mergeCell ref="B131:E131"/>
    <mergeCell ref="F131:G131"/>
    <mergeCell ref="H131:K131"/>
    <mergeCell ref="L131:M131"/>
    <mergeCell ref="N131:Q131"/>
    <mergeCell ref="AE87:AE88"/>
    <mergeCell ref="AF87:AG88"/>
    <mergeCell ref="AH87:AI88"/>
    <mergeCell ref="AJ87:AK88"/>
    <mergeCell ref="B89:G91"/>
    <mergeCell ref="H89:AK91"/>
    <mergeCell ref="B85:E86"/>
    <mergeCell ref="F85:T86"/>
    <mergeCell ref="U85:X86"/>
    <mergeCell ref="Y85:AK86"/>
    <mergeCell ref="B87:G88"/>
    <mergeCell ref="H87:T88"/>
    <mergeCell ref="U87:X88"/>
    <mergeCell ref="Y87:Z88"/>
    <mergeCell ref="AA87:AB88"/>
    <mergeCell ref="AC87:AD88"/>
    <mergeCell ref="AB98:AC98"/>
    <mergeCell ref="AD98:AE98"/>
    <mergeCell ref="AF98:AG98"/>
    <mergeCell ref="AH98:AI98"/>
    <mergeCell ref="AJ98:AK98"/>
    <mergeCell ref="B99:E99"/>
    <mergeCell ref="F99:G99"/>
    <mergeCell ref="H99:K99"/>
    <mergeCell ref="L99:M99"/>
    <mergeCell ref="N99:Q99"/>
    <mergeCell ref="P98:Q98"/>
    <mergeCell ref="R98:S98"/>
    <mergeCell ref="T98:U98"/>
    <mergeCell ref="V98:W98"/>
    <mergeCell ref="X98:Y98"/>
    <mergeCell ref="Z98:AA98"/>
    <mergeCell ref="B98:C98"/>
    <mergeCell ref="D98:E98"/>
    <mergeCell ref="F98:G98"/>
    <mergeCell ref="H98:I98"/>
    <mergeCell ref="J98:K98"/>
    <mergeCell ref="L98:M98"/>
    <mergeCell ref="N98:O98"/>
    <mergeCell ref="T100:Y100"/>
    <mergeCell ref="Z100:AE100"/>
    <mergeCell ref="AF100:AK100"/>
    <mergeCell ref="R99:S99"/>
    <mergeCell ref="T99:W99"/>
    <mergeCell ref="X99:Y99"/>
    <mergeCell ref="Z99:AC99"/>
    <mergeCell ref="AD99:AE99"/>
    <mergeCell ref="AF99:AI99"/>
    <mergeCell ref="V94:W95"/>
    <mergeCell ref="X94:Y95"/>
    <mergeCell ref="Z94:AA95"/>
    <mergeCell ref="AB94:AC95"/>
    <mergeCell ref="AD94:AH95"/>
    <mergeCell ref="B92:G93"/>
    <mergeCell ref="H92:AK93"/>
    <mergeCell ref="B94:G95"/>
    <mergeCell ref="H94:I95"/>
    <mergeCell ref="J94:K95"/>
    <mergeCell ref="L94:M95"/>
    <mergeCell ref="N94:R95"/>
    <mergeCell ref="B53:E54"/>
    <mergeCell ref="F53:T54"/>
    <mergeCell ref="U53:X54"/>
    <mergeCell ref="Y53:AK54"/>
    <mergeCell ref="B55:G56"/>
    <mergeCell ref="H55:T56"/>
    <mergeCell ref="U55:X56"/>
    <mergeCell ref="Y55:Z56"/>
    <mergeCell ref="AA55:AB56"/>
    <mergeCell ref="AC55:AD56"/>
    <mergeCell ref="B60:G61"/>
    <mergeCell ref="H60:AK61"/>
    <mergeCell ref="B62:G63"/>
    <mergeCell ref="H62:I63"/>
    <mergeCell ref="J62:K63"/>
    <mergeCell ref="L62:M63"/>
    <mergeCell ref="N62:R63"/>
    <mergeCell ref="AE55:AE56"/>
    <mergeCell ref="AF55:AG56"/>
    <mergeCell ref="AH55:AI56"/>
    <mergeCell ref="AJ55:AK56"/>
    <mergeCell ref="B57:G59"/>
    <mergeCell ref="H57:AK59"/>
    <mergeCell ref="AI62:AK63"/>
    <mergeCell ref="S62:U63"/>
    <mergeCell ref="V62:W63"/>
    <mergeCell ref="X62:Y63"/>
    <mergeCell ref="Z62:AA63"/>
    <mergeCell ref="AB62:AC63"/>
    <mergeCell ref="AD62:AH63"/>
    <mergeCell ref="P66:Q66"/>
    <mergeCell ref="R66:S66"/>
    <mergeCell ref="T66:U66"/>
    <mergeCell ref="V66:W66"/>
    <mergeCell ref="B64:G65"/>
    <mergeCell ref="H64:AK65"/>
    <mergeCell ref="B66:C66"/>
    <mergeCell ref="D66:E66"/>
    <mergeCell ref="F66:G66"/>
    <mergeCell ref="H66:I66"/>
    <mergeCell ref="J66:K66"/>
    <mergeCell ref="L66:M66"/>
    <mergeCell ref="N66:O66"/>
    <mergeCell ref="AB66:AC66"/>
    <mergeCell ref="AD66:AE66"/>
    <mergeCell ref="AF66:AG66"/>
    <mergeCell ref="AH66:AI66"/>
    <mergeCell ref="AJ66:AK66"/>
    <mergeCell ref="X66:Y66"/>
    <mergeCell ref="Z66:AA66"/>
    <mergeCell ref="AJ67:AK67"/>
    <mergeCell ref="B68:G68"/>
    <mergeCell ref="H68:M68"/>
    <mergeCell ref="N68:S68"/>
    <mergeCell ref="T68:Y68"/>
    <mergeCell ref="Z68:AE68"/>
    <mergeCell ref="AF68:AK68"/>
    <mergeCell ref="R67:S67"/>
    <mergeCell ref="T67:W67"/>
    <mergeCell ref="X67:Y67"/>
    <mergeCell ref="Z67:AC67"/>
    <mergeCell ref="AD67:AE67"/>
    <mergeCell ref="AF67:AI67"/>
    <mergeCell ref="B67:E67"/>
    <mergeCell ref="F67:G67"/>
    <mergeCell ref="H67:K67"/>
    <mergeCell ref="L67:M67"/>
    <mergeCell ref="N67:Q67"/>
    <mergeCell ref="B69:E70"/>
    <mergeCell ref="F69:T70"/>
    <mergeCell ref="U69:X70"/>
    <mergeCell ref="Y69:AK70"/>
    <mergeCell ref="B71:G72"/>
    <mergeCell ref="H71:T72"/>
    <mergeCell ref="U71:X72"/>
    <mergeCell ref="Y71:Z72"/>
    <mergeCell ref="AA71:AB72"/>
    <mergeCell ref="AC71:AD72"/>
    <mergeCell ref="B76:G77"/>
    <mergeCell ref="H76:AK77"/>
    <mergeCell ref="B78:G79"/>
    <mergeCell ref="H78:I79"/>
    <mergeCell ref="J78:K79"/>
    <mergeCell ref="L78:M79"/>
    <mergeCell ref="N78:R79"/>
    <mergeCell ref="AE71:AE72"/>
    <mergeCell ref="AF71:AG72"/>
    <mergeCell ref="AH71:AI72"/>
    <mergeCell ref="AJ71:AK72"/>
    <mergeCell ref="B73:G75"/>
    <mergeCell ref="H73:AK75"/>
    <mergeCell ref="AI78:AK79"/>
    <mergeCell ref="S78:U79"/>
    <mergeCell ref="V78:W79"/>
    <mergeCell ref="X78:Y79"/>
    <mergeCell ref="Z78:AA79"/>
    <mergeCell ref="AB78:AC79"/>
    <mergeCell ref="AD78:AH79"/>
    <mergeCell ref="B80:G81"/>
    <mergeCell ref="H80:AK81"/>
    <mergeCell ref="B82:C82"/>
    <mergeCell ref="D82:E82"/>
    <mergeCell ref="F82:G82"/>
    <mergeCell ref="H82:I82"/>
    <mergeCell ref="J82:K82"/>
    <mergeCell ref="L82:M82"/>
    <mergeCell ref="N82:O82"/>
    <mergeCell ref="B100:G100"/>
    <mergeCell ref="H100:M100"/>
    <mergeCell ref="N100:S100"/>
    <mergeCell ref="AB82:AC82"/>
    <mergeCell ref="AD82:AE82"/>
    <mergeCell ref="AF82:AG82"/>
    <mergeCell ref="AH82:AI82"/>
    <mergeCell ref="AJ82:AK82"/>
    <mergeCell ref="B83:E83"/>
    <mergeCell ref="F83:G83"/>
    <mergeCell ref="H83:K83"/>
    <mergeCell ref="L83:M83"/>
    <mergeCell ref="N83:Q83"/>
    <mergeCell ref="P82:Q82"/>
    <mergeCell ref="R82:S82"/>
    <mergeCell ref="T82:U82"/>
    <mergeCell ref="V82:W82"/>
    <mergeCell ref="X82:Y82"/>
    <mergeCell ref="Z82:AA82"/>
    <mergeCell ref="AJ99:AK99"/>
    <mergeCell ref="AI94:AK95"/>
    <mergeCell ref="B96:G97"/>
    <mergeCell ref="H96:AK97"/>
    <mergeCell ref="S94:U95"/>
    <mergeCell ref="AJ83:AK83"/>
    <mergeCell ref="B84:G84"/>
    <mergeCell ref="H84:M84"/>
    <mergeCell ref="N84:S84"/>
    <mergeCell ref="T84:Y84"/>
    <mergeCell ref="Z84:AE84"/>
    <mergeCell ref="AF84:AK84"/>
    <mergeCell ref="R83:S83"/>
    <mergeCell ref="T83:W83"/>
    <mergeCell ref="X83:Y83"/>
    <mergeCell ref="Z83:AC83"/>
    <mergeCell ref="AD83:AE83"/>
    <mergeCell ref="AF83:AI83"/>
  </mergeCells>
  <phoneticPr fontId="13"/>
  <dataValidations count="5">
    <dataValidation allowBlank="1" showInputMessage="1" sqref="Y5:AK8 F21:T22 H92:AK93 H108:AK109 H124:AK125 F37:T38 F53:T54 F69:T70 H140:AK141 H12:AK13 F5:T6 Y21:AK24 H28:AK29 Y37:AK40 H44:AK45 Y53:AK56 H60:AK61 Y69:AK72 H76:AK77 F85:T86 Y85:AK88 F101:T102 Y101:AK104 F117:T118 Y117:AK120 F133:T134 Y133:AK136"/>
    <dataValidation type="list" allowBlank="1" showInputMessage="1" sqref="F5:T6 F21:T22 F85:T86 F101:T102 F117:T118 F37:T38 F53:T54 F69:T70 F133:T134">
      <formula1>"（事業名を記載してください。）"</formula1>
    </dataValidation>
    <dataValidation type="list" allowBlank="1" showInputMessage="1" sqref="Y5:AK6 Y21:AK22 Y85:AK86 Y101:AK102 Y117:AK118 Y37:AK38 Y53:AK54 Y69:AK70 Y133:AK134">
      <formula1>"（実施団体名を記載してください。）"</formula1>
    </dataValidation>
    <dataValidation type="custom" showInputMessage="1" showErrorMessage="1" sqref="AH50:AI50 AH18:AI18 AH82:AI82 AH66:AI66 AH98:AI98 AH130:AI130 AH114:AI114 AH34:AI34 AH146:AI146">
      <formula1>AI8+1</formula1>
    </dataValidation>
    <dataValidation type="list" allowBlank="1" showInputMessage="1" sqref="H12:AK13 H28:AK29 H92:AK93 H108:AK109 H124:AK125 H44:AK45 H60:AK61 H76:AK77 H140:AK141">
      <formula1>"（具体的な指標を記載してください。）"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4" fitToHeight="0" orientation="portrait" cellComments="asDisplayed" r:id="rId1"/>
  <rowBreaks count="2" manualBreakCount="2">
    <brk id="52" max="37" man="1"/>
    <brk id="100" max="3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>
          <x14:formula1>
            <xm:f>入力規則等!$B$17:$B$25</xm:f>
          </x14:formula1>
          <xm:sqref>H7:T8 H23:T24 H87:T88 H103:T104 H119:T120 H39:T40 H55:T56 H71:T72 H135:T136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DFBCD0-4691-4D7B-86E9-6E976863BAD3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8C4E408-4684-4A29-AE10-630F16858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32DC8F4-6EF6-4893-93E3-63669F6C13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13</vt:i4>
      </vt:variant>
    </vt:vector>
  </HeadingPairs>
  <TitlesOfParts>
    <vt:vector size="17" baseType="lpstr">
      <vt:lpstr>入力規則等</vt:lpstr>
      <vt:lpstr>（様式1-2）実施報告</vt:lpstr>
      <vt:lpstr>（様式1-2）別紙①</vt:lpstr>
      <vt:lpstr>（様式1-2）別紙②</vt:lpstr>
      <vt:lpstr>'（様式1-2）実施報告'!Print_Area</vt:lpstr>
      <vt:lpstr>'（様式1-2）別紙①'!Print_Area</vt:lpstr>
      <vt:lpstr>'（様式1-2）別紙②'!Print_Area</vt:lpstr>
      <vt:lpstr>その他</vt:lpstr>
      <vt:lpstr>記録作成</vt:lpstr>
      <vt:lpstr>後継者養成</vt:lpstr>
      <vt:lpstr>情報発信</vt:lpstr>
      <vt:lpstr>人材育成</vt:lpstr>
      <vt:lpstr>地域の文化資源を核としたコミュニティの再生・活性化</vt:lpstr>
      <vt:lpstr>地域の文化資源を活用した集客・交流</vt:lpstr>
      <vt:lpstr>伝統文化の継承体制の維持・確立</vt:lpstr>
      <vt:lpstr>普及啓発</vt:lpstr>
      <vt:lpstr>用具等整備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2018-03-28T23:45:37Z</cp:lastPrinted>
  <dcterms:created xsi:type="dcterms:W3CDTF">2011-07-14T02:05:11Z</dcterms:created>
  <dcterms:modified xsi:type="dcterms:W3CDTF">2020-03-16T12:30:52Z</dcterms:modified>
</cp:coreProperties>
</file>