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drawings/drawing9.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5.xml" ContentType="application/vnd.openxmlformats-officedocument.drawing+xml"/>
  <Override PartName="/xl/drawings/drawing1.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4.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comments5.xml" ContentType="application/vnd.openxmlformats-officedocument.spreadsheetml.comments+xml"/>
  <Override PartName="/xl/ctrlProps/ctrlProp16.xml" ContentType="application/vnd.ms-excel.controlproperties+xml"/>
  <Override PartName="/xl/ctrlProps/ctrlProp17.xml" ContentType="application/vnd.ms-excel.controlproperties+xml"/>
  <Override PartName="/xl/comments12.xml" ContentType="application/vnd.openxmlformats-officedocument.spreadsheetml.comments+xml"/>
  <Override PartName="/xl/ctrlProps/ctrlProp14.xml" ContentType="application/vnd.ms-excel.controlproperties+xml"/>
  <Override PartName="/xl/ctrlProps/ctrlProp13.xml" ContentType="application/vnd.ms-excel.controlproperties+xml"/>
  <Override PartName="/xl/ctrlProps/ctrlProp15.xml" ContentType="application/vnd.ms-excel.controlproperties+xml"/>
  <Override PartName="/xl/ctrlProps/ctrlProp12.xml" ContentType="application/vnd.ms-excel.controlpropertie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3.xml" ContentType="application/vnd.openxmlformats-officedocument.spreadsheetml.comments+xml"/>
  <Override PartName="/xl/comments3.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omments8.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trlProps/ctrlProp11.xml" ContentType="application/vnd.ms-excel.controlproperties+xml"/>
  <Override PartName="/xl/ctrlProps/ctrlProp10.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showInkAnnotation="0" updateLinks="never" codeName="ThisWorkbook" defaultThemeVersion="124226"/>
  <xr:revisionPtr revIDLastSave="0" documentId="13_ncr:1_{3C088761-4549-4AA6-B82B-6D695185793E}" xr6:coauthVersionLast="36" xr6:coauthVersionMax="36" xr10:uidLastSave="{00000000-0000-0000-0000-000000000000}"/>
  <bookViews>
    <workbookView xWindow="525" yWindow="-120" windowWidth="17025" windowHeight="7110" tabRatio="960" firstSheet="1" activeTab="1" xr2:uid="{00000000-000D-0000-FFFF-FFFF00000000}"/>
  </bookViews>
  <sheets>
    <sheet name="入力規則等（削除不可）" sheetId="16" state="hidden" r:id="rId1"/>
    <sheet name="（様式2）" sheetId="5" r:id="rId2"/>
    <sheet name="（様式2-1）" sheetId="19" r:id="rId3"/>
    <sheet name="（様式2-1） (2)" sheetId="41" r:id="rId4"/>
    <sheet name="（様式2-1） (3)" sheetId="42" r:id="rId5"/>
    <sheet name="（様式2-1） (4)" sheetId="43" r:id="rId6"/>
    <sheet name="（様式2-2）" sheetId="18" r:id="rId7"/>
    <sheet name="（様式2-3，2-4）" sheetId="14" r:id="rId8"/>
    <sheet name="（様式2-3，2-4） (2)" sheetId="44" r:id="rId9"/>
    <sheet name="（様式2-3，2-4） (3)" sheetId="45" r:id="rId10"/>
    <sheet name="(様式2-5，2-6）" sheetId="12" r:id="rId11"/>
    <sheet name="(様式2-5，2-6） (2)" sheetId="47" r:id="rId12"/>
    <sheet name="（様式3）" sheetId="15" r:id="rId13"/>
    <sheet name="（写真添付台紙）修理・新調用" sheetId="13" r:id="rId14"/>
    <sheet name="（見積書添付例）" sheetId="20" r:id="rId15"/>
  </sheets>
  <definedNames>
    <definedName name="_xlnm._FilterDatabase" localSheetId="1" hidden="1">'（様式2）'!#REF!</definedName>
    <definedName name="_xlnm._FilterDatabase" localSheetId="2" hidden="1">'（様式2-1）'!$B$3:$AO$17</definedName>
    <definedName name="_xlnm._FilterDatabase" localSheetId="3" hidden="1">'（様式2-1） (2)'!#REF!</definedName>
    <definedName name="_xlnm._FilterDatabase" localSheetId="4" hidden="1">'（様式2-1） (3)'!#REF!</definedName>
    <definedName name="_xlnm._FilterDatabase" localSheetId="5" hidden="1">'（様式2-1） (4)'!#REF!</definedName>
    <definedName name="_xlnm._FilterDatabase" localSheetId="6" hidden="1">'（様式2-2）'!#REF!</definedName>
    <definedName name="_xlnm.Print_Area" localSheetId="14">'（見積書添付例）'!$A$1:$N$48</definedName>
    <definedName name="_xlnm.Print_Area" localSheetId="13">'（写真添付台紙）修理・新調用'!$A$1:$AA$49</definedName>
    <definedName name="_xlnm.Print_Area" localSheetId="1">'（様式2）'!$A$1:$AO$58</definedName>
    <definedName name="_xlnm.Print_Area" localSheetId="2">'（様式2-1）'!$A$1:$AP$85</definedName>
    <definedName name="_xlnm.Print_Area" localSheetId="3">'（様式2-1） (2)'!$A$1:$AP$46</definedName>
    <definedName name="_xlnm.Print_Area" localSheetId="4">'（様式2-1） (3)'!$A$1:$AP$76</definedName>
    <definedName name="_xlnm.Print_Area" localSheetId="5">'（様式2-1） (4)'!$A$1:$AP$45</definedName>
    <definedName name="_xlnm.Print_Area" localSheetId="6">'（様式2-2）'!$A$1:$AN$80</definedName>
    <definedName name="_xlnm.Print_Area" localSheetId="7">'（様式2-3，2-4）'!$A$1:$AN$72</definedName>
    <definedName name="_xlnm.Print_Area" localSheetId="8">'（様式2-3，2-4） (2)'!$A$1:$AN$157</definedName>
    <definedName name="_xlnm.Print_Area" localSheetId="9">'（様式2-3，2-4） (3)'!$A$1:$AN$268</definedName>
    <definedName name="_xlnm.Print_Area" localSheetId="10">'(様式2-5，2-6）'!$A$1:$Y$51</definedName>
    <definedName name="_xlnm.Print_Area" localSheetId="11">'(様式2-5，2-6） (2)'!$A$1:$Y$39</definedName>
    <definedName name="_xlnm.Print_Area" localSheetId="12">'（様式3）'!$A$1:$Z$62</definedName>
    <definedName name="その他">'入力規則等（削除不可）'!$E$8:$E$9</definedName>
    <definedName name="記録作成">'入力規則等（削除不可）'!$F$27:$F$32</definedName>
    <definedName name="後継者養成">'入力規則等（削除不可）'!$E$27:$E$32</definedName>
    <definedName name="事務経費">'入力規則等（削除不可）'!$B$62:$B$63</definedName>
    <definedName name="情報発信">'入力規則等（削除不可）'!$B$27:$B$36</definedName>
    <definedName name="人材育成">'入力規則等（削除不可）'!$C$27:$C$32</definedName>
    <definedName name="世界文化遺産活性化">'入力規則等（削除不可）'!$B$55:$B$60</definedName>
    <definedName name="地域の文化資源を核としたコミュニティの再生・活性化">'入力規則等（削除不可）'!$C$8:$C$15</definedName>
    <definedName name="地域の文化資源を活用した集客・交流">'入力規則等（削除不可）'!$B$8:$B$15</definedName>
    <definedName name="地域文化遺産活性化">'入力規則等（削除不可）'!$B$44:$B$53</definedName>
    <definedName name="調査研究">'入力規則等（削除不可）'!$A$27</definedName>
    <definedName name="伝統文化の継承体制の維持・確立">'入力規則等（削除不可）'!$D$8:$D$12</definedName>
    <definedName name="普及啓発">'入力規則等（削除不可）'!$D$27:$D$31</definedName>
    <definedName name="用具等整備">'入力規則等（削除不可）'!$G$27:$G$32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P24" i="14" l="1"/>
  <c r="V58" i="15" l="1"/>
  <c r="V42" i="15"/>
  <c r="V26" i="15"/>
  <c r="Y33" i="44" l="1"/>
  <c r="Y15" i="44"/>
  <c r="Y17" i="44"/>
  <c r="Y19" i="44"/>
  <c r="Y21" i="44"/>
  <c r="Y23" i="44"/>
  <c r="Y25" i="44"/>
  <c r="Y27" i="44"/>
  <c r="Y29" i="44"/>
  <c r="Y31" i="44"/>
  <c r="AK155" i="44" l="1"/>
  <c r="AG155" i="44"/>
  <c r="AC155" i="44"/>
  <c r="AO155" i="44" s="1"/>
  <c r="Y155" i="44"/>
  <c r="AO154" i="44"/>
  <c r="AT154" i="44" s="1"/>
  <c r="AO152" i="44"/>
  <c r="AT152" i="44" s="1"/>
  <c r="AO150" i="44"/>
  <c r="AT150" i="44" s="1"/>
  <c r="AO148" i="44"/>
  <c r="AT148" i="44" s="1"/>
  <c r="AO146" i="44"/>
  <c r="AT146" i="44" s="1"/>
  <c r="AO144" i="44"/>
  <c r="AT144" i="44" s="1"/>
  <c r="AO142" i="44"/>
  <c r="AT142" i="44" s="1"/>
  <c r="AO140" i="44"/>
  <c r="AT140" i="44" s="1"/>
  <c r="AO138" i="44"/>
  <c r="AT138" i="44" s="1"/>
  <c r="AO136" i="44"/>
  <c r="AT136" i="44" s="1"/>
  <c r="AK134" i="44"/>
  <c r="AK156" i="44" s="1"/>
  <c r="AG134" i="44"/>
  <c r="AC134" i="44"/>
  <c r="AO133" i="44"/>
  <c r="AT133" i="44" s="1"/>
  <c r="AO131" i="44"/>
  <c r="AT131" i="44" s="1"/>
  <c r="AO129" i="44"/>
  <c r="AT129" i="44" s="1"/>
  <c r="AO127" i="44"/>
  <c r="AT127" i="44" s="1"/>
  <c r="AO125" i="44"/>
  <c r="AT125" i="44" s="1"/>
  <c r="AO123" i="44"/>
  <c r="AT123" i="44" s="1"/>
  <c r="AO121" i="44"/>
  <c r="AT121" i="44" s="1"/>
  <c r="AO119" i="44"/>
  <c r="Y119" i="44"/>
  <c r="AO117" i="44"/>
  <c r="Y117" i="44"/>
  <c r="AO115" i="44"/>
  <c r="Y115" i="44"/>
  <c r="AK100" i="44"/>
  <c r="AG100" i="44"/>
  <c r="AC100" i="44"/>
  <c r="Y100" i="44"/>
  <c r="AO99" i="44"/>
  <c r="AT99" i="44" s="1"/>
  <c r="AO97" i="44"/>
  <c r="AT97" i="44" s="1"/>
  <c r="AO95" i="44"/>
  <c r="AT95" i="44" s="1"/>
  <c r="AO93" i="44"/>
  <c r="AT93" i="44" s="1"/>
  <c r="AO91" i="44"/>
  <c r="AT91" i="44" s="1"/>
  <c r="AO89" i="44"/>
  <c r="AT89" i="44" s="1"/>
  <c r="AO87" i="44"/>
  <c r="AT87" i="44" s="1"/>
  <c r="AO85" i="44"/>
  <c r="AT85" i="44" s="1"/>
  <c r="AO83" i="44"/>
  <c r="AT83" i="44" s="1"/>
  <c r="AO81" i="44"/>
  <c r="AT81" i="44" s="1"/>
  <c r="AK79" i="44"/>
  <c r="AG79" i="44"/>
  <c r="AC79" i="44"/>
  <c r="AO78" i="44"/>
  <c r="Y78" i="44"/>
  <c r="AO76" i="44"/>
  <c r="Y76" i="44"/>
  <c r="AT76" i="44" s="1"/>
  <c r="AO74" i="44"/>
  <c r="Y74" i="44"/>
  <c r="AO72" i="44"/>
  <c r="Y72" i="44"/>
  <c r="AT72" i="44" s="1"/>
  <c r="AO70" i="44"/>
  <c r="Y70" i="44"/>
  <c r="AK55" i="44"/>
  <c r="AG55" i="44"/>
  <c r="AC55" i="44"/>
  <c r="Y55" i="44"/>
  <c r="AO54" i="44"/>
  <c r="AT54" i="44" s="1"/>
  <c r="AO52" i="44"/>
  <c r="AT52" i="44" s="1"/>
  <c r="AO50" i="44"/>
  <c r="AT50" i="44" s="1"/>
  <c r="AO48" i="44"/>
  <c r="AT48" i="44" s="1"/>
  <c r="AO46" i="44"/>
  <c r="AT46" i="44" s="1"/>
  <c r="AO44" i="44"/>
  <c r="AT44" i="44" s="1"/>
  <c r="AO42" i="44"/>
  <c r="AT42" i="44" s="1"/>
  <c r="AO40" i="44"/>
  <c r="AT40" i="44" s="1"/>
  <c r="AO38" i="44"/>
  <c r="AT38" i="44" s="1"/>
  <c r="AO36" i="44"/>
  <c r="AT36" i="44" s="1"/>
  <c r="AK34" i="44"/>
  <c r="AK56" i="44" s="1"/>
  <c r="AG34" i="44"/>
  <c r="AC34" i="44"/>
  <c r="AO33" i="44"/>
  <c r="AT33" i="44" s="1"/>
  <c r="AO31" i="44"/>
  <c r="AT31" i="44" s="1"/>
  <c r="AO29" i="44"/>
  <c r="AT29" i="44" s="1"/>
  <c r="AO27" i="44"/>
  <c r="AT27" i="44" s="1"/>
  <c r="AO25" i="44"/>
  <c r="AO23" i="44"/>
  <c r="AO21" i="44"/>
  <c r="AT21" i="44" s="1"/>
  <c r="AO19" i="44"/>
  <c r="AO17" i="44"/>
  <c r="AO15" i="44"/>
  <c r="AO13" i="44"/>
  <c r="Y13" i="44"/>
  <c r="AO39" i="14"/>
  <c r="J39" i="14"/>
  <c r="AT39" i="14" s="1"/>
  <c r="AO37" i="14"/>
  <c r="J37" i="14"/>
  <c r="AT37" i="14" s="1"/>
  <c r="AO35" i="14"/>
  <c r="J35" i="14"/>
  <c r="AT35" i="14" s="1"/>
  <c r="AC56" i="44" l="1"/>
  <c r="AG101" i="44"/>
  <c r="Y134" i="44"/>
  <c r="Y156" i="44" s="1"/>
  <c r="AT117" i="44"/>
  <c r="AT13" i="44"/>
  <c r="Y34" i="44"/>
  <c r="AT74" i="44"/>
  <c r="AT78" i="44"/>
  <c r="AT119" i="44"/>
  <c r="AK101" i="44"/>
  <c r="AO100" i="44"/>
  <c r="AT100" i="44" s="1"/>
  <c r="AT15" i="44"/>
  <c r="AT19" i="44"/>
  <c r="AT25" i="44"/>
  <c r="AG56" i="44"/>
  <c r="AO56" i="44" s="1"/>
  <c r="Y56" i="44"/>
  <c r="AT23" i="44"/>
  <c r="Y79" i="44"/>
  <c r="Y101" i="44" s="1"/>
  <c r="AT17" i="44"/>
  <c r="AO55" i="44"/>
  <c r="AT55" i="44" s="1"/>
  <c r="AC156" i="44"/>
  <c r="AG156" i="44"/>
  <c r="AO156" i="44" s="1"/>
  <c r="AT155" i="44"/>
  <c r="AC101" i="44"/>
  <c r="AO34" i="44"/>
  <c r="AT70" i="44"/>
  <c r="AO79" i="44"/>
  <c r="AT115" i="44"/>
  <c r="AO134" i="44"/>
  <c r="AT134" i="44" l="1"/>
  <c r="AO101" i="44"/>
  <c r="AT101" i="44" s="1"/>
  <c r="AT79" i="44"/>
  <c r="AT56" i="44"/>
  <c r="AT34" i="44"/>
  <c r="AT156" i="44"/>
  <c r="AU47" i="14"/>
  <c r="AO266" i="45" l="1"/>
  <c r="AO265" i="45"/>
  <c r="AT265" i="45" s="1"/>
  <c r="AO263" i="45"/>
  <c r="AT263" i="45" s="1"/>
  <c r="AO261" i="45"/>
  <c r="AT261" i="45" s="1"/>
  <c r="AO259" i="45"/>
  <c r="AT259" i="45" s="1"/>
  <c r="AO257" i="45"/>
  <c r="AT257" i="45" s="1"/>
  <c r="AO255" i="45"/>
  <c r="AT255" i="45" s="1"/>
  <c r="AO253" i="45"/>
  <c r="AT253" i="45" s="1"/>
  <c r="AO251" i="45"/>
  <c r="AT251" i="45" s="1"/>
  <c r="AO249" i="45"/>
  <c r="AT249" i="45" s="1"/>
  <c r="AO247" i="45"/>
  <c r="AT247" i="45" s="1"/>
  <c r="AO244" i="45"/>
  <c r="AT244" i="45" s="1"/>
  <c r="AO242" i="45"/>
  <c r="AT242" i="45" s="1"/>
  <c r="AO240" i="45"/>
  <c r="AT240" i="45" s="1"/>
  <c r="AO238" i="45"/>
  <c r="AT238" i="45" s="1"/>
  <c r="AO236" i="45"/>
  <c r="AT236" i="45" s="1"/>
  <c r="AO234" i="45"/>
  <c r="AT234" i="45" s="1"/>
  <c r="AO232" i="45"/>
  <c r="AO229" i="45"/>
  <c r="AT229" i="45" s="1"/>
  <c r="AO227" i="45"/>
  <c r="AT227" i="45" s="1"/>
  <c r="AO225" i="45"/>
  <c r="AT225" i="45" s="1"/>
  <c r="AO223" i="45"/>
  <c r="AT223" i="45" s="1"/>
  <c r="AO221" i="45"/>
  <c r="AT221" i="45" s="1"/>
  <c r="AO219" i="45"/>
  <c r="AT219" i="45" s="1"/>
  <c r="AO217" i="45"/>
  <c r="AO205" i="45"/>
  <c r="AT205" i="45" s="1"/>
  <c r="AO203" i="45"/>
  <c r="AT203" i="45" s="1"/>
  <c r="AO201" i="45"/>
  <c r="AT201" i="45" s="1"/>
  <c r="AO199" i="45"/>
  <c r="AT199" i="45" s="1"/>
  <c r="AO197" i="45"/>
  <c r="AT197" i="45" s="1"/>
  <c r="AO195" i="45"/>
  <c r="AT195" i="45" s="1"/>
  <c r="AO193" i="45"/>
  <c r="AT193" i="45" s="1"/>
  <c r="AO191" i="45"/>
  <c r="AT191" i="45" s="1"/>
  <c r="AO189" i="45"/>
  <c r="AT189" i="45" s="1"/>
  <c r="AO187" i="45"/>
  <c r="AT187" i="45" s="1"/>
  <c r="AO184" i="45"/>
  <c r="AT184" i="45" s="1"/>
  <c r="AO182" i="45"/>
  <c r="AT182" i="45" s="1"/>
  <c r="AO180" i="45"/>
  <c r="AT180" i="45" s="1"/>
  <c r="AO178" i="45"/>
  <c r="AT178" i="45" s="1"/>
  <c r="AO176" i="45"/>
  <c r="AT176" i="45" s="1"/>
  <c r="AO174" i="45"/>
  <c r="AT174" i="45" s="1"/>
  <c r="AO172" i="45"/>
  <c r="AO170" i="45"/>
  <c r="AO167" i="45"/>
  <c r="AT167" i="45" s="1"/>
  <c r="AO165" i="45"/>
  <c r="AT165" i="45" s="1"/>
  <c r="AO163" i="45"/>
  <c r="AT163" i="45" s="1"/>
  <c r="AO161" i="45"/>
  <c r="AT161" i="45" s="1"/>
  <c r="AO159" i="45"/>
  <c r="AT159" i="45" s="1"/>
  <c r="AO157" i="45"/>
  <c r="AT157" i="45" s="1"/>
  <c r="AO155" i="45"/>
  <c r="AK142" i="45"/>
  <c r="AG142" i="45"/>
  <c r="AC142" i="45"/>
  <c r="Y142" i="45"/>
  <c r="AO141" i="45"/>
  <c r="AT141" i="45" s="1"/>
  <c r="AO139" i="45"/>
  <c r="AT139" i="45" s="1"/>
  <c r="AO137" i="45"/>
  <c r="AT137" i="45" s="1"/>
  <c r="AO135" i="45"/>
  <c r="AT135" i="45" s="1"/>
  <c r="AO133" i="45"/>
  <c r="AT133" i="45" s="1"/>
  <c r="AO131" i="45"/>
  <c r="AT131" i="45" s="1"/>
  <c r="AO129" i="45"/>
  <c r="AT129" i="45" s="1"/>
  <c r="AO127" i="45"/>
  <c r="AT127" i="45" s="1"/>
  <c r="AO125" i="45"/>
  <c r="AT125" i="45" s="1"/>
  <c r="AO123" i="45"/>
  <c r="AT123" i="45" s="1"/>
  <c r="AK121" i="45"/>
  <c r="AG121" i="45"/>
  <c r="AC121" i="45"/>
  <c r="Y121" i="45"/>
  <c r="AO120" i="45"/>
  <c r="AT120" i="45" s="1"/>
  <c r="AO118" i="45"/>
  <c r="AT118" i="45" s="1"/>
  <c r="AO116" i="45"/>
  <c r="AT116" i="45" s="1"/>
  <c r="AO114" i="45"/>
  <c r="AT114" i="45" s="1"/>
  <c r="AO112" i="45"/>
  <c r="AT112" i="45" s="1"/>
  <c r="AO110" i="45"/>
  <c r="AT110" i="45" s="1"/>
  <c r="AO108" i="45"/>
  <c r="AT108" i="45" s="1"/>
  <c r="AO106" i="45"/>
  <c r="AT106" i="45" s="1"/>
  <c r="AO104" i="45"/>
  <c r="AT104" i="45" s="1"/>
  <c r="AO102" i="45"/>
  <c r="AT102" i="45" s="1"/>
  <c r="AK100" i="45"/>
  <c r="AG100" i="45"/>
  <c r="AG143" i="45" s="1"/>
  <c r="AC100" i="45"/>
  <c r="AO99" i="45"/>
  <c r="AT99" i="45" s="1"/>
  <c r="AO97" i="45"/>
  <c r="AT97" i="45" s="1"/>
  <c r="AO95" i="45"/>
  <c r="AT95" i="45" s="1"/>
  <c r="AO93" i="45"/>
  <c r="AT93" i="45" s="1"/>
  <c r="AO91" i="45"/>
  <c r="AT91" i="45" s="1"/>
  <c r="AO89" i="45"/>
  <c r="Y89" i="45"/>
  <c r="AO87" i="45"/>
  <c r="Y87" i="45"/>
  <c r="Y85" i="45"/>
  <c r="AO83" i="45"/>
  <c r="Y83" i="45"/>
  <c r="AK69" i="45"/>
  <c r="AG69" i="45"/>
  <c r="AC69" i="45"/>
  <c r="Y69" i="45"/>
  <c r="AO68" i="45"/>
  <c r="AT68" i="45" s="1"/>
  <c r="AO66" i="45"/>
  <c r="AT66" i="45" s="1"/>
  <c r="AO64" i="45"/>
  <c r="AT64" i="45" s="1"/>
  <c r="AO62" i="45"/>
  <c r="AT62" i="45" s="1"/>
  <c r="AO60" i="45"/>
  <c r="AT60" i="45" s="1"/>
  <c r="AO58" i="45"/>
  <c r="AT58" i="45" s="1"/>
  <c r="AO56" i="45"/>
  <c r="AT56" i="45" s="1"/>
  <c r="AO54" i="45"/>
  <c r="AT54" i="45" s="1"/>
  <c r="AO52" i="45"/>
  <c r="AT52" i="45" s="1"/>
  <c r="AO50" i="45"/>
  <c r="AT50" i="45" s="1"/>
  <c r="AK48" i="45"/>
  <c r="AG48" i="45"/>
  <c r="AC48" i="45"/>
  <c r="Y48" i="45"/>
  <c r="AO47" i="45"/>
  <c r="AT47" i="45" s="1"/>
  <c r="AO45" i="45"/>
  <c r="AT45" i="45" s="1"/>
  <c r="AO43" i="45"/>
  <c r="AT43" i="45" s="1"/>
  <c r="AO41" i="45"/>
  <c r="AT41" i="45" s="1"/>
  <c r="AO39" i="45"/>
  <c r="AT39" i="45" s="1"/>
  <c r="AO37" i="45"/>
  <c r="AT37" i="45" s="1"/>
  <c r="AO35" i="45"/>
  <c r="AT35" i="45" s="1"/>
  <c r="AO33" i="45"/>
  <c r="AT33" i="45" s="1"/>
  <c r="AO31" i="45"/>
  <c r="AT31" i="45" s="1"/>
  <c r="AO29" i="45"/>
  <c r="AT29" i="45" s="1"/>
  <c r="AK27" i="45"/>
  <c r="AK70" i="45" s="1"/>
  <c r="AG27" i="45"/>
  <c r="AC27" i="45"/>
  <c r="AO26" i="45"/>
  <c r="AT26" i="45" s="1"/>
  <c r="AO24" i="45"/>
  <c r="AT24" i="45" s="1"/>
  <c r="AO22" i="45"/>
  <c r="AT22" i="45" s="1"/>
  <c r="AO20" i="45"/>
  <c r="AT20" i="45" s="1"/>
  <c r="AO18" i="45"/>
  <c r="AT18" i="45" s="1"/>
  <c r="AO16" i="45"/>
  <c r="Y16" i="45"/>
  <c r="AO14" i="45"/>
  <c r="Y14" i="45"/>
  <c r="AO12" i="45"/>
  <c r="Y12" i="45"/>
  <c r="AT16" i="45" l="1"/>
  <c r="Y27" i="45"/>
  <c r="Y70" i="45" s="1"/>
  <c r="AC143" i="45"/>
  <c r="AO143" i="45" s="1"/>
  <c r="AO207" i="45"/>
  <c r="AT172" i="45"/>
  <c r="AG70" i="45"/>
  <c r="AO48" i="45"/>
  <c r="AT48" i="45" s="1"/>
  <c r="AT87" i="45"/>
  <c r="AT217" i="45"/>
  <c r="Y100" i="45"/>
  <c r="Y143" i="45" s="1"/>
  <c r="AT89" i="45"/>
  <c r="AO121" i="45"/>
  <c r="AT121" i="45" s="1"/>
  <c r="AO245" i="45"/>
  <c r="AT245" i="45" s="1"/>
  <c r="AO69" i="45"/>
  <c r="AT69" i="45" s="1"/>
  <c r="AT83" i="45"/>
  <c r="AO230" i="45"/>
  <c r="AT230" i="45" s="1"/>
  <c r="AT12" i="45"/>
  <c r="AT14" i="45"/>
  <c r="AC70" i="45"/>
  <c r="AK143" i="45"/>
  <c r="AO142" i="45"/>
  <c r="AT142" i="45" s="1"/>
  <c r="AT155" i="45"/>
  <c r="AO185" i="45"/>
  <c r="AO206" i="45"/>
  <c r="AT206" i="45" s="1"/>
  <c r="AT266" i="45"/>
  <c r="AO168" i="45"/>
  <c r="AT168" i="45" s="1"/>
  <c r="AT170" i="45"/>
  <c r="AO27" i="45"/>
  <c r="AO100" i="45"/>
  <c r="AT232" i="45"/>
  <c r="X68" i="14"/>
  <c r="J49" i="14"/>
  <c r="J47" i="14"/>
  <c r="J45" i="14"/>
  <c r="J43" i="14"/>
  <c r="AF33" i="14"/>
  <c r="X55" i="14"/>
  <c r="Q33" i="14"/>
  <c r="X66" i="14" s="1"/>
  <c r="AO70" i="45" l="1"/>
  <c r="AT70" i="45" s="1"/>
  <c r="AT27" i="45"/>
  <c r="AT100" i="45"/>
  <c r="AT207" i="45"/>
  <c r="AO267" i="45"/>
  <c r="AT267" i="45" s="1"/>
  <c r="AT185" i="45"/>
  <c r="AT143" i="45"/>
  <c r="J33" i="14"/>
  <c r="K66" i="14" l="1"/>
  <c r="Q55" i="14" l="1"/>
  <c r="AO49" i="14"/>
  <c r="AT49" i="14"/>
  <c r="X70" i="14" l="1"/>
  <c r="J53" i="14" l="1"/>
  <c r="J55" i="14" s="1"/>
  <c r="AF55" i="14"/>
  <c r="J51" i="14" l="1"/>
  <c r="AT47" i="14"/>
  <c r="J41" i="14"/>
  <c r="J69" i="14"/>
  <c r="H22" i="20" l="1"/>
  <c r="U33" i="5" l="1"/>
  <c r="J14" i="14"/>
  <c r="J23" i="14" s="1"/>
  <c r="AO41" i="14"/>
  <c r="AO43" i="14"/>
  <c r="AO45" i="14"/>
  <c r="AO47" i="14"/>
  <c r="AO51" i="14"/>
  <c r="AO53" i="14"/>
  <c r="AT43" i="14"/>
  <c r="H27" i="20"/>
  <c r="H29" i="20" s="1"/>
  <c r="AO33" i="14" l="1"/>
  <c r="H31" i="20"/>
  <c r="E19" i="20" s="1"/>
  <c r="U32" i="5" l="1"/>
  <c r="U34" i="5" s="1"/>
  <c r="AT41" i="14" l="1"/>
  <c r="AT53" i="14" l="1"/>
  <c r="AT51" i="14"/>
  <c r="AT45" i="14"/>
  <c r="AO55" i="14" l="1"/>
  <c r="AT33" i="14"/>
  <c r="X43" i="5"/>
  <c r="X42" i="5"/>
  <c r="AT55"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3" authorId="0" shapeId="0" xr:uid="{00000000-0006-0000-0100-000001000000}">
      <text>
        <r>
          <rPr>
            <sz val="11"/>
            <color indexed="81"/>
            <rFont val="ＭＳ ゴシック"/>
            <family val="3"/>
            <charset val="128"/>
          </rPr>
          <t>代表者氏名は、記名＋押印としてください（印は実行委員会印もしくは代表者私印）。</t>
        </r>
      </text>
    </comment>
    <comment ref="A25" authorId="0" shapeId="0" xr:uid="{00000000-0006-0000-0100-000002000000}">
      <text>
        <r>
          <rPr>
            <sz val="11"/>
            <color indexed="81"/>
            <rFont val="ＭＳ ゴシック"/>
            <family val="3"/>
            <charset val="128"/>
          </rPr>
          <t>該当する事業区分を右端の▼から選択してください。
要望書は事業区分(地域文化遺産活性化，世界文化遺産活性化）ごとに作成してください。</t>
        </r>
      </text>
    </comment>
    <comment ref="A28" authorId="0" shapeId="0" xr:uid="{00000000-0006-0000-0100-000003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4000000}">
      <text>
        <r>
          <rPr>
            <sz val="11"/>
            <color indexed="81"/>
            <rFont val="ＭＳ ゴシック"/>
            <family val="3"/>
            <charset val="128"/>
          </rPr>
          <t>この欄は自動入力されます。
先に様式2-3，2-4を記入してください。</t>
        </r>
      </text>
    </comment>
    <comment ref="AC39" authorId="0" shapeId="0" xr:uid="{00000000-0006-0000-0100-000005000000}">
      <text>
        <r>
          <rPr>
            <sz val="11"/>
            <color indexed="81"/>
            <rFont val="ＭＳ ゴシック"/>
            <family val="3"/>
            <charset val="128"/>
          </rPr>
          <t>令和２年度の事業が実際に完了する日としてください。
不必要に3月31日までとしないでください。</t>
        </r>
      </text>
    </comment>
    <comment ref="AF42" authorId="0" shapeId="0" xr:uid="{00000000-0006-0000-0100-000006000000}">
      <text>
        <r>
          <rPr>
            <sz val="11"/>
            <color indexed="81"/>
            <rFont val="ＭＳ ゴシック"/>
            <family val="3"/>
            <charset val="128"/>
          </rPr>
          <t>この欄は自動入力されます。
先に様式2-3，2-4を記入してください。</t>
        </r>
      </text>
    </comment>
    <comment ref="A52" authorId="0" shapeId="0" xr:uid="{00000000-0006-0000-0100-000007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61CAE8E7-0B38-4BC3-A254-C4C24F087625}">
      <text>
        <r>
          <rPr>
            <sz val="11"/>
            <color indexed="81"/>
            <rFont val="ＭＳ ゴシック"/>
            <family val="3"/>
            <charset val="128"/>
          </rPr>
          <t>事業区分（人材育成、普及啓発、情報発信、調査研究、記録作成、後継者養成、用具等整備、その他）ごとに、</t>
        </r>
        <r>
          <rPr>
            <u/>
            <sz val="11"/>
            <color indexed="81"/>
            <rFont val="ＭＳ ゴシック"/>
            <family val="3"/>
            <charset val="128"/>
          </rPr>
          <t>専用の記入欄に</t>
        </r>
        <r>
          <rPr>
            <sz val="11"/>
            <color indexed="81"/>
            <rFont val="ＭＳ ゴシック"/>
            <family val="3"/>
            <charset val="128"/>
          </rPr>
          <t>必要事項全てを記載してください。
記入箇所は、全て審査に必要な事項ですので、未記入のままでは審査の対象になりません。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B111B1C2-B09B-4A06-B2CC-BC08EAB6DF40}">
      <text>
        <r>
          <rPr>
            <sz val="11"/>
            <color indexed="81"/>
            <rFont val="ＭＳ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00000000-0006-0000-0700-000001000000}">
      <text>
        <r>
          <rPr>
            <sz val="11"/>
            <color indexed="81"/>
            <rFont val="ＭＳ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E236D154-5961-4DE2-8308-67F31DF0B859}">
      <text>
        <r>
          <rPr>
            <sz val="11"/>
            <color indexed="81"/>
            <rFont val="ＭＳ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B23" authorId="0" shapeId="0" xr:uid="{9CF850C6-FDE3-4122-ADCC-FF850304B5E2}">
      <text>
        <r>
          <rPr>
            <sz val="11"/>
            <color indexed="81"/>
            <rFont val="ＭＳ ゴシック"/>
            <family val="3"/>
            <charset val="128"/>
          </rPr>
          <t>事業実施により、どのような成果が得られ、その成果をどのように活用することにより、どのような効果が得られるかについて、各事業欄に記載の定量的な効果以外に、期待される定性的な効果･成果を具体的活詳細に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4" authorId="0" shapeId="0" xr:uid="{00000000-0006-0000-0B00-000001000000}">
      <text>
        <r>
          <rPr>
            <sz val="11"/>
            <color indexed="81"/>
            <rFont val="ＭＳ ゴシック"/>
            <family val="3"/>
            <charset val="128"/>
          </rPr>
          <t>これまでの「文化遺産を活かした地域活性化事業」の実施内容を年度ごとに記載してください。
平成２８年度について、事業が完了していない場合は、予定を記載してください。</t>
        </r>
      </text>
    </comment>
    <comment ref="A47" authorId="0" shapeId="0" xr:uid="{62F662A5-F5B4-4B30-8EBD-192925452578}">
      <text>
        <r>
          <rPr>
            <sz val="11"/>
            <color indexed="81"/>
            <rFont val="ＭＳ ゴシック"/>
            <family val="3"/>
            <charset val="128"/>
          </rPr>
          <t>これまでの事業実施により、どのような成果が得られ、その成果をどのように活用し、どのような効果が得られたかについて、平成２８年度に設定した効果の測定方法等をもとに（又は平成２９年度応募に際して設定した評価指標を参考に）、定量的・定性的な効果を具体的かつ詳細に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CAAC364F-C18A-4808-939A-D237C6D4A688}">
      <text>
        <r>
          <rPr>
            <sz val="11"/>
            <color indexed="81"/>
            <rFont val="ＭＳ ゴシック"/>
            <family val="3"/>
            <charset val="128"/>
          </rPr>
          <t>事業メニューを選択</t>
        </r>
      </text>
    </comment>
    <comment ref="J11" authorId="0" shapeId="0" xr:uid="{00000000-0006-0000-0D00-000002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D00-00000300000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A7F7DC5D-E474-49EC-A7E2-70F9409686FB}">
      <text>
        <r>
          <rPr>
            <sz val="11"/>
            <color indexed="81"/>
            <rFont val="ＭＳ ゴシック"/>
            <family val="3"/>
            <charset val="128"/>
          </rPr>
          <t>該当する（区分）及び（項）をリストから選択し、（区分）ごと、（項）ごとに作成してください。</t>
        </r>
      </text>
    </comment>
    <comment ref="E12" authorId="0" shapeId="0" xr:uid="{7B8A84E5-6D63-4B0C-AFAA-3F8E903C2DAB}">
      <text>
        <r>
          <rPr>
            <sz val="11"/>
            <color indexed="81"/>
            <rFont val="ＭＳ ゴシック"/>
            <family val="3"/>
            <charset val="128"/>
          </rPr>
          <t>費目をリストから選択し、右側に何に対する経費かを記載してください。</t>
        </r>
      </text>
    </comment>
    <comment ref="E14" authorId="0" shapeId="0" xr:uid="{BB9882A3-2288-4F31-8613-756C4CFE8C29}">
      <text>
        <r>
          <rPr>
            <sz val="11"/>
            <color indexed="81"/>
            <rFont val="ＭＳ ゴシック"/>
            <family val="3"/>
            <charset val="128"/>
          </rPr>
          <t>費目をリストから選択し、右側に何に対する経費かを記載してください。</t>
        </r>
      </text>
    </comment>
    <comment ref="E16" authorId="0" shapeId="0" xr:uid="{250B82C8-9640-4AB7-901C-905720704CD6}">
      <text>
        <r>
          <rPr>
            <sz val="11"/>
            <color indexed="81"/>
            <rFont val="ＭＳ ゴシック"/>
            <family val="3"/>
            <charset val="128"/>
          </rPr>
          <t>費目をリストから選択し、右側に何に対する経費かを記載してください。</t>
        </r>
      </text>
    </comment>
    <comment ref="E18" authorId="0" shapeId="0" xr:uid="{B76A2107-B184-404C-8B01-906D6835646E}">
      <text>
        <r>
          <rPr>
            <sz val="11"/>
            <color indexed="81"/>
            <rFont val="ＭＳ ゴシック"/>
            <family val="3"/>
            <charset val="128"/>
          </rPr>
          <t>費目をリストから選択し、右側に何に対する経費かを記載してください。</t>
        </r>
      </text>
    </comment>
    <comment ref="E20" authorId="0" shapeId="0" xr:uid="{38502739-0923-47FE-B5AE-798DA35CBC93}">
      <text>
        <r>
          <rPr>
            <sz val="11"/>
            <color indexed="81"/>
            <rFont val="ＭＳ ゴシック"/>
            <family val="3"/>
            <charset val="128"/>
          </rPr>
          <t>費目をリストから選択し、右側に何に対する経費かを記載してください。</t>
        </r>
      </text>
    </comment>
    <comment ref="E22" authorId="0" shapeId="0" xr:uid="{F6792B7A-A26B-4BD3-B88F-18FBCFA09FDA}">
      <text>
        <r>
          <rPr>
            <sz val="11"/>
            <color indexed="81"/>
            <rFont val="ＭＳ ゴシック"/>
            <family val="3"/>
            <charset val="128"/>
          </rPr>
          <t>費目をリストから選択し、右側に何に対する経費かを記載してください。</t>
        </r>
      </text>
    </comment>
    <comment ref="E24" authorId="0" shapeId="0" xr:uid="{CC9C78C0-AF19-472E-8421-0C43B3DCBC1A}">
      <text>
        <r>
          <rPr>
            <sz val="11"/>
            <color indexed="81"/>
            <rFont val="ＭＳ ゴシック"/>
            <family val="3"/>
            <charset val="128"/>
          </rPr>
          <t>費目をリストから選択し、右側に何に対する経費かを記載してください。</t>
        </r>
      </text>
    </comment>
    <comment ref="E26" authorId="0" shapeId="0" xr:uid="{274BF21C-C43A-47CD-98EA-37D3168F55E8}">
      <text>
        <r>
          <rPr>
            <sz val="11"/>
            <color indexed="81"/>
            <rFont val="ＭＳ ゴシック"/>
            <family val="3"/>
            <charset val="128"/>
          </rPr>
          <t>費目をリストから選択し、右側に何に対する経費かを記載してください。</t>
        </r>
      </text>
    </comment>
    <comment ref="E28" authorId="0" shapeId="0" xr:uid="{334ED1A3-0282-4DD9-84AF-379552F4A335}">
      <text>
        <r>
          <rPr>
            <sz val="11"/>
            <color indexed="81"/>
            <rFont val="ＭＳ ゴシック"/>
            <family val="3"/>
            <charset val="128"/>
          </rPr>
          <t>費目をリストから選択し、右側に何に対する経費かを記載してください。</t>
        </r>
      </text>
    </comment>
    <comment ref="E30" authorId="0" shapeId="0" xr:uid="{2C965086-0198-4DCC-B07F-80606BC56B9B}">
      <text>
        <r>
          <rPr>
            <sz val="11"/>
            <color indexed="81"/>
            <rFont val="ＭＳ ゴシック"/>
            <family val="3"/>
            <charset val="128"/>
          </rPr>
          <t>費目をリストから選択し、右側に何に対する経費かを記載してください。</t>
        </r>
      </text>
    </comment>
    <comment ref="E32" authorId="0" shapeId="0" xr:uid="{352D36DF-A3AB-4C08-9DD0-C21A35698E70}">
      <text>
        <r>
          <rPr>
            <sz val="11"/>
            <color indexed="81"/>
            <rFont val="ＭＳ ゴシック"/>
            <family val="3"/>
            <charset val="128"/>
          </rPr>
          <t>費目をリストから選択し、右側に何に対する経費かを記載してください。</t>
        </r>
      </text>
    </comment>
    <comment ref="E35" authorId="0" shapeId="0" xr:uid="{7FB1957C-59EC-46F3-B293-3E8454F383F0}">
      <text>
        <r>
          <rPr>
            <sz val="11"/>
            <color indexed="81"/>
            <rFont val="ＭＳ ゴシック"/>
            <family val="3"/>
            <charset val="128"/>
          </rPr>
          <t>費目をリストから選択し、右側に何に対する経費かを記載してください。</t>
        </r>
      </text>
    </comment>
    <comment ref="S62" authorId="0" shapeId="0" xr:uid="{D1AD79D1-8DBF-4347-8D57-087B0F3458EF}">
      <text>
        <r>
          <rPr>
            <sz val="11"/>
            <color indexed="81"/>
            <rFont val="ＭＳ ゴシック"/>
            <family val="3"/>
            <charset val="128"/>
          </rPr>
          <t>該当する（区分）及び（項）をリストから選択し、（区分）ごと、（項）ごとに作成してください。</t>
        </r>
      </text>
    </comment>
    <comment ref="E69" authorId="0" shapeId="0" xr:uid="{0C35F42A-5C22-4188-8E22-418B52DB20B7}">
      <text>
        <r>
          <rPr>
            <sz val="11"/>
            <color indexed="81"/>
            <rFont val="ＭＳ ゴシック"/>
            <family val="3"/>
            <charset val="128"/>
          </rPr>
          <t>費目をリストから選択し、右側に何に対する経費かを記載してください。</t>
        </r>
      </text>
    </comment>
    <comment ref="E71" authorId="0" shapeId="0" xr:uid="{AE9FCD41-29B3-4904-BC8F-B734A0CC5B7F}">
      <text>
        <r>
          <rPr>
            <sz val="11"/>
            <color indexed="81"/>
            <rFont val="ＭＳ ゴシック"/>
            <family val="3"/>
            <charset val="128"/>
          </rPr>
          <t>費目をリストから選択し、右側に何に対する経費かを記載してください。</t>
        </r>
      </text>
    </comment>
    <comment ref="E73" authorId="0" shapeId="0" xr:uid="{9F484AE1-297A-4390-A9FA-D1A779DA2951}">
      <text>
        <r>
          <rPr>
            <sz val="11"/>
            <color indexed="81"/>
            <rFont val="ＭＳ ゴシック"/>
            <family val="3"/>
            <charset val="128"/>
          </rPr>
          <t>費目をリストから選択し、右側に何に対する経費かを記載してください。</t>
        </r>
      </text>
    </comment>
    <comment ref="E75" authorId="0" shapeId="0" xr:uid="{E9F23E4F-4697-4190-9FD7-9460A167CD27}">
      <text>
        <r>
          <rPr>
            <sz val="11"/>
            <color indexed="81"/>
            <rFont val="ＭＳ ゴシック"/>
            <family val="3"/>
            <charset val="128"/>
          </rPr>
          <t>費目をリストから選択し、右側に何に対する経費かを記載してください。</t>
        </r>
      </text>
    </comment>
    <comment ref="AK76" authorId="0" shapeId="0" xr:uid="{731E13B3-1D79-428C-BC70-E3220C6F4976}">
      <text>
        <r>
          <rPr>
            <sz val="11"/>
            <color indexed="81"/>
            <rFont val="ＭＳ ゴシック"/>
            <family val="3"/>
            <charset val="128"/>
          </rPr>
          <t>上限単価を超える部分は補助金の充当はできませんので、補助対象外経費の欄に計上してください。</t>
        </r>
      </text>
    </comment>
    <comment ref="E77" authorId="0" shapeId="0" xr:uid="{5F649D98-B954-471D-A463-A908C77438F3}">
      <text>
        <r>
          <rPr>
            <sz val="11"/>
            <color indexed="81"/>
            <rFont val="ＭＳ ゴシック"/>
            <family val="3"/>
            <charset val="128"/>
          </rPr>
          <t>費目をリストから選択し、右側に何に対する経費かを記載してください。</t>
        </r>
      </text>
    </comment>
    <comment ref="E80" authorId="0" shapeId="0" xr:uid="{103EF486-B790-4B7F-BC9A-E2B959FD12C6}">
      <text>
        <r>
          <rPr>
            <sz val="11"/>
            <color indexed="81"/>
            <rFont val="ＭＳ ゴシック"/>
            <family val="3"/>
            <charset val="128"/>
          </rPr>
          <t>費目をリストから選択し、右側に何に対する経費かを記載してください。</t>
        </r>
      </text>
    </comment>
    <comment ref="E98" authorId="0" shapeId="0" xr:uid="{48B2F41C-58C2-45BF-9704-E276690360AB}">
      <text>
        <r>
          <rPr>
            <sz val="11"/>
            <color indexed="81"/>
            <rFont val="ＭＳ ゴシック"/>
            <family val="3"/>
            <charset val="128"/>
          </rPr>
          <t>費目をリストから選択し、右側に何に対する経費かを記載してください。</t>
        </r>
      </text>
    </comment>
    <comment ref="S107" authorId="0" shapeId="0" xr:uid="{B10CFA38-720A-45B1-81E1-432E83265171}">
      <text>
        <r>
          <rPr>
            <sz val="11"/>
            <color indexed="81"/>
            <rFont val="ＭＳ ゴシック"/>
            <family val="3"/>
            <charset val="128"/>
          </rPr>
          <t>該当する（区分）及び（項）をリストから選択し、（区分）ごと、（項）ごとに作成してください。</t>
        </r>
      </text>
    </comment>
    <comment ref="E114" authorId="0" shapeId="0" xr:uid="{58F9ACCA-CFBF-4A91-8FDC-EE0901E8057B}">
      <text>
        <r>
          <rPr>
            <sz val="11"/>
            <color indexed="81"/>
            <rFont val="ＭＳ ゴシック"/>
            <family val="3"/>
            <charset val="128"/>
          </rPr>
          <t>費目をリストから選択し、右側に何に対する経費かを記載してください。</t>
        </r>
      </text>
    </comment>
    <comment ref="E116" authorId="0" shapeId="0" xr:uid="{BDE0C7B1-13BD-4746-9FEF-87DC9B9C3C30}">
      <text>
        <r>
          <rPr>
            <sz val="11"/>
            <color indexed="81"/>
            <rFont val="ＭＳ ゴシック"/>
            <family val="3"/>
            <charset val="128"/>
          </rPr>
          <t>費目をリストから選択し、右側に何に対する経費かを記載してください。</t>
        </r>
      </text>
    </comment>
    <comment ref="E118" authorId="0" shapeId="0" xr:uid="{73AA8DE9-76E6-439B-B1F5-8CED46A2197B}">
      <text>
        <r>
          <rPr>
            <sz val="11"/>
            <color indexed="81"/>
            <rFont val="ＭＳ ゴシック"/>
            <family val="3"/>
            <charset val="128"/>
          </rPr>
          <t>費目をリストから選択し、右側に何に対する経費かを記載してください。</t>
        </r>
      </text>
    </comment>
    <comment ref="E120" authorId="0" shapeId="0" xr:uid="{BC3E2A9C-A995-4741-BD54-8D70648E28D1}">
      <text>
        <r>
          <rPr>
            <sz val="11"/>
            <color indexed="81"/>
            <rFont val="ＭＳ ゴシック"/>
            <family val="3"/>
            <charset val="128"/>
          </rPr>
          <t>費目をリストから選択し、右側に何に対する経費かを記載してください。</t>
        </r>
      </text>
    </comment>
    <comment ref="E132" authorId="0" shapeId="0" xr:uid="{FD0376E7-576B-46F7-89D0-06390BAA41D2}">
      <text>
        <r>
          <rPr>
            <sz val="11"/>
            <color indexed="81"/>
            <rFont val="ＭＳ ゴシック"/>
            <family val="3"/>
            <charset val="128"/>
          </rPr>
          <t>費目をリストから選択し、右側に何に対する経費かを記載してください。</t>
        </r>
      </text>
    </comment>
    <comment ref="E135" authorId="0" shapeId="0" xr:uid="{2A061AC5-BA74-4810-8A5F-6CD2963B7D31}">
      <text>
        <r>
          <rPr>
            <sz val="11"/>
            <color indexed="81"/>
            <rFont val="ＭＳ ゴシック"/>
            <family val="3"/>
            <charset val="128"/>
          </rPr>
          <t>費目をリストから選択し、右側に何に対する経費かを記載してください。</t>
        </r>
      </text>
    </comment>
    <comment ref="E153" authorId="0" shapeId="0" xr:uid="{A9CECEFD-04C4-418B-8953-B6F002876A0B}">
      <text>
        <r>
          <rPr>
            <sz val="11"/>
            <color indexed="81"/>
            <rFont val="ＭＳ ゴシック"/>
            <family val="3"/>
            <charset val="128"/>
          </rPr>
          <t>費目をリストから選択し、右側に何に対する経費かを記載してください。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00000000-0006-0000-1100-000001000000}">
      <text>
        <r>
          <rPr>
            <sz val="11"/>
            <color indexed="81"/>
            <rFont val="ＭＳ ゴシック"/>
            <family val="3"/>
            <charset val="128"/>
          </rPr>
          <t>該当する（区分）及び（項）をリストから選択し、（区分）ごと、（項）ごとに作成してください。</t>
        </r>
      </text>
    </comment>
    <comment ref="E11" authorId="0" shapeId="0" xr:uid="{FDD83CEB-3232-405B-A5FB-317E93418937}">
      <text>
        <r>
          <rPr>
            <sz val="11"/>
            <color indexed="81"/>
            <rFont val="ＭＳ ゴシック"/>
            <family val="3"/>
            <charset val="128"/>
          </rPr>
          <t>費目をリストから選択し、右側に何に対する経費かを記載してください。</t>
        </r>
      </text>
    </comment>
    <comment ref="E13" authorId="0" shapeId="0" xr:uid="{D4EF24D8-15D5-4FC2-A35E-3B89FB51C4F2}">
      <text>
        <r>
          <rPr>
            <sz val="11"/>
            <color indexed="81"/>
            <rFont val="ＭＳ ゴシック"/>
            <family val="3"/>
            <charset val="128"/>
          </rPr>
          <t>費目をリストから選択し、右側に何に対する経費かを記載してください。</t>
        </r>
      </text>
    </comment>
    <comment ref="E15" authorId="0" shapeId="0" xr:uid="{748580B2-C56A-454B-AAF9-81AF4B89601B}">
      <text>
        <r>
          <rPr>
            <sz val="11"/>
            <color indexed="81"/>
            <rFont val="ＭＳ ゴシック"/>
            <family val="3"/>
            <charset val="128"/>
          </rPr>
          <t>費目をリストから選択し、右側に何に対する経費かを記載してください。</t>
        </r>
      </text>
    </comment>
    <comment ref="E28" authorId="0" shapeId="0" xr:uid="{00000000-0006-0000-1100-000003000000}">
      <text>
        <r>
          <rPr>
            <sz val="11"/>
            <color indexed="81"/>
            <rFont val="ＭＳ ゴシック"/>
            <family val="3"/>
            <charset val="128"/>
          </rPr>
          <t>費目をリストから選択し、右側に何に対する経費かを記載してください。</t>
        </r>
      </text>
    </comment>
    <comment ref="I32" authorId="0" shapeId="0" xr:uid="{00000000-0006-0000-1100-000004000000}">
      <text>
        <r>
          <rPr>
            <sz val="11"/>
            <color indexed="81"/>
            <rFont val="ＭＳ ゴシック"/>
            <family val="3"/>
            <charset val="128"/>
          </rPr>
          <t>用具等の修理については、契約予定額が100万円(税込み)以上の場合、３者以上から見積書を徴収し、全て添付する必要があります。</t>
        </r>
      </text>
    </comment>
    <comment ref="AC33" authorId="0" shapeId="0" xr:uid="{00000000-0006-0000-1100-000005000000}">
      <text>
        <r>
          <rPr>
            <sz val="11"/>
            <color indexed="81"/>
            <rFont val="ＭＳ ゴシック"/>
            <family val="3"/>
            <charset val="128"/>
          </rPr>
          <t>用具等の修理について、一実施計画当たりの交付要望額は1,000万円が上限です。
1,000万円を超える分は補助対象外経費に計上してください。</t>
        </r>
      </text>
    </comment>
    <comment ref="AK35" authorId="0" shapeId="0" xr:uid="{00000000-0006-0000-1100-000006000000}">
      <text>
        <r>
          <rPr>
            <sz val="11"/>
            <color indexed="81"/>
            <rFont val="ＭＳ ゴシック"/>
            <family val="3"/>
            <charset val="128"/>
          </rPr>
          <t>1点あたり10万円(税込み)以上の購入は、その全額が補助対象外となります。10万円を超える部分を自己負担したとしても補助対象にはなりません。</t>
        </r>
      </text>
    </comment>
    <comment ref="E49" authorId="0" shapeId="0" xr:uid="{00000000-0006-0000-1100-000007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S75" authorId="0" shapeId="0" xr:uid="{00000000-0006-0000-1100-000008000000}">
      <text>
        <r>
          <rPr>
            <sz val="11"/>
            <color indexed="81"/>
            <rFont val="ＭＳ ゴシック"/>
            <family val="3"/>
            <charset val="128"/>
          </rPr>
          <t>該当する（区分）及び（項）をリストから選択し、（区分）ごと、（項）ごとに作成してください。</t>
        </r>
      </text>
    </comment>
    <comment ref="E82" authorId="0" shapeId="0" xr:uid="{60F76B1D-C636-4E38-BACE-5B43AE4E92C0}">
      <text>
        <r>
          <rPr>
            <sz val="11"/>
            <color indexed="81"/>
            <rFont val="ＭＳ ゴシック"/>
            <family val="3"/>
            <charset val="128"/>
          </rPr>
          <t>費目をリストから選択し、右側に何に対する経費かを記載してください。</t>
        </r>
      </text>
    </comment>
    <comment ref="E84" authorId="0" shapeId="0" xr:uid="{A4D209DB-11B1-45BC-812A-61854DACBBED}">
      <text>
        <r>
          <rPr>
            <sz val="11"/>
            <color indexed="81"/>
            <rFont val="ＭＳ ゴシック"/>
            <family val="3"/>
            <charset val="128"/>
          </rPr>
          <t>費目をリストから選択し、右側に何に対する経費かを記載してください。</t>
        </r>
      </text>
    </comment>
    <comment ref="E86" authorId="0" shapeId="0" xr:uid="{BEA20B73-C346-4FA6-A204-7CFFC26BA6E2}">
      <text>
        <r>
          <rPr>
            <sz val="11"/>
            <color indexed="81"/>
            <rFont val="ＭＳ ゴシック"/>
            <family val="3"/>
            <charset val="128"/>
          </rPr>
          <t>費目をリストから選択し、右側に何に対する経費かを記載してください。</t>
        </r>
      </text>
    </comment>
    <comment ref="E88" authorId="0" shapeId="0" xr:uid="{BD066129-8BB6-4972-B8FC-E84CF4774162}">
      <text>
        <r>
          <rPr>
            <sz val="11"/>
            <color indexed="81"/>
            <rFont val="ＭＳ ゴシック"/>
            <family val="3"/>
            <charset val="128"/>
          </rPr>
          <t>費目をリストから選択し、右側に何に対する経費かを記載してください。</t>
        </r>
      </text>
    </comment>
    <comment ref="E101" authorId="0" shapeId="0" xr:uid="{00000000-0006-0000-1100-00000A000000}">
      <text>
        <r>
          <rPr>
            <sz val="11"/>
            <color indexed="81"/>
            <rFont val="ＭＳ ゴシック"/>
            <family val="3"/>
            <charset val="128"/>
          </rPr>
          <t>費目をリストから選択し、右側に何に対する経費かを記載してください。</t>
        </r>
      </text>
    </comment>
    <comment ref="I105" authorId="0" shapeId="0" xr:uid="{00000000-0006-0000-1100-00000B000000}">
      <text>
        <r>
          <rPr>
            <sz val="11"/>
            <color indexed="81"/>
            <rFont val="ＭＳ ゴシック"/>
            <family val="3"/>
            <charset val="128"/>
          </rPr>
          <t>用具等の修理については、契約予定額が100万円(税込み)以上の場合、３者以上から見積書を徴収し、全て添付する必要があります。</t>
        </r>
      </text>
    </comment>
    <comment ref="AC106" authorId="0" shapeId="0" xr:uid="{00000000-0006-0000-1100-00000C000000}">
      <text>
        <r>
          <rPr>
            <sz val="11"/>
            <color indexed="81"/>
            <rFont val="ＭＳ ゴシック"/>
            <family val="3"/>
            <charset val="128"/>
          </rPr>
          <t>用具等の修理について、一実施計画当たりの交付要望額は1,000万円が上限です。
1,000万円を超える分は補助対象外経費に計上してください。</t>
        </r>
      </text>
    </comment>
    <comment ref="AK108" authorId="0" shapeId="0" xr:uid="{00000000-0006-0000-1100-00000D000000}">
      <text>
        <r>
          <rPr>
            <sz val="11"/>
            <color indexed="81"/>
            <rFont val="ＭＳ ゴシック"/>
            <family val="3"/>
            <charset val="128"/>
          </rPr>
          <t>1点あたり10万円(税込み)以上の購入は、その全額が補助対象外となります。10万円を超える部分を自己負担したとしても補助対象にはなりません。</t>
        </r>
      </text>
    </comment>
    <comment ref="E122" authorId="0" shapeId="0" xr:uid="{00000000-0006-0000-1100-00000E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S147" authorId="0" shapeId="0" xr:uid="{00000000-0006-0000-1100-00000F000000}">
      <text>
        <r>
          <rPr>
            <sz val="11"/>
            <color indexed="81"/>
            <rFont val="ＭＳ ゴシック"/>
            <family val="3"/>
            <charset val="128"/>
          </rPr>
          <t>該当する（区分）及び（項）をリストから選択し、（区分）ごと、（項）ごとに作成してください。</t>
        </r>
      </text>
    </comment>
    <comment ref="E154" authorId="0" shapeId="0" xr:uid="{59302493-07C5-4C8B-B7EB-98CD101C74CE}">
      <text>
        <r>
          <rPr>
            <sz val="11"/>
            <color indexed="81"/>
            <rFont val="ＭＳ ゴシック"/>
            <family val="3"/>
            <charset val="128"/>
          </rPr>
          <t>費目をリストから選択し、右側に何に対する経費かを記載してください。</t>
        </r>
      </text>
    </comment>
    <comment ref="E169" authorId="0" shapeId="0" xr:uid="{270D3560-B347-4AE4-B3B0-81F1D9741FB5}">
      <text>
        <r>
          <rPr>
            <sz val="11"/>
            <color indexed="81"/>
            <rFont val="ＭＳ ゴシック"/>
            <family val="3"/>
            <charset val="128"/>
          </rPr>
          <t>費目をリストから選択し、右側に何に対する経費かを記載してください。</t>
        </r>
      </text>
    </comment>
    <comment ref="E171" authorId="0" shapeId="0" xr:uid="{2B77A7B1-D235-403B-A5CB-2E587FDAD3EC}">
      <text>
        <r>
          <rPr>
            <sz val="11"/>
            <color indexed="81"/>
            <rFont val="ＭＳ ゴシック"/>
            <family val="3"/>
            <charset val="128"/>
          </rPr>
          <t>費目をリストから選択し、右側に何に対する経費かを記載してください。</t>
        </r>
      </text>
    </comment>
    <comment ref="E186" authorId="0" shapeId="0" xr:uid="{00000000-0006-0000-1100-000014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S209" authorId="0" shapeId="0" xr:uid="{00000000-0006-0000-1100-000015000000}">
      <text>
        <r>
          <rPr>
            <sz val="11"/>
            <color indexed="81"/>
            <rFont val="ＭＳ ゴシック"/>
            <family val="3"/>
            <charset val="128"/>
          </rPr>
          <t>該当する（区分）及び（項）をリストから選択し、（区分）ごと、（項）ごとに作成してください。</t>
        </r>
      </text>
    </comment>
    <comment ref="E216" authorId="0" shapeId="0" xr:uid="{BE8CBCB8-9F5A-4CCF-B167-1DE7662B6B66}">
      <text>
        <r>
          <rPr>
            <sz val="11"/>
            <color indexed="81"/>
            <rFont val="ＭＳ ゴシック"/>
            <family val="3"/>
            <charset val="128"/>
          </rPr>
          <t>費目をリストから選択し、右側に何に対する経費かを記載してください。</t>
        </r>
      </text>
    </comment>
    <comment ref="E231" authorId="0" shapeId="0" xr:uid="{44397F2D-35D5-405C-BDFE-74D0A0E4A74E}">
      <text>
        <r>
          <rPr>
            <sz val="11"/>
            <color indexed="81"/>
            <rFont val="ＭＳ ゴシック"/>
            <family val="3"/>
            <charset val="128"/>
          </rPr>
          <t>費目をリストから選択し、右側に何に対する経費かを記載してください。</t>
        </r>
      </text>
    </comment>
    <comment ref="AK232" authorId="0" shapeId="0" xr:uid="{00000000-0006-0000-1100-000016000000}">
      <text>
        <r>
          <rPr>
            <sz val="11"/>
            <color indexed="81"/>
            <rFont val="ＭＳ ゴシック"/>
            <family val="3"/>
            <charset val="128"/>
          </rPr>
          <t>1点あたり10万円(税込み)以上の購入は、その全額が補助対象外となります。10万円を超える部分を自己負担したとしても補助対象にはなりません。</t>
        </r>
      </text>
    </comment>
    <comment ref="E246" authorId="0" shapeId="0" xr:uid="{00000000-0006-0000-1100-000017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12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1200-000002000000}">
      <text>
        <r>
          <rPr>
            <sz val="11"/>
            <color indexed="81"/>
            <rFont val="ＭＳ ゴシック"/>
            <family val="3"/>
            <charset val="128"/>
          </rPr>
          <t>当該地域における歴史（いつ頃から継承されているか）を必ず記載すること。</t>
        </r>
      </text>
    </comment>
    <comment ref="A24" authorId="0" shapeId="0" xr:uid="{00000000-0006-0000-1200-00000300000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3" authorId="0" shapeId="0" xr:uid="{00000000-0006-0000-1400-000001000000}">
      <text>
        <r>
          <rPr>
            <sz val="11"/>
            <color indexed="81"/>
            <rFont val="ＭＳ ゴシック"/>
            <family val="3"/>
            <charset val="128"/>
          </rPr>
          <t>※ 実行委員会等及び構成団体の定款・寄付行為に類する「規約」、及び構成員・構成団体の「名簿」を併せて提出すること。</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1800-000001000000}">
      <text>
        <r>
          <rPr>
            <sz val="11"/>
            <color indexed="81"/>
            <rFont val="ＭＳ ゴシック"/>
            <family val="3"/>
            <charset val="128"/>
          </rPr>
          <t>修理･新調のいずれかにチェックを入れ、修理にあっては</t>
        </r>
        <r>
          <rPr>
            <u/>
            <sz val="11"/>
            <color indexed="81"/>
            <rFont val="ＭＳ ゴシック"/>
            <family val="3"/>
            <charset val="128"/>
          </rPr>
          <t>修理箇所の現状の写真</t>
        </r>
        <r>
          <rPr>
            <sz val="11"/>
            <color indexed="81"/>
            <rFont val="ＭＳ ゴシック"/>
            <family val="3"/>
            <charset val="128"/>
          </rPr>
          <t>、新調にあっては、</t>
        </r>
        <r>
          <rPr>
            <u/>
            <sz val="11"/>
            <color indexed="81"/>
            <rFont val="ＭＳ ゴシック"/>
            <family val="3"/>
            <charset val="128"/>
          </rPr>
          <t>新調前（買い替え前）の現状の写真</t>
        </r>
        <r>
          <rPr>
            <sz val="11"/>
            <color indexed="81"/>
            <rFont val="ＭＳ ゴシック"/>
            <family val="3"/>
            <charset val="128"/>
          </rPr>
          <t>を添付し、</t>
        </r>
        <r>
          <rPr>
            <u/>
            <sz val="11"/>
            <color indexed="81"/>
            <rFont val="ＭＳ ゴシック"/>
            <family val="3"/>
            <charset val="128"/>
          </rPr>
          <t>状況の説明を記載</t>
        </r>
        <r>
          <rPr>
            <sz val="11"/>
            <color indexed="81"/>
            <rFont val="ＭＳ ゴシック"/>
            <family val="3"/>
            <charset val="128"/>
          </rPr>
          <t>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1900-000001000000}">
      <text>
        <r>
          <rPr>
            <sz val="11"/>
            <color indexed="81"/>
            <rFont val="ＭＳ ゴシック"/>
            <family val="3"/>
            <charset val="128"/>
          </rPr>
          <t>※ 様式2-4　支出内訳明細の記載と一致
　 させてください。</t>
        </r>
      </text>
    </comment>
    <comment ref="G31" authorId="0" shapeId="0" xr:uid="{00000000-0006-0000-1900-000002000000}">
      <text>
        <r>
          <rPr>
            <sz val="11"/>
            <color indexed="81"/>
            <rFont val="ＭＳ ゴシック"/>
            <family val="3"/>
            <charset val="128"/>
          </rPr>
          <t xml:space="preserve"> ※ 人件費については，内訳が記載されている必要があります。
 ※ 単価等は「各費目における単価上限，補助対象外経費等」(p9～10)の基　
　　準を適用してください。
 ※ 使用料・借料，再委託費，消耗品費等について，一式記載のものは，
　　内訳明細を添付する必要があります。
 ※ 発注予定金額が10万円(税込み)以上の場合，見積書を添付する必要があ
　　ります。
 ※ 発注予定金額が100万円(税込み)以上の場合，複数者からの見積書を添付
　　する必要があります。用具の修理にあっては，３者以上からの見積書を
　　添付する必要があります。
 ※ 複数者から見積書を徴することができない場合は，理由書(任意様式)を
　　添付してください。
 ※ 実際に発注するに当たっては，所在の地方公共団体の契約規則に規定す
　　る手続が必要です。
 </t>
        </r>
      </text>
    </comment>
  </commentList>
</comments>
</file>

<file path=xl/sharedStrings.xml><?xml version="1.0" encoding="utf-8"?>
<sst xmlns="http://schemas.openxmlformats.org/spreadsheetml/2006/main" count="1910" uniqueCount="359">
  <si>
    <t>年</t>
    <rPh sb="0" eb="1">
      <t>ネン</t>
    </rPh>
    <phoneticPr fontId="18"/>
  </si>
  <si>
    <t>文化庁長官　殿</t>
    <rPh sb="0" eb="3">
      <t>ブンカチョウ</t>
    </rPh>
    <rPh sb="3" eb="5">
      <t>チョウカン</t>
    </rPh>
    <rPh sb="6" eb="7">
      <t>ドノ</t>
    </rPh>
    <phoneticPr fontId="18"/>
  </si>
  <si>
    <t>代表者職名</t>
    <rPh sb="0" eb="3">
      <t>ダイヒョウシャ</t>
    </rPh>
    <rPh sb="3" eb="5">
      <t>ショクメイ</t>
    </rPh>
    <phoneticPr fontId="18"/>
  </si>
  <si>
    <t>代表者氏名</t>
    <rPh sb="0" eb="3">
      <t>ダイヒョウシャ</t>
    </rPh>
    <rPh sb="3" eb="5">
      <t>シメイ</t>
    </rPh>
    <phoneticPr fontId="18"/>
  </si>
  <si>
    <t>事業の名称</t>
    <rPh sb="0" eb="2">
      <t>ジギョウ</t>
    </rPh>
    <rPh sb="3" eb="5">
      <t>メイショウ</t>
    </rPh>
    <phoneticPr fontId="18"/>
  </si>
  <si>
    <t>日</t>
    <rPh sb="0" eb="1">
      <t>ヒ</t>
    </rPh>
    <phoneticPr fontId="18"/>
  </si>
  <si>
    <t>その他参考となるべき事項</t>
    <rPh sb="2" eb="3">
      <t>タ</t>
    </rPh>
    <rPh sb="3" eb="5">
      <t>サンコウ</t>
    </rPh>
    <rPh sb="10" eb="12">
      <t>ジコウ</t>
    </rPh>
    <phoneticPr fontId="18"/>
  </si>
  <si>
    <t>区分</t>
    <rPh sb="0" eb="2">
      <t>クブン</t>
    </rPh>
    <phoneticPr fontId="18"/>
  </si>
  <si>
    <t>収入の部</t>
    <rPh sb="0" eb="2">
      <t>シュウニュウ</t>
    </rPh>
    <rPh sb="3" eb="4">
      <t>ブ</t>
    </rPh>
    <phoneticPr fontId="18"/>
  </si>
  <si>
    <t>主たる経費</t>
    <rPh sb="0" eb="1">
      <t>シュ</t>
    </rPh>
    <rPh sb="3" eb="5">
      <t>ケイヒ</t>
    </rPh>
    <phoneticPr fontId="17"/>
  </si>
  <si>
    <t>経費内訳</t>
    <rPh sb="0" eb="2">
      <t>ケイヒ</t>
    </rPh>
    <rPh sb="2" eb="4">
      <t>ウチワケ</t>
    </rPh>
    <phoneticPr fontId="17"/>
  </si>
  <si>
    <t>総事業費</t>
    <rPh sb="0" eb="1">
      <t>ソウ</t>
    </rPh>
    <rPh sb="1" eb="4">
      <t>ジギョウヒ</t>
    </rPh>
    <phoneticPr fontId="17"/>
  </si>
  <si>
    <t>本事業以外の
補助金・助成金</t>
    <rPh sb="0" eb="1">
      <t>ホン</t>
    </rPh>
    <rPh sb="1" eb="3">
      <t>ジギョウ</t>
    </rPh>
    <rPh sb="3" eb="5">
      <t>イガイ</t>
    </rPh>
    <rPh sb="7" eb="10">
      <t>ホジョキン</t>
    </rPh>
    <rPh sb="11" eb="14">
      <t>ジョセイキン</t>
    </rPh>
    <phoneticPr fontId="18"/>
  </si>
  <si>
    <t>書類等の郵送先</t>
    <rPh sb="0" eb="2">
      <t>ショルイ</t>
    </rPh>
    <rPh sb="2" eb="3">
      <t>トウ</t>
    </rPh>
    <rPh sb="4" eb="6">
      <t>ユウソウ</t>
    </rPh>
    <rPh sb="6" eb="7">
      <t>サキ</t>
    </rPh>
    <phoneticPr fontId="20"/>
  </si>
  <si>
    <t>円</t>
    <rPh sb="0" eb="1">
      <t>エン</t>
    </rPh>
    <phoneticPr fontId="18"/>
  </si>
  <si>
    <t>（ふりがな）</t>
    <phoneticPr fontId="20"/>
  </si>
  <si>
    <t>自己負担金（Ｂ）</t>
    <phoneticPr fontId="18"/>
  </si>
  <si>
    <t>日</t>
    <rPh sb="0" eb="1">
      <t>ニチ</t>
    </rPh>
    <phoneticPr fontId="17"/>
  </si>
  <si>
    <t>その他（日中連絡先）</t>
    <rPh sb="2" eb="3">
      <t>タ</t>
    </rPh>
    <rPh sb="4" eb="6">
      <t>ニッチュウ</t>
    </rPh>
    <rPh sb="6" eb="9">
      <t>レンラクサキ</t>
    </rPh>
    <phoneticPr fontId="20"/>
  </si>
  <si>
    <t>自己負担額等</t>
    <rPh sb="0" eb="2">
      <t>ジコ</t>
    </rPh>
    <rPh sb="2" eb="5">
      <t>フタンガク</t>
    </rPh>
    <rPh sb="5" eb="6">
      <t>トウ</t>
    </rPh>
    <phoneticPr fontId="17"/>
  </si>
  <si>
    <t>金額
（予定を含む。）</t>
    <rPh sb="0" eb="2">
      <t>キンガク</t>
    </rPh>
    <rPh sb="4" eb="6">
      <t>ヨテイ</t>
    </rPh>
    <rPh sb="7" eb="8">
      <t>フク</t>
    </rPh>
    <phoneticPr fontId="18"/>
  </si>
  <si>
    <t>その他経費（事務経費）</t>
    <rPh sb="2" eb="3">
      <t>タ</t>
    </rPh>
    <rPh sb="3" eb="5">
      <t>ケイヒ</t>
    </rPh>
    <rPh sb="6" eb="8">
      <t>ジム</t>
    </rPh>
    <rPh sb="8" eb="10">
      <t>ケイヒ</t>
    </rPh>
    <phoneticPr fontId="17"/>
  </si>
  <si>
    <t>その他収入</t>
    <rPh sb="2" eb="3">
      <t>タ</t>
    </rPh>
    <rPh sb="3" eb="5">
      <t>シュウニュウ</t>
    </rPh>
    <phoneticPr fontId="17"/>
  </si>
  <si>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8"/>
  </si>
  <si>
    <t>の定額）</t>
    <phoneticPr fontId="17"/>
  </si>
  <si>
    <t>着　　手</t>
    <rPh sb="0" eb="1">
      <t>キ</t>
    </rPh>
    <rPh sb="3" eb="4">
      <t>テ</t>
    </rPh>
    <phoneticPr fontId="18"/>
  </si>
  <si>
    <t>月</t>
    <rPh sb="0" eb="1">
      <t>ツキ</t>
    </rPh>
    <phoneticPr fontId="17"/>
  </si>
  <si>
    <t>完　　了</t>
    <rPh sb="0" eb="1">
      <t>カン</t>
    </rPh>
    <rPh sb="3" eb="4">
      <t>リョウ</t>
    </rPh>
    <phoneticPr fontId="18"/>
  </si>
  <si>
    <t>内訳</t>
    <rPh sb="0" eb="2">
      <t>ウチワケ</t>
    </rPh>
    <phoneticPr fontId="17"/>
  </si>
  <si>
    <t>①収入合計
（Ａ）＋（Ｂ）＋（Ｃ）</t>
    <phoneticPr fontId="18"/>
  </si>
  <si>
    <t>過去の補助事業実績</t>
    <rPh sb="0" eb="2">
      <t>カコ</t>
    </rPh>
    <rPh sb="3" eb="5">
      <t>ホジョ</t>
    </rPh>
    <rPh sb="5" eb="7">
      <t>ジギョウ</t>
    </rPh>
    <rPh sb="7" eb="9">
      <t>ジッセキ</t>
    </rPh>
    <phoneticPr fontId="17"/>
  </si>
  <si>
    <t>＜支出内訳明細＞</t>
    <rPh sb="1" eb="3">
      <t>シシュツ</t>
    </rPh>
    <rPh sb="3" eb="5">
      <t>ウチワケ</t>
    </rPh>
    <rPh sb="5" eb="7">
      <t>メイサイ</t>
    </rPh>
    <phoneticPr fontId="17"/>
  </si>
  <si>
    <t>主たる事業費</t>
    <rPh sb="0" eb="1">
      <t>シュ</t>
    </rPh>
    <rPh sb="3" eb="6">
      <t>ジギョウヒ</t>
    </rPh>
    <phoneticPr fontId="17"/>
  </si>
  <si>
    <t>その他の経費</t>
    <rPh sb="2" eb="3">
      <t>タ</t>
    </rPh>
    <rPh sb="4" eb="6">
      <t>ケイヒ</t>
    </rPh>
    <phoneticPr fontId="17"/>
  </si>
  <si>
    <t>合　　　　計</t>
    <rPh sb="0" eb="1">
      <t>ア</t>
    </rPh>
    <rPh sb="5" eb="6">
      <t>ケイ</t>
    </rPh>
    <phoneticPr fontId="17"/>
  </si>
  <si>
    <t>団　体　名</t>
    <rPh sb="0" eb="1">
      <t>ダン</t>
    </rPh>
    <rPh sb="2" eb="3">
      <t>カラダ</t>
    </rPh>
    <rPh sb="4" eb="5">
      <t>メイ</t>
    </rPh>
    <phoneticPr fontId="18"/>
  </si>
  <si>
    <t>住　　　所</t>
    <rPh sb="0" eb="1">
      <t>ジュウ</t>
    </rPh>
    <rPh sb="4" eb="5">
      <t>ショ</t>
    </rPh>
    <phoneticPr fontId="18"/>
  </si>
  <si>
    <t>@</t>
    <phoneticPr fontId="17"/>
  </si>
  <si>
    <t>円</t>
    <rPh sb="0" eb="1">
      <t>エン</t>
    </rPh>
    <phoneticPr fontId="17"/>
  </si>
  <si>
    <t>×</t>
    <phoneticPr fontId="17"/>
  </si>
  <si>
    <t>補助対象経費</t>
    <rPh sb="0" eb="2">
      <t>ホジョ</t>
    </rPh>
    <rPh sb="2" eb="4">
      <t>タイショウ</t>
    </rPh>
    <rPh sb="4" eb="6">
      <t>ケイヒ</t>
    </rPh>
    <phoneticPr fontId="17"/>
  </si>
  <si>
    <t>補助対象外経費</t>
    <rPh sb="0" eb="2">
      <t>ホジョ</t>
    </rPh>
    <rPh sb="2" eb="5">
      <t>タイショウガイ</t>
    </rPh>
    <rPh sb="5" eb="7">
      <t>ケイヒ</t>
    </rPh>
    <phoneticPr fontId="17"/>
  </si>
  <si>
    <t>小　計</t>
    <rPh sb="0" eb="1">
      <t>ショウ</t>
    </rPh>
    <rPh sb="2" eb="3">
      <t>ケイ</t>
    </rPh>
    <phoneticPr fontId="17"/>
  </si>
  <si>
    <t>（区分）</t>
    <rPh sb="1" eb="3">
      <t>クブン</t>
    </rPh>
    <phoneticPr fontId="17"/>
  </si>
  <si>
    <t>月</t>
    <rPh sb="0" eb="1">
      <t>ゲツ</t>
    </rPh>
    <phoneticPr fontId="17"/>
  </si>
  <si>
    <t>平成</t>
    <rPh sb="0" eb="2">
      <t>ヘイセイ</t>
    </rPh>
    <phoneticPr fontId="17"/>
  </si>
  <si>
    <t>自己負担額等</t>
    <rPh sb="0" eb="2">
      <t>ジコ</t>
    </rPh>
    <rPh sb="2" eb="5">
      <t>フタンガク</t>
    </rPh>
    <rPh sb="5" eb="6">
      <t>トウ</t>
    </rPh>
    <phoneticPr fontId="18"/>
  </si>
  <si>
    <t>補助対象外経費</t>
    <rPh sb="0" eb="2">
      <t>ホジョ</t>
    </rPh>
    <rPh sb="2" eb="5">
      <t>タイショウガイ</t>
    </rPh>
    <rPh sb="5" eb="7">
      <t>ケイヒ</t>
    </rPh>
    <phoneticPr fontId="17"/>
  </si>
  <si>
    <t>＜収支予算書</t>
    <phoneticPr fontId="17"/>
  </si>
  <si>
    <t>＞</t>
    <phoneticPr fontId="17"/>
  </si>
  <si>
    <t>所在地</t>
    <rPh sb="0" eb="3">
      <t>ショザイチ</t>
    </rPh>
    <phoneticPr fontId="17"/>
  </si>
  <si>
    <t>電話番号</t>
    <rPh sb="0" eb="2">
      <t>デンワ</t>
    </rPh>
    <rPh sb="2" eb="4">
      <t>バンゴウ</t>
    </rPh>
    <phoneticPr fontId="17"/>
  </si>
  <si>
    <t>ＦＡＸ番号</t>
    <rPh sb="3" eb="5">
      <t>バンゴウ</t>
    </rPh>
    <phoneticPr fontId="17"/>
  </si>
  <si>
    <t>団体設立年月</t>
    <rPh sb="0" eb="2">
      <t>ダンタイ</t>
    </rPh>
    <rPh sb="2" eb="4">
      <t>セツリツ</t>
    </rPh>
    <rPh sb="4" eb="5">
      <t>ネン</t>
    </rPh>
    <rPh sb="5" eb="6">
      <t>ツキ</t>
    </rPh>
    <phoneticPr fontId="17"/>
  </si>
  <si>
    <t>役職員</t>
    <rPh sb="0" eb="3">
      <t>ヤクショクイン</t>
    </rPh>
    <phoneticPr fontId="17"/>
  </si>
  <si>
    <t>設置目的</t>
    <rPh sb="0" eb="2">
      <t>セッチ</t>
    </rPh>
    <rPh sb="2" eb="4">
      <t>モクテキ</t>
    </rPh>
    <phoneticPr fontId="17"/>
  </si>
  <si>
    <t>補助対象経費の配分</t>
    <rPh sb="0" eb="2">
      <t>ホジョ</t>
    </rPh>
    <rPh sb="2" eb="4">
      <t>タイショウ</t>
    </rPh>
    <rPh sb="4" eb="6">
      <t>ケイヒ</t>
    </rPh>
    <rPh sb="7" eb="9">
      <t>ハイブン</t>
    </rPh>
    <phoneticPr fontId="18"/>
  </si>
  <si>
    <t>（補助対象経費</t>
    <rPh sb="1" eb="3">
      <t>ホジョ</t>
    </rPh>
    <rPh sb="3" eb="5">
      <t>タイショウ</t>
    </rPh>
    <rPh sb="5" eb="7">
      <t>ケイヒ</t>
    </rPh>
    <phoneticPr fontId="17"/>
  </si>
  <si>
    <t>主たる事業費</t>
    <rPh sb="0" eb="1">
      <t>シュ</t>
    </rPh>
    <rPh sb="3" eb="6">
      <t>ジギョウヒ</t>
    </rPh>
    <phoneticPr fontId="18"/>
  </si>
  <si>
    <t>その他の経費</t>
    <rPh sb="2" eb="3">
      <t>タ</t>
    </rPh>
    <rPh sb="4" eb="6">
      <t>ケイヒ</t>
    </rPh>
    <phoneticPr fontId="18"/>
  </si>
  <si>
    <t>関連団体</t>
    <rPh sb="0" eb="2">
      <t>カンレン</t>
    </rPh>
    <rPh sb="2" eb="4">
      <t>ダンタイ</t>
    </rPh>
    <phoneticPr fontId="17"/>
  </si>
  <si>
    <t>平成２８年度文化遺産を活かした地域活性化事業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7"/>
  </si>
  <si>
    <t>＜補助対象事業に係る文化財の概要＞</t>
    <rPh sb="1" eb="3">
      <t>ホジョ</t>
    </rPh>
    <rPh sb="3" eb="5">
      <t>タイショウ</t>
    </rPh>
    <rPh sb="5" eb="7">
      <t>ジギョウ</t>
    </rPh>
    <rPh sb="8" eb="9">
      <t>カカ</t>
    </rPh>
    <rPh sb="10" eb="13">
      <t>ブンカザイ</t>
    </rPh>
    <rPh sb="14" eb="16">
      <t>ガイヨウ</t>
    </rPh>
    <phoneticPr fontId="17"/>
  </si>
  <si>
    <t>文化財の名称</t>
    <rPh sb="0" eb="3">
      <t>ブンカザイ</t>
    </rPh>
    <rPh sb="4" eb="6">
      <t>メイショウ</t>
    </rPh>
    <phoneticPr fontId="17"/>
  </si>
  <si>
    <t>指定の有無</t>
    <rPh sb="0" eb="2">
      <t>シテイ</t>
    </rPh>
    <rPh sb="3" eb="5">
      <t>ウム</t>
    </rPh>
    <phoneticPr fontId="17"/>
  </si>
  <si>
    <t>補助金の交付要望額</t>
    <rPh sb="0" eb="3">
      <t>ホジョキン</t>
    </rPh>
    <rPh sb="4" eb="6">
      <t>コウフ</t>
    </rPh>
    <rPh sb="6" eb="8">
      <t>ヨウボウ</t>
    </rPh>
    <rPh sb="8" eb="9">
      <t>ガク</t>
    </rPh>
    <phoneticPr fontId="18"/>
  </si>
  <si>
    <t>作成数</t>
    <rPh sb="0" eb="2">
      <t>サクセイ</t>
    </rPh>
    <rPh sb="2" eb="3">
      <t>スウ</t>
    </rPh>
    <phoneticPr fontId="18"/>
  </si>
  <si>
    <t>所属</t>
    <rPh sb="0" eb="2">
      <t>ショゾク</t>
    </rPh>
    <phoneticPr fontId="20"/>
  </si>
  <si>
    <t>氏名</t>
    <rPh sb="0" eb="2">
      <t>シメイ</t>
    </rPh>
    <phoneticPr fontId="20"/>
  </si>
  <si>
    <t>平成２３年度文化遺産を活かした観光振興・地域活性化事業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7"/>
  </si>
  <si>
    <t>平成２４年度文化遺産を活かした観光振興・地域活性化事業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7"/>
  </si>
  <si>
    <t>平成２５年度文化遺産を活かした地域活性化事業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7"/>
  </si>
  <si>
    <t>平成２６年度文化遺産を活かした地域活性化事業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7"/>
  </si>
  <si>
    <t>平成２７年度文化遺産を活かした地域活性化事業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7"/>
  </si>
  <si>
    <t>普及啓発事業</t>
    <rPh sb="0" eb="2">
      <t>フキュウ</t>
    </rPh>
    <rPh sb="2" eb="4">
      <t>ケイハツ</t>
    </rPh>
    <rPh sb="4" eb="6">
      <t>ジギョウ</t>
    </rPh>
    <phoneticPr fontId="18"/>
  </si>
  <si>
    <t>交付要望額</t>
    <rPh sb="0" eb="2">
      <t>コウフ</t>
    </rPh>
    <rPh sb="2" eb="4">
      <t>ヨウボウ</t>
    </rPh>
    <rPh sb="4" eb="5">
      <t>ガク</t>
    </rPh>
    <phoneticPr fontId="17"/>
  </si>
  <si>
    <t>電話番号</t>
    <rPh sb="0" eb="2">
      <t>デンワ</t>
    </rPh>
    <rPh sb="2" eb="4">
      <t>バンゴウ</t>
    </rPh>
    <phoneticPr fontId="20"/>
  </si>
  <si>
    <t>FAX番号</t>
    <rPh sb="3" eb="5">
      <t>バンゴウ</t>
    </rPh>
    <phoneticPr fontId="20"/>
  </si>
  <si>
    <r>
      <t>E-MAIL</t>
    </r>
    <r>
      <rPr>
        <sz val="8"/>
        <rFont val="ＭＳ ゴシック"/>
        <family val="3"/>
        <charset val="128"/>
      </rPr>
      <t xml:space="preserve">
※記載誤りのないようご注意ください。</t>
    </r>
    <rPh sb="8" eb="10">
      <t>キサイ</t>
    </rPh>
    <rPh sb="10" eb="11">
      <t>アヤマ</t>
    </rPh>
    <rPh sb="18" eb="20">
      <t>チュウイ</t>
    </rPh>
    <phoneticPr fontId="20"/>
  </si>
  <si>
    <t>千円</t>
    <rPh sb="0" eb="2">
      <t>センエン</t>
    </rPh>
    <phoneticPr fontId="18"/>
  </si>
  <si>
    <t xml:space="preserve">      小計（Ａ）</t>
    <phoneticPr fontId="18"/>
  </si>
  <si>
    <t>本事業による補助金の
交付要望額（Ｃ）</t>
    <rPh sb="0" eb="1">
      <t>ホン</t>
    </rPh>
    <rPh sb="1" eb="3">
      <t>ジギョウ</t>
    </rPh>
    <rPh sb="11" eb="13">
      <t>コウフ</t>
    </rPh>
    <rPh sb="13" eb="15">
      <t>ヨウボウ</t>
    </rPh>
    <rPh sb="15" eb="16">
      <t>ガク</t>
    </rPh>
    <phoneticPr fontId="18"/>
  </si>
  <si>
    <t>その他事業</t>
    <rPh sb="2" eb="3">
      <t>タ</t>
    </rPh>
    <rPh sb="3" eb="5">
      <t>ジギョウ</t>
    </rPh>
    <phoneticPr fontId="18"/>
  </si>
  <si>
    <t>支出の部</t>
    <rPh sb="0" eb="2">
      <t>シシュツ</t>
    </rPh>
    <rPh sb="3" eb="4">
      <t>ブ</t>
    </rPh>
    <phoneticPr fontId="18"/>
  </si>
  <si>
    <t>②支出の合計</t>
    <rPh sb="1" eb="3">
      <t>シシュツ</t>
    </rPh>
    <rPh sb="4" eb="6">
      <t>ゴウケイ</t>
    </rPh>
    <phoneticPr fontId="18"/>
  </si>
  <si>
    <t>合計</t>
    <rPh sb="0" eb="2">
      <t>ゴウケイ</t>
    </rPh>
    <phoneticPr fontId="18"/>
  </si>
  <si>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8"/>
  </si>
  <si>
    <t>▼収入の部</t>
    <rPh sb="1" eb="3">
      <t>シュウニュウ</t>
    </rPh>
    <rPh sb="4" eb="5">
      <t>ブ</t>
    </rPh>
    <phoneticPr fontId="18"/>
  </si>
  <si>
    <t>平成　　　　</t>
    <rPh sb="0" eb="2">
      <t>ヘイセイ</t>
    </rPh>
    <phoneticPr fontId="18"/>
  </si>
  <si>
    <t>年度</t>
    <phoneticPr fontId="18"/>
  </si>
  <si>
    <t>合　計</t>
    <rPh sb="0" eb="1">
      <t>ア</t>
    </rPh>
    <rPh sb="2" eb="3">
      <t>ケイ</t>
    </rPh>
    <phoneticPr fontId="17"/>
  </si>
  <si>
    <t>指定</t>
    <rPh sb="0" eb="2">
      <t>シテイ</t>
    </rPh>
    <phoneticPr fontId="17"/>
  </si>
  <si>
    <t>文化財）</t>
    <rPh sb="0" eb="3">
      <t>ブンカザイ</t>
    </rPh>
    <phoneticPr fontId="17"/>
  </si>
  <si>
    <t>（</t>
    <phoneticPr fontId="17"/>
  </si>
  <si>
    <t>文化財の概要
（歴史や由来など）</t>
    <rPh sb="0" eb="3">
      <t>ブンカザイ</t>
    </rPh>
    <rPh sb="4" eb="6">
      <t>ガイヨウ</t>
    </rPh>
    <rPh sb="8" eb="10">
      <t>レキシ</t>
    </rPh>
    <rPh sb="11" eb="13">
      <t>ユライ</t>
    </rPh>
    <phoneticPr fontId="17"/>
  </si>
  <si>
    <t>年</t>
    <rPh sb="0" eb="1">
      <t>ネン</t>
    </rPh>
    <phoneticPr fontId="17"/>
  </si>
  <si>
    <t>月</t>
    <rPh sb="0" eb="1">
      <t>ガツ</t>
    </rPh>
    <phoneticPr fontId="17"/>
  </si>
  <si>
    <t>事業名：</t>
    <rPh sb="0" eb="2">
      <t>ジギョウ</t>
    </rPh>
    <rPh sb="2" eb="3">
      <t>メイ</t>
    </rPh>
    <phoneticPr fontId="17"/>
  </si>
  <si>
    <t>出演者氏名</t>
    <rPh sb="0" eb="3">
      <t>シュツエンシャ</t>
    </rPh>
    <rPh sb="3" eb="5">
      <t>シメイ</t>
    </rPh>
    <phoneticPr fontId="17"/>
  </si>
  <si>
    <t>所     属</t>
    <rPh sb="0" eb="1">
      <t>ショ</t>
    </rPh>
    <rPh sb="6" eb="7">
      <t>ゾク</t>
    </rPh>
    <phoneticPr fontId="17"/>
  </si>
  <si>
    <t>※ 適宜行を追加・削除してご使用ください。</t>
    <rPh sb="2" eb="4">
      <t>テキギ</t>
    </rPh>
    <rPh sb="4" eb="5">
      <t>ギョウ</t>
    </rPh>
    <rPh sb="6" eb="8">
      <t>ツイカ</t>
    </rPh>
    <rPh sb="9" eb="11">
      <t>サクジョ</t>
    </rPh>
    <rPh sb="14" eb="16">
      <t>シヨウ</t>
    </rPh>
    <phoneticPr fontId="17"/>
  </si>
  <si>
    <t>部</t>
    <rPh sb="0" eb="1">
      <t>ブ</t>
    </rPh>
    <phoneticPr fontId="18"/>
  </si>
  <si>
    <t>所有者</t>
    <rPh sb="0" eb="3">
      <t>ショユウシャ</t>
    </rPh>
    <phoneticPr fontId="18"/>
  </si>
  <si>
    <t>区分</t>
    <rPh sb="0" eb="2">
      <t>クブン</t>
    </rPh>
    <phoneticPr fontId="17"/>
  </si>
  <si>
    <t>事業区分</t>
    <rPh sb="0" eb="2">
      <t>ジギョウ</t>
    </rPh>
    <rPh sb="2" eb="4">
      <t>クブン</t>
    </rPh>
    <phoneticPr fontId="18"/>
  </si>
  <si>
    <t>情報発信</t>
    <rPh sb="0" eb="2">
      <t>ジョウホウ</t>
    </rPh>
    <rPh sb="2" eb="4">
      <t>ハッシン</t>
    </rPh>
    <phoneticPr fontId="18"/>
  </si>
  <si>
    <t>事業名</t>
    <rPh sb="0" eb="2">
      <t>ジギョウ</t>
    </rPh>
    <rPh sb="2" eb="3">
      <t>メイ</t>
    </rPh>
    <phoneticPr fontId="18"/>
  </si>
  <si>
    <t>年度</t>
    <rPh sb="0" eb="2">
      <t>ネンド</t>
    </rPh>
    <phoneticPr fontId="17"/>
  </si>
  <si>
    <t>～</t>
    <phoneticPr fontId="17"/>
  </si>
  <si>
    <t>（リストから選択してください。）</t>
    <rPh sb="6" eb="8">
      <t>センタク</t>
    </rPh>
    <phoneticPr fontId="18"/>
  </si>
  <si>
    <t>（具体的な指標は次のとおり）</t>
    <rPh sb="1" eb="4">
      <t>グタイテキ</t>
    </rPh>
    <rPh sb="5" eb="7">
      <t>シヒョウ</t>
    </rPh>
    <rPh sb="8" eb="9">
      <t>ツギ</t>
    </rPh>
    <phoneticPr fontId="17"/>
  </si>
  <si>
    <t>人</t>
    <rPh sb="0" eb="1">
      <t>ニン</t>
    </rPh>
    <phoneticPr fontId="17"/>
  </si>
  <si>
    <t>⇒</t>
    <phoneticPr fontId="17"/>
  </si>
  <si>
    <t>　事業区分</t>
    <rPh sb="1" eb="3">
      <t>ジギョウ</t>
    </rPh>
    <rPh sb="3" eb="5">
      <t>クブン</t>
    </rPh>
    <phoneticPr fontId="18"/>
  </si>
  <si>
    <t>　実施団体</t>
    <rPh sb="1" eb="3">
      <t>ジッシ</t>
    </rPh>
    <rPh sb="3" eb="5">
      <t>ダンタイ</t>
    </rPh>
    <phoneticPr fontId="17"/>
  </si>
  <si>
    <t>　対象となる文化財</t>
    <rPh sb="1" eb="3">
      <t>タイショウ</t>
    </rPh>
    <rPh sb="6" eb="9">
      <t>ブンカザイ</t>
    </rPh>
    <phoneticPr fontId="18"/>
  </si>
  <si>
    <t>目標区分：地方公共団体</t>
    <rPh sb="0" eb="2">
      <t>モクヒョウ</t>
    </rPh>
    <rPh sb="2" eb="4">
      <t>クブン</t>
    </rPh>
    <rPh sb="5" eb="7">
      <t>チホウ</t>
    </rPh>
    <rPh sb="7" eb="9">
      <t>コウキョウ</t>
    </rPh>
    <rPh sb="9" eb="11">
      <t>ダンタイ</t>
    </rPh>
    <phoneticPr fontId="17"/>
  </si>
  <si>
    <t>（リストから選択してください。）</t>
    <rPh sb="6" eb="8">
      <t>センタク</t>
    </rPh>
    <phoneticPr fontId="17"/>
  </si>
  <si>
    <t>目標区分1</t>
    <rPh sb="0" eb="2">
      <t>モクヒョウ</t>
    </rPh>
    <rPh sb="2" eb="4">
      <t>クブン</t>
    </rPh>
    <phoneticPr fontId="17"/>
  </si>
  <si>
    <t>地域の文化資源を活用した集客・交流</t>
    <rPh sb="0" eb="2">
      <t>チイキ</t>
    </rPh>
    <rPh sb="3" eb="5">
      <t>ブンカ</t>
    </rPh>
    <rPh sb="5" eb="7">
      <t>シゲン</t>
    </rPh>
    <rPh sb="8" eb="10">
      <t>カツヨウ</t>
    </rPh>
    <rPh sb="12" eb="14">
      <t>シュウキャク</t>
    </rPh>
    <rPh sb="15" eb="17">
      <t>コウリュウ</t>
    </rPh>
    <phoneticPr fontId="17"/>
  </si>
  <si>
    <t>目標区分2</t>
    <rPh sb="0" eb="2">
      <t>モクヒョウ</t>
    </rPh>
    <rPh sb="2" eb="4">
      <t>クブン</t>
    </rPh>
    <phoneticPr fontId="17"/>
  </si>
  <si>
    <t>地域の文化資源を核としたコミュニティの再生・活性化</t>
    <rPh sb="0" eb="2">
      <t>チイキ</t>
    </rPh>
    <rPh sb="3" eb="5">
      <t>ブンカ</t>
    </rPh>
    <rPh sb="5" eb="7">
      <t>シゲン</t>
    </rPh>
    <rPh sb="8" eb="9">
      <t>カク</t>
    </rPh>
    <rPh sb="19" eb="21">
      <t>サイセイ</t>
    </rPh>
    <rPh sb="22" eb="25">
      <t>カッセイカ</t>
    </rPh>
    <phoneticPr fontId="17"/>
  </si>
  <si>
    <t>目標区分3</t>
    <rPh sb="0" eb="2">
      <t>モクヒョウ</t>
    </rPh>
    <rPh sb="2" eb="4">
      <t>クブン</t>
    </rPh>
    <phoneticPr fontId="17"/>
  </si>
  <si>
    <t>伝統文化の継承体制の維持・確立</t>
    <rPh sb="0" eb="2">
      <t>デントウ</t>
    </rPh>
    <rPh sb="2" eb="4">
      <t>ブンカ</t>
    </rPh>
    <rPh sb="5" eb="7">
      <t>ケイショウ</t>
    </rPh>
    <rPh sb="7" eb="9">
      <t>タイセイ</t>
    </rPh>
    <rPh sb="10" eb="12">
      <t>イジ</t>
    </rPh>
    <rPh sb="13" eb="15">
      <t>カクリツ</t>
    </rPh>
    <phoneticPr fontId="17"/>
  </si>
  <si>
    <t>目標区分4</t>
    <rPh sb="0" eb="2">
      <t>モクヒョウ</t>
    </rPh>
    <rPh sb="2" eb="4">
      <t>クブン</t>
    </rPh>
    <phoneticPr fontId="17"/>
  </si>
  <si>
    <t>その他</t>
    <rPh sb="2" eb="3">
      <t>タ</t>
    </rPh>
    <phoneticPr fontId="17"/>
  </si>
  <si>
    <t>地域の祭礼行事等への入込客数</t>
    <phoneticPr fontId="18"/>
  </si>
  <si>
    <t>祭礼行事等の保存会会員数、保存団体数</t>
    <phoneticPr fontId="18"/>
  </si>
  <si>
    <t>その他</t>
    <phoneticPr fontId="18"/>
  </si>
  <si>
    <t>地域の文化遺産への来場者数</t>
    <phoneticPr fontId="18"/>
  </si>
  <si>
    <t>祭礼行事への参加住民数</t>
    <phoneticPr fontId="18"/>
  </si>
  <si>
    <t>地域の文化遺産関係資料館、博物館等の年間入館者数</t>
    <phoneticPr fontId="18"/>
  </si>
  <si>
    <t>地域に誇りを感じる住民の割合</t>
    <rPh sb="0" eb="2">
      <t>チイキ</t>
    </rPh>
    <rPh sb="3" eb="4">
      <t>ホコ</t>
    </rPh>
    <rPh sb="6" eb="7">
      <t>カン</t>
    </rPh>
    <rPh sb="9" eb="11">
      <t>ジュウミン</t>
    </rPh>
    <rPh sb="12" eb="14">
      <t>ワリアイ</t>
    </rPh>
    <phoneticPr fontId="18"/>
  </si>
  <si>
    <t>文化遺産が所在する最寄駅の乗降者者数</t>
    <phoneticPr fontId="18"/>
  </si>
  <si>
    <t>地域の文化遺産を活用した取組数（本事業の取組を除く）</t>
    <phoneticPr fontId="18"/>
  </si>
  <si>
    <t>・ホームページ閲覧数（ＰＶ数）</t>
    <phoneticPr fontId="18"/>
  </si>
  <si>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8"/>
  </si>
  <si>
    <t>・保存会会員数の変化（維持）</t>
    <rPh sb="1" eb="3">
      <t>ホゾン</t>
    </rPh>
    <rPh sb="3" eb="4">
      <t>カイ</t>
    </rPh>
    <rPh sb="4" eb="7">
      <t>カイインスウ</t>
    </rPh>
    <rPh sb="8" eb="10">
      <t>ヘンカ</t>
    </rPh>
    <rPh sb="11" eb="13">
      <t>イジ</t>
    </rPh>
    <phoneticPr fontId="18"/>
  </si>
  <si>
    <t>・ＳＮＳ上の情報発信の「いいね」の数</t>
    <rPh sb="4" eb="5">
      <t>ジョウ</t>
    </rPh>
    <rPh sb="6" eb="8">
      <t>ジョウホウ</t>
    </rPh>
    <rPh sb="8" eb="10">
      <t>ハッシン</t>
    </rPh>
    <phoneticPr fontId="18"/>
  </si>
  <si>
    <t>・ボランティアガイド利用者数</t>
    <rPh sb="10" eb="12">
      <t>リヨウ</t>
    </rPh>
    <rPh sb="12" eb="13">
      <t>シャ</t>
    </rPh>
    <rPh sb="13" eb="14">
      <t>スウ</t>
    </rPh>
    <phoneticPr fontId="18"/>
  </si>
  <si>
    <t>・フェスティバル出演団体の保存会会員数</t>
    <rPh sb="8" eb="10">
      <t>シュツエン</t>
    </rPh>
    <rPh sb="10" eb="12">
      <t>ダンタイ</t>
    </rPh>
    <rPh sb="13" eb="15">
      <t>ホゾン</t>
    </rPh>
    <rPh sb="15" eb="16">
      <t>カイ</t>
    </rPh>
    <rPh sb="16" eb="19">
      <t>カイインスウ</t>
    </rPh>
    <phoneticPr fontId="18"/>
  </si>
  <si>
    <t>・祭礼行事への参加住民数</t>
    <rPh sb="1" eb="3">
      <t>サイレイ</t>
    </rPh>
    <rPh sb="3" eb="5">
      <t>ギョウジ</t>
    </rPh>
    <rPh sb="7" eb="9">
      <t>サンカ</t>
    </rPh>
    <rPh sb="9" eb="11">
      <t>ジュウミン</t>
    </rPh>
    <rPh sb="11" eb="12">
      <t>スウ</t>
    </rPh>
    <phoneticPr fontId="18"/>
  </si>
  <si>
    <t>・アプリ等のダウンロード数</t>
    <rPh sb="4" eb="5">
      <t>トウ</t>
    </rPh>
    <rPh sb="12" eb="13">
      <t>スウ</t>
    </rPh>
    <phoneticPr fontId="18"/>
  </si>
  <si>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8"/>
  </si>
  <si>
    <t>・地域の文化遺産イベント等（本事業の取組を除く）におけるソーシャルキャピタル数（協賛企業・団体、賛同者等）</t>
    <rPh sb="4" eb="6">
      <t>ブンカ</t>
    </rPh>
    <rPh sb="6" eb="8">
      <t>イサン</t>
    </rPh>
    <rPh sb="12" eb="13">
      <t>トウ</t>
    </rPh>
    <rPh sb="38" eb="39">
      <t>スウ</t>
    </rPh>
    <phoneticPr fontId="18"/>
  </si>
  <si>
    <t>・保存会への新規入会者数</t>
    <rPh sb="1" eb="3">
      <t>ホゾン</t>
    </rPh>
    <rPh sb="3" eb="4">
      <t>カイ</t>
    </rPh>
    <rPh sb="6" eb="8">
      <t>シンキ</t>
    </rPh>
    <rPh sb="8" eb="11">
      <t>ニュウカイシャ</t>
    </rPh>
    <rPh sb="11" eb="12">
      <t>スウ</t>
    </rPh>
    <phoneticPr fontId="18"/>
  </si>
  <si>
    <t>・アプリ等の利用者数</t>
    <rPh sb="4" eb="5">
      <t>トウ</t>
    </rPh>
    <rPh sb="6" eb="8">
      <t>リヨウ</t>
    </rPh>
    <rPh sb="8" eb="9">
      <t>シャ</t>
    </rPh>
    <rPh sb="9" eb="10">
      <t>スウ</t>
    </rPh>
    <phoneticPr fontId="18"/>
  </si>
  <si>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8"/>
  </si>
  <si>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8"/>
  </si>
  <si>
    <t>・コンテンツダウンロード数（掲載ＨＰやYouTubeでの再生回数等）</t>
    <rPh sb="12" eb="13">
      <t>スウ</t>
    </rPh>
    <rPh sb="14" eb="16">
      <t>ケイサイ</t>
    </rPh>
    <rPh sb="28" eb="30">
      <t>サイセイ</t>
    </rPh>
    <rPh sb="30" eb="32">
      <t>カイスウ</t>
    </rPh>
    <rPh sb="32" eb="33">
      <t>トウ</t>
    </rPh>
    <phoneticPr fontId="18"/>
  </si>
  <si>
    <t>・その他</t>
    <rPh sb="3" eb="4">
      <t>タ</t>
    </rPh>
    <phoneticPr fontId="18"/>
  </si>
  <si>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8"/>
  </si>
  <si>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8"/>
  </si>
  <si>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8"/>
  </si>
  <si>
    <t>　活用方法</t>
    <rPh sb="1" eb="3">
      <t>カツヨウ</t>
    </rPh>
    <rPh sb="3" eb="5">
      <t>ホウホウ</t>
    </rPh>
    <phoneticPr fontId="18"/>
  </si>
  <si>
    <t>　成果物</t>
    <rPh sb="1" eb="4">
      <t>セイカブツ</t>
    </rPh>
    <phoneticPr fontId="18"/>
  </si>
  <si>
    <t>　評価指標区分</t>
    <rPh sb="1" eb="3">
      <t>ヒョウカ</t>
    </rPh>
    <rPh sb="3" eb="5">
      <t>シヒョウ</t>
    </rPh>
    <rPh sb="5" eb="7">
      <t>クブン</t>
    </rPh>
    <phoneticPr fontId="17"/>
  </si>
  <si>
    <t>　具体的な指標</t>
    <rPh sb="1" eb="4">
      <t>グタイテキ</t>
    </rPh>
    <rPh sb="5" eb="7">
      <t>シヒョウ</t>
    </rPh>
    <phoneticPr fontId="17"/>
  </si>
  <si>
    <t>　目標値</t>
    <rPh sb="1" eb="3">
      <t>モクヒョウ</t>
    </rPh>
    <rPh sb="3" eb="4">
      <t>チ</t>
    </rPh>
    <phoneticPr fontId="17"/>
  </si>
  <si>
    <t>普及啓発</t>
    <rPh sb="0" eb="2">
      <t>フキュウ</t>
    </rPh>
    <rPh sb="2" eb="4">
      <t>ケイハツ</t>
    </rPh>
    <phoneticPr fontId="18"/>
  </si>
  <si>
    <t>人材育成</t>
    <rPh sb="0" eb="2">
      <t>ジンザイ</t>
    </rPh>
    <rPh sb="2" eb="4">
      <t>イクセイ</t>
    </rPh>
    <phoneticPr fontId="18"/>
  </si>
  <si>
    <t>　対象者</t>
    <rPh sb="1" eb="4">
      <t>タイショウシャ</t>
    </rPh>
    <phoneticPr fontId="18"/>
  </si>
  <si>
    <t>　活動見込</t>
    <rPh sb="1" eb="3">
      <t>カツドウ</t>
    </rPh>
    <rPh sb="3" eb="5">
      <t>ミコ</t>
    </rPh>
    <phoneticPr fontId="18"/>
  </si>
  <si>
    <t>人</t>
    <rPh sb="0" eb="1">
      <t>ニン</t>
    </rPh>
    <phoneticPr fontId="18"/>
  </si>
  <si>
    <t>　対象人数</t>
    <rPh sb="1" eb="3">
      <t>タイショウ</t>
    </rPh>
    <rPh sb="3" eb="5">
      <t>ニンズウ</t>
    </rPh>
    <phoneticPr fontId="18"/>
  </si>
  <si>
    <t>　日時</t>
    <rPh sb="1" eb="3">
      <t>ニチジ</t>
    </rPh>
    <phoneticPr fontId="18"/>
  </si>
  <si>
    <t>　場所</t>
    <rPh sb="1" eb="3">
      <t>バショ</t>
    </rPh>
    <phoneticPr fontId="18"/>
  </si>
  <si>
    <t>　定員</t>
    <rPh sb="1" eb="3">
      <t>テイイン</t>
    </rPh>
    <phoneticPr fontId="18"/>
  </si>
  <si>
    <t>　出演者･講師等</t>
    <rPh sb="1" eb="4">
      <t>シュツエンシャ</t>
    </rPh>
    <rPh sb="5" eb="7">
      <t>コウシ</t>
    </rPh>
    <rPh sb="7" eb="8">
      <t>トウ</t>
    </rPh>
    <phoneticPr fontId="18"/>
  </si>
  <si>
    <t>　終了後活動見込</t>
    <rPh sb="1" eb="4">
      <t>シュウリョウゴ</t>
    </rPh>
    <rPh sb="4" eb="6">
      <t>カツドウ</t>
    </rPh>
    <rPh sb="6" eb="8">
      <t>ミコ</t>
    </rPh>
    <phoneticPr fontId="18"/>
  </si>
  <si>
    <t>調査研究</t>
    <rPh sb="0" eb="2">
      <t>チョウサ</t>
    </rPh>
    <rPh sb="2" eb="4">
      <t>ケンキュウ</t>
    </rPh>
    <phoneticPr fontId="18"/>
  </si>
  <si>
    <t>　主な調査員</t>
    <rPh sb="1" eb="2">
      <t>オモ</t>
    </rPh>
    <rPh sb="3" eb="6">
      <t>チョウサイン</t>
    </rPh>
    <phoneticPr fontId="18"/>
  </si>
  <si>
    <t>記録作成</t>
    <rPh sb="0" eb="2">
      <t>キロク</t>
    </rPh>
    <rPh sb="2" eb="4">
      <t>サクセイ</t>
    </rPh>
    <phoneticPr fontId="18"/>
  </si>
  <si>
    <t>後継者養成</t>
    <rPh sb="0" eb="3">
      <t>コウケイシャ</t>
    </rPh>
    <rPh sb="3" eb="5">
      <t>ヨウセイ</t>
    </rPh>
    <phoneticPr fontId="18"/>
  </si>
  <si>
    <t>　対象者数</t>
    <rPh sb="1" eb="4">
      <t>タイショウシャ</t>
    </rPh>
    <rPh sb="4" eb="5">
      <t>スウ</t>
    </rPh>
    <phoneticPr fontId="18"/>
  </si>
  <si>
    <t>　指導者等</t>
    <rPh sb="1" eb="4">
      <t>シドウシャ</t>
    </rPh>
    <rPh sb="4" eb="5">
      <t>トウ</t>
    </rPh>
    <phoneticPr fontId="18"/>
  </si>
  <si>
    <t>　事業期間</t>
    <rPh sb="1" eb="3">
      <t>ジギョウ</t>
    </rPh>
    <rPh sb="3" eb="5">
      <t>キカン</t>
    </rPh>
    <phoneticPr fontId="17"/>
  </si>
  <si>
    <t>用具等整備</t>
    <rPh sb="0" eb="2">
      <t>ヨウグ</t>
    </rPh>
    <rPh sb="2" eb="3">
      <t>トウ</t>
    </rPh>
    <rPh sb="3" eb="5">
      <t>セイビ</t>
    </rPh>
    <phoneticPr fontId="18"/>
  </si>
  <si>
    <t>　修理対象用具</t>
    <rPh sb="1" eb="3">
      <t>シュウリ</t>
    </rPh>
    <rPh sb="3" eb="5">
      <t>タイショウ</t>
    </rPh>
    <rPh sb="5" eb="7">
      <t>ヨウグ</t>
    </rPh>
    <phoneticPr fontId="18"/>
  </si>
  <si>
    <t>　来歴</t>
    <rPh sb="1" eb="3">
      <t>ライレキ</t>
    </rPh>
    <phoneticPr fontId="18"/>
  </si>
  <si>
    <t>　上記伝統芸能･伝統行事の由来・歴史</t>
    <rPh sb="1" eb="3">
      <t>ジョウキ</t>
    </rPh>
    <rPh sb="3" eb="5">
      <t>デントウ</t>
    </rPh>
    <rPh sb="5" eb="7">
      <t>ゲイノウ</t>
    </rPh>
    <rPh sb="8" eb="10">
      <t>デントウ</t>
    </rPh>
    <rPh sb="10" eb="12">
      <t>ギョウジ</t>
    </rPh>
    <rPh sb="13" eb="15">
      <t>ユライ</t>
    </rPh>
    <rPh sb="16" eb="18">
      <t>レキシ</t>
    </rPh>
    <phoneticPr fontId="18"/>
  </si>
  <si>
    <t>　数量</t>
    <rPh sb="1" eb="3">
      <t>スウリョウ</t>
    </rPh>
    <phoneticPr fontId="18"/>
  </si>
  <si>
    <t>（単位)</t>
    <rPh sb="1" eb="3">
      <t>タンイ</t>
    </rPh>
    <phoneticPr fontId="18"/>
  </si>
  <si>
    <t>　修理箇所</t>
    <rPh sb="1" eb="3">
      <t>シュウリ</t>
    </rPh>
    <rPh sb="3" eb="5">
      <t>カショ</t>
    </rPh>
    <phoneticPr fontId="18"/>
  </si>
  <si>
    <t>その他</t>
    <rPh sb="2" eb="3">
      <t>タ</t>
    </rPh>
    <phoneticPr fontId="18"/>
  </si>
  <si>
    <t>　各事業実施により想定される効果（具体的に記入すること）</t>
    <rPh sb="1" eb="2">
      <t>カク</t>
    </rPh>
    <rPh sb="2" eb="4">
      <t>ジギョウ</t>
    </rPh>
    <rPh sb="4" eb="6">
      <t>ジッシ</t>
    </rPh>
    <rPh sb="9" eb="11">
      <t>ソウテイ</t>
    </rPh>
    <rPh sb="14" eb="16">
      <t>コウカ</t>
    </rPh>
    <rPh sb="17" eb="19">
      <t>グタイ</t>
    </rPh>
    <phoneticPr fontId="18"/>
  </si>
  <si>
    <t>情報発信事業</t>
    <rPh sb="0" eb="2">
      <t>ジョウホウ</t>
    </rPh>
    <rPh sb="2" eb="4">
      <t>ハッシン</t>
    </rPh>
    <rPh sb="4" eb="6">
      <t>ジギョウ</t>
    </rPh>
    <phoneticPr fontId="18"/>
  </si>
  <si>
    <t>人材育成事業</t>
    <rPh sb="0" eb="2">
      <t>ジンザイ</t>
    </rPh>
    <rPh sb="2" eb="4">
      <t>イクセイ</t>
    </rPh>
    <rPh sb="4" eb="6">
      <t>ジギョウ</t>
    </rPh>
    <phoneticPr fontId="18"/>
  </si>
  <si>
    <t>調査研究事業</t>
    <rPh sb="0" eb="2">
      <t>チョウサ</t>
    </rPh>
    <rPh sb="2" eb="4">
      <t>ケンキュウ</t>
    </rPh>
    <rPh sb="4" eb="6">
      <t>ジギョウ</t>
    </rPh>
    <phoneticPr fontId="18"/>
  </si>
  <si>
    <t>後継者養成事業</t>
    <rPh sb="0" eb="3">
      <t>コウケイシャ</t>
    </rPh>
    <rPh sb="3" eb="5">
      <t>ヨウセイ</t>
    </rPh>
    <rPh sb="5" eb="7">
      <t>ジギョウ</t>
    </rPh>
    <phoneticPr fontId="18"/>
  </si>
  <si>
    <t>記録作成事業</t>
    <rPh sb="0" eb="2">
      <t>キロク</t>
    </rPh>
    <rPh sb="2" eb="4">
      <t>サクセイ</t>
    </rPh>
    <rPh sb="4" eb="6">
      <t>ジギョウ</t>
    </rPh>
    <phoneticPr fontId="18"/>
  </si>
  <si>
    <t>用具等整備事業</t>
    <rPh sb="0" eb="2">
      <t>ヨウグ</t>
    </rPh>
    <rPh sb="2" eb="3">
      <t>トウ</t>
    </rPh>
    <rPh sb="3" eb="5">
      <t>セイビ</t>
    </rPh>
    <rPh sb="5" eb="7">
      <t>ジギョウ</t>
    </rPh>
    <phoneticPr fontId="18"/>
  </si>
  <si>
    <t>①</t>
    <phoneticPr fontId="18"/>
  </si>
  <si>
    <t>②</t>
    <phoneticPr fontId="18"/>
  </si>
  <si>
    <t>③</t>
    <phoneticPr fontId="18"/>
  </si>
  <si>
    <t>　新調対象用具</t>
    <rPh sb="1" eb="3">
      <t>シンチョウ</t>
    </rPh>
    <rPh sb="3" eb="5">
      <t>タイショウ</t>
    </rPh>
    <rPh sb="5" eb="7">
      <t>ヨウグ</t>
    </rPh>
    <phoneticPr fontId="18"/>
  </si>
  <si>
    <t>　実施時期</t>
    <rPh sb="1" eb="3">
      <t>ジッシ</t>
    </rPh>
    <rPh sb="3" eb="5">
      <t>ジキ</t>
    </rPh>
    <phoneticPr fontId="18"/>
  </si>
  <si>
    <t>【賃金】</t>
    <rPh sb="1" eb="3">
      <t>チンギン</t>
    </rPh>
    <phoneticPr fontId="17"/>
  </si>
  <si>
    <t>【共済費】</t>
    <rPh sb="1" eb="3">
      <t>キョウサイ</t>
    </rPh>
    <rPh sb="3" eb="4">
      <t>ヒ</t>
    </rPh>
    <phoneticPr fontId="17"/>
  </si>
  <si>
    <t>【報償費】</t>
    <rPh sb="1" eb="3">
      <t>ホウショウ</t>
    </rPh>
    <rPh sb="3" eb="4">
      <t>ヒ</t>
    </rPh>
    <phoneticPr fontId="17"/>
  </si>
  <si>
    <t>【旅費】</t>
    <rPh sb="1" eb="3">
      <t>リョヒ</t>
    </rPh>
    <phoneticPr fontId="17"/>
  </si>
  <si>
    <t>【使用料及び借料】</t>
    <rPh sb="1" eb="3">
      <t>シヨウ</t>
    </rPh>
    <rPh sb="3" eb="4">
      <t>リョウ</t>
    </rPh>
    <rPh sb="4" eb="5">
      <t>オヨ</t>
    </rPh>
    <rPh sb="6" eb="8">
      <t>シャクリョウ</t>
    </rPh>
    <phoneticPr fontId="17"/>
  </si>
  <si>
    <t>【役務費】</t>
    <rPh sb="1" eb="3">
      <t>エキム</t>
    </rPh>
    <rPh sb="3" eb="4">
      <t>ヒ</t>
    </rPh>
    <phoneticPr fontId="17"/>
  </si>
  <si>
    <t>【委託費】</t>
    <rPh sb="1" eb="3">
      <t>イタク</t>
    </rPh>
    <rPh sb="3" eb="4">
      <t>ヒ</t>
    </rPh>
    <phoneticPr fontId="17"/>
  </si>
  <si>
    <t>【請負費】</t>
    <rPh sb="1" eb="3">
      <t>ウケオイ</t>
    </rPh>
    <rPh sb="3" eb="4">
      <t>ヒ</t>
    </rPh>
    <phoneticPr fontId="17"/>
  </si>
  <si>
    <t>【原材料費】</t>
    <rPh sb="1" eb="4">
      <t>ゲンザイリョウ</t>
    </rPh>
    <rPh sb="4" eb="5">
      <t>ヒ</t>
    </rPh>
    <phoneticPr fontId="17"/>
  </si>
  <si>
    <t>【需用費】</t>
    <rPh sb="1" eb="4">
      <t>ジュヨウヒ</t>
    </rPh>
    <phoneticPr fontId="17"/>
  </si>
  <si>
    <t>（選択）</t>
    <rPh sb="1" eb="3">
      <t>センタク</t>
    </rPh>
    <phoneticPr fontId="17"/>
  </si>
  <si>
    <t>（費目）</t>
    <rPh sb="1" eb="3">
      <t>ヒモク</t>
    </rPh>
    <phoneticPr fontId="17"/>
  </si>
  <si>
    <t>（選択してください）</t>
    <rPh sb="1" eb="3">
      <t>センタク</t>
    </rPh>
    <phoneticPr fontId="17"/>
  </si>
  <si>
    <t>（項）</t>
    <rPh sb="1" eb="2">
      <t>コウ</t>
    </rPh>
    <phoneticPr fontId="17"/>
  </si>
  <si>
    <t>情報発信事業</t>
    <rPh sb="0" eb="2">
      <t>ジョウホウ</t>
    </rPh>
    <rPh sb="2" eb="4">
      <t>ハッシン</t>
    </rPh>
    <rPh sb="4" eb="6">
      <t>ジギョウ</t>
    </rPh>
    <phoneticPr fontId="17"/>
  </si>
  <si>
    <t>人材育成事業</t>
    <rPh sb="0" eb="2">
      <t>ジンザイ</t>
    </rPh>
    <rPh sb="2" eb="4">
      <t>イクセイ</t>
    </rPh>
    <rPh sb="4" eb="6">
      <t>ジギョウ</t>
    </rPh>
    <phoneticPr fontId="17"/>
  </si>
  <si>
    <t>普及啓発事業</t>
    <rPh sb="0" eb="2">
      <t>フキュウ</t>
    </rPh>
    <rPh sb="2" eb="4">
      <t>ケイハツ</t>
    </rPh>
    <rPh sb="4" eb="6">
      <t>ジギョウ</t>
    </rPh>
    <phoneticPr fontId="17"/>
  </si>
  <si>
    <t>調査研究事業</t>
    <rPh sb="0" eb="2">
      <t>チョウサ</t>
    </rPh>
    <rPh sb="2" eb="4">
      <t>ケンキュウ</t>
    </rPh>
    <rPh sb="4" eb="6">
      <t>ジギョウ</t>
    </rPh>
    <phoneticPr fontId="17"/>
  </si>
  <si>
    <t>伝統文化継承基盤整備（記録作成事業）</t>
    <rPh sb="0" eb="2">
      <t>デントウ</t>
    </rPh>
    <rPh sb="2" eb="4">
      <t>ブンカ</t>
    </rPh>
    <rPh sb="4" eb="6">
      <t>ケイショウ</t>
    </rPh>
    <rPh sb="6" eb="8">
      <t>キバン</t>
    </rPh>
    <rPh sb="8" eb="10">
      <t>セイビ</t>
    </rPh>
    <rPh sb="11" eb="13">
      <t>キロク</t>
    </rPh>
    <rPh sb="13" eb="15">
      <t>サクセイ</t>
    </rPh>
    <rPh sb="15" eb="17">
      <t>ジギョウ</t>
    </rPh>
    <phoneticPr fontId="17"/>
  </si>
  <si>
    <t>伝統文化継承基盤整備（後継者養成事業）</t>
    <rPh sb="0" eb="2">
      <t>デントウ</t>
    </rPh>
    <rPh sb="2" eb="4">
      <t>ブンカ</t>
    </rPh>
    <rPh sb="4" eb="6">
      <t>ケイショウ</t>
    </rPh>
    <rPh sb="6" eb="8">
      <t>キバン</t>
    </rPh>
    <rPh sb="8" eb="10">
      <t>セイビ</t>
    </rPh>
    <rPh sb="11" eb="14">
      <t>コウケイシャ</t>
    </rPh>
    <rPh sb="14" eb="16">
      <t>ヨウセイ</t>
    </rPh>
    <rPh sb="16" eb="18">
      <t>ジギョウ</t>
    </rPh>
    <phoneticPr fontId="17"/>
  </si>
  <si>
    <t>その他事業</t>
    <rPh sb="2" eb="3">
      <t>タ</t>
    </rPh>
    <rPh sb="3" eb="5">
      <t>ジギョウ</t>
    </rPh>
    <phoneticPr fontId="17"/>
  </si>
  <si>
    <t>事務費</t>
    <rPh sb="0" eb="3">
      <t>ジムヒ</t>
    </rPh>
    <phoneticPr fontId="17"/>
  </si>
  <si>
    <t>○○賃金　</t>
    <rPh sb="2" eb="4">
      <t>チンギン</t>
    </rPh>
    <phoneticPr fontId="18"/>
  </si>
  <si>
    <t>傷害保険　</t>
    <rPh sb="0" eb="2">
      <t>ショウガイ</t>
    </rPh>
    <rPh sb="2" eb="4">
      <t>ホケン</t>
    </rPh>
    <phoneticPr fontId="18"/>
  </si>
  <si>
    <t>○○謝金　又は　出演料</t>
    <rPh sb="2" eb="4">
      <t>シャキン</t>
    </rPh>
    <rPh sb="5" eb="6">
      <t>マタ</t>
    </rPh>
    <rPh sb="8" eb="10">
      <t>シュツエン</t>
    </rPh>
    <rPh sb="10" eb="11">
      <t>リョウ</t>
    </rPh>
    <phoneticPr fontId="18"/>
  </si>
  <si>
    <t>○○旅費　（区間：　　　　～　　　　）　又は　宿泊費</t>
    <rPh sb="2" eb="4">
      <t>リョヒ</t>
    </rPh>
    <rPh sb="6" eb="8">
      <t>クカン</t>
    </rPh>
    <rPh sb="20" eb="21">
      <t>マタ</t>
    </rPh>
    <rPh sb="23" eb="25">
      <t>シュクハク</t>
    </rPh>
    <rPh sb="25" eb="26">
      <t>ヒ</t>
    </rPh>
    <phoneticPr fontId="18"/>
  </si>
  <si>
    <t>○○借料</t>
    <rPh sb="2" eb="4">
      <t>シャクリョウ</t>
    </rPh>
    <phoneticPr fontId="18"/>
  </si>
  <si>
    <t>通信運搬費　　又は　現像焼付料</t>
    <rPh sb="0" eb="2">
      <t>ツウシン</t>
    </rPh>
    <rPh sb="2" eb="4">
      <t>ウンパン</t>
    </rPh>
    <rPh sb="4" eb="5">
      <t>ヒ</t>
    </rPh>
    <rPh sb="7" eb="8">
      <t>マタ</t>
    </rPh>
    <rPh sb="10" eb="12">
      <t>ゲンゾウ</t>
    </rPh>
    <rPh sb="12" eb="14">
      <t>ヤキツケ</t>
    </rPh>
    <rPh sb="14" eb="15">
      <t>リョウ</t>
    </rPh>
    <phoneticPr fontId="18"/>
  </si>
  <si>
    <t>○○委託費</t>
    <rPh sb="2" eb="4">
      <t>イタク</t>
    </rPh>
    <rPh sb="4" eb="5">
      <t>ヒ</t>
    </rPh>
    <phoneticPr fontId="18"/>
  </si>
  <si>
    <t>○○請負費</t>
    <phoneticPr fontId="18"/>
  </si>
  <si>
    <t>○○材料費</t>
    <rPh sb="2" eb="4">
      <t>ザイリョウ</t>
    </rPh>
    <phoneticPr fontId="18"/>
  </si>
  <si>
    <t>消耗品費　　又は　印刷製本費</t>
    <phoneticPr fontId="18"/>
  </si>
  <si>
    <t xml:space="preserve"> 伝統文化基盤整備事業</t>
    <rPh sb="1" eb="3">
      <t>デントウ</t>
    </rPh>
    <rPh sb="3" eb="5">
      <t>ブンカ</t>
    </rPh>
    <rPh sb="5" eb="7">
      <t>キバン</t>
    </rPh>
    <rPh sb="7" eb="9">
      <t>セイビ</t>
    </rPh>
    <rPh sb="9" eb="11">
      <t>ジギョウ</t>
    </rPh>
    <phoneticPr fontId="18"/>
  </si>
  <si>
    <t>○○行事に用いる衣装等の新調</t>
    <rPh sb="2" eb="4">
      <t>ギョウジ</t>
    </rPh>
    <rPh sb="5" eb="6">
      <t>モチ</t>
    </rPh>
    <rPh sb="8" eb="10">
      <t>イショウ</t>
    </rPh>
    <rPh sb="10" eb="11">
      <t>トウ</t>
    </rPh>
    <rPh sb="12" eb="14">
      <t>シンチョウ</t>
    </rPh>
    <phoneticPr fontId="17"/>
  </si>
  <si>
    <t>有</t>
    <rPh sb="0" eb="1">
      <t>ア</t>
    </rPh>
    <phoneticPr fontId="17"/>
  </si>
  <si>
    <t>無</t>
    <rPh sb="0" eb="1">
      <t>ナ</t>
    </rPh>
    <phoneticPr fontId="17"/>
  </si>
  <si>
    <t>※本事業で対象とする文化財ごとに作成すること</t>
    <rPh sb="1" eb="2">
      <t>ホン</t>
    </rPh>
    <rPh sb="2" eb="4">
      <t>ジギョウ</t>
    </rPh>
    <rPh sb="5" eb="7">
      <t>タイショウ</t>
    </rPh>
    <rPh sb="10" eb="13">
      <t>ブンカザイ</t>
    </rPh>
    <rPh sb="16" eb="18">
      <t>サクセイ</t>
    </rPh>
    <phoneticPr fontId="17"/>
  </si>
  <si>
    <t>修理</t>
    <rPh sb="0" eb="2">
      <t>シュウリ</t>
    </rPh>
    <phoneticPr fontId="17"/>
  </si>
  <si>
    <t>新調</t>
    <rPh sb="0" eb="2">
      <t>シンチョウ</t>
    </rPh>
    <phoneticPr fontId="17"/>
  </si>
  <si>
    <t>修理・新調する用具等の名称</t>
    <rPh sb="0" eb="2">
      <t>シュウリ</t>
    </rPh>
    <rPh sb="3" eb="5">
      <t>シンチョウ</t>
    </rPh>
    <rPh sb="7" eb="9">
      <t>ヨウグ</t>
    </rPh>
    <rPh sb="9" eb="10">
      <t>トウ</t>
    </rPh>
    <rPh sb="11" eb="13">
      <t>メイショウ</t>
    </rPh>
    <phoneticPr fontId="17"/>
  </si>
  <si>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17"/>
  </si>
  <si>
    <t>見　積　書</t>
    <rPh sb="0" eb="1">
      <t>ミ</t>
    </rPh>
    <rPh sb="2" eb="3">
      <t>セキ</t>
    </rPh>
    <rPh sb="4" eb="5">
      <t>ショ</t>
    </rPh>
    <phoneticPr fontId="18"/>
  </si>
  <si>
    <t>(株)○○○○○○</t>
    <rPh sb="0" eb="3">
      <t>カブ</t>
    </rPh>
    <phoneticPr fontId="18"/>
  </si>
  <si>
    <t>代表取締役　○○　○○　印</t>
    <rPh sb="0" eb="2">
      <t>ダイヒョウ</t>
    </rPh>
    <rPh sb="2" eb="5">
      <t>トリシマリヤク</t>
    </rPh>
    <rPh sb="12" eb="13">
      <t>イン</t>
    </rPh>
    <phoneticPr fontId="18"/>
  </si>
  <si>
    <t>金　</t>
    <rPh sb="0" eb="1">
      <t>キン</t>
    </rPh>
    <phoneticPr fontId="18"/>
  </si>
  <si>
    <t>事項</t>
    <rPh sb="0" eb="2">
      <t>ジコウ</t>
    </rPh>
    <phoneticPr fontId="18"/>
  </si>
  <si>
    <t>単価</t>
    <rPh sb="0" eb="2">
      <t>タンカ</t>
    </rPh>
    <phoneticPr fontId="17"/>
  </si>
  <si>
    <t>数量</t>
    <rPh sb="0" eb="2">
      <t>スウリョウ</t>
    </rPh>
    <phoneticPr fontId="17"/>
  </si>
  <si>
    <t>金額</t>
    <rPh sb="0" eb="2">
      <t>キンガク</t>
    </rPh>
    <phoneticPr fontId="18"/>
  </si>
  <si>
    <t>備考</t>
    <rPh sb="0" eb="2">
      <t>ビコウ</t>
    </rPh>
    <phoneticPr fontId="18"/>
  </si>
  <si>
    <t>照明・音響技術者</t>
    <rPh sb="0" eb="2">
      <t>ショウメイ</t>
    </rPh>
    <rPh sb="3" eb="5">
      <t>オンキョウ</t>
    </rPh>
    <rPh sb="5" eb="8">
      <t>ギジュツシャ</t>
    </rPh>
    <phoneticPr fontId="18"/>
  </si>
  <si>
    <t>@9,400×10人×2回</t>
    <rPh sb="9" eb="10">
      <t>ニン</t>
    </rPh>
    <rPh sb="12" eb="13">
      <t>カイ</t>
    </rPh>
    <phoneticPr fontId="18"/>
  </si>
  <si>
    <t>機材借料</t>
    <rPh sb="0" eb="2">
      <t>キザイ</t>
    </rPh>
    <rPh sb="2" eb="4">
      <t>シャクリョウ</t>
    </rPh>
    <phoneticPr fontId="18"/>
  </si>
  <si>
    <t>機材一覧別紙のとおり</t>
    <rPh sb="0" eb="2">
      <t>キザイ</t>
    </rPh>
    <rPh sb="2" eb="4">
      <t>イチラン</t>
    </rPh>
    <rPh sb="4" eb="6">
      <t>ベッシ</t>
    </rPh>
    <phoneticPr fontId="18"/>
  </si>
  <si>
    <t>機材運搬料</t>
    <rPh sb="0" eb="2">
      <t>キザイ</t>
    </rPh>
    <rPh sb="2" eb="5">
      <t>ウンパンリョウ</t>
    </rPh>
    <phoneticPr fontId="18"/>
  </si>
  <si>
    <t>値引き</t>
    <rPh sb="0" eb="2">
      <t>ネビ</t>
    </rPh>
    <phoneticPr fontId="18"/>
  </si>
  <si>
    <t>小　　計</t>
    <rPh sb="0" eb="1">
      <t>コ</t>
    </rPh>
    <rPh sb="3" eb="4">
      <t>ケイ</t>
    </rPh>
    <phoneticPr fontId="18"/>
  </si>
  <si>
    <t>合　　計</t>
    <rPh sb="0" eb="1">
      <t>ゴウ</t>
    </rPh>
    <rPh sb="3" eb="4">
      <t>ケイ</t>
    </rPh>
    <phoneticPr fontId="18"/>
  </si>
  <si>
    <t>※　適宜行を追加・削除してください。</t>
    <rPh sb="2" eb="4">
      <t>テキギ</t>
    </rPh>
    <rPh sb="4" eb="5">
      <t>ギョウ</t>
    </rPh>
    <rPh sb="6" eb="8">
      <t>ツイカ</t>
    </rPh>
    <rPh sb="9" eb="11">
      <t>サクジョ</t>
    </rPh>
    <phoneticPr fontId="17"/>
  </si>
  <si>
    <t>　事業の名称</t>
    <rPh sb="1" eb="3">
      <t>ジギョウ</t>
    </rPh>
    <rPh sb="4" eb="6">
      <t>メイショウ</t>
    </rPh>
    <phoneticPr fontId="18"/>
  </si>
  <si>
    <t>　事業の趣旨</t>
    <rPh sb="1" eb="3">
      <t>ジギョウ</t>
    </rPh>
    <rPh sb="4" eb="6">
      <t>シュシ</t>
    </rPh>
    <phoneticPr fontId="18"/>
  </si>
  <si>
    <t>　各事業の内容（具体的に記入すること）</t>
    <rPh sb="1" eb="2">
      <t>カク</t>
    </rPh>
    <rPh sb="2" eb="4">
      <t>ジギョウ</t>
    </rPh>
    <phoneticPr fontId="18"/>
  </si>
  <si>
    <t>確認用</t>
    <rPh sb="0" eb="2">
      <t>カクニン</t>
    </rPh>
    <rPh sb="2" eb="3">
      <t>ヨウ</t>
    </rPh>
    <phoneticPr fontId="17"/>
  </si>
  <si>
    <t>○○市</t>
    <rPh sb="2" eb="3">
      <t>シ</t>
    </rPh>
    <phoneticPr fontId="17"/>
  </si>
  <si>
    <t>時間</t>
    <rPh sb="0" eb="2">
      <t>ジカン</t>
    </rPh>
    <phoneticPr fontId="17"/>
  </si>
  <si>
    <t>台</t>
    <rPh sb="0" eb="1">
      <t>ダイ</t>
    </rPh>
    <phoneticPr fontId="17"/>
  </si>
  <si>
    <t>式</t>
    <rPh sb="0" eb="1">
      <t>シキ</t>
    </rPh>
    <phoneticPr fontId="17"/>
  </si>
  <si>
    <t>回</t>
    <rPh sb="0" eb="1">
      <t>カイ</t>
    </rPh>
    <phoneticPr fontId="17"/>
  </si>
  <si>
    <t>学識経験者指導助言謝金</t>
    <rPh sb="0" eb="2">
      <t>ガクシキ</t>
    </rPh>
    <rPh sb="2" eb="5">
      <t>ケイケンシャ</t>
    </rPh>
    <rPh sb="5" eb="7">
      <t>シドウ</t>
    </rPh>
    <rPh sb="7" eb="9">
      <t>ジョゲン</t>
    </rPh>
    <rPh sb="9" eb="11">
      <t>シャキン</t>
    </rPh>
    <phoneticPr fontId="18"/>
  </si>
  <si>
    <t>学識経験者現地調査謝金</t>
    <rPh sb="0" eb="2">
      <t>ガクシキ</t>
    </rPh>
    <rPh sb="2" eb="5">
      <t>ケイケンシャ</t>
    </rPh>
    <rPh sb="5" eb="7">
      <t>ゲンチ</t>
    </rPh>
    <rPh sb="7" eb="9">
      <t>チョウサ</t>
    </rPh>
    <rPh sb="9" eb="11">
      <t>シャキン</t>
    </rPh>
    <phoneticPr fontId="18"/>
  </si>
  <si>
    <t>○○祭礼囃子方小太鼓の新調（2台)</t>
    <rPh sb="2" eb="4">
      <t>サイレイ</t>
    </rPh>
    <rPh sb="4" eb="6">
      <t>ハヤシ</t>
    </rPh>
    <rPh sb="6" eb="7">
      <t>カタ</t>
    </rPh>
    <rPh sb="7" eb="8">
      <t>コ</t>
    </rPh>
    <rPh sb="8" eb="10">
      <t>タイコ</t>
    </rPh>
    <rPh sb="11" eb="13">
      <t>シンチョウ</t>
    </rPh>
    <rPh sb="15" eb="16">
      <t>ダイ</t>
    </rPh>
    <phoneticPr fontId="18"/>
  </si>
  <si>
    <t>委員長　○○　○○</t>
    <rPh sb="0" eb="3">
      <t>イインチョウ</t>
    </rPh>
    <phoneticPr fontId="17"/>
  </si>
  <si>
    <t>いいんちょう　○○　○○</t>
    <phoneticPr fontId="17"/>
  </si>
  <si>
    <t>合　計</t>
    <rPh sb="0" eb="1">
      <t>アイ</t>
    </rPh>
    <rPh sb="2" eb="3">
      <t>ケイ</t>
    </rPh>
    <phoneticPr fontId="17"/>
  </si>
  <si>
    <t>一式</t>
    <rPh sb="0" eb="2">
      <t>イッシキ</t>
    </rPh>
    <phoneticPr fontId="17"/>
  </si>
  <si>
    <t>〒</t>
    <phoneticPr fontId="18"/>
  </si>
  <si>
    <t>　修理対象の用具が用いられる伝統芸能･伝統行事等の名称</t>
    <rPh sb="1" eb="3">
      <t>シュウリ</t>
    </rPh>
    <rPh sb="3" eb="5">
      <t>タイショウ</t>
    </rPh>
    <rPh sb="6" eb="8">
      <t>ヨウグ</t>
    </rPh>
    <rPh sb="9" eb="10">
      <t>モチ</t>
    </rPh>
    <rPh sb="14" eb="16">
      <t>デントウ</t>
    </rPh>
    <rPh sb="16" eb="18">
      <t>ゲイノウ</t>
    </rPh>
    <rPh sb="19" eb="21">
      <t>デントウ</t>
    </rPh>
    <rPh sb="21" eb="23">
      <t>ギョウジ</t>
    </rPh>
    <rPh sb="23" eb="24">
      <t>トウ</t>
    </rPh>
    <rPh sb="25" eb="27">
      <t>メイショウ</t>
    </rPh>
    <phoneticPr fontId="18"/>
  </si>
  <si>
    <t>　新調対象の用具が用いられる伝統芸能･伝統行事等の名称</t>
    <rPh sb="1" eb="3">
      <t>シンチョウ</t>
    </rPh>
    <rPh sb="3" eb="5">
      <t>タイショウ</t>
    </rPh>
    <rPh sb="6" eb="8">
      <t>ヨウグ</t>
    </rPh>
    <rPh sb="9" eb="10">
      <t>モチ</t>
    </rPh>
    <rPh sb="14" eb="16">
      <t>デントウ</t>
    </rPh>
    <rPh sb="16" eb="18">
      <t>ゲイノウ</t>
    </rPh>
    <rPh sb="19" eb="21">
      <t>デントウ</t>
    </rPh>
    <rPh sb="21" eb="23">
      <t>ギョウジ</t>
    </rPh>
    <rPh sb="23" eb="24">
      <t>トウ</t>
    </rPh>
    <rPh sb="25" eb="27">
      <t>メイショウ</t>
    </rPh>
    <phoneticPr fontId="18"/>
  </si>
  <si>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7"/>
  </si>
  <si>
    <t>【参考】国庫補助率</t>
    <rPh sb="1" eb="3">
      <t>サンコウ</t>
    </rPh>
    <rPh sb="4" eb="6">
      <t>コッコ</t>
    </rPh>
    <rPh sb="6" eb="8">
      <t>ホジョ</t>
    </rPh>
    <rPh sb="8" eb="9">
      <t>リツ</t>
    </rPh>
    <phoneticPr fontId="18"/>
  </si>
  <si>
    <t>採択額</t>
    <rPh sb="0" eb="2">
      <t>サイタク</t>
    </rPh>
    <rPh sb="2" eb="3">
      <t>ガク</t>
    </rPh>
    <phoneticPr fontId="17"/>
  </si>
  <si>
    <t>事業名</t>
    <rPh sb="0" eb="2">
      <t>ジギョウ</t>
    </rPh>
    <rPh sb="2" eb="3">
      <t>メイ</t>
    </rPh>
    <phoneticPr fontId="17"/>
  </si>
  <si>
    <t>千円</t>
    <phoneticPr fontId="17"/>
  </si>
  <si>
    <t>平成２９年度文化遺産総合活用推進事業</t>
    <rPh sb="6" eb="18">
      <t>ブンカイサンソウゴウカツヨウスイシンジギョウ</t>
    </rPh>
    <phoneticPr fontId="17"/>
  </si>
  <si>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7"/>
  </si>
  <si>
    <t>補助率(0～1)</t>
    <rPh sb="0" eb="2">
      <t>ホジョ</t>
    </rPh>
    <rPh sb="2" eb="3">
      <t>リツ</t>
    </rPh>
    <phoneticPr fontId="17"/>
  </si>
  <si>
    <t>文化財の名称</t>
    <rPh sb="0" eb="3">
      <t>ブンカザイ</t>
    </rPh>
    <rPh sb="4" eb="6">
      <t>メイショウ</t>
    </rPh>
    <phoneticPr fontId="17"/>
  </si>
  <si>
    <t>文化財の名称</t>
    <phoneticPr fontId="17"/>
  </si>
  <si>
    <t>文化財の名称</t>
    <phoneticPr fontId="17"/>
  </si>
  <si>
    <t>pv</t>
    <phoneticPr fontId="17"/>
  </si>
  <si>
    <t>（現状値）</t>
    <rPh sb="1" eb="3">
      <t>ゲンジョウ</t>
    </rPh>
    <rPh sb="3" eb="4">
      <t>チ</t>
    </rPh>
    <phoneticPr fontId="17"/>
  </si>
  <si>
    <t>（目標値）</t>
    <rPh sb="1" eb="3">
      <t>モクヒョウ</t>
    </rPh>
    <rPh sb="3" eb="4">
      <t>チ</t>
    </rPh>
    <phoneticPr fontId="17"/>
  </si>
  <si>
    <t>-</t>
    <phoneticPr fontId="17"/>
  </si>
  <si>
    <t>-</t>
    <phoneticPr fontId="17"/>
  </si>
  <si>
    <t>-</t>
    <phoneticPr fontId="17"/>
  </si>
  <si>
    <t>○○山車修理事業</t>
    <rPh sb="2" eb="4">
      <t>ダシ</t>
    </rPh>
    <rPh sb="4" eb="6">
      <t>シュウリ</t>
    </rPh>
    <rPh sb="6" eb="8">
      <t>ジギョウ</t>
    </rPh>
    <phoneticPr fontId="17"/>
  </si>
  <si>
    <t>○○山車修理費（2台）（見積番号⑦-1,⑦-2,⑦-3）</t>
    <rPh sb="2" eb="4">
      <t>ダシ</t>
    </rPh>
    <rPh sb="4" eb="7">
      <t>シュウリヒ</t>
    </rPh>
    <rPh sb="9" eb="10">
      <t>ダイ</t>
    </rPh>
    <rPh sb="12" eb="14">
      <t>ミツモリ</t>
    </rPh>
    <rPh sb="14" eb="16">
      <t>バンゴウ</t>
    </rPh>
    <phoneticPr fontId="18"/>
  </si>
  <si>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8"/>
  </si>
  <si>
    <r>
      <rPr>
        <sz val="8"/>
        <rFont val="ＭＳ ゴシック"/>
        <family val="3"/>
        <charset val="128"/>
      </rPr>
      <t>（ふりがな</t>
    </r>
    <r>
      <rPr>
        <sz val="10"/>
        <rFont val="ＭＳ ゴシック"/>
        <family val="3"/>
        <charset val="128"/>
      </rPr>
      <t>）
名称</t>
    </r>
    <rPh sb="7" eb="9">
      <t>メイショウ</t>
    </rPh>
    <phoneticPr fontId="17"/>
  </si>
  <si>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7"/>
  </si>
  <si>
    <t>有</t>
    <rPh sb="0" eb="1">
      <t>アリ</t>
    </rPh>
    <phoneticPr fontId="17"/>
  </si>
  <si>
    <t>無</t>
    <rPh sb="0" eb="1">
      <t>ナシ</t>
    </rPh>
    <phoneticPr fontId="17"/>
  </si>
  <si>
    <r>
      <t>○○</t>
    </r>
    <r>
      <rPr>
        <sz val="11"/>
        <rFont val="ＭＳ Ｐゴシック"/>
        <family val="3"/>
        <charset val="128"/>
        <scheme val="minor"/>
      </rPr>
      <t>市文化遺産活用○○実行委員会　殿</t>
    </r>
    <rPh sb="2" eb="3">
      <t>シ</t>
    </rPh>
    <rPh sb="3" eb="7">
      <t>ブンカイサン</t>
    </rPh>
    <rPh sb="7" eb="9">
      <t>カツヨウ</t>
    </rPh>
    <rPh sb="11" eb="13">
      <t>ジッコウ</t>
    </rPh>
    <rPh sb="13" eb="16">
      <t>イインカイ</t>
    </rPh>
    <rPh sb="17" eb="18">
      <t>ドノ</t>
    </rPh>
    <phoneticPr fontId="18"/>
  </si>
  <si>
    <t>見積番号③-2</t>
    <rPh sb="0" eb="2">
      <t>ミツ</t>
    </rPh>
    <rPh sb="2" eb="4">
      <t>バンゴウ</t>
    </rPh>
    <phoneticPr fontId="17"/>
  </si>
  <si>
    <t>見積番号③-１</t>
    <rPh sb="0" eb="2">
      <t>ミツ</t>
    </rPh>
    <rPh sb="2" eb="4">
      <t>バンゴウ</t>
    </rPh>
    <phoneticPr fontId="17"/>
  </si>
  <si>
    <t>伝統文化継承基盤整備（用具等整備事業）【新調】</t>
    <rPh sb="0" eb="2">
      <t>デントウ</t>
    </rPh>
    <rPh sb="2" eb="4">
      <t>ブンカ</t>
    </rPh>
    <rPh sb="4" eb="6">
      <t>ケイショウ</t>
    </rPh>
    <rPh sb="6" eb="8">
      <t>キバン</t>
    </rPh>
    <rPh sb="8" eb="10">
      <t>セイビ</t>
    </rPh>
    <rPh sb="11" eb="13">
      <t>ヨウグ</t>
    </rPh>
    <rPh sb="13" eb="14">
      <t>トウ</t>
    </rPh>
    <rPh sb="14" eb="16">
      <t>セイビ</t>
    </rPh>
    <rPh sb="16" eb="18">
      <t>ジギョウ</t>
    </rPh>
    <rPh sb="20" eb="22">
      <t>シンチョウ</t>
    </rPh>
    <phoneticPr fontId="17"/>
  </si>
  <si>
    <t>伝統文化継承基盤整備（用具等整備事業）【修理】</t>
    <rPh sb="0" eb="2">
      <t>デントウ</t>
    </rPh>
    <rPh sb="2" eb="4">
      <t>ブンカ</t>
    </rPh>
    <rPh sb="4" eb="6">
      <t>ケイショウ</t>
    </rPh>
    <rPh sb="6" eb="8">
      <t>キバン</t>
    </rPh>
    <rPh sb="8" eb="10">
      <t>セイビ</t>
    </rPh>
    <rPh sb="11" eb="13">
      <t>ヨウグ</t>
    </rPh>
    <rPh sb="13" eb="14">
      <t>トウ</t>
    </rPh>
    <rPh sb="14" eb="16">
      <t>セイビ</t>
    </rPh>
    <rPh sb="16" eb="18">
      <t>ジギョウ</t>
    </rPh>
    <rPh sb="20" eb="22">
      <t>シュウリ</t>
    </rPh>
    <phoneticPr fontId="17"/>
  </si>
  <si>
    <t>修理</t>
    <rPh sb="0" eb="2">
      <t>シュウリ</t>
    </rPh>
    <phoneticPr fontId="17"/>
  </si>
  <si>
    <t>新調</t>
    <rPh sb="0" eb="2">
      <t>シンチョウ</t>
    </rPh>
    <phoneticPr fontId="17"/>
  </si>
  <si>
    <t>平成３０年度文化遺産総合活用推進事業</t>
    <rPh sb="6" eb="18">
      <t>ブンカイサンソウゴウカツヨウスイシンジギョウ</t>
    </rPh>
    <phoneticPr fontId="17"/>
  </si>
  <si>
    <t>出演者及び講師等一覧表</t>
    <rPh sb="0" eb="3">
      <t>シュツエンシャ</t>
    </rPh>
    <phoneticPr fontId="17"/>
  </si>
  <si>
    <t>出演者及び講師等氏名</t>
    <rPh sb="0" eb="3">
      <t>シュツエンシャ</t>
    </rPh>
    <rPh sb="3" eb="4">
      <t>オヨ</t>
    </rPh>
    <rPh sb="5" eb="7">
      <t>コウシ</t>
    </rPh>
    <rPh sb="7" eb="8">
      <t>ナド</t>
    </rPh>
    <rPh sb="8" eb="10">
      <t>シメイ</t>
    </rPh>
    <phoneticPr fontId="17"/>
  </si>
  <si>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7"/>
  </si>
  <si>
    <t>出演料等</t>
    <rPh sb="0" eb="3">
      <t>シュツエンリョウ</t>
    </rPh>
    <rPh sb="3" eb="4">
      <t>ナド</t>
    </rPh>
    <phoneticPr fontId="17"/>
  </si>
  <si>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5">
      <t>キニュウ</t>
    </rPh>
    <rPh sb="15" eb="16">
      <t>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7"/>
  </si>
  <si>
    <t>過去の事業の内容（実施内容について，具体的に記入すること）</t>
    <rPh sb="0" eb="2">
      <t>カコ</t>
    </rPh>
    <rPh sb="3" eb="5">
      <t>ジギョウ</t>
    </rPh>
    <rPh sb="9" eb="11">
      <t>ジッシ</t>
    </rPh>
    <rPh sb="11" eb="13">
      <t>ナイヨウ</t>
    </rPh>
    <phoneticPr fontId="18"/>
  </si>
  <si>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8"/>
  </si>
  <si>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8"/>
  </si>
  <si>
    <t>　古典の日制定記念民俗芸能フェスティバルの照明，音響等操作業務について，下記のとおりお見積もりします。</t>
    <rPh sb="1" eb="3">
      <t>コテン</t>
    </rPh>
    <rPh sb="4" eb="5">
      <t>ヒ</t>
    </rPh>
    <rPh sb="5" eb="7">
      <t>セイテイ</t>
    </rPh>
    <rPh sb="7" eb="9">
      <t>キネン</t>
    </rPh>
    <rPh sb="9" eb="11">
      <t>ミンゾク</t>
    </rPh>
    <rPh sb="11" eb="13">
      <t>ゲイノウ</t>
    </rPh>
    <rPh sb="29" eb="31">
      <t>ギョウム</t>
    </rPh>
    <phoneticPr fontId="18"/>
  </si>
  <si>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7"/>
  </si>
  <si>
    <t>地域文化遺産</t>
    <rPh sb="0" eb="2">
      <t>チイキ</t>
    </rPh>
    <rPh sb="2" eb="4">
      <t>ブンカ</t>
    </rPh>
    <rPh sb="4" eb="6">
      <t>イサン</t>
    </rPh>
    <phoneticPr fontId="17"/>
  </si>
  <si>
    <t>世界文化遺産</t>
    <rPh sb="0" eb="2">
      <t>セカイ</t>
    </rPh>
    <rPh sb="2" eb="4">
      <t>ブンカ</t>
    </rPh>
    <rPh sb="4" eb="6">
      <t>イサン</t>
    </rPh>
    <phoneticPr fontId="17"/>
  </si>
  <si>
    <t>人材育成事業</t>
  </si>
  <si>
    <t>情報発信事業</t>
    <phoneticPr fontId="17"/>
  </si>
  <si>
    <t>普及啓発事業</t>
    <phoneticPr fontId="17"/>
  </si>
  <si>
    <t>人材育成事業</t>
    <phoneticPr fontId="17"/>
  </si>
  <si>
    <t>人材育成</t>
    <phoneticPr fontId="17"/>
  </si>
  <si>
    <t>情報発信</t>
    <phoneticPr fontId="17"/>
  </si>
  <si>
    <t>普及啓発</t>
    <phoneticPr fontId="17"/>
  </si>
  <si>
    <t>令和</t>
    <rPh sb="0" eb="2">
      <t>レイワ</t>
    </rPh>
    <phoneticPr fontId="17"/>
  </si>
  <si>
    <t>　令和２年度文化芸術振興費補助金（地域文化財総合活用推進事業）について，補助金の交付を受けたいので，関係書類を添えて下記のとおり申請します。</t>
    <rPh sb="1" eb="3">
      <t>レイワ</t>
    </rPh>
    <rPh sb="17" eb="19">
      <t>チイキ</t>
    </rPh>
    <rPh sb="19" eb="21">
      <t>ブンカ</t>
    </rPh>
    <rPh sb="21" eb="22">
      <t>ザイ</t>
    </rPh>
    <rPh sb="22" eb="24">
      <t>ソウゴウ</t>
    </rPh>
    <rPh sb="24" eb="26">
      <t>カツヨウ</t>
    </rPh>
    <rPh sb="26" eb="28">
      <t>スイシン</t>
    </rPh>
    <rPh sb="64" eb="66">
      <t>シンセイ</t>
    </rPh>
    <phoneticPr fontId="18"/>
  </si>
  <si>
    <t>＜令和２年度事業計画書＞</t>
    <rPh sb="1" eb="3">
      <t>レイワ</t>
    </rPh>
    <rPh sb="4" eb="6">
      <t>ネンド</t>
    </rPh>
    <phoneticPr fontId="17"/>
  </si>
  <si>
    <t>　令和２年度事業の内容</t>
    <rPh sb="1" eb="3">
      <t>レイワ</t>
    </rPh>
    <rPh sb="4" eb="6">
      <t>ネンド</t>
    </rPh>
    <rPh sb="6" eb="8">
      <t>ジギョウ</t>
    </rPh>
    <rPh sb="9" eb="11">
      <t>ナイヨウ</t>
    </rPh>
    <phoneticPr fontId="17"/>
  </si>
  <si>
    <t>（※世界文化遺産のみ対象）</t>
    <rPh sb="2" eb="4">
      <t>セカイ</t>
    </rPh>
    <rPh sb="4" eb="6">
      <t>ブンカ</t>
    </rPh>
    <rPh sb="6" eb="8">
      <t>イサン</t>
    </rPh>
    <rPh sb="10" eb="12">
      <t>タイショウ</t>
    </rPh>
    <phoneticPr fontId="17"/>
  </si>
  <si>
    <t>　令和２年度の調査研究内容</t>
    <rPh sb="1" eb="3">
      <t>レイワ</t>
    </rPh>
    <rPh sb="4" eb="6">
      <t>ネンド</t>
    </rPh>
    <rPh sb="7" eb="9">
      <t>チョウサ</t>
    </rPh>
    <rPh sb="9" eb="11">
      <t>ケンキュウ</t>
    </rPh>
    <rPh sb="11" eb="13">
      <t>ナイヨウ</t>
    </rPh>
    <phoneticPr fontId="17"/>
  </si>
  <si>
    <t>　令和２年度事業の内容</t>
    <rPh sb="6" eb="8">
      <t>ジギョウ</t>
    </rPh>
    <rPh sb="9" eb="11">
      <t>ナイヨウ</t>
    </rPh>
    <phoneticPr fontId="17"/>
  </si>
  <si>
    <t>＜令和元年度までの事業の効果等＞</t>
    <rPh sb="1" eb="3">
      <t>レイワ</t>
    </rPh>
    <rPh sb="3" eb="4">
      <t>ガン</t>
    </rPh>
    <rPh sb="4" eb="6">
      <t>ネンド</t>
    </rPh>
    <rPh sb="9" eb="11">
      <t>ジギョウ</t>
    </rPh>
    <rPh sb="12" eb="14">
      <t>コウカ</t>
    </rPh>
    <rPh sb="14" eb="15">
      <t>トウ</t>
    </rPh>
    <phoneticPr fontId="17"/>
  </si>
  <si>
    <t>令和元年度地域文化財総合活用推進事業</t>
    <rPh sb="0" eb="2">
      <t>レイワ</t>
    </rPh>
    <rPh sb="2" eb="3">
      <t>ガン</t>
    </rPh>
    <rPh sb="5" eb="7">
      <t>チイキ</t>
    </rPh>
    <rPh sb="7" eb="9">
      <t>ブンカ</t>
    </rPh>
    <rPh sb="9" eb="10">
      <t>ザイ</t>
    </rPh>
    <rPh sb="10" eb="12">
      <t>ソウゴウ</t>
    </rPh>
    <rPh sb="12" eb="14">
      <t>カツヨウ</t>
    </rPh>
    <rPh sb="14" eb="16">
      <t>スイシン</t>
    </rPh>
    <rPh sb="16" eb="18">
      <t>ジギョウ</t>
    </rPh>
    <phoneticPr fontId="17"/>
  </si>
  <si>
    <t>令和</t>
    <rPh sb="0" eb="2">
      <t>レイワ</t>
    </rPh>
    <phoneticPr fontId="18"/>
  </si>
  <si>
    <t>令和元年度までの事業実施により得られた効果や実施以後の状況（人数，理解度，活用状況，人材育成などの指標の基づき，定量的・定性的な効果を具体的に記入すること）</t>
    <rPh sb="0" eb="2">
      <t>レイワ</t>
    </rPh>
    <rPh sb="2" eb="3">
      <t>ガン</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18"/>
  </si>
  <si>
    <t>令和○年○月○日</t>
    <rPh sb="0" eb="2">
      <t>レイワ</t>
    </rPh>
    <rPh sb="3" eb="4">
      <t>ネン</t>
    </rPh>
    <rPh sb="5" eb="6">
      <t>ガツ</t>
    </rPh>
    <rPh sb="7" eb="8">
      <t>ニチ</t>
    </rPh>
    <phoneticPr fontId="18"/>
  </si>
  <si>
    <t>消費税</t>
    <rPh sb="0" eb="3">
      <t>ショウヒゼイ</t>
    </rPh>
    <phoneticPr fontId="18"/>
  </si>
  <si>
    <t>令和２年度事業の内容</t>
    <rPh sb="0" eb="2">
      <t>レイワ</t>
    </rPh>
    <rPh sb="3" eb="5">
      <t>ネンド</t>
    </rPh>
    <rPh sb="5" eb="7">
      <t>ジギョウ</t>
    </rPh>
    <rPh sb="8" eb="10">
      <t>ナイヨウ</t>
    </rPh>
    <phoneticPr fontId="17"/>
  </si>
  <si>
    <t>令和２年度文化芸術振興費補助金（地域文化財総合活用推進事業）交付要望書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ヨウボウ</t>
    </rPh>
    <rPh sb="34" eb="35">
      <t>ショ</t>
    </rPh>
    <phoneticPr fontId="18"/>
  </si>
  <si>
    <t>※ 適宜行を再表示・追加・削除してご使用ください。</t>
    <rPh sb="2" eb="4">
      <t>テキギ</t>
    </rPh>
    <rPh sb="4" eb="5">
      <t>ギョウ</t>
    </rPh>
    <rPh sb="6" eb="9">
      <t>サイヒョウジ</t>
    </rPh>
    <rPh sb="10" eb="12">
      <t>ツイカ</t>
    </rPh>
    <rPh sb="13" eb="15">
      <t>サクジョ</t>
    </rPh>
    <rPh sb="18" eb="20">
      <t>シヨウ</t>
    </rPh>
    <phoneticPr fontId="18"/>
  </si>
  <si>
    <t>〒</t>
    <phoneticPr fontId="17"/>
  </si>
  <si>
    <t xml:space="preserve">
</t>
    <phoneticPr fontId="17"/>
  </si>
  <si>
    <t>調査研究</t>
    <rPh sb="0" eb="2">
      <t>チョウサ</t>
    </rPh>
    <rPh sb="2" eb="4">
      <t>ケンキュウ</t>
    </rPh>
    <phoneticPr fontId="17"/>
  </si>
  <si>
    <t>記録作成</t>
    <rPh sb="0" eb="2">
      <t>キロク</t>
    </rPh>
    <rPh sb="2" eb="4">
      <t>サクセイ</t>
    </rPh>
    <phoneticPr fontId="17"/>
  </si>
  <si>
    <t>後継者養成</t>
    <rPh sb="0" eb="3">
      <t>コウケイシャ</t>
    </rPh>
    <rPh sb="3" eb="5">
      <t>ヨウセイ</t>
    </rPh>
    <phoneticPr fontId="17"/>
  </si>
  <si>
    <t>用具等整備</t>
    <rPh sb="0" eb="2">
      <t>ヨウグ</t>
    </rPh>
    <rPh sb="2" eb="3">
      <t>トウ</t>
    </rPh>
    <rPh sb="3" eb="5">
      <t>セイビ</t>
    </rPh>
    <phoneticPr fontId="17"/>
  </si>
  <si>
    <t>人材育成</t>
    <rPh sb="0" eb="2">
      <t>ジンザイ</t>
    </rPh>
    <rPh sb="2" eb="4">
      <t>イクセイ</t>
    </rPh>
    <phoneticPr fontId="17"/>
  </si>
  <si>
    <t>普及啓発</t>
    <rPh sb="0" eb="2">
      <t>フキュウ</t>
    </rPh>
    <rPh sb="2" eb="4">
      <t>ケイハツ</t>
    </rPh>
    <phoneticPr fontId="17"/>
  </si>
  <si>
    <t>後継者養成</t>
    <rPh sb="0" eb="3">
      <t>コウケイシャ</t>
    </rPh>
    <rPh sb="3" eb="5">
      <t>ヨウセイ</t>
    </rPh>
    <phoneticPr fontId="17"/>
  </si>
  <si>
    <t>記録作成</t>
    <rPh sb="0" eb="2">
      <t>キロク</t>
    </rPh>
    <rPh sb="2" eb="4">
      <t>サクセイ</t>
    </rPh>
    <phoneticPr fontId="17"/>
  </si>
  <si>
    <t>用具等整備</t>
    <rPh sb="0" eb="2">
      <t>ヨウグ</t>
    </rPh>
    <rPh sb="2" eb="3">
      <t>トウ</t>
    </rPh>
    <rPh sb="3" eb="5">
      <t>セイビ</t>
    </rPh>
    <phoneticPr fontId="17"/>
  </si>
  <si>
    <t>その他</t>
    <rPh sb="2" eb="3">
      <t>タ</t>
    </rPh>
    <phoneticPr fontId="17"/>
  </si>
  <si>
    <t>・その他</t>
    <phoneticPr fontId="17"/>
  </si>
  <si>
    <t>調査研究</t>
    <rPh sb="0" eb="2">
      <t>チョウサ</t>
    </rPh>
    <rPh sb="2" eb="4">
      <t>ケンキュウ</t>
    </rPh>
    <phoneticPr fontId="17"/>
  </si>
  <si>
    <t>指標設定なし</t>
    <rPh sb="0" eb="2">
      <t>シヒョウ</t>
    </rPh>
    <rPh sb="2" eb="4">
      <t>セッテイ</t>
    </rPh>
    <phoneticPr fontId="17"/>
  </si>
  <si>
    <t>平成</t>
    <rPh sb="0" eb="2">
      <t>ヘイセイ</t>
    </rPh>
    <phoneticPr fontId="17"/>
  </si>
  <si>
    <t xml:space="preserve">   第　　　　号</t>
    <rPh sb="3" eb="4">
      <t>ダイ</t>
    </rPh>
    <rPh sb="8" eb="9">
      <t>ゴウ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</si>
</sst>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
    <numFmt numFmtId="179" formatCode="#,##0_);[Red]\(#,##0\)"/>
    <numFmt numFmtId="180" formatCode="#,##0;&quot;▲ &quot;#,##0"/>
    <numFmt numFmtId="181" formatCode="0.00_ "/>
  </numFmts>
  <fonts count="5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color rgb="FFFF0000"/>
      <name val="ＭＳ 明朝"/>
      <family val="1"/>
      <charset val="128"/>
    </font>
    <font>
      <sz val="10"/>
      <color theme="1"/>
      <name val="ＭＳ ゴシック"/>
      <family val="3"/>
      <charset val="128"/>
    </font>
    <font>
      <sz val="10"/>
      <name val="ＭＳ 明朝"/>
      <family val="1"/>
      <charset val="128"/>
    </font>
    <font>
      <sz val="10"/>
      <color theme="1"/>
      <name val="メイリオ"/>
      <family val="3"/>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u/>
      <sz val="11"/>
      <color indexed="81"/>
      <name val="ＭＳ ゴシック"/>
      <family val="3"/>
      <charset val="128"/>
    </font>
    <font>
      <sz val="9"/>
      <name val="ＭＳ 明朝"/>
      <family val="1"/>
      <charset val="128"/>
    </font>
    <font>
      <sz val="8"/>
      <name val="ＭＳ 明朝"/>
      <family val="1"/>
      <charset val="128"/>
    </font>
    <font>
      <sz val="11"/>
      <color rgb="FFFF0000"/>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s>
  <borders count="113">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right style="medium">
        <color indexed="64"/>
      </right>
      <top style="dotted">
        <color indexed="64"/>
      </top>
      <bottom/>
      <diagonal/>
    </border>
  </borders>
  <cellStyleXfs count="18">
    <xf numFmtId="0" fontId="0"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38" fontId="19"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cellStyleXfs>
  <cellXfs count="1091">
    <xf numFmtId="0" fontId="0" fillId="0" borderId="0" xfId="0">
      <alignment vertical="center"/>
    </xf>
    <xf numFmtId="0" fontId="23" fillId="0" borderId="0" xfId="2" applyFont="1" applyFill="1" applyAlignment="1">
      <alignment horizontal="left" vertical="center"/>
    </xf>
    <xf numFmtId="0" fontId="22" fillId="0" borderId="0" xfId="3" applyFont="1" applyFill="1">
      <alignment vertical="center"/>
    </xf>
    <xf numFmtId="38" fontId="22" fillId="0" borderId="0" xfId="5" applyFont="1" applyFill="1" applyAlignment="1">
      <alignment horizontal="right" vertical="center"/>
    </xf>
    <xf numFmtId="0" fontId="22" fillId="0" borderId="0" xfId="3" applyFont="1" applyFill="1" applyAlignment="1">
      <alignment vertical="center"/>
    </xf>
    <xf numFmtId="0" fontId="22" fillId="0" borderId="14" xfId="3" applyFont="1" applyFill="1" applyBorder="1">
      <alignment vertical="center"/>
    </xf>
    <xf numFmtId="0" fontId="22" fillId="0" borderId="15" xfId="3" applyFont="1" applyFill="1" applyBorder="1">
      <alignment vertical="center"/>
    </xf>
    <xf numFmtId="0" fontId="22" fillId="0" borderId="8" xfId="3" applyFont="1" applyFill="1" applyBorder="1">
      <alignment vertical="center"/>
    </xf>
    <xf numFmtId="0" fontId="22" fillId="0" borderId="0" xfId="3" applyFont="1" applyFill="1" applyBorder="1">
      <alignment vertical="center"/>
    </xf>
    <xf numFmtId="38" fontId="22" fillId="0" borderId="8" xfId="5" applyFont="1" applyFill="1" applyBorder="1" applyAlignment="1">
      <alignment horizontal="right" vertical="center"/>
    </xf>
    <xf numFmtId="0" fontId="22" fillId="0" borderId="9" xfId="3" applyFont="1" applyFill="1" applyBorder="1">
      <alignment vertical="center"/>
    </xf>
    <xf numFmtId="0" fontId="27" fillId="0" borderId="0" xfId="0" applyFont="1">
      <alignment vertical="center"/>
    </xf>
    <xf numFmtId="0" fontId="22" fillId="0" borderId="10" xfId="3" applyFont="1" applyFill="1" applyBorder="1" applyAlignment="1">
      <alignment vertical="center" wrapText="1"/>
    </xf>
    <xf numFmtId="0" fontId="22" fillId="0" borderId="8" xfId="3" applyFont="1" applyFill="1" applyBorder="1" applyAlignment="1">
      <alignment vertical="center" wrapText="1"/>
    </xf>
    <xf numFmtId="38" fontId="26" fillId="0" borderId="0" xfId="5" applyFont="1" applyFill="1" applyBorder="1" applyAlignment="1">
      <alignment horizontal="right" vertical="center"/>
    </xf>
    <xf numFmtId="0" fontId="22" fillId="0" borderId="0" xfId="3" applyFont="1" applyFill="1" applyAlignment="1">
      <alignment horizontal="right" vertical="center"/>
    </xf>
    <xf numFmtId="0" fontId="22" fillId="0" borderId="0" xfId="3" applyFont="1" applyFill="1" applyAlignment="1">
      <alignment horizontal="distributed" vertical="center"/>
    </xf>
    <xf numFmtId="0" fontId="26" fillId="0" borderId="0" xfId="3" applyFont="1" applyFill="1" applyBorder="1" applyAlignment="1">
      <alignment horizontal="left" vertical="center"/>
    </xf>
    <xf numFmtId="0" fontId="22" fillId="0" borderId="0" xfId="3" applyFont="1" applyFill="1" applyBorder="1" applyAlignment="1">
      <alignment horizontal="left" vertical="center"/>
    </xf>
    <xf numFmtId="0" fontId="21" fillId="0" borderId="8" xfId="0" applyFont="1" applyBorder="1" applyAlignment="1">
      <alignment vertical="center"/>
    </xf>
    <xf numFmtId="0" fontId="21" fillId="0" borderId="12" xfId="0" applyFont="1" applyBorder="1" applyAlignment="1">
      <alignment vertical="center"/>
    </xf>
    <xf numFmtId="0" fontId="26" fillId="0" borderId="0" xfId="0" applyFont="1" applyFill="1" applyBorder="1" applyAlignment="1">
      <alignment vertical="center"/>
    </xf>
    <xf numFmtId="177" fontId="26" fillId="0" borderId="0" xfId="0" applyNumberFormat="1" applyFont="1" applyFill="1" applyBorder="1" applyAlignment="1">
      <alignment vertical="center"/>
    </xf>
    <xf numFmtId="0" fontId="26" fillId="0" borderId="0" xfId="3" applyFont="1" applyFill="1" applyBorder="1" applyAlignment="1">
      <alignment horizontal="left" vertical="center"/>
    </xf>
    <xf numFmtId="0" fontId="26" fillId="0" borderId="0" xfId="3" applyFont="1" applyFill="1" applyBorder="1" applyAlignment="1">
      <alignment vertical="center"/>
    </xf>
    <xf numFmtId="0" fontId="22" fillId="0" borderId="0" xfId="3" applyFont="1" applyFill="1" applyBorder="1" applyAlignment="1">
      <alignment horizontal="left" vertical="center"/>
    </xf>
    <xf numFmtId="0" fontId="22" fillId="0" borderId="0" xfId="3" applyFont="1" applyFill="1" applyBorder="1" applyAlignment="1">
      <alignment vertical="center"/>
    </xf>
    <xf numFmtId="0" fontId="22" fillId="0" borderId="0" xfId="3" applyFont="1" applyFill="1" applyAlignment="1">
      <alignment horizontal="left" vertical="center"/>
    </xf>
    <xf numFmtId="38" fontId="22" fillId="0" borderId="0" xfId="5" applyFont="1" applyFill="1" applyAlignment="1">
      <alignment horizontal="left" vertical="center"/>
    </xf>
    <xf numFmtId="0" fontId="21" fillId="0" borderId="0" xfId="0" applyFont="1" applyFill="1" applyBorder="1" applyAlignment="1">
      <alignment vertical="center"/>
    </xf>
    <xf numFmtId="0" fontId="9" fillId="0" borderId="0" xfId="9">
      <alignment vertical="center"/>
    </xf>
    <xf numFmtId="0" fontId="30" fillId="0" borderId="0" xfId="9" applyFont="1">
      <alignment vertical="center"/>
    </xf>
    <xf numFmtId="0" fontId="9" fillId="0" borderId="0" xfId="9" applyFont="1">
      <alignment vertical="center"/>
    </xf>
    <xf numFmtId="0" fontId="22" fillId="0" borderId="8" xfId="3" applyFont="1" applyFill="1" applyBorder="1" applyAlignment="1">
      <alignment vertical="center"/>
    </xf>
    <xf numFmtId="0" fontId="26" fillId="2" borderId="30" xfId="0" applyFont="1" applyFill="1" applyBorder="1" applyAlignment="1">
      <alignment vertical="center"/>
    </xf>
    <xf numFmtId="0" fontId="26" fillId="2" borderId="31" xfId="0" applyFont="1" applyFill="1" applyBorder="1" applyAlignment="1">
      <alignment vertical="center"/>
    </xf>
    <xf numFmtId="0" fontId="26" fillId="2" borderId="12" xfId="0" applyFont="1" applyFill="1" applyBorder="1" applyAlignment="1">
      <alignment vertical="center"/>
    </xf>
    <xf numFmtId="0" fontId="26" fillId="2" borderId="0" xfId="0" applyFont="1" applyFill="1" applyBorder="1" applyAlignment="1">
      <alignment vertical="center"/>
    </xf>
    <xf numFmtId="0" fontId="26" fillId="2" borderId="10" xfId="0" applyFont="1" applyFill="1" applyBorder="1" applyAlignment="1">
      <alignment vertical="center"/>
    </xf>
    <xf numFmtId="0" fontId="26" fillId="2" borderId="8" xfId="0" applyFont="1" applyFill="1" applyBorder="1" applyAlignment="1">
      <alignment vertical="center"/>
    </xf>
    <xf numFmtId="0" fontId="22" fillId="0" borderId="0" xfId="11" applyFont="1" applyFill="1">
      <alignment vertical="center"/>
    </xf>
    <xf numFmtId="0" fontId="22" fillId="0" borderId="0" xfId="11" applyFont="1" applyFill="1" applyBorder="1">
      <alignment vertical="center"/>
    </xf>
    <xf numFmtId="0" fontId="28" fillId="0" borderId="0" xfId="11" applyFont="1" applyFill="1">
      <alignment vertical="center"/>
    </xf>
    <xf numFmtId="0" fontId="22" fillId="0" borderId="8" xfId="11" applyFont="1" applyFill="1" applyBorder="1" applyAlignment="1">
      <alignment vertical="center"/>
    </xf>
    <xf numFmtId="0" fontId="26" fillId="0" borderId="12" xfId="11" applyFont="1" applyFill="1" applyBorder="1" applyAlignment="1">
      <alignment vertical="center"/>
    </xf>
    <xf numFmtId="0" fontId="26" fillId="0" borderId="6" xfId="11" applyFont="1" applyFill="1" applyBorder="1">
      <alignment vertical="center"/>
    </xf>
    <xf numFmtId="0" fontId="26" fillId="0" borderId="1" xfId="11" applyFont="1" applyFill="1" applyBorder="1" applyAlignment="1">
      <alignment vertical="center"/>
    </xf>
    <xf numFmtId="0" fontId="26" fillId="0" borderId="5" xfId="11" applyFont="1" applyFill="1" applyBorder="1" applyAlignment="1">
      <alignment vertical="center"/>
    </xf>
    <xf numFmtId="0" fontId="26" fillId="0" borderId="12" xfId="11" applyFont="1" applyFill="1" applyBorder="1">
      <alignment vertical="center"/>
    </xf>
    <xf numFmtId="0" fontId="26" fillId="0" borderId="0" xfId="11" applyFont="1" applyFill="1" applyBorder="1" applyAlignment="1">
      <alignment vertical="center"/>
    </xf>
    <xf numFmtId="0" fontId="26" fillId="0" borderId="11" xfId="11" applyFont="1" applyFill="1" applyBorder="1" applyAlignment="1">
      <alignment vertical="center"/>
    </xf>
    <xf numFmtId="0" fontId="26" fillId="0" borderId="0" xfId="11" applyFont="1" applyFill="1" applyBorder="1">
      <alignment vertical="center"/>
    </xf>
    <xf numFmtId="0" fontId="26" fillId="0" borderId="10" xfId="11" applyFont="1" applyFill="1" applyBorder="1" applyAlignment="1">
      <alignment vertical="center" wrapText="1"/>
    </xf>
    <xf numFmtId="0" fontId="22" fillId="0" borderId="12" xfId="11" applyFont="1" applyFill="1" applyBorder="1" applyAlignment="1">
      <alignment vertical="center" wrapText="1"/>
    </xf>
    <xf numFmtId="0" fontId="26" fillId="0" borderId="10" xfId="11" applyFont="1" applyFill="1" applyBorder="1">
      <alignment vertical="center"/>
    </xf>
    <xf numFmtId="176" fontId="26" fillId="0" borderId="0" xfId="3" applyNumberFormat="1" applyFont="1" applyFill="1" applyBorder="1" applyAlignment="1">
      <alignment vertical="center" wrapText="1"/>
    </xf>
    <xf numFmtId="0" fontId="22" fillId="0" borderId="8" xfId="3" applyFont="1" applyFill="1" applyBorder="1" applyAlignment="1">
      <alignment horizontal="left" vertical="center"/>
    </xf>
    <xf numFmtId="0" fontId="22" fillId="0" borderId="0" xfId="3" applyFont="1" applyFill="1" applyAlignment="1">
      <alignment horizontal="left" vertical="center"/>
    </xf>
    <xf numFmtId="0" fontId="26" fillId="0" borderId="0" xfId="3" applyFont="1" applyFill="1" applyBorder="1" applyAlignment="1">
      <alignment horizontal="left" vertical="center"/>
    </xf>
    <xf numFmtId="38" fontId="26" fillId="0" borderId="0" xfId="3" applyNumberFormat="1" applyFont="1" applyFill="1" applyBorder="1" applyAlignment="1">
      <alignment horizontal="right" vertical="center"/>
    </xf>
    <xf numFmtId="0" fontId="7" fillId="0" borderId="0" xfId="9" applyFont="1">
      <alignment vertical="center"/>
    </xf>
    <xf numFmtId="0" fontId="22" fillId="0" borderId="0" xfId="3" applyFont="1" applyFill="1" applyBorder="1" applyAlignment="1">
      <alignment horizontal="center" vertical="center" wrapText="1"/>
    </xf>
    <xf numFmtId="0" fontId="26" fillId="0" borderId="0" xfId="3" applyFont="1" applyFill="1" applyBorder="1" applyAlignment="1">
      <alignment vertical="center" wrapText="1"/>
    </xf>
    <xf numFmtId="0" fontId="26" fillId="0" borderId="0" xfId="9" applyFont="1" applyFill="1" applyBorder="1" applyAlignment="1">
      <alignment vertical="center"/>
    </xf>
    <xf numFmtId="38" fontId="26" fillId="0" borderId="52" xfId="5" applyFont="1" applyFill="1" applyBorder="1" applyAlignment="1">
      <alignment vertical="center"/>
    </xf>
    <xf numFmtId="0" fontId="26" fillId="0" borderId="49" xfId="11" applyFont="1" applyFill="1" applyBorder="1">
      <alignment vertical="center"/>
    </xf>
    <xf numFmtId="0" fontId="26" fillId="0" borderId="1" xfId="11" applyFont="1" applyFill="1" applyBorder="1" applyAlignment="1">
      <alignment horizontal="left" vertical="center" wrapText="1"/>
    </xf>
    <xf numFmtId="177" fontId="26" fillId="0" borderId="0" xfId="5" applyNumberFormat="1" applyFont="1" applyFill="1" applyBorder="1" applyAlignment="1">
      <alignment horizontal="right" vertical="center"/>
    </xf>
    <xf numFmtId="0" fontId="25" fillId="0" borderId="52" xfId="3" applyFont="1" applyFill="1" applyBorder="1" applyAlignment="1">
      <alignment horizontal="left" vertical="center" shrinkToFit="1"/>
    </xf>
    <xf numFmtId="0" fontId="25" fillId="0" borderId="52" xfId="3" applyFont="1" applyFill="1" applyBorder="1" applyAlignment="1">
      <alignment vertical="center" shrinkToFit="1"/>
    </xf>
    <xf numFmtId="0" fontId="22" fillId="0" borderId="52" xfId="3" applyFont="1" applyFill="1" applyBorder="1">
      <alignment vertical="center"/>
    </xf>
    <xf numFmtId="38" fontId="26" fillId="0" borderId="52" xfId="5" applyFont="1" applyFill="1" applyBorder="1" applyAlignment="1">
      <alignment horizontal="left" vertical="center"/>
    </xf>
    <xf numFmtId="0" fontId="26" fillId="0" borderId="52" xfId="3" applyFont="1" applyFill="1" applyBorder="1" applyAlignment="1">
      <alignment horizontal="right" vertical="center"/>
    </xf>
    <xf numFmtId="0" fontId="26" fillId="0" borderId="52" xfId="3" applyFont="1" applyFill="1" applyBorder="1" applyAlignment="1">
      <alignment horizontal="left" vertical="center"/>
    </xf>
    <xf numFmtId="38" fontId="26" fillId="0" borderId="52" xfId="3" applyNumberFormat="1" applyFont="1" applyFill="1" applyBorder="1" applyAlignment="1">
      <alignment horizontal="right" vertical="center"/>
    </xf>
    <xf numFmtId="0" fontId="22" fillId="0" borderId="3" xfId="3" applyFont="1" applyFill="1" applyBorder="1">
      <alignment vertical="center"/>
    </xf>
    <xf numFmtId="0" fontId="21" fillId="0" borderId="0" xfId="9" applyFont="1" applyFill="1" applyBorder="1" applyAlignment="1">
      <alignment vertical="center" wrapText="1"/>
    </xf>
    <xf numFmtId="0" fontId="21" fillId="0" borderId="0" xfId="9" applyFont="1" applyFill="1" applyBorder="1" applyAlignment="1">
      <alignment vertical="center"/>
    </xf>
    <xf numFmtId="0" fontId="26" fillId="0" borderId="52" xfId="11" applyFont="1" applyFill="1" applyBorder="1" applyAlignment="1">
      <alignment vertical="center"/>
    </xf>
    <xf numFmtId="0" fontId="28" fillId="0" borderId="1" xfId="3" applyFont="1" applyFill="1" applyBorder="1">
      <alignment vertical="center"/>
    </xf>
    <xf numFmtId="0" fontId="22" fillId="0" borderId="12" xfId="11" applyFont="1" applyFill="1" applyBorder="1">
      <alignment vertical="center"/>
    </xf>
    <xf numFmtId="0" fontId="21" fillId="0" borderId="12" xfId="0" applyFont="1" applyFill="1" applyBorder="1" applyAlignment="1">
      <alignment vertical="center"/>
    </xf>
    <xf numFmtId="0" fontId="26" fillId="0" borderId="12" xfId="11" applyFont="1" applyFill="1" applyBorder="1" applyAlignment="1">
      <alignment horizontal="left" vertical="center"/>
    </xf>
    <xf numFmtId="0" fontId="22" fillId="0" borderId="0" xfId="2" applyFont="1" applyFill="1">
      <alignment vertical="center"/>
    </xf>
    <xf numFmtId="0" fontId="6" fillId="0" borderId="0" xfId="13">
      <alignment vertical="center"/>
    </xf>
    <xf numFmtId="0" fontId="6" fillId="0" borderId="0" xfId="13" applyFont="1">
      <alignment vertical="center"/>
    </xf>
    <xf numFmtId="0" fontId="6" fillId="4" borderId="0" xfId="13" applyFont="1" applyFill="1">
      <alignment vertical="center"/>
    </xf>
    <xf numFmtId="0" fontId="30" fillId="4" borderId="0" xfId="13" applyFont="1" applyFill="1">
      <alignment vertical="center"/>
    </xf>
    <xf numFmtId="0" fontId="33" fillId="4" borderId="0" xfId="13" applyFont="1" applyFill="1">
      <alignment vertical="center"/>
    </xf>
    <xf numFmtId="0" fontId="37" fillId="0" borderId="4" xfId="0" applyFont="1" applyFill="1" applyBorder="1" applyAlignment="1">
      <alignment vertical="center"/>
    </xf>
    <xf numFmtId="0" fontId="37" fillId="0" borderId="7" xfId="0" applyFont="1" applyFill="1" applyBorder="1" applyAlignment="1">
      <alignment vertical="center"/>
    </xf>
    <xf numFmtId="0" fontId="37" fillId="0" borderId="3" xfId="0" applyFont="1" applyFill="1" applyBorder="1" applyAlignment="1">
      <alignment vertical="center"/>
    </xf>
    <xf numFmtId="0" fontId="37" fillId="0" borderId="4" xfId="0" applyFont="1" applyFill="1" applyBorder="1" applyAlignment="1">
      <alignment vertical="center" wrapText="1"/>
    </xf>
    <xf numFmtId="0" fontId="37" fillId="0" borderId="7" xfId="0" applyFont="1" applyFill="1" applyBorder="1" applyAlignment="1">
      <alignment vertical="center" wrapText="1"/>
    </xf>
    <xf numFmtId="0" fontId="22" fillId="0" borderId="0" xfId="2" applyFont="1" applyFill="1" applyBorder="1">
      <alignment vertical="center"/>
    </xf>
    <xf numFmtId="0" fontId="22" fillId="0" borderId="11" xfId="2" applyFont="1" applyFill="1" applyBorder="1">
      <alignment vertical="center"/>
    </xf>
    <xf numFmtId="0" fontId="25" fillId="0" borderId="0" xfId="3" applyFont="1" applyFill="1">
      <alignment vertical="center"/>
    </xf>
    <xf numFmtId="0" fontId="25" fillId="0" borderId="0" xfId="11" applyFont="1" applyFill="1" applyBorder="1">
      <alignment vertical="center"/>
    </xf>
    <xf numFmtId="0" fontId="25" fillId="0" borderId="8" xfId="3" applyFont="1" applyFill="1" applyBorder="1" applyAlignment="1">
      <alignment horizontal="right" vertical="center"/>
    </xf>
    <xf numFmtId="38" fontId="25" fillId="0" borderId="0" xfId="5" applyFont="1" applyFill="1" applyAlignment="1">
      <alignment horizontal="right" vertical="center"/>
    </xf>
    <xf numFmtId="0" fontId="25" fillId="0" borderId="8" xfId="3" applyFont="1" applyFill="1" applyBorder="1">
      <alignment vertical="center"/>
    </xf>
    <xf numFmtId="0" fontId="25" fillId="0" borderId="0" xfId="3" applyFont="1" applyFill="1" applyBorder="1">
      <alignment vertical="center"/>
    </xf>
    <xf numFmtId="0" fontId="25" fillId="0" borderId="3" xfId="3" applyFont="1" applyFill="1" applyBorder="1">
      <alignment vertical="center"/>
    </xf>
    <xf numFmtId="0" fontId="7" fillId="0" borderId="3" xfId="9" applyFont="1" applyFill="1" applyBorder="1" applyAlignment="1">
      <alignment vertical="center"/>
    </xf>
    <xf numFmtId="0" fontId="6" fillId="0" borderId="4" xfId="9" applyFont="1" applyFill="1" applyBorder="1" applyAlignment="1">
      <alignment vertical="center"/>
    </xf>
    <xf numFmtId="0" fontId="6" fillId="0" borderId="3" xfId="9" applyFont="1" applyFill="1" applyBorder="1" applyAlignment="1">
      <alignment vertical="center"/>
    </xf>
    <xf numFmtId="0" fontId="7" fillId="0" borderId="0" xfId="9" applyFont="1" applyAlignment="1">
      <alignment horizontal="right" vertical="center"/>
    </xf>
    <xf numFmtId="0" fontId="6" fillId="0" borderId="0" xfId="15">
      <alignment vertical="center"/>
    </xf>
    <xf numFmtId="0" fontId="43" fillId="0" borderId="0" xfId="15" applyFont="1" applyAlignment="1">
      <alignment horizontal="center" vertical="center"/>
    </xf>
    <xf numFmtId="0" fontId="6" fillId="0" borderId="6" xfId="15" applyBorder="1">
      <alignment vertical="center"/>
    </xf>
    <xf numFmtId="0" fontId="6" fillId="0" borderId="1" xfId="15" applyBorder="1">
      <alignment vertical="center"/>
    </xf>
    <xf numFmtId="0" fontId="43" fillId="0" borderId="1" xfId="15" applyFont="1" applyBorder="1" applyAlignment="1">
      <alignment horizontal="center" vertical="center"/>
    </xf>
    <xf numFmtId="0" fontId="43" fillId="0" borderId="1" xfId="15" applyFont="1" applyBorder="1" applyAlignment="1">
      <alignment horizontal="right" vertical="top"/>
    </xf>
    <xf numFmtId="0" fontId="6" fillId="0" borderId="5" xfId="15" applyBorder="1">
      <alignment vertical="center"/>
    </xf>
    <xf numFmtId="0" fontId="43" fillId="0" borderId="6" xfId="15" applyFont="1" applyBorder="1" applyAlignment="1">
      <alignment horizontal="center" vertical="center"/>
    </xf>
    <xf numFmtId="0" fontId="43" fillId="0" borderId="1" xfId="15" applyFont="1" applyBorder="1" applyAlignment="1">
      <alignment horizontal="right" vertical="center"/>
    </xf>
    <xf numFmtId="0" fontId="43" fillId="0" borderId="5" xfId="15" applyFont="1" applyBorder="1" applyAlignment="1">
      <alignment vertical="center"/>
    </xf>
    <xf numFmtId="0" fontId="6" fillId="0" borderId="11" xfId="15" applyBorder="1">
      <alignment vertical="center"/>
    </xf>
    <xf numFmtId="0" fontId="43" fillId="0" borderId="12" xfId="15" applyFont="1" applyBorder="1" applyAlignment="1">
      <alignment horizontal="center" vertical="center"/>
    </xf>
    <xf numFmtId="0" fontId="6" fillId="0" borderId="0" xfId="15" applyBorder="1">
      <alignment vertical="center"/>
    </xf>
    <xf numFmtId="0" fontId="43" fillId="0" borderId="11" xfId="15" applyFont="1" applyBorder="1" applyAlignment="1">
      <alignment horizontal="center" vertical="center"/>
    </xf>
    <xf numFmtId="0" fontId="44" fillId="0" borderId="12" xfId="15" applyFont="1" applyBorder="1" applyAlignment="1">
      <alignment horizontal="center" vertical="center"/>
    </xf>
    <xf numFmtId="0" fontId="44" fillId="0" borderId="11" xfId="15" applyFont="1" applyBorder="1" applyAlignment="1">
      <alignment horizontal="center" vertical="center"/>
    </xf>
    <xf numFmtId="0" fontId="6" fillId="0" borderId="12" xfId="15" applyBorder="1">
      <alignment vertical="center"/>
    </xf>
    <xf numFmtId="0" fontId="45" fillId="0" borderId="0" xfId="15" applyFont="1" applyBorder="1">
      <alignment vertical="center"/>
    </xf>
    <xf numFmtId="0" fontId="6" fillId="0" borderId="12" xfId="15" applyBorder="1" applyAlignment="1">
      <alignment horizontal="left" vertical="center" wrapText="1"/>
    </xf>
    <xf numFmtId="0" fontId="6" fillId="0" borderId="11" xfId="15" applyBorder="1" applyAlignment="1">
      <alignment horizontal="left" vertical="center" wrapText="1"/>
    </xf>
    <xf numFmtId="0" fontId="6" fillId="0" borderId="12" xfId="15" applyBorder="1" applyAlignment="1">
      <alignment horizontal="left" vertical="center"/>
    </xf>
    <xf numFmtId="0" fontId="6" fillId="0" borderId="11" xfId="15" applyBorder="1" applyAlignment="1">
      <alignment horizontal="left" vertical="center"/>
    </xf>
    <xf numFmtId="0" fontId="46" fillId="0" borderId="12" xfId="15" applyFont="1" applyBorder="1" applyAlignment="1">
      <alignment vertical="center"/>
    </xf>
    <xf numFmtId="0" fontId="44" fillId="0" borderId="54" xfId="15" applyFont="1" applyBorder="1" applyAlignment="1">
      <alignment horizontal="right" vertical="center"/>
    </xf>
    <xf numFmtId="0" fontId="46" fillId="0" borderId="54" xfId="15" applyFont="1" applyBorder="1" applyAlignment="1">
      <alignment vertical="center"/>
    </xf>
    <xf numFmtId="0" fontId="46" fillId="0" borderId="11" xfId="15" applyFont="1" applyBorder="1" applyAlignment="1">
      <alignment vertical="center"/>
    </xf>
    <xf numFmtId="0" fontId="21" fillId="0" borderId="12" xfId="15" applyFont="1" applyBorder="1" applyAlignment="1">
      <alignment horizontal="center" vertical="center"/>
    </xf>
    <xf numFmtId="0" fontId="21" fillId="0" borderId="7" xfId="15" applyFont="1" applyBorder="1" applyAlignment="1">
      <alignment horizontal="center" vertical="center"/>
    </xf>
    <xf numFmtId="0" fontId="21" fillId="0" borderId="11" xfId="15" applyFont="1" applyBorder="1" applyAlignment="1">
      <alignment horizontal="center" vertical="center"/>
    </xf>
    <xf numFmtId="49" fontId="21" fillId="0" borderId="12" xfId="15" applyNumberFormat="1" applyFont="1" applyBorder="1" applyAlignment="1">
      <alignment horizontal="center" vertical="center"/>
    </xf>
    <xf numFmtId="179" fontId="21" fillId="0" borderId="7" xfId="15" applyNumberFormat="1" applyFont="1" applyBorder="1" applyAlignment="1">
      <alignment horizontal="right" vertical="center"/>
    </xf>
    <xf numFmtId="49" fontId="21" fillId="0" borderId="11" xfId="15" applyNumberFormat="1" applyFont="1" applyBorder="1" applyAlignment="1">
      <alignment horizontal="center" vertical="center"/>
    </xf>
    <xf numFmtId="179" fontId="21" fillId="0" borderId="7" xfId="15" applyNumberFormat="1" applyFont="1" applyBorder="1" applyAlignment="1">
      <alignment horizontal="left" vertical="center"/>
    </xf>
    <xf numFmtId="49" fontId="6" fillId="0" borderId="12" xfId="15" applyNumberFormat="1" applyBorder="1" applyAlignment="1">
      <alignment horizontal="center" vertical="center"/>
    </xf>
    <xf numFmtId="179" fontId="6" fillId="0" borderId="7" xfId="15" applyNumberFormat="1" applyBorder="1" applyAlignment="1">
      <alignment horizontal="left" vertical="center"/>
    </xf>
    <xf numFmtId="49" fontId="6" fillId="0" borderId="11" xfId="15" applyNumberFormat="1" applyBorder="1" applyAlignment="1">
      <alignment horizontal="center" vertical="center"/>
    </xf>
    <xf numFmtId="0" fontId="6" fillId="0" borderId="8" xfId="15" applyBorder="1">
      <alignment vertical="center"/>
    </xf>
    <xf numFmtId="0" fontId="6" fillId="0" borderId="9" xfId="15" applyBorder="1">
      <alignment vertical="center"/>
    </xf>
    <xf numFmtId="0" fontId="6" fillId="0" borderId="10" xfId="15" applyBorder="1">
      <alignment vertical="center"/>
    </xf>
    <xf numFmtId="0" fontId="43" fillId="0" borderId="8" xfId="15" applyFont="1" applyBorder="1" applyAlignment="1">
      <alignment horizontal="center" vertical="center"/>
    </xf>
    <xf numFmtId="0" fontId="25" fillId="0" borderId="0" xfId="3" applyFont="1" applyFill="1" applyBorder="1" applyAlignment="1">
      <alignment horizontal="right" vertical="center" wrapText="1"/>
    </xf>
    <xf numFmtId="176" fontId="24" fillId="0" borderId="0" xfId="3" applyNumberFormat="1" applyFont="1" applyFill="1" applyBorder="1" applyAlignment="1">
      <alignment horizontal="right" vertical="center" wrapText="1"/>
    </xf>
    <xf numFmtId="176" fontId="24" fillId="0" borderId="0" xfId="3" applyNumberFormat="1" applyFont="1" applyFill="1" applyBorder="1" applyAlignment="1">
      <alignment horizontal="right" vertical="center"/>
    </xf>
    <xf numFmtId="38" fontId="26" fillId="0" borderId="0" xfId="5" applyFont="1" applyFill="1" applyBorder="1" applyAlignment="1">
      <alignment vertical="center"/>
    </xf>
    <xf numFmtId="0" fontId="22" fillId="0" borderId="1" xfId="11" applyFont="1" applyFill="1" applyBorder="1" applyAlignment="1">
      <alignment vertical="center"/>
    </xf>
    <xf numFmtId="0" fontId="22" fillId="0" borderId="52" xfId="11" applyFont="1" applyFill="1" applyBorder="1" applyAlignment="1">
      <alignment vertical="center"/>
    </xf>
    <xf numFmtId="0" fontId="22" fillId="0" borderId="0" xfId="11" applyFont="1" applyFill="1" applyBorder="1" applyAlignment="1">
      <alignment vertical="center"/>
    </xf>
    <xf numFmtId="0" fontId="26" fillId="0" borderId="76" xfId="11" applyFont="1" applyFill="1" applyBorder="1" applyAlignment="1">
      <alignment vertical="center"/>
    </xf>
    <xf numFmtId="0" fontId="36" fillId="0" borderId="77" xfId="3" applyFont="1" applyFill="1" applyBorder="1" applyAlignment="1">
      <alignment horizontal="left" vertical="center" shrinkToFit="1"/>
    </xf>
    <xf numFmtId="0" fontId="36" fillId="0" borderId="79" xfId="3" applyFont="1" applyFill="1" applyBorder="1" applyAlignment="1">
      <alignment horizontal="left" vertical="center" shrinkToFit="1"/>
    </xf>
    <xf numFmtId="0" fontId="40" fillId="0" borderId="6" xfId="3" applyFont="1" applyFill="1" applyBorder="1" applyAlignment="1">
      <alignment vertical="center"/>
    </xf>
    <xf numFmtId="0" fontId="40" fillId="0" borderId="1" xfId="3" applyFont="1" applyFill="1" applyBorder="1" applyAlignment="1">
      <alignment vertical="center"/>
    </xf>
    <xf numFmtId="0" fontId="40" fillId="0" borderId="1" xfId="3" applyFont="1" applyFill="1" applyBorder="1">
      <alignment vertical="center"/>
    </xf>
    <xf numFmtId="38" fontId="40" fillId="0" borderId="1" xfId="5" applyFont="1" applyFill="1" applyBorder="1" applyAlignment="1">
      <alignment horizontal="right" vertical="center"/>
    </xf>
    <xf numFmtId="0" fontId="40" fillId="0" borderId="5" xfId="3" applyFont="1" applyFill="1" applyBorder="1">
      <alignment vertical="center"/>
    </xf>
    <xf numFmtId="0" fontId="40" fillId="0" borderId="12" xfId="3" applyFont="1" applyFill="1" applyBorder="1" applyAlignment="1">
      <alignment vertical="center"/>
    </xf>
    <xf numFmtId="0" fontId="40" fillId="0" borderId="0" xfId="3" applyFont="1" applyFill="1" applyBorder="1" applyAlignment="1">
      <alignment vertical="center"/>
    </xf>
    <xf numFmtId="0" fontId="40" fillId="0" borderId="0" xfId="3" applyFont="1" applyFill="1" applyBorder="1">
      <alignment vertical="center"/>
    </xf>
    <xf numFmtId="0" fontId="40" fillId="0" borderId="11" xfId="3" applyFont="1" applyFill="1" applyBorder="1">
      <alignment vertical="center"/>
    </xf>
    <xf numFmtId="0" fontId="40" fillId="0" borderId="10" xfId="3" applyFont="1" applyFill="1" applyBorder="1" applyAlignment="1">
      <alignment vertical="center"/>
    </xf>
    <xf numFmtId="0" fontId="40" fillId="0" borderId="8" xfId="3" applyFont="1" applyFill="1" applyBorder="1" applyAlignment="1">
      <alignment vertical="center"/>
    </xf>
    <xf numFmtId="38" fontId="40" fillId="0" borderId="0" xfId="5" applyFont="1" applyFill="1" applyBorder="1" applyAlignment="1">
      <alignment horizontal="right" vertical="center"/>
    </xf>
    <xf numFmtId="0" fontId="40" fillId="0" borderId="6" xfId="3" applyFont="1" applyFill="1" applyBorder="1" applyAlignment="1">
      <alignment vertical="center" wrapText="1"/>
    </xf>
    <xf numFmtId="0" fontId="40" fillId="0" borderId="1" xfId="3" applyFont="1" applyFill="1" applyBorder="1" applyAlignment="1">
      <alignment vertical="center" wrapText="1"/>
    </xf>
    <xf numFmtId="0" fontId="40" fillId="0" borderId="12" xfId="3" applyFont="1" applyFill="1" applyBorder="1" applyAlignment="1">
      <alignment vertical="center" wrapText="1"/>
    </xf>
    <xf numFmtId="0" fontId="40" fillId="0" borderId="0" xfId="3" applyFont="1" applyFill="1" applyBorder="1" applyAlignment="1">
      <alignment vertical="center" wrapText="1"/>
    </xf>
    <xf numFmtId="0" fontId="29" fillId="0" borderId="0" xfId="3" applyFont="1" applyFill="1" applyBorder="1" applyAlignment="1">
      <alignment horizontal="right" vertical="center"/>
    </xf>
    <xf numFmtId="0" fontId="40" fillId="0" borderId="0" xfId="3" applyFont="1" applyFill="1" applyBorder="1" applyAlignment="1">
      <alignment horizontal="left" vertical="center" wrapText="1"/>
    </xf>
    <xf numFmtId="0" fontId="29" fillId="0" borderId="0" xfId="3" applyFont="1" applyFill="1" applyBorder="1">
      <alignment vertical="center"/>
    </xf>
    <xf numFmtId="0" fontId="40" fillId="0" borderId="10" xfId="3" applyFont="1" applyFill="1" applyBorder="1" applyAlignment="1">
      <alignment vertical="center" wrapText="1"/>
    </xf>
    <xf numFmtId="0" fontId="40" fillId="0" borderId="8" xfId="3" applyFont="1" applyFill="1" applyBorder="1" applyAlignment="1">
      <alignment vertical="center" wrapText="1"/>
    </xf>
    <xf numFmtId="0" fontId="40" fillId="0" borderId="8" xfId="3" applyFont="1" applyFill="1" applyBorder="1">
      <alignment vertical="center"/>
    </xf>
    <xf numFmtId="38" fontId="40" fillId="0" borderId="8" xfId="5" applyFont="1" applyFill="1" applyBorder="1" applyAlignment="1">
      <alignment horizontal="right" vertical="center"/>
    </xf>
    <xf numFmtId="0" fontId="40" fillId="0" borderId="9" xfId="3" applyFont="1" applyFill="1" applyBorder="1">
      <alignment vertical="center"/>
    </xf>
    <xf numFmtId="38" fontId="29" fillId="0" borderId="0" xfId="3" applyNumberFormat="1" applyFont="1" applyFill="1" applyBorder="1" applyAlignment="1">
      <alignment vertical="center"/>
    </xf>
    <xf numFmtId="0" fontId="6" fillId="0" borderId="0" xfId="15" applyBorder="1" applyAlignment="1">
      <alignment horizontal="left" vertical="center"/>
    </xf>
    <xf numFmtId="0" fontId="27" fillId="0" borderId="0" xfId="3" applyFont="1" applyFill="1">
      <alignment vertical="center"/>
    </xf>
    <xf numFmtId="0" fontId="36" fillId="0" borderId="0" xfId="3" applyFont="1" applyFill="1" applyAlignment="1">
      <alignment horizontal="right" vertical="center"/>
    </xf>
    <xf numFmtId="0" fontId="22" fillId="0" borderId="0" xfId="3" applyFont="1" applyFill="1" applyBorder="1" applyAlignment="1">
      <alignment horizontal="left" vertical="center" wrapText="1"/>
    </xf>
    <xf numFmtId="0" fontId="22" fillId="0" borderId="8" xfId="3" applyFont="1" applyFill="1" applyBorder="1" applyAlignment="1">
      <alignment horizontal="left" vertical="center" wrapText="1"/>
    </xf>
    <xf numFmtId="0" fontId="22" fillId="0" borderId="0" xfId="3" applyFont="1" applyFill="1" applyAlignment="1">
      <alignment horizontal="distributed" vertical="center"/>
    </xf>
    <xf numFmtId="0" fontId="22" fillId="0" borderId="0" xfId="3" applyFont="1" applyFill="1" applyBorder="1" applyAlignment="1">
      <alignment horizontal="left" vertical="center"/>
    </xf>
    <xf numFmtId="0" fontId="22" fillId="0" borderId="0" xfId="3" applyFont="1" applyFill="1" applyAlignment="1">
      <alignment horizontal="center" vertical="center"/>
    </xf>
    <xf numFmtId="0" fontId="22" fillId="0" borderId="0" xfId="3" applyFont="1" applyFill="1" applyBorder="1" applyAlignment="1">
      <alignment horizontal="center" vertical="center"/>
    </xf>
    <xf numFmtId="0" fontId="22" fillId="0" borderId="0" xfId="3" applyFont="1" applyFill="1" applyAlignment="1">
      <alignment horizontal="right" vertical="center"/>
    </xf>
    <xf numFmtId="0" fontId="25" fillId="0" borderId="0" xfId="3" applyFont="1" applyFill="1" applyBorder="1" applyAlignment="1">
      <alignment horizontal="left" vertical="center" shrinkToFit="1"/>
    </xf>
    <xf numFmtId="38" fontId="26" fillId="0" borderId="0" xfId="5" applyFont="1" applyFill="1" applyBorder="1" applyAlignment="1">
      <alignment horizontal="center" vertical="center"/>
    </xf>
    <xf numFmtId="0" fontId="51" fillId="0" borderId="7" xfId="9" applyFont="1" applyFill="1" applyBorder="1" applyAlignment="1">
      <alignment horizontal="left" vertical="center" shrinkToFit="1"/>
    </xf>
    <xf numFmtId="0" fontId="22" fillId="0" borderId="1" xfId="3" applyFont="1" applyFill="1" applyBorder="1">
      <alignment vertical="center"/>
    </xf>
    <xf numFmtId="0" fontId="21" fillId="0" borderId="0" xfId="3" applyFont="1" applyFill="1" applyBorder="1" applyAlignment="1">
      <alignment horizontal="right" vertical="center"/>
    </xf>
    <xf numFmtId="0" fontId="26" fillId="0" borderId="0" xfId="3" applyFont="1" applyFill="1" applyBorder="1">
      <alignment vertical="center"/>
    </xf>
    <xf numFmtId="0" fontId="21" fillId="0" borderId="0" xfId="3" applyFont="1" applyFill="1" applyBorder="1">
      <alignment vertical="center"/>
    </xf>
    <xf numFmtId="38" fontId="26" fillId="0" borderId="0" xfId="3" applyNumberFormat="1" applyFont="1" applyFill="1" applyBorder="1" applyAlignment="1">
      <alignment vertical="center"/>
    </xf>
    <xf numFmtId="0" fontId="45" fillId="0" borderId="0" xfId="12" applyFont="1">
      <alignment vertical="center"/>
    </xf>
    <xf numFmtId="0" fontId="45" fillId="0" borderId="0" xfId="9" applyFont="1">
      <alignment vertical="center"/>
    </xf>
    <xf numFmtId="0" fontId="36" fillId="0" borderId="4" xfId="9" applyFont="1" applyBorder="1" applyAlignment="1">
      <alignment vertical="center"/>
    </xf>
    <xf numFmtId="0" fontId="36" fillId="0" borderId="3" xfId="9" applyFont="1" applyBorder="1" applyAlignment="1">
      <alignment vertical="center"/>
    </xf>
    <xf numFmtId="0" fontId="36" fillId="0" borderId="2" xfId="9" applyFont="1" applyBorder="1" applyAlignment="1">
      <alignment vertical="center"/>
    </xf>
    <xf numFmtId="0" fontId="45" fillId="0" borderId="6" xfId="9" applyFont="1" applyFill="1" applyBorder="1" applyAlignment="1">
      <alignment vertical="center" shrinkToFit="1"/>
    </xf>
    <xf numFmtId="0" fontId="45" fillId="0" borderId="1" xfId="9" applyFont="1" applyFill="1" applyBorder="1" applyAlignment="1">
      <alignment vertical="center" shrinkToFit="1"/>
    </xf>
    <xf numFmtId="0" fontId="26" fillId="0" borderId="1" xfId="9" applyFont="1" applyFill="1" applyBorder="1" applyAlignment="1">
      <alignment vertical="center"/>
    </xf>
    <xf numFmtId="0" fontId="26" fillId="0" borderId="5" xfId="9" applyFont="1" applyFill="1" applyBorder="1" applyAlignment="1">
      <alignment vertical="center"/>
    </xf>
    <xf numFmtId="0" fontId="45" fillId="0" borderId="0" xfId="9" applyFont="1" applyFill="1">
      <alignment vertical="center"/>
    </xf>
    <xf numFmtId="0" fontId="45" fillId="0" borderId="0" xfId="9" applyFont="1" applyFill="1" applyBorder="1" applyAlignment="1">
      <alignment vertical="center"/>
    </xf>
    <xf numFmtId="0" fontId="45" fillId="0" borderId="0" xfId="9" applyFont="1" applyFill="1" applyBorder="1" applyAlignment="1">
      <alignment vertical="top"/>
    </xf>
    <xf numFmtId="0" fontId="25" fillId="0" borderId="0" xfId="9" applyFont="1" applyBorder="1">
      <alignment vertical="center"/>
    </xf>
    <xf numFmtId="0" fontId="45" fillId="0" borderId="0" xfId="9" applyFont="1" applyBorder="1">
      <alignment vertical="center"/>
    </xf>
    <xf numFmtId="0" fontId="25" fillId="0" borderId="0" xfId="9" applyFont="1">
      <alignment vertical="center"/>
    </xf>
    <xf numFmtId="0" fontId="26" fillId="0" borderId="1" xfId="9" applyFont="1" applyBorder="1" applyAlignment="1">
      <alignment vertical="center"/>
    </xf>
    <xf numFmtId="0" fontId="26" fillId="0" borderId="5" xfId="9" applyFont="1" applyBorder="1" applyAlignment="1">
      <alignment vertical="center"/>
    </xf>
    <xf numFmtId="0" fontId="26" fillId="0" borderId="8" xfId="9" applyFont="1" applyBorder="1" applyAlignment="1">
      <alignment vertical="center"/>
    </xf>
    <xf numFmtId="0" fontId="26" fillId="0" borderId="9" xfId="9" applyFont="1" applyBorder="1" applyAlignment="1">
      <alignment vertical="center"/>
    </xf>
    <xf numFmtId="0" fontId="21" fillId="0" borderId="0" xfId="9" applyFont="1">
      <alignment vertical="center"/>
    </xf>
    <xf numFmtId="0" fontId="21" fillId="0" borderId="0" xfId="12" applyFont="1">
      <alignment vertical="center"/>
    </xf>
    <xf numFmtId="0" fontId="21" fillId="0" borderId="0" xfId="9" applyFont="1" applyBorder="1">
      <alignment vertical="center"/>
    </xf>
    <xf numFmtId="0" fontId="21" fillId="0" borderId="0" xfId="12" applyFont="1" applyBorder="1">
      <alignment vertical="center"/>
    </xf>
    <xf numFmtId="0" fontId="17" fillId="0" borderId="0" xfId="9" applyFont="1" applyFill="1" applyBorder="1" applyAlignment="1">
      <alignment vertical="center"/>
    </xf>
    <xf numFmtId="0" fontId="21" fillId="0" borderId="0" xfId="9" applyFont="1" applyFill="1" applyBorder="1" applyAlignment="1">
      <alignment vertical="center" shrinkToFit="1"/>
    </xf>
    <xf numFmtId="0" fontId="25" fillId="0" borderId="7" xfId="9" applyFont="1" applyFill="1" applyBorder="1" applyAlignment="1">
      <alignment horizontal="center" vertical="center" shrinkToFit="1"/>
    </xf>
    <xf numFmtId="0" fontId="25" fillId="0" borderId="2" xfId="9" applyFont="1" applyFill="1" applyBorder="1" applyAlignment="1">
      <alignment horizontal="right" vertical="center"/>
    </xf>
    <xf numFmtId="0" fontId="21" fillId="0" borderId="0" xfId="9" applyFont="1" applyFill="1" applyBorder="1" applyAlignment="1">
      <alignment vertical="top"/>
    </xf>
    <xf numFmtId="0" fontId="25" fillId="0" borderId="7" xfId="9" applyFont="1" applyFill="1" applyBorder="1" applyAlignment="1">
      <alignment horizontal="center" vertical="center"/>
    </xf>
    <xf numFmtId="0" fontId="25" fillId="0" borderId="8" xfId="9" applyFont="1" applyFill="1" applyBorder="1" applyAlignment="1">
      <alignment horizontal="center" vertical="center"/>
    </xf>
    <xf numFmtId="0" fontId="48" fillId="0" borderId="0" xfId="9" applyFont="1">
      <alignment vertical="center"/>
    </xf>
    <xf numFmtId="0" fontId="51" fillId="0" borderId="7" xfId="9" applyFont="1" applyFill="1" applyBorder="1" applyAlignment="1">
      <alignment horizontal="left" vertical="center" shrinkToFit="1"/>
    </xf>
    <xf numFmtId="0" fontId="25" fillId="0" borderId="7" xfId="9" applyFont="1" applyFill="1" applyBorder="1" applyAlignment="1">
      <alignment horizontal="center" vertical="center" shrinkToFit="1"/>
    </xf>
    <xf numFmtId="0" fontId="25" fillId="0" borderId="2" xfId="9" applyFont="1" applyFill="1" applyBorder="1" applyAlignment="1">
      <alignment horizontal="right" vertical="center"/>
    </xf>
    <xf numFmtId="0" fontId="21" fillId="0" borderId="0" xfId="3" applyFont="1" applyFill="1">
      <alignment vertical="center"/>
    </xf>
    <xf numFmtId="0" fontId="3" fillId="0" borderId="0" xfId="13" applyFont="1">
      <alignment vertical="center"/>
    </xf>
    <xf numFmtId="0" fontId="22" fillId="0" borderId="0" xfId="3" applyFont="1" applyFill="1" applyAlignment="1">
      <alignment horizontal="center" vertical="center"/>
    </xf>
    <xf numFmtId="176" fontId="22" fillId="0" borderId="0" xfId="3" applyNumberFormat="1" applyFont="1" applyFill="1" applyBorder="1" applyAlignment="1">
      <alignment horizontal="right" vertical="center"/>
    </xf>
    <xf numFmtId="0" fontId="36" fillId="0" borderId="78" xfId="3" applyFont="1" applyFill="1" applyBorder="1" applyAlignment="1">
      <alignment horizontal="left" vertical="center" shrinkToFit="1"/>
    </xf>
    <xf numFmtId="0" fontId="22" fillId="0" borderId="0" xfId="3" applyFont="1" applyFill="1" applyAlignment="1">
      <alignment horizontal="center" vertical="center"/>
    </xf>
    <xf numFmtId="0" fontId="25" fillId="3" borderId="6" xfId="2" applyFont="1" applyFill="1" applyBorder="1" applyAlignment="1">
      <alignment horizontal="left" vertical="center"/>
    </xf>
    <xf numFmtId="0" fontId="25" fillId="3" borderId="1" xfId="2" applyFont="1" applyFill="1" applyBorder="1" applyAlignment="1">
      <alignment horizontal="left" vertical="center"/>
    </xf>
    <xf numFmtId="0" fontId="25" fillId="3" borderId="5" xfId="2" applyFont="1" applyFill="1" applyBorder="1" applyAlignment="1">
      <alignment horizontal="left" vertical="center"/>
    </xf>
    <xf numFmtId="0" fontId="25" fillId="3" borderId="10" xfId="2" applyFont="1" applyFill="1" applyBorder="1" applyAlignment="1">
      <alignment horizontal="left" vertical="center"/>
    </xf>
    <xf numFmtId="0" fontId="25" fillId="3" borderId="8" xfId="2" applyFont="1" applyFill="1" applyBorder="1" applyAlignment="1">
      <alignment horizontal="left" vertical="center"/>
    </xf>
    <xf numFmtId="0" fontId="25" fillId="3" borderId="9" xfId="2" applyFont="1" applyFill="1" applyBorder="1" applyAlignment="1">
      <alignment horizontal="left" vertical="center"/>
    </xf>
    <xf numFmtId="0" fontId="26" fillId="0" borderId="0" xfId="3" applyFont="1" applyFill="1" applyBorder="1" applyAlignment="1">
      <alignment horizontal="left" vertical="center" wrapText="1"/>
    </xf>
    <xf numFmtId="0" fontId="36" fillId="0" borderId="78" xfId="3" applyFont="1" applyFill="1" applyBorder="1" applyAlignment="1">
      <alignment horizontal="left" vertical="center" shrinkToFit="1"/>
    </xf>
    <xf numFmtId="0" fontId="2" fillId="0" borderId="0" xfId="13" applyFont="1">
      <alignment vertical="center"/>
    </xf>
    <xf numFmtId="38" fontId="22" fillId="0" borderId="0" xfId="5" applyFont="1" applyFill="1" applyBorder="1" applyAlignment="1">
      <alignment horizontal="right" vertical="center"/>
    </xf>
    <xf numFmtId="0" fontId="2" fillId="0" borderId="0" xfId="15" applyFont="1" applyBorder="1" applyAlignment="1">
      <alignment horizontal="right" vertical="top"/>
    </xf>
    <xf numFmtId="0" fontId="36" fillId="0" borderId="78" xfId="3" applyFont="1" applyFill="1" applyBorder="1" applyAlignment="1">
      <alignment horizontal="left" vertical="center" shrinkToFit="1"/>
    </xf>
    <xf numFmtId="0" fontId="36" fillId="0" borderId="78" xfId="3" applyFont="1" applyFill="1" applyBorder="1" applyAlignment="1">
      <alignment horizontal="left" vertical="center" shrinkToFit="1"/>
    </xf>
    <xf numFmtId="0" fontId="1" fillId="0" borderId="0" xfId="13" applyFont="1">
      <alignment vertical="center"/>
    </xf>
    <xf numFmtId="0" fontId="1" fillId="5" borderId="0" xfId="13" applyFont="1" applyFill="1">
      <alignment vertical="center"/>
    </xf>
    <xf numFmtId="0" fontId="37" fillId="0" borderId="0" xfId="13" applyFont="1">
      <alignment vertical="center"/>
    </xf>
    <xf numFmtId="0" fontId="22" fillId="2" borderId="7" xfId="3" applyFont="1" applyFill="1" applyBorder="1" applyAlignment="1">
      <alignment horizontal="center" vertical="center"/>
    </xf>
    <xf numFmtId="0" fontId="41" fillId="0" borderId="6" xfId="3" applyFont="1" applyFill="1" applyBorder="1" applyAlignment="1">
      <alignment horizontal="left" vertical="center"/>
    </xf>
    <xf numFmtId="0" fontId="41" fillId="0" borderId="1" xfId="3" applyFont="1" applyFill="1" applyBorder="1" applyAlignment="1">
      <alignment horizontal="left" vertical="center"/>
    </xf>
    <xf numFmtId="0" fontId="41" fillId="0" borderId="5" xfId="3" applyFont="1" applyFill="1" applyBorder="1" applyAlignment="1">
      <alignment horizontal="left" vertical="center"/>
    </xf>
    <xf numFmtId="0" fontId="41" fillId="0" borderId="12" xfId="3" applyFont="1" applyFill="1" applyBorder="1" applyAlignment="1">
      <alignment horizontal="left" vertical="center"/>
    </xf>
    <xf numFmtId="0" fontId="41" fillId="0" borderId="0" xfId="3" applyFont="1" applyFill="1" applyBorder="1" applyAlignment="1">
      <alignment horizontal="left" vertical="center"/>
    </xf>
    <xf numFmtId="0" fontId="41" fillId="0" borderId="11" xfId="3" applyFont="1" applyFill="1" applyBorder="1" applyAlignment="1">
      <alignment horizontal="left" vertical="center"/>
    </xf>
    <xf numFmtId="0" fontId="41" fillId="0" borderId="10" xfId="3" applyFont="1" applyFill="1" applyBorder="1" applyAlignment="1">
      <alignment horizontal="left" vertical="center"/>
    </xf>
    <xf numFmtId="0" fontId="41" fillId="0" borderId="8" xfId="3" applyFont="1" applyFill="1" applyBorder="1" applyAlignment="1">
      <alignment horizontal="left" vertical="center"/>
    </xf>
    <xf numFmtId="0" fontId="41" fillId="0" borderId="9" xfId="3" applyFont="1" applyFill="1" applyBorder="1" applyAlignment="1">
      <alignment horizontal="left" vertical="center"/>
    </xf>
    <xf numFmtId="0" fontId="27" fillId="0" borderId="0" xfId="3" applyFont="1" applyFill="1" applyBorder="1" applyAlignment="1">
      <alignment horizontal="left" vertical="center" shrinkToFit="1"/>
    </xf>
    <xf numFmtId="38" fontId="41" fillId="0" borderId="0" xfId="3" applyNumberFormat="1" applyFont="1" applyFill="1" applyBorder="1" applyAlignment="1">
      <alignment horizontal="right" vertical="center"/>
    </xf>
    <xf numFmtId="0" fontId="41" fillId="0" borderId="0" xfId="3" applyFont="1" applyFill="1" applyBorder="1" applyAlignment="1">
      <alignment horizontal="right" vertical="center"/>
    </xf>
    <xf numFmtId="0" fontId="22" fillId="0" borderId="0" xfId="3" applyFont="1" applyFill="1" applyBorder="1" applyAlignment="1">
      <alignment horizontal="center" vertical="center"/>
    </xf>
    <xf numFmtId="0" fontId="22" fillId="0" borderId="0" xfId="3" applyFont="1" applyFill="1" applyAlignment="1">
      <alignment horizontal="center" vertical="center"/>
    </xf>
    <xf numFmtId="0" fontId="22" fillId="0" borderId="0" xfId="3" applyFont="1" applyFill="1" applyAlignment="1">
      <alignment horizontal="left" vertical="center" wrapText="1"/>
    </xf>
    <xf numFmtId="0" fontId="40" fillId="0" borderId="0" xfId="3" applyFont="1" applyFill="1" applyBorder="1" applyAlignment="1">
      <alignment vertical="center"/>
    </xf>
    <xf numFmtId="0" fontId="40" fillId="0" borderId="0" xfId="3" applyFont="1" applyFill="1" applyBorder="1" applyAlignment="1">
      <alignment horizontal="center" vertical="center"/>
    </xf>
    <xf numFmtId="0" fontId="27" fillId="0" borderId="0" xfId="3" applyFont="1" applyFill="1" applyBorder="1" applyAlignment="1">
      <alignment horizontal="center" vertical="center"/>
    </xf>
    <xf numFmtId="0" fontId="41" fillId="0" borderId="0" xfId="3" applyFont="1" applyFill="1" applyBorder="1" applyAlignment="1">
      <alignment horizontal="center" vertical="center"/>
    </xf>
    <xf numFmtId="0" fontId="27" fillId="0" borderId="4" xfId="0" applyFont="1" applyFill="1" applyBorder="1" applyAlignment="1">
      <alignment horizontal="left" vertical="center"/>
    </xf>
    <xf numFmtId="0" fontId="27" fillId="0" borderId="3" xfId="0" applyFont="1" applyFill="1" applyBorder="1" applyAlignment="1">
      <alignment horizontal="left" vertical="center"/>
    </xf>
    <xf numFmtId="0" fontId="27" fillId="0" borderId="2" xfId="0" applyFont="1" applyFill="1" applyBorder="1" applyAlignment="1">
      <alignment horizontal="left" vertical="center"/>
    </xf>
    <xf numFmtId="38" fontId="27" fillId="0" borderId="0" xfId="3" applyNumberFormat="1" applyFont="1" applyFill="1" applyBorder="1" applyAlignment="1">
      <alignment vertical="center"/>
    </xf>
    <xf numFmtId="0" fontId="51" fillId="0" borderId="16" xfId="0" applyFont="1" applyFill="1" applyBorder="1" applyAlignment="1">
      <alignment horizontal="left" vertical="center"/>
    </xf>
    <xf numFmtId="0" fontId="51" fillId="0" borderId="17" xfId="0" applyFont="1" applyFill="1" applyBorder="1" applyAlignment="1">
      <alignment horizontal="left" vertical="center"/>
    </xf>
    <xf numFmtId="0" fontId="51" fillId="0" borderId="18" xfId="0" applyFont="1" applyFill="1" applyBorder="1" applyAlignment="1">
      <alignment horizontal="left" vertical="center"/>
    </xf>
    <xf numFmtId="0" fontId="22" fillId="2" borderId="7" xfId="0" applyFont="1" applyFill="1" applyBorder="1" applyAlignment="1">
      <alignment horizontal="center" vertical="center"/>
    </xf>
    <xf numFmtId="0" fontId="41" fillId="0" borderId="6" xfId="3" applyNumberFormat="1" applyFont="1" applyFill="1" applyBorder="1" applyAlignment="1">
      <alignment horizontal="left" vertical="center" wrapText="1"/>
    </xf>
    <xf numFmtId="0" fontId="41" fillId="0" borderId="1" xfId="3" applyNumberFormat="1" applyFont="1" applyFill="1" applyBorder="1" applyAlignment="1">
      <alignment horizontal="left" vertical="center" wrapText="1"/>
    </xf>
    <xf numFmtId="0" fontId="41" fillId="0" borderId="5" xfId="3" applyNumberFormat="1" applyFont="1" applyFill="1" applyBorder="1" applyAlignment="1">
      <alignment horizontal="left" vertical="center" wrapText="1"/>
    </xf>
    <xf numFmtId="0" fontId="41" fillId="0" borderId="12" xfId="3" applyNumberFormat="1" applyFont="1" applyFill="1" applyBorder="1" applyAlignment="1">
      <alignment horizontal="left" vertical="center" wrapText="1"/>
    </xf>
    <xf numFmtId="0" fontId="41" fillId="0" borderId="0" xfId="3" applyNumberFormat="1" applyFont="1" applyFill="1" applyBorder="1" applyAlignment="1">
      <alignment horizontal="left" vertical="center" wrapText="1"/>
    </xf>
    <xf numFmtId="0" fontId="41" fillId="0" borderId="11" xfId="3" applyNumberFormat="1" applyFont="1" applyFill="1" applyBorder="1" applyAlignment="1">
      <alignment horizontal="left" vertical="center" wrapText="1"/>
    </xf>
    <xf numFmtId="0" fontId="41" fillId="0" borderId="10" xfId="3" applyNumberFormat="1" applyFont="1" applyFill="1" applyBorder="1" applyAlignment="1">
      <alignment horizontal="left" vertical="center" wrapText="1"/>
    </xf>
    <xf numFmtId="0" fontId="41" fillId="0" borderId="8" xfId="3" applyNumberFormat="1" applyFont="1" applyFill="1" applyBorder="1" applyAlignment="1">
      <alignment horizontal="left" vertical="center" wrapText="1"/>
    </xf>
    <xf numFmtId="0" fontId="41" fillId="0" borderId="9" xfId="3" applyNumberFormat="1" applyFont="1" applyFill="1" applyBorder="1" applyAlignment="1">
      <alignment horizontal="left" vertical="center" wrapText="1"/>
    </xf>
    <xf numFmtId="0" fontId="40" fillId="0" borderId="0" xfId="3" applyFont="1" applyFill="1" applyBorder="1" applyAlignment="1">
      <alignment horizontal="left" vertical="center"/>
    </xf>
    <xf numFmtId="0" fontId="22" fillId="0" borderId="0" xfId="3" applyFont="1" applyFill="1" applyAlignment="1">
      <alignment horizontal="distributed" vertical="center"/>
    </xf>
    <xf numFmtId="0" fontId="22" fillId="0" borderId="0" xfId="3" applyFont="1" applyFill="1" applyBorder="1" applyAlignment="1">
      <alignment horizontal="left" vertical="center"/>
    </xf>
    <xf numFmtId="0" fontId="22" fillId="0" borderId="0" xfId="3" applyFont="1" applyFill="1" applyAlignment="1">
      <alignment horizontal="left" vertical="center"/>
    </xf>
    <xf numFmtId="0" fontId="22" fillId="0" borderId="15" xfId="3" applyFont="1" applyFill="1" applyBorder="1" applyAlignment="1">
      <alignment horizontal="left" vertical="center"/>
    </xf>
    <xf numFmtId="0" fontId="22" fillId="2" borderId="13"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0" borderId="6" xfId="3" applyFont="1" applyFill="1" applyBorder="1" applyAlignment="1">
      <alignment horizontal="left" vertical="center" wrapText="1"/>
    </xf>
    <xf numFmtId="0" fontId="22" fillId="0" borderId="1" xfId="3" applyFont="1" applyFill="1" applyBorder="1" applyAlignment="1">
      <alignment horizontal="left" vertical="center" wrapText="1"/>
    </xf>
    <xf numFmtId="0" fontId="22" fillId="0" borderId="5" xfId="3" applyFont="1" applyFill="1" applyBorder="1" applyAlignment="1">
      <alignment horizontal="left" vertical="center" wrapText="1"/>
    </xf>
    <xf numFmtId="0" fontId="22" fillId="0" borderId="12" xfId="3" applyFont="1" applyFill="1" applyBorder="1" applyAlignment="1">
      <alignment horizontal="left" vertical="center" wrapText="1"/>
    </xf>
    <xf numFmtId="0" fontId="22" fillId="0" borderId="0" xfId="3" applyFont="1" applyFill="1" applyBorder="1" applyAlignment="1">
      <alignment horizontal="left" vertical="center" wrapText="1"/>
    </xf>
    <xf numFmtId="0" fontId="22" fillId="0" borderId="11" xfId="3" applyFont="1" applyFill="1" applyBorder="1" applyAlignment="1">
      <alignment horizontal="left" vertical="center" wrapText="1"/>
    </xf>
    <xf numFmtId="0" fontId="22" fillId="0" borderId="10" xfId="3" applyFont="1" applyFill="1" applyBorder="1" applyAlignment="1">
      <alignment horizontal="left" vertical="center" wrapText="1"/>
    </xf>
    <xf numFmtId="0" fontId="22" fillId="0" borderId="8" xfId="3" applyFont="1" applyFill="1" applyBorder="1" applyAlignment="1">
      <alignment horizontal="left" vertical="center" wrapText="1"/>
    </xf>
    <xf numFmtId="0" fontId="22" fillId="0" borderId="9" xfId="3" applyFont="1" applyFill="1" applyBorder="1" applyAlignment="1">
      <alignment horizontal="left" vertical="center" wrapText="1"/>
    </xf>
    <xf numFmtId="0" fontId="22" fillId="2" borderId="7" xfId="3" applyFont="1" applyFill="1" applyBorder="1" applyAlignment="1">
      <alignment horizontal="center" vertical="center" wrapText="1"/>
    </xf>
    <xf numFmtId="0" fontId="22" fillId="2" borderId="22" xfId="0" applyFont="1" applyFill="1" applyBorder="1" applyAlignment="1">
      <alignment horizontal="center" vertical="center"/>
    </xf>
    <xf numFmtId="0" fontId="31" fillId="2" borderId="16" xfId="0" applyFont="1" applyFill="1" applyBorder="1" applyAlignment="1">
      <alignment horizontal="center" vertical="center" shrinkToFit="1"/>
    </xf>
    <xf numFmtId="0" fontId="31" fillId="2" borderId="17" xfId="0" applyFont="1" applyFill="1" applyBorder="1" applyAlignment="1">
      <alignment horizontal="center" vertical="center" shrinkToFit="1"/>
    </xf>
    <xf numFmtId="0" fontId="31" fillId="2" borderId="18" xfId="0" applyFont="1" applyFill="1" applyBorder="1" applyAlignment="1">
      <alignment horizontal="center" vertical="center" shrinkToFit="1"/>
    </xf>
    <xf numFmtId="0" fontId="27" fillId="0" borderId="19" xfId="0" applyFont="1" applyFill="1" applyBorder="1" applyAlignment="1">
      <alignment horizontal="left" vertical="center"/>
    </xf>
    <xf numFmtId="0" fontId="27" fillId="0" borderId="20" xfId="0" applyFont="1" applyFill="1" applyBorder="1" applyAlignment="1">
      <alignment horizontal="left" vertical="center"/>
    </xf>
    <xf numFmtId="0" fontId="27" fillId="0" borderId="21" xfId="0" applyFont="1" applyFill="1" applyBorder="1" applyAlignment="1">
      <alignment horizontal="left" vertical="center"/>
    </xf>
    <xf numFmtId="0" fontId="36" fillId="0" borderId="16" xfId="0" applyFont="1" applyFill="1" applyBorder="1" applyAlignment="1">
      <alignment horizontal="left" vertical="center"/>
    </xf>
    <xf numFmtId="0" fontId="36" fillId="0" borderId="17" xfId="0" applyFont="1" applyFill="1" applyBorder="1" applyAlignment="1">
      <alignment horizontal="left" vertical="center"/>
    </xf>
    <xf numFmtId="0" fontId="36" fillId="0" borderId="18" xfId="0" applyFont="1" applyFill="1" applyBorder="1" applyAlignment="1">
      <alignment horizontal="left" vertical="center"/>
    </xf>
    <xf numFmtId="0" fontId="25" fillId="0" borderId="1" xfId="2" applyFont="1" applyFill="1" applyBorder="1" applyAlignment="1">
      <alignment horizontal="center" vertical="center"/>
    </xf>
    <xf numFmtId="0" fontId="25" fillId="0" borderId="101" xfId="2" applyFont="1" applyFill="1" applyBorder="1" applyAlignment="1">
      <alignment horizontal="center" vertical="center"/>
    </xf>
    <xf numFmtId="38" fontId="36" fillId="0" borderId="1" xfId="5" applyFont="1" applyFill="1" applyBorder="1" applyAlignment="1">
      <alignment horizontal="center" vertical="center"/>
    </xf>
    <xf numFmtId="38" fontId="36" fillId="0" borderId="101" xfId="5" applyFont="1" applyFill="1" applyBorder="1" applyAlignment="1">
      <alignment horizontal="center" vertical="center"/>
    </xf>
    <xf numFmtId="0" fontId="36" fillId="0" borderId="6" xfId="3" applyFont="1" applyFill="1" applyBorder="1" applyAlignment="1">
      <alignment horizontal="left" vertical="center" wrapText="1"/>
    </xf>
    <xf numFmtId="0" fontId="36" fillId="0" borderId="1" xfId="3" applyFont="1" applyFill="1" applyBorder="1" applyAlignment="1">
      <alignment horizontal="left" vertical="center" wrapText="1"/>
    </xf>
    <xf numFmtId="0" fontId="36" fillId="0" borderId="5" xfId="3" applyFont="1" applyFill="1" applyBorder="1" applyAlignment="1">
      <alignment horizontal="left" vertical="center" wrapText="1"/>
    </xf>
    <xf numFmtId="0" fontId="36" fillId="0" borderId="10" xfId="3" applyFont="1" applyFill="1" applyBorder="1" applyAlignment="1">
      <alignment horizontal="left" vertical="center" wrapText="1"/>
    </xf>
    <xf numFmtId="0" fontId="36" fillId="0" borderId="8" xfId="3" applyFont="1" applyFill="1" applyBorder="1" applyAlignment="1">
      <alignment horizontal="left" vertical="center" wrapText="1"/>
    </xf>
    <xf numFmtId="0" fontId="36" fillId="0" borderId="9" xfId="3" applyFont="1" applyFill="1" applyBorder="1" applyAlignment="1">
      <alignment horizontal="left" vertical="center" wrapText="1"/>
    </xf>
    <xf numFmtId="0" fontId="25" fillId="3" borderId="6" xfId="3" applyFont="1" applyFill="1" applyBorder="1" applyAlignment="1">
      <alignment horizontal="left" vertical="center" wrapText="1"/>
    </xf>
    <xf numFmtId="0" fontId="25" fillId="3" borderId="1" xfId="3" applyFont="1" applyFill="1" applyBorder="1" applyAlignment="1">
      <alignment horizontal="left" vertical="center" wrapText="1"/>
    </xf>
    <xf numFmtId="0" fontId="25" fillId="3" borderId="5" xfId="3" applyFont="1" applyFill="1" applyBorder="1" applyAlignment="1">
      <alignment horizontal="left" vertical="center" wrapText="1"/>
    </xf>
    <xf numFmtId="0" fontId="25" fillId="3" borderId="10" xfId="3" applyFont="1" applyFill="1" applyBorder="1" applyAlignment="1">
      <alignment horizontal="left" vertical="center" wrapText="1"/>
    </xf>
    <xf numFmtId="0" fontId="25" fillId="3" borderId="8" xfId="3" applyFont="1" applyFill="1" applyBorder="1" applyAlignment="1">
      <alignment horizontal="left" vertical="center" wrapText="1"/>
    </xf>
    <xf numFmtId="0" fontId="25" fillId="3" borderId="9" xfId="3" applyFont="1" applyFill="1" applyBorder="1" applyAlignment="1">
      <alignment horizontal="left" vertical="center" wrapText="1"/>
    </xf>
    <xf numFmtId="0" fontId="25" fillId="3" borderId="6" xfId="2" applyFont="1" applyFill="1" applyBorder="1" applyAlignment="1">
      <alignment horizontal="left" vertical="center"/>
    </xf>
    <xf numFmtId="0" fontId="25" fillId="3" borderId="1" xfId="2" applyFont="1" applyFill="1" applyBorder="1" applyAlignment="1">
      <alignment horizontal="left" vertical="center"/>
    </xf>
    <xf numFmtId="0" fontId="25" fillId="3" borderId="5" xfId="2" applyFont="1" applyFill="1" applyBorder="1" applyAlignment="1">
      <alignment horizontal="left" vertical="center"/>
    </xf>
    <xf numFmtId="0" fontId="25" fillId="3" borderId="10" xfId="2" applyFont="1" applyFill="1" applyBorder="1" applyAlignment="1">
      <alignment horizontal="left" vertical="center"/>
    </xf>
    <xf numFmtId="0" fontId="25" fillId="3" borderId="8" xfId="2" applyFont="1" applyFill="1" applyBorder="1" applyAlignment="1">
      <alignment horizontal="left" vertical="center"/>
    </xf>
    <xf numFmtId="0" fontId="25" fillId="3" borderId="9" xfId="2" applyFont="1" applyFill="1" applyBorder="1" applyAlignment="1">
      <alignment horizontal="left" vertical="center"/>
    </xf>
    <xf numFmtId="0" fontId="36" fillId="0" borderId="1" xfId="2" applyFont="1" applyFill="1" applyBorder="1" applyAlignment="1">
      <alignment horizontal="center" vertical="center" wrapText="1"/>
    </xf>
    <xf numFmtId="0" fontId="36" fillId="0" borderId="8" xfId="2" applyFont="1" applyFill="1" applyBorder="1" applyAlignment="1">
      <alignment horizontal="center" vertical="center" wrapText="1"/>
    </xf>
    <xf numFmtId="0" fontId="25" fillId="0" borderId="1" xfId="2" applyFont="1" applyFill="1" applyBorder="1" applyAlignment="1">
      <alignment horizontal="center" vertical="center" wrapText="1"/>
    </xf>
    <xf numFmtId="0" fontId="25" fillId="0" borderId="8" xfId="2" applyFont="1" applyFill="1" applyBorder="1" applyAlignment="1">
      <alignment horizontal="center" vertical="center" wrapText="1"/>
    </xf>
    <xf numFmtId="0" fontId="25" fillId="0" borderId="5" xfId="2" applyFont="1" applyFill="1" applyBorder="1" applyAlignment="1">
      <alignment horizontal="center" vertical="center" wrapText="1"/>
    </xf>
    <xf numFmtId="0" fontId="25" fillId="0" borderId="9" xfId="2" applyFont="1" applyFill="1" applyBorder="1" applyAlignment="1">
      <alignment horizontal="center" vertical="center" wrapText="1"/>
    </xf>
    <xf numFmtId="0" fontId="36" fillId="0" borderId="26" xfId="2" applyFont="1" applyFill="1" applyBorder="1" applyAlignment="1">
      <alignment horizontal="left" vertical="center" wrapText="1"/>
    </xf>
    <xf numFmtId="0" fontId="36" fillId="0" borderId="27" xfId="2" applyFont="1" applyFill="1" applyBorder="1" applyAlignment="1">
      <alignment horizontal="left" vertical="center" wrapText="1"/>
    </xf>
    <xf numFmtId="0" fontId="36" fillId="0" borderId="28" xfId="2" applyFont="1" applyFill="1" applyBorder="1" applyAlignment="1">
      <alignment horizontal="left" vertical="center" wrapText="1"/>
    </xf>
    <xf numFmtId="0" fontId="36" fillId="0" borderId="86" xfId="2" applyFont="1" applyFill="1" applyBorder="1" applyAlignment="1">
      <alignment horizontal="left" vertical="center" wrapText="1"/>
    </xf>
    <xf numFmtId="0" fontId="36" fillId="0" borderId="87" xfId="2" applyFont="1" applyFill="1" applyBorder="1" applyAlignment="1">
      <alignment horizontal="left" vertical="center" wrapText="1"/>
    </xf>
    <xf numFmtId="0" fontId="36" fillId="0" borderId="88" xfId="2" applyFont="1" applyFill="1" applyBorder="1" applyAlignment="1">
      <alignment horizontal="left" vertical="center" wrapText="1"/>
    </xf>
    <xf numFmtId="0" fontId="36" fillId="0" borderId="89" xfId="2" applyFont="1" applyFill="1" applyBorder="1" applyAlignment="1">
      <alignment horizontal="left" vertical="center" wrapText="1"/>
    </xf>
    <xf numFmtId="0" fontId="36" fillId="0" borderId="90" xfId="2" applyFont="1" applyFill="1" applyBorder="1" applyAlignment="1">
      <alignment horizontal="left" vertical="center" wrapText="1"/>
    </xf>
    <xf numFmtId="0" fontId="36" fillId="0" borderId="91" xfId="2" applyFont="1" applyFill="1" applyBorder="1" applyAlignment="1">
      <alignment horizontal="left" vertical="center" wrapText="1"/>
    </xf>
    <xf numFmtId="0" fontId="36" fillId="0" borderId="12" xfId="2" applyFont="1" applyFill="1" applyBorder="1" applyAlignment="1">
      <alignment horizontal="left" vertical="center" wrapText="1"/>
    </xf>
    <xf numFmtId="0" fontId="36" fillId="0" borderId="0" xfId="2" applyFont="1" applyFill="1" applyBorder="1" applyAlignment="1">
      <alignment horizontal="left" vertical="center" wrapText="1"/>
    </xf>
    <xf numFmtId="0" fontId="36" fillId="0" borderId="11" xfId="2" applyFont="1" applyFill="1" applyBorder="1" applyAlignment="1">
      <alignment horizontal="left" vertical="center" wrapText="1"/>
    </xf>
    <xf numFmtId="0" fontId="36" fillId="0" borderId="10" xfId="2" applyFont="1" applyFill="1" applyBorder="1" applyAlignment="1">
      <alignment horizontal="left" vertical="center" wrapText="1"/>
    </xf>
    <xf numFmtId="0" fontId="36" fillId="0" borderId="8" xfId="2" applyFont="1" applyFill="1" applyBorder="1" applyAlignment="1">
      <alignment horizontal="left" vertical="center" wrapText="1"/>
    </xf>
    <xf numFmtId="0" fontId="36" fillId="0" borderId="9" xfId="2" applyFont="1" applyFill="1" applyBorder="1" applyAlignment="1">
      <alignment horizontal="left" vertical="center" wrapText="1"/>
    </xf>
    <xf numFmtId="0" fontId="36" fillId="0" borderId="6" xfId="2" applyFont="1" applyFill="1" applyBorder="1" applyAlignment="1">
      <alignment horizontal="left" vertical="center" wrapText="1"/>
    </xf>
    <xf numFmtId="0" fontId="36" fillId="0" borderId="1" xfId="2" applyFont="1" applyFill="1" applyBorder="1" applyAlignment="1">
      <alignment horizontal="left" vertical="center" wrapText="1"/>
    </xf>
    <xf numFmtId="0" fontId="36" fillId="0" borderId="5" xfId="2" applyFont="1" applyFill="1" applyBorder="1" applyAlignment="1">
      <alignment horizontal="left" vertical="center" wrapText="1"/>
    </xf>
    <xf numFmtId="0" fontId="25" fillId="3" borderId="7" xfId="3" applyFont="1" applyFill="1" applyBorder="1" applyAlignment="1">
      <alignment horizontal="center" vertical="center"/>
    </xf>
    <xf numFmtId="0" fontId="25" fillId="3" borderId="13" xfId="3" applyFont="1" applyFill="1" applyBorder="1" applyAlignment="1">
      <alignment horizontal="center" vertical="center"/>
    </xf>
    <xf numFmtId="0" fontId="26" fillId="0" borderId="4" xfId="3" applyFont="1" applyFill="1" applyBorder="1" applyAlignment="1">
      <alignment horizontal="center" vertical="center" wrapText="1"/>
    </xf>
    <xf numFmtId="0" fontId="26" fillId="0" borderId="3" xfId="3" applyFont="1" applyFill="1" applyBorder="1" applyAlignment="1">
      <alignment horizontal="center" vertical="center" wrapText="1"/>
    </xf>
    <xf numFmtId="0" fontId="36" fillId="0" borderId="3" xfId="3" applyFont="1" applyFill="1" applyBorder="1" applyAlignment="1">
      <alignment horizontal="center" vertical="center" wrapText="1"/>
    </xf>
    <xf numFmtId="0" fontId="36" fillId="0" borderId="2" xfId="3" applyFont="1" applyFill="1" applyBorder="1" applyAlignment="1">
      <alignment horizontal="center" vertical="center" wrapText="1"/>
    </xf>
    <xf numFmtId="0" fontId="25" fillId="3" borderId="12" xfId="2" applyFont="1" applyFill="1" applyBorder="1" applyAlignment="1">
      <alignment horizontal="left" vertical="center"/>
    </xf>
    <xf numFmtId="0" fontId="25" fillId="3" borderId="0" xfId="2" applyFont="1" applyFill="1" applyBorder="1" applyAlignment="1">
      <alignment horizontal="left" vertical="center"/>
    </xf>
    <xf numFmtId="0" fontId="25" fillId="3" borderId="11" xfId="2" applyFont="1" applyFill="1" applyBorder="1" applyAlignment="1">
      <alignment horizontal="left" vertical="center"/>
    </xf>
    <xf numFmtId="0" fontId="36" fillId="0" borderId="12" xfId="3" applyFont="1" applyFill="1" applyBorder="1" applyAlignment="1">
      <alignment horizontal="left" vertical="center" wrapText="1"/>
    </xf>
    <xf numFmtId="0" fontId="36" fillId="0" borderId="0" xfId="3" applyFont="1" applyFill="1" applyBorder="1" applyAlignment="1">
      <alignment horizontal="left" vertical="center" wrapText="1"/>
    </xf>
    <xf numFmtId="0" fontId="36" fillId="0" borderId="11" xfId="3" applyFont="1" applyFill="1" applyBorder="1" applyAlignment="1">
      <alignment horizontal="left" vertical="center" wrapText="1"/>
    </xf>
    <xf numFmtId="38" fontId="36" fillId="0" borderId="12" xfId="5" applyFont="1" applyFill="1" applyBorder="1" applyAlignment="1">
      <alignment horizontal="right" vertical="center" wrapText="1"/>
    </xf>
    <xf numFmtId="38" fontId="36" fillId="0" borderId="0" xfId="5" applyFont="1" applyFill="1" applyBorder="1" applyAlignment="1">
      <alignment horizontal="right" vertical="center" wrapText="1"/>
    </xf>
    <xf numFmtId="38" fontId="36" fillId="0" borderId="10" xfId="5" applyFont="1" applyFill="1" applyBorder="1" applyAlignment="1">
      <alignment horizontal="right" vertical="center" wrapText="1"/>
    </xf>
    <xf numFmtId="38" fontId="36" fillId="0" borderId="8" xfId="5" applyFont="1" applyFill="1" applyBorder="1" applyAlignment="1">
      <alignment horizontal="right" vertical="center" wrapText="1"/>
    </xf>
    <xf numFmtId="0" fontId="25" fillId="3" borderId="6" xfId="3" applyFont="1" applyFill="1" applyBorder="1" applyAlignment="1">
      <alignment horizontal="left" vertical="center"/>
    </xf>
    <xf numFmtId="0" fontId="25" fillId="3" borderId="1" xfId="3" applyFont="1" applyFill="1" applyBorder="1" applyAlignment="1">
      <alignment horizontal="left" vertical="center"/>
    </xf>
    <xf numFmtId="0" fontId="25" fillId="3" borderId="5" xfId="3" applyFont="1" applyFill="1" applyBorder="1" applyAlignment="1">
      <alignment horizontal="left" vertical="center"/>
    </xf>
    <xf numFmtId="0" fontId="25" fillId="3" borderId="10" xfId="3" applyFont="1" applyFill="1" applyBorder="1" applyAlignment="1">
      <alignment horizontal="left" vertical="center"/>
    </xf>
    <xf numFmtId="0" fontId="25" fillId="3" borderId="8" xfId="3" applyFont="1" applyFill="1" applyBorder="1" applyAlignment="1">
      <alignment horizontal="left" vertical="center"/>
    </xf>
    <xf numFmtId="0" fontId="25" fillId="3" borderId="9" xfId="3" applyFont="1" applyFill="1" applyBorder="1" applyAlignment="1">
      <alignment horizontal="left" vertical="center"/>
    </xf>
    <xf numFmtId="0" fontId="36" fillId="0" borderId="6" xfId="3" applyFont="1" applyFill="1" applyBorder="1" applyAlignment="1">
      <alignment horizontal="right" vertical="center" wrapText="1"/>
    </xf>
    <xf numFmtId="0" fontId="36" fillId="0" borderId="1" xfId="3" applyFont="1" applyFill="1" applyBorder="1" applyAlignment="1">
      <alignment horizontal="right" vertical="center" wrapText="1"/>
    </xf>
    <xf numFmtId="0" fontId="36" fillId="0" borderId="10" xfId="3" applyFont="1" applyFill="1" applyBorder="1" applyAlignment="1">
      <alignment horizontal="right" vertical="center" wrapText="1"/>
    </xf>
    <xf numFmtId="0" fontId="36" fillId="0" borderId="8" xfId="3" applyFont="1" applyFill="1" applyBorder="1" applyAlignment="1">
      <alignment horizontal="right" vertical="center" wrapText="1"/>
    </xf>
    <xf numFmtId="0" fontId="25" fillId="3" borderId="12" xfId="3" applyFont="1" applyFill="1" applyBorder="1" applyAlignment="1">
      <alignment horizontal="left" vertical="center"/>
    </xf>
    <xf numFmtId="0" fontId="25" fillId="3" borderId="0" xfId="3" applyFont="1" applyFill="1" applyBorder="1" applyAlignment="1">
      <alignment horizontal="left" vertical="center"/>
    </xf>
    <xf numFmtId="0" fontId="25" fillId="3" borderId="11" xfId="3" applyFont="1" applyFill="1" applyBorder="1" applyAlignment="1">
      <alignment horizontal="left" vertical="center"/>
    </xf>
    <xf numFmtId="0" fontId="27" fillId="0" borderId="4" xfId="3" applyFont="1" applyFill="1" applyBorder="1" applyAlignment="1">
      <alignment horizontal="center" vertical="center" wrapText="1"/>
    </xf>
    <xf numFmtId="0" fontId="27" fillId="0" borderId="3" xfId="3" applyFont="1" applyFill="1" applyBorder="1" applyAlignment="1">
      <alignment horizontal="center" vertical="center" wrapText="1"/>
    </xf>
    <xf numFmtId="0" fontId="36" fillId="0" borderId="1" xfId="2" applyFont="1" applyFill="1" applyBorder="1" applyAlignment="1">
      <alignment horizontal="center" vertical="center"/>
    </xf>
    <xf numFmtId="0" fontId="36" fillId="0" borderId="5" xfId="2" applyFont="1" applyFill="1" applyBorder="1" applyAlignment="1">
      <alignment horizontal="center" vertical="center"/>
    </xf>
    <xf numFmtId="0" fontId="36" fillId="0" borderId="101" xfId="2" applyFont="1" applyFill="1" applyBorder="1" applyAlignment="1">
      <alignment horizontal="center" vertical="center"/>
    </xf>
    <xf numFmtId="0" fontId="36" fillId="0" borderId="102" xfId="2" applyFont="1" applyFill="1" applyBorder="1" applyAlignment="1">
      <alignment horizontal="center" vertical="center"/>
    </xf>
    <xf numFmtId="0" fontId="25" fillId="3" borderId="100" xfId="2" applyFont="1" applyFill="1" applyBorder="1" applyAlignment="1">
      <alignment horizontal="left" vertical="center"/>
    </xf>
    <xf numFmtId="0" fontId="25" fillId="3" borderId="101" xfId="2" applyFont="1" applyFill="1" applyBorder="1" applyAlignment="1">
      <alignment horizontal="left" vertical="center"/>
    </xf>
    <xf numFmtId="0" fontId="25" fillId="3" borderId="102" xfId="2" applyFont="1" applyFill="1" applyBorder="1" applyAlignment="1">
      <alignment horizontal="left" vertical="center"/>
    </xf>
    <xf numFmtId="0" fontId="25" fillId="0" borderId="6" xfId="2" applyFont="1" applyFill="1" applyBorder="1" applyAlignment="1">
      <alignment horizontal="center" vertical="center"/>
    </xf>
    <xf numFmtId="0" fontId="25" fillId="0" borderId="100" xfId="2" applyFont="1" applyFill="1" applyBorder="1" applyAlignment="1">
      <alignment horizontal="center" vertical="center"/>
    </xf>
    <xf numFmtId="0" fontId="25" fillId="0" borderId="6" xfId="2" applyFont="1" applyFill="1" applyBorder="1" applyAlignment="1">
      <alignment horizontal="left" vertical="center"/>
    </xf>
    <xf numFmtId="0" fontId="25" fillId="0" borderId="1" xfId="2" applyFont="1" applyFill="1" applyBorder="1" applyAlignment="1">
      <alignment horizontal="left" vertical="center"/>
    </xf>
    <xf numFmtId="0" fontId="25" fillId="0" borderId="5" xfId="2" applyFont="1" applyFill="1" applyBorder="1" applyAlignment="1">
      <alignment horizontal="left" vertical="center"/>
    </xf>
    <xf numFmtId="0" fontId="25" fillId="0" borderId="10" xfId="2" applyFont="1" applyFill="1" applyBorder="1" applyAlignment="1">
      <alignment horizontal="left" vertical="center"/>
    </xf>
    <xf numFmtId="0" fontId="25" fillId="0" borderId="8" xfId="2" applyFont="1" applyFill="1" applyBorder="1" applyAlignment="1">
      <alignment horizontal="left" vertical="center"/>
    </xf>
    <xf numFmtId="0" fontId="25" fillId="0" borderId="9" xfId="2" applyFont="1" applyFill="1" applyBorder="1" applyAlignment="1">
      <alignment horizontal="left" vertical="center"/>
    </xf>
    <xf numFmtId="0" fontId="22" fillId="0" borderId="0" xfId="3" applyFont="1" applyFill="1" applyAlignment="1">
      <alignment horizontal="right" vertical="center"/>
    </xf>
    <xf numFmtId="0" fontId="25" fillId="2" borderId="6" xfId="3" applyFont="1" applyFill="1" applyBorder="1" applyAlignment="1">
      <alignment horizontal="left" vertical="center"/>
    </xf>
    <xf numFmtId="0" fontId="25" fillId="2" borderId="1" xfId="3" applyFont="1" applyFill="1" applyBorder="1" applyAlignment="1">
      <alignment horizontal="left" vertical="center"/>
    </xf>
    <xf numFmtId="0" fontId="25" fillId="2" borderId="5" xfId="3" applyFont="1" applyFill="1" applyBorder="1" applyAlignment="1">
      <alignment horizontal="left" vertical="center"/>
    </xf>
    <xf numFmtId="0" fontId="25" fillId="2" borderId="10" xfId="3" applyFont="1" applyFill="1" applyBorder="1" applyAlignment="1">
      <alignment horizontal="left" vertical="center"/>
    </xf>
    <xf numFmtId="0" fontId="25" fillId="2" borderId="8" xfId="3" applyFont="1" applyFill="1" applyBorder="1" applyAlignment="1">
      <alignment horizontal="left" vertical="center"/>
    </xf>
    <xf numFmtId="0" fontId="25" fillId="2" borderId="9" xfId="3" applyFont="1" applyFill="1" applyBorder="1" applyAlignment="1">
      <alignment horizontal="left" vertical="center"/>
    </xf>
    <xf numFmtId="0" fontId="36" fillId="0" borderId="6" xfId="3" applyNumberFormat="1" applyFont="1" applyFill="1" applyBorder="1" applyAlignment="1">
      <alignment horizontal="left" vertical="center" wrapText="1"/>
    </xf>
    <xf numFmtId="0" fontId="36" fillId="0" borderId="1" xfId="3" applyNumberFormat="1" applyFont="1" applyFill="1" applyBorder="1" applyAlignment="1">
      <alignment horizontal="left" vertical="center" wrapText="1"/>
    </xf>
    <xf numFmtId="0" fontId="36" fillId="0" borderId="5" xfId="3" applyNumberFormat="1" applyFont="1" applyFill="1" applyBorder="1" applyAlignment="1">
      <alignment horizontal="left" vertical="center" wrapText="1"/>
    </xf>
    <xf numFmtId="0" fontId="36" fillId="0" borderId="10" xfId="3" applyNumberFormat="1" applyFont="1" applyFill="1" applyBorder="1" applyAlignment="1">
      <alignment horizontal="left" vertical="center" wrapText="1"/>
    </xf>
    <xf numFmtId="0" fontId="36" fillId="0" borderId="8" xfId="3" applyNumberFormat="1" applyFont="1" applyFill="1" applyBorder="1" applyAlignment="1">
      <alignment horizontal="left" vertical="center" wrapText="1"/>
    </xf>
    <xf numFmtId="0" fontId="36" fillId="0" borderId="9" xfId="3" applyNumberFormat="1" applyFont="1" applyFill="1" applyBorder="1" applyAlignment="1">
      <alignment horizontal="left" vertical="center" wrapText="1"/>
    </xf>
    <xf numFmtId="0" fontId="25" fillId="0" borderId="6" xfId="2" applyFont="1" applyFill="1" applyBorder="1" applyAlignment="1">
      <alignment horizontal="center" vertical="center" wrapText="1"/>
    </xf>
    <xf numFmtId="0" fontId="25" fillId="0" borderId="10" xfId="2" applyFont="1" applyFill="1" applyBorder="1" applyAlignment="1">
      <alignment horizontal="center" vertical="center" wrapText="1"/>
    </xf>
    <xf numFmtId="0" fontId="25" fillId="2" borderId="12" xfId="3" applyFont="1" applyFill="1" applyBorder="1" applyAlignment="1">
      <alignment horizontal="left" vertical="center"/>
    </xf>
    <xf numFmtId="0" fontId="25" fillId="2" borderId="0" xfId="3" applyFont="1" applyFill="1" applyBorder="1" applyAlignment="1">
      <alignment horizontal="left" vertical="center"/>
    </xf>
    <xf numFmtId="0" fontId="25" fillId="2" borderId="11" xfId="3" applyFont="1" applyFill="1" applyBorder="1" applyAlignment="1">
      <alignment horizontal="left" vertical="center"/>
    </xf>
    <xf numFmtId="0" fontId="25" fillId="2" borderId="6" xfId="3" applyFont="1" applyFill="1" applyBorder="1" applyAlignment="1">
      <alignment horizontal="left" vertical="center" wrapText="1"/>
    </xf>
    <xf numFmtId="0" fontId="25" fillId="2" borderId="1" xfId="3" applyFont="1" applyFill="1" applyBorder="1" applyAlignment="1">
      <alignment horizontal="left" vertical="center" wrapText="1"/>
    </xf>
    <xf numFmtId="0" fontId="25" fillId="2" borderId="5" xfId="3" applyFont="1" applyFill="1" applyBorder="1" applyAlignment="1">
      <alignment horizontal="left" vertical="center" wrapText="1"/>
    </xf>
    <xf numFmtId="0" fontId="25" fillId="2" borderId="12" xfId="3" applyFont="1" applyFill="1" applyBorder="1" applyAlignment="1">
      <alignment horizontal="left" vertical="center" wrapText="1"/>
    </xf>
    <xf numFmtId="0" fontId="25" fillId="2" borderId="0" xfId="3" applyFont="1" applyFill="1" applyBorder="1" applyAlignment="1">
      <alignment horizontal="left" vertical="center" wrapText="1"/>
    </xf>
    <xf numFmtId="0" fontId="25" fillId="2" borderId="11" xfId="3" applyFont="1" applyFill="1" applyBorder="1" applyAlignment="1">
      <alignment horizontal="left" vertical="center" wrapText="1"/>
    </xf>
    <xf numFmtId="0" fontId="25" fillId="3" borderId="97" xfId="3" applyFont="1" applyFill="1" applyBorder="1" applyAlignment="1">
      <alignment horizontal="left" vertical="center"/>
    </xf>
    <xf numFmtId="0" fontId="25" fillId="3" borderId="98" xfId="3" applyFont="1" applyFill="1" applyBorder="1" applyAlignment="1">
      <alignment horizontal="left" vertical="center"/>
    </xf>
    <xf numFmtId="0" fontId="25" fillId="3" borderId="99" xfId="3" applyFont="1" applyFill="1" applyBorder="1" applyAlignment="1">
      <alignment horizontal="left" vertical="center"/>
    </xf>
    <xf numFmtId="0" fontId="22" fillId="0" borderId="97" xfId="3" applyFont="1" applyFill="1" applyBorder="1" applyAlignment="1">
      <alignment horizontal="center" vertical="center"/>
    </xf>
    <xf numFmtId="0" fontId="22" fillId="0" borderId="98" xfId="3" applyFont="1" applyFill="1" applyBorder="1" applyAlignment="1">
      <alignment horizontal="center" vertical="center"/>
    </xf>
    <xf numFmtId="0" fontId="22" fillId="0" borderId="10" xfId="3" applyFont="1" applyFill="1" applyBorder="1" applyAlignment="1">
      <alignment horizontal="center" vertical="center"/>
    </xf>
    <xf numFmtId="0" fontId="22" fillId="0" borderId="8" xfId="3" applyFont="1" applyFill="1" applyBorder="1" applyAlignment="1">
      <alignment horizontal="center" vertical="center"/>
    </xf>
    <xf numFmtId="0" fontId="22" fillId="3" borderId="97" xfId="3" applyFont="1" applyFill="1" applyBorder="1" applyAlignment="1">
      <alignment horizontal="center" vertical="center" shrinkToFit="1"/>
    </xf>
    <xf numFmtId="0" fontId="22" fillId="3" borderId="98" xfId="3" applyFont="1" applyFill="1" applyBorder="1" applyAlignment="1">
      <alignment horizontal="center" vertical="center" shrinkToFit="1"/>
    </xf>
    <xf numFmtId="0" fontId="22" fillId="3" borderId="99" xfId="3" applyFont="1" applyFill="1" applyBorder="1" applyAlignment="1">
      <alignment horizontal="center" vertical="center" shrinkToFit="1"/>
    </xf>
    <xf numFmtId="0" fontId="22" fillId="3" borderId="10" xfId="3" applyFont="1" applyFill="1" applyBorder="1" applyAlignment="1">
      <alignment horizontal="center" vertical="center" shrinkToFit="1"/>
    </xf>
    <xf numFmtId="0" fontId="22" fillId="3" borderId="8" xfId="3" applyFont="1" applyFill="1" applyBorder="1" applyAlignment="1">
      <alignment horizontal="center" vertical="center" shrinkToFit="1"/>
    </xf>
    <xf numFmtId="0" fontId="22" fillId="3" borderId="9" xfId="3" applyFont="1" applyFill="1" applyBorder="1" applyAlignment="1">
      <alignment horizontal="center" vertical="center" shrinkToFit="1"/>
    </xf>
    <xf numFmtId="0" fontId="36" fillId="0" borderId="97" xfId="3" applyFont="1" applyFill="1" applyBorder="1" applyAlignment="1">
      <alignment horizontal="left" vertical="center" wrapText="1"/>
    </xf>
    <xf numFmtId="0" fontId="36" fillId="0" borderId="98" xfId="3" applyFont="1" applyFill="1" applyBorder="1" applyAlignment="1">
      <alignment horizontal="left" vertical="center" wrapText="1"/>
    </xf>
    <xf numFmtId="0" fontId="36" fillId="0" borderId="99" xfId="3" applyFont="1" applyFill="1" applyBorder="1" applyAlignment="1">
      <alignment horizontal="left" vertical="center" wrapText="1"/>
    </xf>
    <xf numFmtId="0" fontId="25" fillId="3" borderId="106" xfId="3" applyFont="1" applyFill="1" applyBorder="1" applyAlignment="1">
      <alignment horizontal="left" vertical="center"/>
    </xf>
    <xf numFmtId="0" fontId="25" fillId="3" borderId="107" xfId="3" applyFont="1" applyFill="1" applyBorder="1" applyAlignment="1">
      <alignment horizontal="left" vertical="center"/>
    </xf>
    <xf numFmtId="0" fontId="25" fillId="3" borderId="108" xfId="3" applyFont="1" applyFill="1" applyBorder="1" applyAlignment="1">
      <alignment horizontal="left" vertical="center"/>
    </xf>
    <xf numFmtId="0" fontId="22" fillId="0" borderId="106" xfId="3" applyFont="1" applyFill="1" applyBorder="1" applyAlignment="1">
      <alignment horizontal="center" vertical="center"/>
    </xf>
    <xf numFmtId="0" fontId="22" fillId="0" borderId="107" xfId="3" applyFont="1" applyFill="1" applyBorder="1" applyAlignment="1">
      <alignment horizontal="center" vertical="center"/>
    </xf>
    <xf numFmtId="0" fontId="22" fillId="3" borderId="106" xfId="3" applyFont="1" applyFill="1" applyBorder="1" applyAlignment="1">
      <alignment horizontal="center" vertical="center" shrinkToFit="1"/>
    </xf>
    <xf numFmtId="0" fontId="22" fillId="3" borderId="107" xfId="3" applyFont="1" applyFill="1" applyBorder="1" applyAlignment="1">
      <alignment horizontal="center" vertical="center" shrinkToFit="1"/>
    </xf>
    <xf numFmtId="0" fontId="22" fillId="3" borderId="108" xfId="3" applyFont="1" applyFill="1" applyBorder="1" applyAlignment="1">
      <alignment horizontal="center" vertical="center" shrinkToFit="1"/>
    </xf>
    <xf numFmtId="0" fontId="36" fillId="0" borderId="106" xfId="3" applyFont="1" applyFill="1" applyBorder="1" applyAlignment="1">
      <alignment horizontal="left" vertical="center" wrapText="1"/>
    </xf>
    <xf numFmtId="0" fontId="36" fillId="0" borderId="107" xfId="3" applyFont="1" applyFill="1" applyBorder="1" applyAlignment="1">
      <alignment horizontal="left" vertical="center" wrapText="1"/>
    </xf>
    <xf numFmtId="0" fontId="36" fillId="0" borderId="108" xfId="3" applyFont="1" applyFill="1" applyBorder="1" applyAlignment="1">
      <alignment horizontal="left" vertical="center" wrapText="1"/>
    </xf>
    <xf numFmtId="0" fontId="22" fillId="0" borderId="99" xfId="3" applyFont="1" applyFill="1" applyBorder="1" applyAlignment="1">
      <alignment horizontal="center" vertical="center"/>
    </xf>
    <xf numFmtId="0" fontId="22" fillId="0" borderId="9" xfId="3" applyFont="1" applyFill="1" applyBorder="1" applyAlignment="1">
      <alignment horizontal="center" vertical="center"/>
    </xf>
    <xf numFmtId="0" fontId="25" fillId="3" borderId="6" xfId="3" applyFont="1" applyFill="1" applyBorder="1" applyAlignment="1">
      <alignment horizontal="center" vertical="center"/>
    </xf>
    <xf numFmtId="0" fontId="25" fillId="3" borderId="1" xfId="3" applyFont="1" applyFill="1" applyBorder="1" applyAlignment="1">
      <alignment horizontal="center" vertical="center"/>
    </xf>
    <xf numFmtId="0" fontId="25" fillId="3" borderId="5" xfId="3" applyFont="1" applyFill="1" applyBorder="1" applyAlignment="1">
      <alignment horizontal="center" vertical="center"/>
    </xf>
    <xf numFmtId="0" fontId="25" fillId="3" borderId="10" xfId="3" applyFont="1" applyFill="1" applyBorder="1" applyAlignment="1">
      <alignment horizontal="center" vertical="center"/>
    </xf>
    <xf numFmtId="0" fontId="25" fillId="3" borderId="8" xfId="3" applyFont="1" applyFill="1" applyBorder="1" applyAlignment="1">
      <alignment horizontal="center" vertical="center"/>
    </xf>
    <xf numFmtId="0" fontId="25" fillId="3" borderId="9" xfId="3" applyFont="1" applyFill="1" applyBorder="1" applyAlignment="1">
      <alignment horizontal="center" vertical="center"/>
    </xf>
    <xf numFmtId="0" fontId="36" fillId="0" borderId="1" xfId="3" applyFont="1" applyFill="1" applyBorder="1" applyAlignment="1">
      <alignment horizontal="center" vertical="center" wrapText="1"/>
    </xf>
    <xf numFmtId="0" fontId="36" fillId="0" borderId="5" xfId="3" applyFont="1" applyFill="1" applyBorder="1" applyAlignment="1">
      <alignment horizontal="center" vertical="center" wrapText="1"/>
    </xf>
    <xf numFmtId="0" fontId="36" fillId="0" borderId="8" xfId="3" applyFont="1" applyFill="1" applyBorder="1" applyAlignment="1">
      <alignment horizontal="center" vertical="center" wrapText="1"/>
    </xf>
    <xf numFmtId="0" fontId="36" fillId="0" borderId="9" xfId="3" applyFont="1" applyFill="1" applyBorder="1" applyAlignment="1">
      <alignment horizontal="center" vertical="center" wrapText="1"/>
    </xf>
    <xf numFmtId="0" fontId="25" fillId="3" borderId="100" xfId="3" applyFont="1" applyFill="1" applyBorder="1" applyAlignment="1">
      <alignment horizontal="left" vertical="center"/>
    </xf>
    <xf numFmtId="0" fontId="25" fillId="3" borderId="101" xfId="3" applyFont="1" applyFill="1" applyBorder="1" applyAlignment="1">
      <alignment horizontal="left" vertical="center"/>
    </xf>
    <xf numFmtId="0" fontId="25" fillId="3" borderId="102" xfId="3" applyFont="1" applyFill="1" applyBorder="1" applyAlignment="1">
      <alignment horizontal="left" vertical="center"/>
    </xf>
    <xf numFmtId="0" fontId="36" fillId="0" borderId="100" xfId="3" applyFont="1" applyFill="1" applyBorder="1" applyAlignment="1">
      <alignment horizontal="left" vertical="center" wrapText="1"/>
    </xf>
    <xf numFmtId="0" fontId="36" fillId="0" borderId="101" xfId="3" applyFont="1" applyFill="1" applyBorder="1" applyAlignment="1">
      <alignment horizontal="left" vertical="center" wrapText="1"/>
    </xf>
    <xf numFmtId="0" fontId="36" fillId="0" borderId="102" xfId="3" applyFont="1" applyFill="1" applyBorder="1" applyAlignment="1">
      <alignment horizontal="left" vertical="center" wrapText="1"/>
    </xf>
    <xf numFmtId="0" fontId="22" fillId="0" borderId="12" xfId="3" applyFont="1" applyFill="1" applyBorder="1" applyAlignment="1">
      <alignment horizontal="center" vertical="center"/>
    </xf>
    <xf numFmtId="0" fontId="22" fillId="0" borderId="11" xfId="3" applyFont="1" applyFill="1" applyBorder="1" applyAlignment="1">
      <alignment horizontal="center" vertical="center"/>
    </xf>
    <xf numFmtId="0" fontId="22" fillId="3" borderId="12" xfId="3" applyFont="1" applyFill="1" applyBorder="1" applyAlignment="1">
      <alignment horizontal="center" vertical="center" shrinkToFit="1"/>
    </xf>
    <xf numFmtId="0" fontId="22" fillId="3" borderId="0" xfId="3" applyFont="1" applyFill="1" applyBorder="1" applyAlignment="1">
      <alignment horizontal="center" vertical="center" shrinkToFit="1"/>
    </xf>
    <xf numFmtId="0" fontId="22" fillId="3" borderId="11" xfId="3" applyFont="1" applyFill="1" applyBorder="1" applyAlignment="1">
      <alignment horizontal="center" vertical="center" shrinkToFit="1"/>
    </xf>
    <xf numFmtId="0" fontId="22" fillId="3" borderId="6" xfId="3" applyFont="1" applyFill="1" applyBorder="1" applyAlignment="1">
      <alignment horizontal="center" vertical="center"/>
    </xf>
    <xf numFmtId="0" fontId="22" fillId="3" borderId="1" xfId="3" applyFont="1" applyFill="1" applyBorder="1" applyAlignment="1">
      <alignment horizontal="center" vertical="center"/>
    </xf>
    <xf numFmtId="0" fontId="22" fillId="3" borderId="5" xfId="3" applyFont="1" applyFill="1" applyBorder="1" applyAlignment="1">
      <alignment horizontal="center" vertical="center"/>
    </xf>
    <xf numFmtId="0" fontId="22" fillId="3" borderId="10" xfId="3" applyFont="1" applyFill="1" applyBorder="1" applyAlignment="1">
      <alignment horizontal="center" vertical="center"/>
    </xf>
    <xf numFmtId="0" fontId="22" fillId="3" borderId="8" xfId="3" applyFont="1" applyFill="1" applyBorder="1" applyAlignment="1">
      <alignment horizontal="center" vertical="center"/>
    </xf>
    <xf numFmtId="0" fontId="22" fillId="3" borderId="9" xfId="3" applyFont="1" applyFill="1" applyBorder="1" applyAlignment="1">
      <alignment horizontal="center" vertical="center"/>
    </xf>
    <xf numFmtId="0" fontId="36" fillId="0" borderId="6" xfId="3" applyFont="1" applyFill="1" applyBorder="1" applyAlignment="1">
      <alignment horizontal="center" vertical="center" wrapText="1"/>
    </xf>
    <xf numFmtId="0" fontId="36" fillId="0" borderId="10" xfId="3" applyFont="1" applyFill="1" applyBorder="1" applyAlignment="1">
      <alignment horizontal="center" vertical="center" wrapText="1"/>
    </xf>
    <xf numFmtId="0" fontId="25" fillId="3" borderId="109" xfId="3" applyFont="1" applyFill="1" applyBorder="1" applyAlignment="1">
      <alignment horizontal="left" vertical="center"/>
    </xf>
    <xf numFmtId="0" fontId="25" fillId="3" borderId="110" xfId="3" applyFont="1" applyFill="1" applyBorder="1" applyAlignment="1">
      <alignment horizontal="left" vertical="center"/>
    </xf>
    <xf numFmtId="0" fontId="25" fillId="3" borderId="111" xfId="3" applyFont="1" applyFill="1" applyBorder="1" applyAlignment="1">
      <alignment horizontal="left" vertical="center"/>
    </xf>
    <xf numFmtId="0" fontId="25" fillId="3" borderId="89" xfId="3" applyFont="1" applyFill="1" applyBorder="1" applyAlignment="1">
      <alignment horizontal="left" vertical="center"/>
    </xf>
    <xf numFmtId="0" fontId="25" fillId="3" borderId="90" xfId="3" applyFont="1" applyFill="1" applyBorder="1" applyAlignment="1">
      <alignment horizontal="left" vertical="center"/>
    </xf>
    <xf numFmtId="0" fontId="25" fillId="3" borderId="91" xfId="3" applyFont="1" applyFill="1" applyBorder="1" applyAlignment="1">
      <alignment horizontal="left" vertical="center"/>
    </xf>
    <xf numFmtId="0" fontId="22" fillId="0" borderId="109" xfId="3" applyFont="1" applyFill="1" applyBorder="1" applyAlignment="1">
      <alignment horizontal="center" vertical="center"/>
    </xf>
    <xf numFmtId="0" fontId="22" fillId="0" borderId="110" xfId="3" applyFont="1" applyFill="1" applyBorder="1" applyAlignment="1">
      <alignment horizontal="center" vertical="center"/>
    </xf>
    <xf numFmtId="0" fontId="22" fillId="0" borderId="89" xfId="3" applyFont="1" applyFill="1" applyBorder="1" applyAlignment="1">
      <alignment horizontal="center" vertical="center"/>
    </xf>
    <xf numFmtId="0" fontId="22" fillId="0" borderId="90" xfId="3" applyFont="1" applyFill="1" applyBorder="1" applyAlignment="1">
      <alignment horizontal="center" vertical="center"/>
    </xf>
    <xf numFmtId="0" fontId="22" fillId="3" borderId="109" xfId="3" applyFont="1" applyFill="1" applyBorder="1" applyAlignment="1">
      <alignment horizontal="center" vertical="center" shrinkToFit="1"/>
    </xf>
    <xf numFmtId="0" fontId="22" fillId="3" borderId="110" xfId="3" applyFont="1" applyFill="1" applyBorder="1" applyAlignment="1">
      <alignment horizontal="center" vertical="center" shrinkToFit="1"/>
    </xf>
    <xf numFmtId="0" fontId="22" fillId="3" borderId="111" xfId="3" applyFont="1" applyFill="1" applyBorder="1" applyAlignment="1">
      <alignment horizontal="center" vertical="center" shrinkToFit="1"/>
    </xf>
    <xf numFmtId="0" fontId="22" fillId="3" borderId="89" xfId="3" applyFont="1" applyFill="1" applyBorder="1" applyAlignment="1">
      <alignment horizontal="center" vertical="center" shrinkToFit="1"/>
    </xf>
    <xf numFmtId="0" fontId="22" fillId="3" borderId="90" xfId="3" applyFont="1" applyFill="1" applyBorder="1" applyAlignment="1">
      <alignment horizontal="center" vertical="center" shrinkToFit="1"/>
    </xf>
    <xf numFmtId="0" fontId="22" fillId="3" borderId="91" xfId="3" applyFont="1" applyFill="1" applyBorder="1" applyAlignment="1">
      <alignment horizontal="center" vertical="center" shrinkToFit="1"/>
    </xf>
    <xf numFmtId="0" fontId="36" fillId="0" borderId="109" xfId="3" applyFont="1" applyFill="1" applyBorder="1" applyAlignment="1">
      <alignment horizontal="left" vertical="center" wrapText="1"/>
    </xf>
    <xf numFmtId="0" fontId="36" fillId="0" borderId="110" xfId="3" applyFont="1" applyFill="1" applyBorder="1" applyAlignment="1">
      <alignment horizontal="left" vertical="center" wrapText="1"/>
    </xf>
    <xf numFmtId="0" fontId="36" fillId="0" borderId="111" xfId="3" applyFont="1" applyFill="1" applyBorder="1" applyAlignment="1">
      <alignment horizontal="left" vertical="center" wrapText="1"/>
    </xf>
    <xf numFmtId="0" fontId="36" fillId="0" borderId="89" xfId="3" applyFont="1" applyFill="1" applyBorder="1" applyAlignment="1">
      <alignment horizontal="left" vertical="center" wrapText="1"/>
    </xf>
    <xf numFmtId="0" fontId="36" fillId="0" borderId="90" xfId="3" applyFont="1" applyFill="1" applyBorder="1" applyAlignment="1">
      <alignment horizontal="left" vertical="center" wrapText="1"/>
    </xf>
    <xf numFmtId="0" fontId="36" fillId="0" borderId="91" xfId="3" applyFont="1" applyFill="1" applyBorder="1" applyAlignment="1">
      <alignment horizontal="left" vertical="center" wrapText="1"/>
    </xf>
    <xf numFmtId="0" fontId="36" fillId="0" borderId="6" xfId="3" applyFont="1" applyFill="1" applyBorder="1" applyAlignment="1">
      <alignment horizontal="right" vertical="center"/>
    </xf>
    <xf numFmtId="0" fontId="36" fillId="0" borderId="1" xfId="3" applyFont="1" applyFill="1" applyBorder="1" applyAlignment="1">
      <alignment horizontal="right" vertical="center"/>
    </xf>
    <xf numFmtId="0" fontId="36" fillId="0" borderId="10" xfId="3" applyFont="1" applyFill="1" applyBorder="1" applyAlignment="1">
      <alignment horizontal="right" vertical="center"/>
    </xf>
    <xf numFmtId="0" fontId="36" fillId="0" borderId="8" xfId="3" applyFont="1" applyFill="1" applyBorder="1" applyAlignment="1">
      <alignment horizontal="right" vertical="center"/>
    </xf>
    <xf numFmtId="0" fontId="25" fillId="0" borderId="12" xfId="3" applyFont="1" applyFill="1" applyBorder="1" applyAlignment="1">
      <alignment horizontal="center" vertical="center"/>
    </xf>
    <xf numFmtId="0" fontId="25" fillId="0" borderId="0" xfId="3" applyFont="1" applyFill="1" applyBorder="1" applyAlignment="1">
      <alignment horizontal="center" vertical="center"/>
    </xf>
    <xf numFmtId="0" fontId="25" fillId="0" borderId="10" xfId="3" applyFont="1" applyFill="1" applyBorder="1" applyAlignment="1">
      <alignment horizontal="center" vertical="center"/>
    </xf>
    <xf numFmtId="0" fontId="25" fillId="0" borderId="8" xfId="3" applyFont="1" applyFill="1" applyBorder="1" applyAlignment="1">
      <alignment horizontal="center" vertical="center"/>
    </xf>
    <xf numFmtId="0" fontId="25" fillId="3" borderId="12" xfId="3" applyFont="1" applyFill="1" applyBorder="1" applyAlignment="1">
      <alignment horizontal="left" vertical="center" wrapText="1"/>
    </xf>
    <xf numFmtId="0" fontId="25" fillId="3" borderId="0" xfId="3" applyFont="1" applyFill="1" applyBorder="1" applyAlignment="1">
      <alignment horizontal="left" vertical="center" wrapText="1"/>
    </xf>
    <xf numFmtId="0" fontId="25" fillId="3" borderId="11" xfId="3" applyFont="1" applyFill="1" applyBorder="1" applyAlignment="1">
      <alignment horizontal="left" vertical="center" wrapText="1"/>
    </xf>
    <xf numFmtId="0" fontId="25" fillId="3" borderId="7" xfId="3" applyFont="1" applyFill="1" applyBorder="1" applyAlignment="1">
      <alignment horizontal="center" vertical="center" wrapText="1"/>
    </xf>
    <xf numFmtId="0" fontId="31" fillId="0" borderId="6" xfId="3" applyFont="1" applyFill="1" applyBorder="1" applyAlignment="1">
      <alignment horizontal="center" vertical="center" wrapText="1"/>
    </xf>
    <xf numFmtId="0" fontId="31" fillId="0" borderId="10" xfId="3" applyFont="1" applyFill="1" applyBorder="1" applyAlignment="1">
      <alignment horizontal="center" vertical="center" wrapText="1"/>
    </xf>
    <xf numFmtId="0" fontId="22" fillId="3" borderId="6" xfId="3" applyFont="1" applyFill="1" applyBorder="1" applyAlignment="1">
      <alignment horizontal="left" vertical="center"/>
    </xf>
    <xf numFmtId="0" fontId="22" fillId="3" borderId="1" xfId="3" applyFont="1" applyFill="1" applyBorder="1" applyAlignment="1">
      <alignment horizontal="left" vertical="center"/>
    </xf>
    <xf numFmtId="0" fontId="22" fillId="3" borderId="5" xfId="3" applyFont="1" applyFill="1" applyBorder="1" applyAlignment="1">
      <alignment horizontal="left" vertical="center"/>
    </xf>
    <xf numFmtId="0" fontId="22" fillId="3" borderId="10" xfId="3" applyFont="1" applyFill="1" applyBorder="1" applyAlignment="1">
      <alignment horizontal="left" vertical="center"/>
    </xf>
    <xf numFmtId="0" fontId="22" fillId="3" borderId="8" xfId="3" applyFont="1" applyFill="1" applyBorder="1" applyAlignment="1">
      <alignment horizontal="left" vertical="center"/>
    </xf>
    <xf numFmtId="0" fontId="22" fillId="3" borderId="9" xfId="3" applyFont="1" applyFill="1" applyBorder="1" applyAlignment="1">
      <alignment horizontal="left" vertical="center"/>
    </xf>
    <xf numFmtId="0" fontId="25" fillId="3" borderId="23" xfId="3" applyFont="1" applyFill="1" applyBorder="1" applyAlignment="1">
      <alignment horizontal="center" vertical="center" wrapText="1"/>
    </xf>
    <xf numFmtId="0" fontId="36" fillId="0" borderId="1" xfId="3" applyFont="1" applyFill="1" applyBorder="1" applyAlignment="1">
      <alignment horizontal="center" vertical="center"/>
    </xf>
    <xf numFmtId="0" fontId="36" fillId="0" borderId="5" xfId="3" applyFont="1" applyFill="1" applyBorder="1" applyAlignment="1">
      <alignment horizontal="center" vertical="center"/>
    </xf>
    <xf numFmtId="0" fontId="36" fillId="0" borderId="8" xfId="3" applyFont="1" applyFill="1" applyBorder="1" applyAlignment="1">
      <alignment horizontal="center" vertical="center"/>
    </xf>
    <xf numFmtId="0" fontId="36" fillId="0" borderId="9" xfId="3" applyFont="1" applyFill="1" applyBorder="1" applyAlignment="1">
      <alignment horizontal="center" vertical="center"/>
    </xf>
    <xf numFmtId="0" fontId="25" fillId="3" borderId="33" xfId="2" applyFont="1" applyFill="1" applyBorder="1" applyAlignment="1">
      <alignment horizontal="left" vertical="center"/>
    </xf>
    <xf numFmtId="0" fontId="25" fillId="3" borderId="34" xfId="2" applyFont="1" applyFill="1" applyBorder="1" applyAlignment="1">
      <alignment horizontal="left" vertical="center"/>
    </xf>
    <xf numFmtId="0" fontId="25" fillId="3" borderId="35" xfId="2" applyFont="1" applyFill="1" applyBorder="1" applyAlignment="1">
      <alignment horizontal="left" vertical="center"/>
    </xf>
    <xf numFmtId="0" fontId="25" fillId="3" borderId="103" xfId="2" applyFont="1" applyFill="1" applyBorder="1" applyAlignment="1">
      <alignment horizontal="left" vertical="center"/>
    </xf>
    <xf numFmtId="0" fontId="25" fillId="3" borderId="104" xfId="2" applyFont="1" applyFill="1" applyBorder="1" applyAlignment="1">
      <alignment horizontal="left" vertical="center"/>
    </xf>
    <xf numFmtId="0" fontId="25" fillId="3" borderId="105" xfId="2" applyFont="1" applyFill="1" applyBorder="1" applyAlignment="1">
      <alignment horizontal="left" vertical="center"/>
    </xf>
    <xf numFmtId="0" fontId="25" fillId="0" borderId="6" xfId="3" applyFont="1" applyFill="1" applyBorder="1" applyAlignment="1">
      <alignment horizontal="center" vertical="center" wrapText="1"/>
    </xf>
    <xf numFmtId="0" fontId="25" fillId="0" borderId="1" xfId="3" applyFont="1" applyFill="1" applyBorder="1" applyAlignment="1">
      <alignment horizontal="center" vertical="center" wrapText="1"/>
    </xf>
    <xf numFmtId="0" fontId="25" fillId="0" borderId="5" xfId="3" applyFont="1" applyFill="1" applyBorder="1" applyAlignment="1">
      <alignment horizontal="center" vertical="center" wrapText="1"/>
    </xf>
    <xf numFmtId="0" fontId="25" fillId="0" borderId="12" xfId="3" applyFont="1" applyFill="1" applyBorder="1" applyAlignment="1">
      <alignment horizontal="center" vertical="center" wrapText="1"/>
    </xf>
    <xf numFmtId="0" fontId="25" fillId="0" borderId="0" xfId="3" applyFont="1" applyFill="1" applyBorder="1" applyAlignment="1">
      <alignment horizontal="center" vertical="center" wrapText="1"/>
    </xf>
    <xf numFmtId="0" fontId="25" fillId="0" borderId="11" xfId="3" applyFont="1" applyFill="1" applyBorder="1" applyAlignment="1">
      <alignment horizontal="center" vertical="center" wrapText="1"/>
    </xf>
    <xf numFmtId="0" fontId="25" fillId="0" borderId="10" xfId="3" applyFont="1" applyFill="1" applyBorder="1" applyAlignment="1">
      <alignment horizontal="center" vertical="center" wrapText="1"/>
    </xf>
    <xf numFmtId="0" fontId="25" fillId="0" borderId="8" xfId="3" applyFont="1" applyFill="1" applyBorder="1" applyAlignment="1">
      <alignment horizontal="center" vertical="center" wrapText="1"/>
    </xf>
    <xf numFmtId="0" fontId="25" fillId="0" borderId="9" xfId="3" applyFont="1" applyFill="1" applyBorder="1" applyAlignment="1">
      <alignment horizontal="center" vertical="center" wrapText="1"/>
    </xf>
    <xf numFmtId="0" fontId="25" fillId="0" borderId="109" xfId="3" applyFont="1" applyFill="1" applyBorder="1" applyAlignment="1">
      <alignment horizontal="center" vertical="center"/>
    </xf>
    <xf numFmtId="0" fontId="25" fillId="0" borderId="110" xfId="3" applyFont="1" applyFill="1" applyBorder="1" applyAlignment="1">
      <alignment horizontal="center" vertical="center"/>
    </xf>
    <xf numFmtId="0" fontId="25" fillId="0" borderId="89" xfId="3" applyFont="1" applyFill="1" applyBorder="1" applyAlignment="1">
      <alignment horizontal="center" vertical="center"/>
    </xf>
    <xf numFmtId="0" fontId="25" fillId="0" borderId="90" xfId="3" applyFont="1" applyFill="1" applyBorder="1" applyAlignment="1">
      <alignment horizontal="center" vertical="center"/>
    </xf>
    <xf numFmtId="0" fontId="36" fillId="0" borderId="0" xfId="2" applyFont="1" applyFill="1" applyBorder="1" applyAlignment="1">
      <alignment horizontal="center" vertical="center"/>
    </xf>
    <xf numFmtId="0" fontId="36" fillId="0" borderId="11" xfId="2" applyFont="1" applyFill="1" applyBorder="1" applyAlignment="1">
      <alignment horizontal="center" vertical="center"/>
    </xf>
    <xf numFmtId="0" fontId="25" fillId="3" borderId="6" xfId="2" applyFont="1" applyFill="1" applyBorder="1" applyAlignment="1">
      <alignment horizontal="center" vertical="center"/>
    </xf>
    <xf numFmtId="0" fontId="25" fillId="3" borderId="1" xfId="2" applyFont="1" applyFill="1" applyBorder="1" applyAlignment="1">
      <alignment horizontal="center" vertical="center"/>
    </xf>
    <xf numFmtId="0" fontId="25" fillId="3" borderId="5" xfId="2" applyFont="1" applyFill="1" applyBorder="1" applyAlignment="1">
      <alignment horizontal="center" vertical="center"/>
    </xf>
    <xf numFmtId="0" fontId="25" fillId="3" borderId="10" xfId="2" applyFont="1" applyFill="1" applyBorder="1" applyAlignment="1">
      <alignment horizontal="center" vertical="center"/>
    </xf>
    <xf numFmtId="0" fontId="25" fillId="3" borderId="8" xfId="2" applyFont="1" applyFill="1" applyBorder="1" applyAlignment="1">
      <alignment horizontal="center" vertical="center"/>
    </xf>
    <xf numFmtId="0" fontId="25" fillId="3" borderId="9" xfId="2" applyFont="1" applyFill="1" applyBorder="1" applyAlignment="1">
      <alignment horizontal="center" vertical="center"/>
    </xf>
    <xf numFmtId="0" fontId="25" fillId="2" borderId="106" xfId="3" applyFont="1" applyFill="1" applyBorder="1" applyAlignment="1">
      <alignment horizontal="left" vertical="center" wrapText="1"/>
    </xf>
    <xf numFmtId="0" fontId="25" fillId="2" borderId="107" xfId="3" applyFont="1" applyFill="1" applyBorder="1" applyAlignment="1">
      <alignment horizontal="left" vertical="center" wrapText="1"/>
    </xf>
    <xf numFmtId="0" fontId="25" fillId="2" borderId="108" xfId="3" applyFont="1" applyFill="1" applyBorder="1" applyAlignment="1">
      <alignment horizontal="left" vertical="center" wrapText="1"/>
    </xf>
    <xf numFmtId="0" fontId="25" fillId="2" borderId="10" xfId="3" applyFont="1" applyFill="1" applyBorder="1" applyAlignment="1">
      <alignment horizontal="left" vertical="center" wrapText="1"/>
    </xf>
    <xf numFmtId="0" fontId="25" fillId="2" borderId="8" xfId="3" applyFont="1" applyFill="1" applyBorder="1" applyAlignment="1">
      <alignment horizontal="left" vertical="center" wrapText="1"/>
    </xf>
    <xf numFmtId="0" fontId="25" fillId="2" borderId="9" xfId="3" applyFont="1" applyFill="1" applyBorder="1" applyAlignment="1">
      <alignment horizontal="left" vertical="center" wrapText="1"/>
    </xf>
    <xf numFmtId="0" fontId="25" fillId="0" borderId="0" xfId="3" applyFont="1" applyFill="1" applyBorder="1" applyAlignment="1">
      <alignment horizontal="left" vertical="center"/>
    </xf>
    <xf numFmtId="0" fontId="25" fillId="0" borderId="0" xfId="2" applyFont="1" applyFill="1" applyBorder="1" applyAlignment="1">
      <alignment horizontal="center" vertical="center"/>
    </xf>
    <xf numFmtId="38" fontId="36" fillId="0" borderId="0" xfId="5" applyFont="1" applyFill="1" applyBorder="1" applyAlignment="1">
      <alignment horizontal="center" vertical="center"/>
    </xf>
    <xf numFmtId="0" fontId="25" fillId="0" borderId="12" xfId="2" applyFont="1" applyFill="1" applyBorder="1" applyAlignment="1">
      <alignment horizontal="center" vertical="center"/>
    </xf>
    <xf numFmtId="0" fontId="36" fillId="0" borderId="0" xfId="11" applyFont="1" applyFill="1" applyBorder="1" applyAlignment="1">
      <alignment horizontal="left" vertical="center" wrapText="1"/>
    </xf>
    <xf numFmtId="0" fontId="36" fillId="0" borderId="11" xfId="11" applyFont="1" applyFill="1" applyBorder="1" applyAlignment="1">
      <alignment horizontal="left" vertical="center" wrapText="1"/>
    </xf>
    <xf numFmtId="0" fontId="36" fillId="0" borderId="8" xfId="11" applyFont="1" applyFill="1" applyBorder="1" applyAlignment="1">
      <alignment horizontal="left" vertical="center" wrapText="1"/>
    </xf>
    <xf numFmtId="0" fontId="36" fillId="0" borderId="9" xfId="11" applyFont="1" applyFill="1" applyBorder="1" applyAlignment="1">
      <alignment horizontal="left" vertical="center" wrapText="1"/>
    </xf>
    <xf numFmtId="0" fontId="22" fillId="2" borderId="6" xfId="11" applyFont="1" applyFill="1" applyBorder="1" applyAlignment="1">
      <alignment horizontal="left" vertical="center"/>
    </xf>
    <xf numFmtId="0" fontId="22" fillId="2" borderId="1" xfId="11" applyFont="1" applyFill="1" applyBorder="1" applyAlignment="1">
      <alignment horizontal="left" vertical="center"/>
    </xf>
    <xf numFmtId="0" fontId="22" fillId="2" borderId="5" xfId="11" applyFont="1" applyFill="1" applyBorder="1" applyAlignment="1">
      <alignment horizontal="left" vertical="center"/>
    </xf>
    <xf numFmtId="0" fontId="22" fillId="2" borderId="10" xfId="11" applyFont="1" applyFill="1" applyBorder="1" applyAlignment="1">
      <alignment horizontal="left" vertical="center"/>
    </xf>
    <xf numFmtId="0" fontId="22" fillId="2" borderId="8" xfId="11" applyFont="1" applyFill="1" applyBorder="1" applyAlignment="1">
      <alignment horizontal="left" vertical="center"/>
    </xf>
    <xf numFmtId="0" fontId="22" fillId="2" borderId="9" xfId="11" applyFont="1" applyFill="1" applyBorder="1" applyAlignment="1">
      <alignment horizontal="left" vertical="center"/>
    </xf>
    <xf numFmtId="0" fontId="26" fillId="0" borderId="7" xfId="11" applyFont="1" applyFill="1" applyBorder="1" applyAlignment="1">
      <alignment vertical="center"/>
    </xf>
    <xf numFmtId="176" fontId="26" fillId="0" borderId="6" xfId="11" applyNumberFormat="1" applyFont="1" applyFill="1" applyBorder="1" applyAlignment="1">
      <alignment horizontal="right" vertical="center"/>
    </xf>
    <xf numFmtId="176" fontId="26" fillId="0" borderId="1" xfId="11" applyNumberFormat="1" applyFont="1" applyFill="1" applyBorder="1" applyAlignment="1">
      <alignment horizontal="right" vertical="center"/>
    </xf>
    <xf numFmtId="176" fontId="26" fillId="0" borderId="10" xfId="11" applyNumberFormat="1" applyFont="1" applyFill="1" applyBorder="1" applyAlignment="1">
      <alignment horizontal="right" vertical="center"/>
    </xf>
    <xf numFmtId="176" fontId="26" fillId="0" borderId="8" xfId="11" applyNumberFormat="1" applyFont="1" applyFill="1" applyBorder="1" applyAlignment="1">
      <alignment horizontal="right" vertical="center"/>
    </xf>
    <xf numFmtId="0" fontId="26" fillId="0" borderId="1" xfId="11" applyFont="1" applyFill="1" applyBorder="1" applyAlignment="1">
      <alignment horizontal="center" vertical="center"/>
    </xf>
    <xf numFmtId="0" fontId="26" fillId="0" borderId="5" xfId="11" applyFont="1" applyFill="1" applyBorder="1" applyAlignment="1">
      <alignment horizontal="center" vertical="center"/>
    </xf>
    <xf numFmtId="0" fontId="26" fillId="0" borderId="8" xfId="11" applyFont="1" applyFill="1" applyBorder="1" applyAlignment="1">
      <alignment horizontal="center" vertical="center"/>
    </xf>
    <xf numFmtId="0" fontId="26" fillId="0" borderId="9" xfId="11" applyFont="1" applyFill="1" applyBorder="1" applyAlignment="1">
      <alignment horizontal="center" vertical="center"/>
    </xf>
    <xf numFmtId="0" fontId="26" fillId="0" borderId="6" xfId="11" applyFont="1" applyFill="1" applyBorder="1" applyAlignment="1">
      <alignment horizontal="left" vertical="center"/>
    </xf>
    <xf numFmtId="0" fontId="26" fillId="0" borderId="1" xfId="11" applyFont="1" applyFill="1" applyBorder="1" applyAlignment="1">
      <alignment horizontal="left" vertical="center"/>
    </xf>
    <xf numFmtId="0" fontId="26" fillId="0" borderId="5" xfId="11" applyFont="1" applyFill="1" applyBorder="1" applyAlignment="1">
      <alignment horizontal="left" vertical="center"/>
    </xf>
    <xf numFmtId="0" fontId="26" fillId="0" borderId="10" xfId="11" applyFont="1" applyFill="1" applyBorder="1" applyAlignment="1">
      <alignment horizontal="left" vertical="center"/>
    </xf>
    <xf numFmtId="0" fontId="26" fillId="0" borderId="8" xfId="11" applyFont="1" applyFill="1" applyBorder="1" applyAlignment="1">
      <alignment horizontal="left" vertical="center"/>
    </xf>
    <xf numFmtId="0" fontId="26" fillId="0" borderId="9" xfId="11" applyFont="1" applyFill="1" applyBorder="1" applyAlignment="1">
      <alignment horizontal="left" vertical="center"/>
    </xf>
    <xf numFmtId="176" fontId="26" fillId="0" borderId="4" xfId="11" applyNumberFormat="1" applyFont="1" applyFill="1" applyBorder="1" applyAlignment="1">
      <alignment horizontal="right" vertical="center"/>
    </xf>
    <xf numFmtId="176" fontId="26" fillId="0" borderId="3" xfId="11" applyNumberFormat="1" applyFont="1" applyFill="1" applyBorder="1" applyAlignment="1">
      <alignment horizontal="right" vertical="center"/>
    </xf>
    <xf numFmtId="0" fontId="26" fillId="0" borderId="3" xfId="11" applyFont="1" applyFill="1" applyBorder="1" applyAlignment="1">
      <alignment horizontal="center" vertical="center"/>
    </xf>
    <xf numFmtId="0" fontId="26" fillId="0" borderId="2" xfId="11" applyFont="1" applyFill="1" applyBorder="1" applyAlignment="1">
      <alignment horizontal="center" vertical="center"/>
    </xf>
    <xf numFmtId="0" fontId="22" fillId="2" borderId="6" xfId="11" applyFont="1" applyFill="1" applyBorder="1" applyAlignment="1">
      <alignment horizontal="center" vertical="center"/>
    </xf>
    <xf numFmtId="0" fontId="22" fillId="2" borderId="1" xfId="11" applyFont="1" applyFill="1" applyBorder="1" applyAlignment="1">
      <alignment horizontal="center" vertical="center"/>
    </xf>
    <xf numFmtId="0" fontId="22" fillId="2" borderId="5" xfId="11" applyFont="1" applyFill="1" applyBorder="1" applyAlignment="1">
      <alignment horizontal="center" vertical="center"/>
    </xf>
    <xf numFmtId="0" fontId="22" fillId="2" borderId="12" xfId="11" applyFont="1" applyFill="1" applyBorder="1" applyAlignment="1">
      <alignment horizontal="center" vertical="center"/>
    </xf>
    <xf numFmtId="0" fontId="22" fillId="2" borderId="0" xfId="11" applyFont="1" applyFill="1" applyBorder="1" applyAlignment="1">
      <alignment horizontal="center" vertical="center"/>
    </xf>
    <xf numFmtId="0" fontId="22" fillId="2" borderId="11" xfId="11" applyFont="1" applyFill="1" applyBorder="1" applyAlignment="1">
      <alignment horizontal="center" vertical="center"/>
    </xf>
    <xf numFmtId="0" fontId="22" fillId="2" borderId="10" xfId="11" applyFont="1" applyFill="1" applyBorder="1" applyAlignment="1">
      <alignment horizontal="center" vertical="center"/>
    </xf>
    <xf numFmtId="0" fontId="22" fillId="2" borderId="8" xfId="11" applyFont="1" applyFill="1" applyBorder="1" applyAlignment="1">
      <alignment horizontal="center" vertical="center"/>
    </xf>
    <xf numFmtId="0" fontId="22" fillId="2" borderId="9" xfId="11" applyFont="1" applyFill="1" applyBorder="1" applyAlignment="1">
      <alignment horizontal="center" vertical="center"/>
    </xf>
    <xf numFmtId="0" fontId="36" fillId="0" borderId="1" xfId="11" applyFont="1" applyFill="1" applyBorder="1" applyAlignment="1">
      <alignment horizontal="left" vertical="center" wrapText="1"/>
    </xf>
    <xf numFmtId="0" fontId="36" fillId="0" borderId="5" xfId="11" applyFont="1" applyFill="1" applyBorder="1" applyAlignment="1">
      <alignment horizontal="left" vertical="center" wrapText="1"/>
    </xf>
    <xf numFmtId="0" fontId="22" fillId="2" borderId="6" xfId="11" applyFont="1" applyFill="1" applyBorder="1" applyAlignment="1">
      <alignment vertical="center" wrapText="1"/>
    </xf>
    <xf numFmtId="0" fontId="22" fillId="2" borderId="1" xfId="11" applyFont="1" applyFill="1" applyBorder="1" applyAlignment="1">
      <alignment vertical="center" wrapText="1"/>
    </xf>
    <xf numFmtId="0" fontId="22" fillId="2" borderId="5" xfId="11" applyFont="1" applyFill="1" applyBorder="1" applyAlignment="1">
      <alignment vertical="center" wrapText="1"/>
    </xf>
    <xf numFmtId="0" fontId="22" fillId="2" borderId="10" xfId="11" applyFont="1" applyFill="1" applyBorder="1" applyAlignment="1">
      <alignment vertical="center" wrapText="1"/>
    </xf>
    <xf numFmtId="0" fontId="22" fillId="2" borderId="8" xfId="11" applyFont="1" applyFill="1" applyBorder="1" applyAlignment="1">
      <alignment vertical="center" wrapText="1"/>
    </xf>
    <xf numFmtId="0" fontId="22" fillId="2" borderId="9" xfId="11" applyFont="1" applyFill="1" applyBorder="1" applyAlignment="1">
      <alignment vertical="center" wrapText="1"/>
    </xf>
    <xf numFmtId="0" fontId="22" fillId="2" borderId="6" xfId="11" applyFont="1" applyFill="1" applyBorder="1" applyAlignment="1">
      <alignment vertical="center"/>
    </xf>
    <xf numFmtId="0" fontId="22" fillId="2" borderId="1" xfId="11" applyFont="1" applyFill="1" applyBorder="1" applyAlignment="1">
      <alignment vertical="center"/>
    </xf>
    <xf numFmtId="0" fontId="22" fillId="2" borderId="5" xfId="11" applyFont="1" applyFill="1" applyBorder="1" applyAlignment="1">
      <alignment vertical="center"/>
    </xf>
    <xf numFmtId="0" fontId="22" fillId="2" borderId="10" xfId="11" applyFont="1" applyFill="1" applyBorder="1" applyAlignment="1">
      <alignment vertical="center"/>
    </xf>
    <xf numFmtId="0" fontId="22" fillId="2" borderId="8" xfId="11" applyFont="1" applyFill="1" applyBorder="1" applyAlignment="1">
      <alignment vertical="center"/>
    </xf>
    <xf numFmtId="0" fontId="22" fillId="2" borderId="9" xfId="11" applyFont="1" applyFill="1" applyBorder="1" applyAlignment="1">
      <alignment vertical="center"/>
    </xf>
    <xf numFmtId="0" fontId="22" fillId="0" borderId="6" xfId="11" applyFont="1" applyFill="1" applyBorder="1" applyAlignment="1">
      <alignment horizontal="left" vertical="center"/>
    </xf>
    <xf numFmtId="0" fontId="22" fillId="0" borderId="1" xfId="11" applyFont="1" applyFill="1" applyBorder="1" applyAlignment="1">
      <alignment horizontal="left" vertical="center"/>
    </xf>
    <xf numFmtId="0" fontId="27" fillId="0" borderId="1" xfId="11" applyFont="1" applyFill="1" applyBorder="1" applyAlignment="1">
      <alignment horizontal="center" vertical="center"/>
    </xf>
    <xf numFmtId="0" fontId="22" fillId="0" borderId="51" xfId="11" applyFont="1" applyFill="1" applyBorder="1" applyAlignment="1">
      <alignment horizontal="left" vertical="center"/>
    </xf>
    <xf numFmtId="0" fontId="22" fillId="0" borderId="52" xfId="11" applyFont="1" applyFill="1" applyBorder="1" applyAlignment="1">
      <alignment horizontal="left" vertical="center"/>
    </xf>
    <xf numFmtId="0" fontId="27" fillId="0" borderId="52" xfId="11" applyFont="1" applyFill="1" applyBorder="1" applyAlignment="1">
      <alignment horizontal="center" vertical="center"/>
    </xf>
    <xf numFmtId="0" fontId="22" fillId="0" borderId="12" xfId="11" applyFont="1" applyFill="1" applyBorder="1" applyAlignment="1">
      <alignment horizontal="left" vertical="center"/>
    </xf>
    <xf numFmtId="0" fontId="22" fillId="0" borderId="0" xfId="11" applyFont="1" applyFill="1" applyBorder="1" applyAlignment="1">
      <alignment horizontal="left" vertical="center"/>
    </xf>
    <xf numFmtId="0" fontId="27" fillId="0" borderId="0" xfId="11" applyFont="1" applyFill="1" applyBorder="1" applyAlignment="1">
      <alignment horizontal="center" vertical="center"/>
    </xf>
    <xf numFmtId="0" fontId="36" fillId="0" borderId="50" xfId="11" applyFont="1" applyFill="1" applyBorder="1" applyAlignment="1">
      <alignment horizontal="left" vertical="center" wrapText="1"/>
    </xf>
    <xf numFmtId="0" fontId="36" fillId="0" borderId="75" xfId="11" applyFont="1" applyFill="1" applyBorder="1" applyAlignment="1">
      <alignment horizontal="left" vertical="center" wrapText="1"/>
    </xf>
    <xf numFmtId="0" fontId="34" fillId="0" borderId="0" xfId="11" applyFont="1" applyFill="1" applyBorder="1" applyAlignment="1">
      <alignment horizontal="left" vertical="center" wrapText="1"/>
    </xf>
    <xf numFmtId="0" fontId="34" fillId="0" borderId="11" xfId="11" applyFont="1" applyFill="1" applyBorder="1" applyAlignment="1">
      <alignment horizontal="left" vertical="center" wrapText="1"/>
    </xf>
    <xf numFmtId="0" fontId="34" fillId="0" borderId="50" xfId="11" applyFont="1" applyFill="1" applyBorder="1" applyAlignment="1">
      <alignment horizontal="left" vertical="center" wrapText="1"/>
    </xf>
    <xf numFmtId="0" fontId="34" fillId="0" borderId="75" xfId="11" applyFont="1" applyFill="1" applyBorder="1" applyAlignment="1">
      <alignment horizontal="left" vertical="center" wrapText="1"/>
    </xf>
    <xf numFmtId="0" fontId="36" fillId="0" borderId="30" xfId="3" applyFont="1" applyFill="1" applyBorder="1" applyAlignment="1">
      <alignment horizontal="center" vertical="center" shrinkToFit="1"/>
    </xf>
    <xf numFmtId="0" fontId="36" fillId="0" borderId="31" xfId="3" applyFont="1" applyFill="1" applyBorder="1" applyAlignment="1">
      <alignment horizontal="center" vertical="center" shrinkToFit="1"/>
    </xf>
    <xf numFmtId="0" fontId="36" fillId="0" borderId="32" xfId="3" applyFont="1" applyFill="1" applyBorder="1" applyAlignment="1">
      <alignment horizontal="center" vertical="center" shrinkToFit="1"/>
    </xf>
    <xf numFmtId="0" fontId="36" fillId="0" borderId="10" xfId="3" applyFont="1" applyFill="1" applyBorder="1" applyAlignment="1">
      <alignment horizontal="center" vertical="center" shrinkToFit="1"/>
    </xf>
    <xf numFmtId="0" fontId="36" fillId="0" borderId="8" xfId="3" applyFont="1" applyFill="1" applyBorder="1" applyAlignment="1">
      <alignment horizontal="center" vertical="center" shrinkToFit="1"/>
    </xf>
    <xf numFmtId="0" fontId="36" fillId="0" borderId="9" xfId="3" applyFont="1" applyFill="1" applyBorder="1" applyAlignment="1">
      <alignment horizontal="center" vertical="center" shrinkToFit="1"/>
    </xf>
    <xf numFmtId="177" fontId="27" fillId="0" borderId="23" xfId="5" applyNumberFormat="1" applyFont="1" applyFill="1" applyBorder="1" applyAlignment="1">
      <alignment horizontal="right" vertical="center"/>
    </xf>
    <xf numFmtId="177" fontId="27" fillId="0" borderId="7" xfId="5" applyNumberFormat="1" applyFont="1" applyFill="1" applyBorder="1" applyAlignment="1">
      <alignment horizontal="right" vertical="center"/>
    </xf>
    <xf numFmtId="177" fontId="22" fillId="0" borderId="12" xfId="3" applyNumberFormat="1" applyFont="1" applyFill="1" applyBorder="1" applyAlignment="1">
      <alignment horizontal="right" vertical="center"/>
    </xf>
    <xf numFmtId="0" fontId="22" fillId="0" borderId="0" xfId="3" applyFont="1" applyFill="1" applyBorder="1" applyAlignment="1">
      <alignment horizontal="right" vertical="center"/>
    </xf>
    <xf numFmtId="0" fontId="22" fillId="0" borderId="12" xfId="3" applyFont="1" applyFill="1" applyBorder="1" applyAlignment="1">
      <alignment horizontal="right" vertical="center"/>
    </xf>
    <xf numFmtId="0" fontId="22" fillId="0" borderId="65" xfId="3" applyFont="1" applyFill="1" applyBorder="1" applyAlignment="1">
      <alignment horizontal="left" vertical="center" wrapText="1"/>
    </xf>
    <xf numFmtId="0" fontId="22" fillId="0" borderId="66" xfId="3" applyFont="1" applyFill="1" applyBorder="1" applyAlignment="1">
      <alignment horizontal="left" vertical="center" wrapText="1"/>
    </xf>
    <xf numFmtId="0" fontId="22" fillId="0" borderId="67" xfId="3" applyFont="1" applyFill="1" applyBorder="1" applyAlignment="1">
      <alignment horizontal="left" vertical="center" wrapText="1"/>
    </xf>
    <xf numFmtId="0" fontId="26" fillId="0" borderId="6" xfId="3" applyFont="1" applyFill="1" applyBorder="1" applyAlignment="1">
      <alignment horizontal="left" vertical="center" wrapText="1"/>
    </xf>
    <xf numFmtId="0" fontId="26" fillId="0" borderId="1" xfId="3" applyFont="1" applyFill="1" applyBorder="1" applyAlignment="1">
      <alignment horizontal="left" vertical="center" wrapText="1"/>
    </xf>
    <xf numFmtId="0" fontId="26" fillId="0" borderId="5" xfId="3"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0" xfId="3" applyFont="1" applyFill="1" applyBorder="1" applyAlignment="1">
      <alignment horizontal="left" vertical="center" wrapText="1"/>
    </xf>
    <xf numFmtId="0" fontId="26" fillId="0" borderId="11" xfId="3" applyFont="1" applyFill="1" applyBorder="1" applyAlignment="1">
      <alignment horizontal="left" vertical="center" wrapText="1"/>
    </xf>
    <xf numFmtId="0" fontId="26" fillId="0" borderId="10" xfId="3" applyFont="1" applyFill="1" applyBorder="1" applyAlignment="1">
      <alignment horizontal="left" vertical="center" wrapText="1"/>
    </xf>
    <xf numFmtId="0" fontId="26" fillId="0" borderId="8" xfId="3" applyFont="1" applyFill="1" applyBorder="1" applyAlignment="1">
      <alignment horizontal="left" vertical="center" wrapText="1"/>
    </xf>
    <xf numFmtId="0" fontId="26" fillId="0" borderId="9" xfId="3" applyFont="1" applyFill="1" applyBorder="1" applyAlignment="1">
      <alignment horizontal="left" vertical="center" wrapText="1"/>
    </xf>
    <xf numFmtId="0" fontId="26" fillId="0" borderId="26" xfId="3" applyFont="1" applyFill="1" applyBorder="1" applyAlignment="1">
      <alignment horizontal="left" vertical="center" wrapText="1"/>
    </xf>
    <xf numFmtId="0" fontId="26" fillId="0" borderId="27" xfId="3" applyFont="1" applyFill="1" applyBorder="1" applyAlignment="1">
      <alignment horizontal="left" vertical="center" wrapText="1"/>
    </xf>
    <xf numFmtId="0" fontId="26" fillId="0" borderId="28" xfId="3" applyFont="1" applyFill="1" applyBorder="1" applyAlignment="1">
      <alignment horizontal="left" vertical="center" wrapText="1"/>
    </xf>
    <xf numFmtId="0" fontId="22" fillId="0" borderId="26" xfId="3" applyFont="1" applyFill="1" applyBorder="1" applyAlignment="1">
      <alignment horizontal="left" vertical="center" wrapText="1"/>
    </xf>
    <xf numFmtId="0" fontId="22" fillId="0" borderId="27" xfId="3" applyFont="1" applyFill="1" applyBorder="1" applyAlignment="1">
      <alignment horizontal="left" vertical="center" wrapText="1"/>
    </xf>
    <xf numFmtId="0" fontId="22" fillId="0" borderId="28" xfId="3" applyFont="1" applyFill="1" applyBorder="1" applyAlignment="1">
      <alignment horizontal="left" vertical="center" wrapText="1"/>
    </xf>
    <xf numFmtId="38" fontId="26" fillId="0" borderId="0" xfId="5" applyFont="1" applyFill="1" applyBorder="1" applyAlignment="1">
      <alignment horizontal="center" vertical="center"/>
    </xf>
    <xf numFmtId="177" fontId="27" fillId="0" borderId="57" xfId="5" applyNumberFormat="1" applyFont="1" applyFill="1" applyBorder="1" applyAlignment="1">
      <alignment horizontal="right" vertical="center"/>
    </xf>
    <xf numFmtId="177" fontId="27" fillId="0" borderId="58" xfId="5" applyNumberFormat="1" applyFont="1" applyFill="1" applyBorder="1" applyAlignment="1">
      <alignment horizontal="right" vertical="center"/>
    </xf>
    <xf numFmtId="177" fontId="27" fillId="0" borderId="61" xfId="5" applyNumberFormat="1" applyFont="1" applyFill="1" applyBorder="1" applyAlignment="1">
      <alignment horizontal="right" vertical="center"/>
    </xf>
    <xf numFmtId="177" fontId="27" fillId="0" borderId="65" xfId="5" applyNumberFormat="1" applyFont="1" applyFill="1" applyBorder="1" applyAlignment="1">
      <alignment horizontal="right" vertical="center"/>
    </xf>
    <xf numFmtId="177" fontId="27" fillId="0" borderId="66" xfId="5" applyNumberFormat="1" applyFont="1" applyFill="1" applyBorder="1" applyAlignment="1">
      <alignment horizontal="right" vertical="center"/>
    </xf>
    <xf numFmtId="177" fontId="27" fillId="0" borderId="67" xfId="5" applyNumberFormat="1" applyFont="1" applyFill="1" applyBorder="1" applyAlignment="1">
      <alignment horizontal="right" vertical="center"/>
    </xf>
    <xf numFmtId="177" fontId="27" fillId="0" borderId="29" xfId="5" applyNumberFormat="1" applyFont="1" applyFill="1" applyBorder="1" applyAlignment="1">
      <alignment horizontal="right" vertical="center"/>
    </xf>
    <xf numFmtId="0" fontId="22" fillId="0" borderId="0" xfId="3" applyFont="1" applyFill="1" applyBorder="1" applyAlignment="1">
      <alignment horizontal="center" vertical="center" wrapText="1"/>
    </xf>
    <xf numFmtId="0" fontId="25" fillId="0" borderId="57" xfId="3" applyFont="1" applyFill="1" applyBorder="1" applyAlignment="1">
      <alignment vertical="center" wrapText="1"/>
    </xf>
    <xf numFmtId="0" fontId="25" fillId="0" borderId="58" xfId="3" applyFont="1" applyFill="1" applyBorder="1" applyAlignment="1">
      <alignment vertical="center" wrapText="1"/>
    </xf>
    <xf numFmtId="177" fontId="27" fillId="0" borderId="45" xfId="5" applyNumberFormat="1" applyFont="1" applyFill="1" applyBorder="1" applyAlignment="1">
      <alignment horizontal="right" vertical="center"/>
    </xf>
    <xf numFmtId="177" fontId="27" fillId="0" borderId="1" xfId="5" applyNumberFormat="1" applyFont="1" applyFill="1" applyBorder="1" applyAlignment="1">
      <alignment horizontal="right" vertical="center"/>
    </xf>
    <xf numFmtId="177" fontId="27" fillId="0" borderId="46" xfId="5" applyNumberFormat="1" applyFont="1" applyFill="1" applyBorder="1" applyAlignment="1">
      <alignment horizontal="right" vertical="center"/>
    </xf>
    <xf numFmtId="177" fontId="27" fillId="0" borderId="43" xfId="5" applyNumberFormat="1" applyFont="1" applyFill="1" applyBorder="1" applyAlignment="1">
      <alignment horizontal="right" vertical="center"/>
    </xf>
    <xf numFmtId="177" fontId="27" fillId="0" borderId="8" xfId="5" applyNumberFormat="1" applyFont="1" applyFill="1" applyBorder="1" applyAlignment="1">
      <alignment horizontal="right" vertical="center"/>
    </xf>
    <xf numFmtId="177" fontId="27" fillId="0" borderId="44" xfId="5" applyNumberFormat="1" applyFont="1" applyFill="1" applyBorder="1" applyAlignment="1">
      <alignment horizontal="right" vertical="center"/>
    </xf>
    <xf numFmtId="177" fontId="27" fillId="0" borderId="59" xfId="5" applyNumberFormat="1" applyFont="1" applyFill="1" applyBorder="1" applyAlignment="1">
      <alignment horizontal="right" vertical="center"/>
    </xf>
    <xf numFmtId="177" fontId="27" fillId="0" borderId="60" xfId="5" applyNumberFormat="1" applyFont="1" applyFill="1" applyBorder="1" applyAlignment="1">
      <alignment horizontal="right" vertical="center"/>
    </xf>
    <xf numFmtId="0" fontId="26" fillId="0" borderId="65" xfId="3" applyFont="1" applyFill="1" applyBorder="1" applyAlignment="1">
      <alignment horizontal="left" vertical="center" wrapText="1"/>
    </xf>
    <xf numFmtId="0" fontId="26" fillId="0" borderId="66" xfId="3" applyFont="1" applyFill="1" applyBorder="1" applyAlignment="1">
      <alignment horizontal="left" vertical="center" wrapText="1"/>
    </xf>
    <xf numFmtId="0" fontId="26" fillId="0" borderId="67" xfId="3" applyFont="1" applyFill="1" applyBorder="1" applyAlignment="1">
      <alignment horizontal="left" vertical="center" wrapText="1"/>
    </xf>
    <xf numFmtId="0" fontId="26" fillId="0" borderId="30" xfId="3" applyFont="1" applyFill="1" applyBorder="1" applyAlignment="1">
      <alignment horizontal="left" vertical="center" wrapText="1"/>
    </xf>
    <xf numFmtId="0" fontId="26" fillId="0" borderId="31" xfId="3" applyFont="1" applyFill="1" applyBorder="1" applyAlignment="1">
      <alignment horizontal="left" vertical="center" wrapText="1"/>
    </xf>
    <xf numFmtId="0" fontId="26" fillId="0" borderId="32" xfId="3" applyFont="1" applyFill="1" applyBorder="1" applyAlignment="1">
      <alignment horizontal="left" vertical="center" wrapText="1"/>
    </xf>
    <xf numFmtId="0" fontId="26" fillId="0" borderId="62" xfId="3" applyFont="1" applyFill="1" applyBorder="1" applyAlignment="1">
      <alignment horizontal="left" vertical="center" wrapText="1"/>
    </xf>
    <xf numFmtId="0" fontId="26" fillId="0" borderId="63" xfId="3" applyFont="1" applyFill="1" applyBorder="1" applyAlignment="1">
      <alignment horizontal="left" vertical="center" wrapText="1"/>
    </xf>
    <xf numFmtId="0" fontId="26" fillId="0" borderId="64" xfId="3" applyFont="1" applyFill="1" applyBorder="1" applyAlignment="1">
      <alignment horizontal="left" vertical="center" wrapText="1"/>
    </xf>
    <xf numFmtId="0" fontId="25" fillId="2" borderId="30" xfId="3" applyFont="1" applyFill="1" applyBorder="1" applyAlignment="1">
      <alignment horizontal="center" vertical="center" wrapText="1"/>
    </xf>
    <xf numFmtId="0" fontId="25" fillId="2" borderId="31" xfId="3" applyFont="1" applyFill="1" applyBorder="1" applyAlignment="1">
      <alignment horizontal="center" vertical="center"/>
    </xf>
    <xf numFmtId="0" fontId="25" fillId="2" borderId="32" xfId="3" applyFont="1" applyFill="1" applyBorder="1" applyAlignment="1">
      <alignment horizontal="center" vertical="center"/>
    </xf>
    <xf numFmtId="0" fontId="25" fillId="2" borderId="12" xfId="3" applyFont="1" applyFill="1" applyBorder="1" applyAlignment="1">
      <alignment horizontal="center" vertical="center" wrapText="1"/>
    </xf>
    <xf numFmtId="0" fontId="25" fillId="2" borderId="0" xfId="3" applyFont="1" applyFill="1" applyBorder="1" applyAlignment="1">
      <alignment horizontal="center" vertical="center"/>
    </xf>
    <xf numFmtId="0" fontId="25" fillId="2" borderId="11" xfId="3" applyFont="1" applyFill="1" applyBorder="1" applyAlignment="1">
      <alignment horizontal="center" vertical="center"/>
    </xf>
    <xf numFmtId="0" fontId="25" fillId="2" borderId="62" xfId="3" applyFont="1" applyFill="1" applyBorder="1" applyAlignment="1">
      <alignment horizontal="center" vertical="center"/>
    </xf>
    <xf numFmtId="0" fontId="25" fillId="2" borderId="63" xfId="3" applyFont="1" applyFill="1" applyBorder="1" applyAlignment="1">
      <alignment horizontal="center" vertical="center"/>
    </xf>
    <xf numFmtId="0" fontId="25" fillId="2" borderId="64" xfId="3" applyFont="1" applyFill="1" applyBorder="1" applyAlignment="1">
      <alignment horizontal="center" vertical="center"/>
    </xf>
    <xf numFmtId="0" fontId="25" fillId="2" borderId="6" xfId="3" applyFont="1" applyFill="1" applyBorder="1" applyAlignment="1">
      <alignment horizontal="center" vertical="center"/>
    </xf>
    <xf numFmtId="0" fontId="25" fillId="2" borderId="1" xfId="3" applyFont="1" applyFill="1" applyBorder="1" applyAlignment="1">
      <alignment horizontal="center" vertical="center"/>
    </xf>
    <xf numFmtId="0" fontId="25" fillId="2" borderId="5" xfId="3" applyFont="1" applyFill="1" applyBorder="1" applyAlignment="1">
      <alignment horizontal="center" vertical="center"/>
    </xf>
    <xf numFmtId="0" fontId="25" fillId="2" borderId="12" xfId="3" applyFont="1" applyFill="1" applyBorder="1" applyAlignment="1">
      <alignment horizontal="center" vertical="center"/>
    </xf>
    <xf numFmtId="0" fontId="25" fillId="2" borderId="26" xfId="3" applyFont="1" applyFill="1" applyBorder="1" applyAlignment="1">
      <alignment horizontal="center" vertical="center"/>
    </xf>
    <xf numFmtId="0" fontId="25" fillId="2" borderId="27" xfId="3" applyFont="1" applyFill="1" applyBorder="1" applyAlignment="1">
      <alignment horizontal="center" vertical="center"/>
    </xf>
    <xf numFmtId="0" fontId="25" fillId="2" borderId="28" xfId="3" applyFont="1" applyFill="1" applyBorder="1" applyAlignment="1">
      <alignment horizontal="center" vertical="center"/>
    </xf>
    <xf numFmtId="0" fontId="25" fillId="2" borderId="6" xfId="3"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5" xfId="3" applyFont="1" applyFill="1" applyBorder="1" applyAlignment="1">
      <alignment horizontal="center" vertical="center" wrapText="1"/>
    </xf>
    <xf numFmtId="0" fontId="25" fillId="2" borderId="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26" xfId="3" applyFont="1" applyFill="1" applyBorder="1" applyAlignment="1">
      <alignment horizontal="center" vertical="center" wrapText="1"/>
    </xf>
    <xf numFmtId="0" fontId="25" fillId="2" borderId="27" xfId="3" applyFont="1" applyFill="1" applyBorder="1" applyAlignment="1">
      <alignment horizontal="center" vertical="center" wrapText="1"/>
    </xf>
    <xf numFmtId="0" fontId="25" fillId="2" borderId="28" xfId="3" applyFont="1" applyFill="1" applyBorder="1" applyAlignment="1">
      <alignment horizontal="center" vertical="center" wrapText="1"/>
    </xf>
    <xf numFmtId="177" fontId="27" fillId="0" borderId="4" xfId="5" applyNumberFormat="1" applyFont="1" applyFill="1" applyBorder="1" applyAlignment="1">
      <alignment horizontal="right" vertical="center"/>
    </xf>
    <xf numFmtId="177" fontId="27" fillId="0" borderId="3" xfId="5" applyNumberFormat="1" applyFont="1" applyFill="1" applyBorder="1" applyAlignment="1">
      <alignment horizontal="right" vertical="center"/>
    </xf>
    <xf numFmtId="177" fontId="27" fillId="0" borderId="2" xfId="5" applyNumberFormat="1" applyFont="1" applyFill="1" applyBorder="1" applyAlignment="1">
      <alignment horizontal="right" vertical="center"/>
    </xf>
    <xf numFmtId="0" fontId="25" fillId="0" borderId="6" xfId="3" applyFont="1" applyFill="1" applyBorder="1" applyAlignment="1">
      <alignment vertical="center" wrapText="1"/>
    </xf>
    <xf numFmtId="0" fontId="25" fillId="0" borderId="1" xfId="3" applyFont="1" applyFill="1" applyBorder="1" applyAlignment="1">
      <alignment vertical="center" wrapText="1"/>
    </xf>
    <xf numFmtId="0" fontId="25" fillId="0" borderId="5" xfId="3" applyFont="1" applyFill="1" applyBorder="1" applyAlignment="1">
      <alignment vertical="center" wrapText="1"/>
    </xf>
    <xf numFmtId="0" fontId="25" fillId="0" borderId="12" xfId="3" applyFont="1" applyFill="1" applyBorder="1" applyAlignment="1">
      <alignment vertical="center" wrapText="1"/>
    </xf>
    <xf numFmtId="0" fontId="25" fillId="0" borderId="0" xfId="3" applyFont="1" applyFill="1" applyBorder="1" applyAlignment="1">
      <alignment vertical="center" wrapText="1"/>
    </xf>
    <xf numFmtId="0" fontId="25" fillId="0" borderId="11" xfId="3" applyFont="1" applyFill="1" applyBorder="1" applyAlignment="1">
      <alignment vertical="center" wrapText="1"/>
    </xf>
    <xf numFmtId="177" fontId="27" fillId="0" borderId="70" xfId="5" applyNumberFormat="1" applyFont="1" applyFill="1" applyBorder="1" applyAlignment="1">
      <alignment horizontal="right" vertical="center"/>
    </xf>
    <xf numFmtId="177" fontId="27" fillId="0" borderId="112" xfId="5" applyNumberFormat="1" applyFont="1" applyFill="1" applyBorder="1" applyAlignment="1">
      <alignment horizontal="right" vertical="center"/>
    </xf>
    <xf numFmtId="177" fontId="27" fillId="0" borderId="41" xfId="5" applyNumberFormat="1" applyFont="1" applyFill="1" applyBorder="1" applyAlignment="1">
      <alignment horizontal="right" vertical="center"/>
    </xf>
    <xf numFmtId="177" fontId="27" fillId="0" borderId="0" xfId="5" applyNumberFormat="1" applyFont="1" applyFill="1" applyBorder="1" applyAlignment="1">
      <alignment horizontal="right" vertical="center"/>
    </xf>
    <xf numFmtId="177" fontId="27" fillId="0" borderId="11" xfId="5" applyNumberFormat="1" applyFont="1" applyFill="1" applyBorder="1" applyAlignment="1">
      <alignment horizontal="right" vertical="center"/>
    </xf>
    <xf numFmtId="177" fontId="27" fillId="0" borderId="6" xfId="5" applyNumberFormat="1" applyFont="1" applyFill="1" applyBorder="1" applyAlignment="1">
      <alignment horizontal="right" vertical="center"/>
    </xf>
    <xf numFmtId="177" fontId="27" fillId="0" borderId="10" xfId="5" applyNumberFormat="1" applyFont="1" applyFill="1" applyBorder="1" applyAlignment="1">
      <alignment horizontal="right" vertical="center"/>
    </xf>
    <xf numFmtId="177" fontId="27" fillId="0" borderId="68" xfId="5" applyNumberFormat="1" applyFont="1" applyFill="1" applyBorder="1" applyAlignment="1">
      <alignment horizontal="right" vertical="center"/>
    </xf>
    <xf numFmtId="177" fontId="27" fillId="0" borderId="20" xfId="5" applyNumberFormat="1" applyFont="1" applyFill="1" applyBorder="1" applyAlignment="1">
      <alignment horizontal="right" vertical="center"/>
    </xf>
    <xf numFmtId="177" fontId="27" fillId="0" borderId="69" xfId="5" applyNumberFormat="1" applyFont="1" applyFill="1" applyBorder="1" applyAlignment="1">
      <alignment horizontal="right" vertical="center"/>
    </xf>
    <xf numFmtId="177" fontId="27" fillId="0" borderId="21" xfId="5" applyNumberFormat="1" applyFont="1" applyFill="1" applyBorder="1" applyAlignment="1">
      <alignment horizontal="right" vertical="center"/>
    </xf>
    <xf numFmtId="177" fontId="27" fillId="0" borderId="13" xfId="5" applyNumberFormat="1" applyFont="1" applyFill="1" applyBorder="1" applyAlignment="1">
      <alignment horizontal="right" vertical="center"/>
    </xf>
    <xf numFmtId="177" fontId="27" fillId="0" borderId="72" xfId="5" applyNumberFormat="1" applyFont="1" applyFill="1" applyBorder="1" applyAlignment="1">
      <alignment horizontal="right" vertical="center"/>
    </xf>
    <xf numFmtId="177" fontId="27" fillId="0" borderId="73" xfId="5" applyNumberFormat="1" applyFont="1" applyFill="1" applyBorder="1" applyAlignment="1">
      <alignment horizontal="right" vertical="center"/>
    </xf>
    <xf numFmtId="177" fontId="27" fillId="0" borderId="74" xfId="5" applyNumberFormat="1" applyFont="1" applyFill="1" applyBorder="1" applyAlignment="1">
      <alignment horizontal="right" vertical="center"/>
    </xf>
    <xf numFmtId="177" fontId="27" fillId="0" borderId="33" xfId="5" applyNumberFormat="1" applyFont="1" applyFill="1" applyBorder="1" applyAlignment="1">
      <alignment horizontal="right" vertical="center"/>
    </xf>
    <xf numFmtId="177" fontId="27" fillId="0" borderId="34" xfId="5" applyNumberFormat="1" applyFont="1" applyFill="1" applyBorder="1" applyAlignment="1">
      <alignment horizontal="right" vertical="center"/>
    </xf>
    <xf numFmtId="177" fontId="27" fillId="0" borderId="35" xfId="5" applyNumberFormat="1" applyFont="1" applyFill="1" applyBorder="1" applyAlignment="1">
      <alignment horizontal="right" vertical="center"/>
    </xf>
    <xf numFmtId="177" fontId="27" fillId="2" borderId="30" xfId="5" applyNumberFormat="1" applyFont="1" applyFill="1" applyBorder="1" applyAlignment="1">
      <alignment horizontal="right" vertical="center"/>
    </xf>
    <xf numFmtId="177" fontId="27" fillId="2" borderId="31" xfId="5" applyNumberFormat="1" applyFont="1" applyFill="1" applyBorder="1" applyAlignment="1">
      <alignment horizontal="right" vertical="center"/>
    </xf>
    <xf numFmtId="177" fontId="27" fillId="2" borderId="32" xfId="5" applyNumberFormat="1" applyFont="1" applyFill="1" applyBorder="1" applyAlignment="1">
      <alignment horizontal="right" vertical="center"/>
    </xf>
    <xf numFmtId="177" fontId="27" fillId="2" borderId="12" xfId="5" applyNumberFormat="1" applyFont="1" applyFill="1" applyBorder="1" applyAlignment="1">
      <alignment horizontal="right" vertical="center"/>
    </xf>
    <xf numFmtId="177" fontId="27" fillId="2" borderId="0" xfId="5" applyNumberFormat="1" applyFont="1" applyFill="1" applyBorder="1" applyAlignment="1">
      <alignment horizontal="right" vertical="center"/>
    </xf>
    <xf numFmtId="177" fontId="27" fillId="2" borderId="11" xfId="5" applyNumberFormat="1" applyFont="1" applyFill="1" applyBorder="1" applyAlignment="1">
      <alignment horizontal="right" vertical="center"/>
    </xf>
    <xf numFmtId="177" fontId="27" fillId="2" borderId="10" xfId="5" applyNumberFormat="1" applyFont="1" applyFill="1" applyBorder="1" applyAlignment="1">
      <alignment horizontal="right" vertical="center"/>
    </xf>
    <xf numFmtId="177" fontId="27" fillId="2" borderId="8" xfId="5" applyNumberFormat="1" applyFont="1" applyFill="1" applyBorder="1" applyAlignment="1">
      <alignment horizontal="right" vertical="center"/>
    </xf>
    <xf numFmtId="177" fontId="27" fillId="2" borderId="9" xfId="5" applyNumberFormat="1" applyFont="1" applyFill="1" applyBorder="1" applyAlignment="1">
      <alignment horizontal="right" vertical="center"/>
    </xf>
    <xf numFmtId="0" fontId="25" fillId="2" borderId="36" xfId="3" applyFont="1" applyFill="1" applyBorder="1" applyAlignment="1">
      <alignment horizontal="center" vertical="center"/>
    </xf>
    <xf numFmtId="0" fontId="25" fillId="2" borderId="37" xfId="3" applyFont="1" applyFill="1" applyBorder="1" applyAlignment="1">
      <alignment horizontal="center" vertical="center"/>
    </xf>
    <xf numFmtId="0" fontId="25" fillId="2" borderId="38" xfId="3" applyFont="1" applyFill="1" applyBorder="1" applyAlignment="1">
      <alignment horizontal="center" vertical="center"/>
    </xf>
    <xf numFmtId="0" fontId="25" fillId="2" borderId="39" xfId="3" applyFont="1" applyFill="1" applyBorder="1" applyAlignment="1">
      <alignment horizontal="center" vertical="center"/>
    </xf>
    <xf numFmtId="0" fontId="25" fillId="2" borderId="25" xfId="3" applyFont="1" applyFill="1" applyBorder="1" applyAlignment="1">
      <alignment horizontal="center" vertical="center"/>
    </xf>
    <xf numFmtId="0" fontId="25" fillId="2" borderId="40" xfId="3" applyFont="1" applyFill="1" applyBorder="1" applyAlignment="1">
      <alignment horizontal="center" vertical="center"/>
    </xf>
    <xf numFmtId="177" fontId="27" fillId="2" borderId="47" xfId="5" applyNumberFormat="1" applyFont="1" applyFill="1" applyBorder="1" applyAlignment="1">
      <alignment horizontal="right" vertical="center"/>
    </xf>
    <xf numFmtId="177" fontId="27" fillId="2" borderId="43" xfId="5" applyNumberFormat="1" applyFont="1" applyFill="1" applyBorder="1" applyAlignment="1">
      <alignment horizontal="right" vertical="center"/>
    </xf>
    <xf numFmtId="0" fontId="36" fillId="2" borderId="6" xfId="3" applyFont="1" applyFill="1" applyBorder="1" applyAlignment="1">
      <alignment horizontal="center" vertical="center" wrapText="1"/>
    </xf>
    <xf numFmtId="0" fontId="36" fillId="2" borderId="1" xfId="3" applyFont="1" applyFill="1" applyBorder="1" applyAlignment="1">
      <alignment horizontal="center" vertical="center" wrapText="1"/>
    </xf>
    <xf numFmtId="0" fontId="36" fillId="2" borderId="5" xfId="3" applyFont="1" applyFill="1" applyBorder="1" applyAlignment="1">
      <alignment horizontal="center" vertical="center" wrapText="1"/>
    </xf>
    <xf numFmtId="0" fontId="36" fillId="2" borderId="10" xfId="3" applyFont="1" applyFill="1" applyBorder="1" applyAlignment="1">
      <alignment horizontal="center" vertical="center" wrapText="1"/>
    </xf>
    <xf numFmtId="0" fontId="36" fillId="2" borderId="8" xfId="3" applyFont="1" applyFill="1" applyBorder="1" applyAlignment="1">
      <alignment horizontal="center" vertical="center" wrapText="1"/>
    </xf>
    <xf numFmtId="0" fontId="36" fillId="2" borderId="9" xfId="3" applyFont="1" applyFill="1" applyBorder="1" applyAlignment="1">
      <alignment horizontal="center" vertical="center" wrapText="1"/>
    </xf>
    <xf numFmtId="0" fontId="36" fillId="2" borderId="6" xfId="3" applyFont="1" applyFill="1" applyBorder="1" applyAlignment="1">
      <alignment horizontal="center" vertical="center" shrinkToFit="1"/>
    </xf>
    <xf numFmtId="0" fontId="36" fillId="2" borderId="1" xfId="3" applyFont="1" applyFill="1" applyBorder="1" applyAlignment="1">
      <alignment horizontal="center" vertical="center" shrinkToFit="1"/>
    </xf>
    <xf numFmtId="0" fontId="36" fillId="2" borderId="5" xfId="3" applyFont="1" applyFill="1" applyBorder="1" applyAlignment="1">
      <alignment horizontal="center" vertical="center" shrinkToFit="1"/>
    </xf>
    <xf numFmtId="0" fontId="36" fillId="2" borderId="10" xfId="3" applyFont="1" applyFill="1" applyBorder="1" applyAlignment="1">
      <alignment horizontal="center" vertical="center" shrinkToFit="1"/>
    </xf>
    <xf numFmtId="0" fontId="36" fillId="2" borderId="8" xfId="3" applyFont="1" applyFill="1" applyBorder="1" applyAlignment="1">
      <alignment horizontal="center" vertical="center" shrinkToFit="1"/>
    </xf>
    <xf numFmtId="0" fontId="36" fillId="2" borderId="9" xfId="3" applyFont="1" applyFill="1" applyBorder="1" applyAlignment="1">
      <alignment horizontal="center" vertical="center" shrinkToFit="1"/>
    </xf>
    <xf numFmtId="177" fontId="27" fillId="0" borderId="5" xfId="5" applyNumberFormat="1" applyFont="1" applyFill="1" applyBorder="1" applyAlignment="1">
      <alignment horizontal="right" vertical="center"/>
    </xf>
    <xf numFmtId="177" fontId="27" fillId="0" borderId="9" xfId="5" applyNumberFormat="1" applyFont="1" applyFill="1" applyBorder="1" applyAlignment="1">
      <alignment horizontal="right" vertical="center"/>
    </xf>
    <xf numFmtId="177" fontId="27" fillId="2" borderId="53" xfId="5" applyNumberFormat="1" applyFont="1" applyFill="1" applyBorder="1" applyAlignment="1">
      <alignment horizontal="right" vertical="center"/>
    </xf>
    <xf numFmtId="177" fontId="27" fillId="2" borderId="44" xfId="5" applyNumberFormat="1" applyFont="1" applyFill="1" applyBorder="1" applyAlignment="1">
      <alignment horizontal="right" vertical="center"/>
    </xf>
    <xf numFmtId="177" fontId="27" fillId="0" borderId="12" xfId="5" applyNumberFormat="1" applyFont="1" applyFill="1" applyBorder="1" applyAlignment="1">
      <alignment horizontal="right" vertical="center"/>
    </xf>
    <xf numFmtId="177" fontId="27" fillId="0" borderId="42" xfId="5" applyNumberFormat="1" applyFont="1" applyFill="1" applyBorder="1" applyAlignment="1">
      <alignment horizontal="right" vertical="center"/>
    </xf>
    <xf numFmtId="0" fontId="36" fillId="0" borderId="4" xfId="3" applyFont="1" applyFill="1" applyBorder="1" applyAlignment="1">
      <alignment horizontal="center" vertical="center" shrinkToFit="1"/>
    </xf>
    <xf numFmtId="0" fontId="36" fillId="0" borderId="3" xfId="3" applyFont="1" applyFill="1" applyBorder="1" applyAlignment="1">
      <alignment horizontal="center" vertical="center" shrinkToFit="1"/>
    </xf>
    <xf numFmtId="0" fontId="36" fillId="0" borderId="2" xfId="3" applyFont="1" applyFill="1" applyBorder="1" applyAlignment="1">
      <alignment horizontal="center" vertical="center" shrinkToFit="1"/>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xf>
    <xf numFmtId="0" fontId="25" fillId="2" borderId="10" xfId="3" applyFont="1" applyFill="1" applyBorder="1" applyAlignment="1">
      <alignment horizontal="center" vertical="center"/>
    </xf>
    <xf numFmtId="0" fontId="25" fillId="2" borderId="8" xfId="3" applyFont="1" applyFill="1" applyBorder="1" applyAlignment="1">
      <alignment horizontal="center" vertical="center"/>
    </xf>
    <xf numFmtId="0" fontId="25" fillId="2" borderId="9" xfId="3" applyFont="1" applyFill="1" applyBorder="1" applyAlignment="1">
      <alignment horizontal="center" vertical="center"/>
    </xf>
    <xf numFmtId="0" fontId="25" fillId="2" borderId="7" xfId="3" applyFont="1" applyFill="1" applyBorder="1" applyAlignment="1">
      <alignment horizontal="center" vertical="center"/>
    </xf>
    <xf numFmtId="0" fontId="25" fillId="2" borderId="13" xfId="3" applyFont="1" applyFill="1" applyBorder="1" applyAlignment="1">
      <alignment horizontal="center" vertical="center"/>
    </xf>
    <xf numFmtId="0" fontId="25" fillId="2" borderId="48" xfId="3" applyFont="1" applyFill="1" applyBorder="1" applyAlignment="1">
      <alignment horizontal="center" vertical="center"/>
    </xf>
    <xf numFmtId="0" fontId="25" fillId="2" borderId="23" xfId="3" applyFont="1" applyFill="1" applyBorder="1" applyAlignment="1">
      <alignment horizontal="center" vertical="center" textRotation="255"/>
    </xf>
    <xf numFmtId="0" fontId="25" fillId="2" borderId="7" xfId="3" applyFont="1" applyFill="1" applyBorder="1" applyAlignment="1">
      <alignment horizontal="center" vertical="center" textRotation="255"/>
    </xf>
    <xf numFmtId="0" fontId="25" fillId="2" borderId="13" xfId="3" applyFont="1" applyFill="1" applyBorder="1" applyAlignment="1">
      <alignment horizontal="center" vertical="center" textRotation="255"/>
    </xf>
    <xf numFmtId="0" fontId="25" fillId="2" borderId="65" xfId="3" applyFont="1" applyFill="1" applyBorder="1" applyAlignment="1">
      <alignment horizontal="center" vertical="center"/>
    </xf>
    <xf numFmtId="0" fontId="25" fillId="2" borderId="66" xfId="3" applyFont="1" applyFill="1" applyBorder="1" applyAlignment="1">
      <alignment horizontal="center" vertical="center"/>
    </xf>
    <xf numFmtId="0" fontId="25" fillId="2" borderId="67" xfId="3" applyFont="1" applyFill="1" applyBorder="1" applyAlignment="1">
      <alignment horizontal="center" vertical="center"/>
    </xf>
    <xf numFmtId="177" fontId="26" fillId="2" borderId="31" xfId="0" applyNumberFormat="1" applyFont="1" applyFill="1" applyBorder="1" applyAlignment="1">
      <alignment horizontal="right" vertical="center"/>
    </xf>
    <xf numFmtId="177" fontId="26" fillId="2" borderId="32" xfId="0" applyNumberFormat="1" applyFont="1" applyFill="1" applyBorder="1" applyAlignment="1">
      <alignment horizontal="right" vertical="center"/>
    </xf>
    <xf numFmtId="177" fontId="26" fillId="2" borderId="0" xfId="0" applyNumberFormat="1" applyFont="1" applyFill="1" applyBorder="1" applyAlignment="1">
      <alignment horizontal="right" vertical="center"/>
    </xf>
    <xf numFmtId="177" fontId="26" fillId="2" borderId="11" xfId="0" applyNumberFormat="1" applyFont="1" applyFill="1" applyBorder="1" applyAlignment="1">
      <alignment horizontal="right" vertical="center"/>
    </xf>
    <xf numFmtId="177" fontId="26" fillId="2" borderId="8" xfId="0" applyNumberFormat="1" applyFont="1" applyFill="1" applyBorder="1" applyAlignment="1">
      <alignment horizontal="right" vertical="center"/>
    </xf>
    <xf numFmtId="177" fontId="26" fillId="2" borderId="9" xfId="0" applyNumberFormat="1" applyFont="1" applyFill="1" applyBorder="1" applyAlignment="1">
      <alignment horizontal="right" vertical="center"/>
    </xf>
    <xf numFmtId="0" fontId="25" fillId="0" borderId="55" xfId="3" applyFont="1" applyFill="1" applyBorder="1" applyAlignment="1">
      <alignment vertical="center" wrapText="1"/>
    </xf>
    <xf numFmtId="0" fontId="25" fillId="0" borderId="56" xfId="3" applyFont="1" applyFill="1" applyBorder="1" applyAlignment="1">
      <alignment vertical="center" wrapText="1"/>
    </xf>
    <xf numFmtId="177" fontId="27" fillId="0" borderId="71" xfId="5" applyNumberFormat="1" applyFont="1" applyFill="1" applyBorder="1" applyAlignment="1">
      <alignment horizontal="right" vertical="center"/>
    </xf>
    <xf numFmtId="177" fontId="27" fillId="0" borderId="63" xfId="5" applyNumberFormat="1" applyFont="1" applyFill="1" applyBorder="1" applyAlignment="1">
      <alignment horizontal="right" vertical="center"/>
    </xf>
    <xf numFmtId="177" fontId="27" fillId="0" borderId="64" xfId="5" applyNumberFormat="1" applyFont="1" applyFill="1" applyBorder="1" applyAlignment="1">
      <alignment horizontal="right" vertical="center"/>
    </xf>
    <xf numFmtId="0" fontId="25" fillId="0" borderId="65" xfId="3" applyFont="1" applyFill="1" applyBorder="1" applyAlignment="1">
      <alignment vertical="center" wrapText="1"/>
    </xf>
    <xf numFmtId="0" fontId="25" fillId="0" borderId="66" xfId="3" applyFont="1" applyFill="1" applyBorder="1" applyAlignment="1">
      <alignment vertical="center" wrapText="1"/>
    </xf>
    <xf numFmtId="0" fontId="22" fillId="0" borderId="30" xfId="3" applyFont="1" applyFill="1" applyBorder="1" applyAlignment="1">
      <alignment horizontal="left" vertical="center" wrapText="1"/>
    </xf>
    <xf numFmtId="0" fontId="22" fillId="0" borderId="31" xfId="3" applyFont="1" applyFill="1" applyBorder="1" applyAlignment="1">
      <alignment horizontal="left" vertical="center" wrapText="1"/>
    </xf>
    <xf numFmtId="0" fontId="22" fillId="0" borderId="32" xfId="3" applyFont="1" applyFill="1" applyBorder="1" applyAlignment="1">
      <alignment horizontal="left" vertical="center" wrapText="1"/>
    </xf>
    <xf numFmtId="0" fontId="22" fillId="0" borderId="62" xfId="3" applyFont="1" applyFill="1" applyBorder="1" applyAlignment="1">
      <alignment horizontal="left" vertical="center" wrapText="1"/>
    </xf>
    <xf numFmtId="0" fontId="22" fillId="0" borderId="63" xfId="3" applyFont="1" applyFill="1" applyBorder="1" applyAlignment="1">
      <alignment horizontal="left" vertical="center" wrapText="1"/>
    </xf>
    <xf numFmtId="0" fontId="22" fillId="0" borderId="64" xfId="3" applyFont="1" applyFill="1" applyBorder="1" applyAlignment="1">
      <alignment horizontal="left" vertical="center" wrapText="1"/>
    </xf>
    <xf numFmtId="0" fontId="25" fillId="2" borderId="29" xfId="3" applyFont="1" applyFill="1" applyBorder="1" applyAlignment="1">
      <alignment horizontal="center" vertical="center" wrapText="1"/>
    </xf>
    <xf numFmtId="0" fontId="25" fillId="2" borderId="29" xfId="3" applyFont="1" applyFill="1" applyBorder="1" applyAlignment="1">
      <alignment horizontal="center" vertical="center"/>
    </xf>
    <xf numFmtId="0" fontId="25" fillId="2" borderId="23" xfId="3" applyFont="1" applyFill="1" applyBorder="1" applyAlignment="1">
      <alignment horizontal="center" vertical="center" wrapText="1"/>
    </xf>
    <xf numFmtId="0" fontId="25" fillId="2" borderId="23" xfId="3" applyFont="1" applyFill="1" applyBorder="1" applyAlignment="1">
      <alignment horizontal="center" vertical="center"/>
    </xf>
    <xf numFmtId="177" fontId="27" fillId="0" borderId="19" xfId="5" applyNumberFormat="1" applyFont="1" applyFill="1" applyBorder="1" applyAlignment="1">
      <alignment horizontal="right" vertical="center"/>
    </xf>
    <xf numFmtId="0" fontId="22" fillId="2" borderId="25" xfId="3" applyFont="1" applyFill="1" applyBorder="1" applyAlignment="1">
      <alignment horizontal="center" vertical="center"/>
    </xf>
    <xf numFmtId="177" fontId="53" fillId="0" borderId="0" xfId="3" applyNumberFormat="1" applyFont="1" applyFill="1" applyBorder="1" applyAlignment="1">
      <alignment horizontal="left" vertical="center" shrinkToFit="1"/>
    </xf>
    <xf numFmtId="181" fontId="36" fillId="0" borderId="4" xfId="3" applyNumberFormat="1" applyFont="1" applyFill="1" applyBorder="1" applyAlignment="1">
      <alignment horizontal="right" vertical="center"/>
    </xf>
    <xf numFmtId="181" fontId="36" fillId="0" borderId="3" xfId="3" applyNumberFormat="1" applyFont="1" applyFill="1" applyBorder="1" applyAlignment="1">
      <alignment horizontal="right" vertical="center"/>
    </xf>
    <xf numFmtId="181" fontId="36" fillId="0" borderId="2" xfId="3" applyNumberFormat="1" applyFont="1" applyFill="1" applyBorder="1" applyAlignment="1">
      <alignment horizontal="right" vertical="center"/>
    </xf>
    <xf numFmtId="0" fontId="52" fillId="0" borderId="1" xfId="3" applyFont="1" applyFill="1" applyBorder="1" applyAlignment="1">
      <alignment horizontal="center" vertical="center"/>
    </xf>
    <xf numFmtId="38" fontId="36" fillId="0" borderId="4" xfId="5" applyFont="1" applyFill="1" applyBorder="1" applyAlignment="1">
      <alignment horizontal="right" vertical="center"/>
    </xf>
    <xf numFmtId="38" fontId="36" fillId="0" borderId="3" xfId="5" applyFont="1" applyFill="1" applyBorder="1" applyAlignment="1">
      <alignment horizontal="right" vertical="center"/>
    </xf>
    <xf numFmtId="38" fontId="36" fillId="0" borderId="2" xfId="5" applyFont="1" applyFill="1" applyBorder="1" applyAlignment="1">
      <alignment horizontal="right" vertical="center"/>
    </xf>
    <xf numFmtId="0" fontId="52" fillId="0" borderId="3" xfId="3" applyFont="1" applyFill="1" applyBorder="1" applyAlignment="1">
      <alignment horizontal="center" vertical="center"/>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wrapText="1"/>
    </xf>
    <xf numFmtId="0" fontId="22" fillId="2" borderId="32" xfId="3" applyFont="1" applyFill="1" applyBorder="1" applyAlignment="1">
      <alignment horizontal="center" vertical="center" wrapText="1"/>
    </xf>
    <xf numFmtId="0" fontId="22" fillId="2" borderId="10" xfId="3" applyFont="1" applyFill="1" applyBorder="1" applyAlignment="1">
      <alignment horizontal="center" vertical="center" wrapText="1"/>
    </xf>
    <xf numFmtId="0" fontId="22" fillId="2" borderId="8" xfId="3" applyFont="1" applyFill="1" applyBorder="1" applyAlignment="1">
      <alignment horizontal="center" vertical="center" wrapText="1"/>
    </xf>
    <xf numFmtId="0" fontId="22" fillId="2" borderId="9" xfId="3" applyFont="1" applyFill="1" applyBorder="1" applyAlignment="1">
      <alignment horizontal="center" vertical="center" wrapText="1"/>
    </xf>
    <xf numFmtId="0" fontId="25" fillId="0" borderId="24" xfId="3" applyFont="1" applyFill="1" applyBorder="1" applyAlignment="1">
      <alignment horizontal="center" vertical="center" textRotation="255"/>
    </xf>
    <xf numFmtId="0" fontId="22" fillId="2" borderId="24" xfId="3" applyFont="1" applyFill="1" applyBorder="1" applyAlignment="1">
      <alignment horizontal="center" vertical="center" textRotation="255" wrapText="1"/>
    </xf>
    <xf numFmtId="0" fontId="25" fillId="0" borderId="6" xfId="3" applyFont="1" applyFill="1" applyBorder="1" applyAlignment="1">
      <alignment horizontal="left" vertical="center" shrinkToFit="1"/>
    </xf>
    <xf numFmtId="0" fontId="25" fillId="0" borderId="1" xfId="3" applyFont="1" applyFill="1" applyBorder="1" applyAlignment="1">
      <alignment horizontal="left" vertical="center" shrinkToFit="1"/>
    </xf>
    <xf numFmtId="0" fontId="25" fillId="0" borderId="12" xfId="3" applyFont="1" applyFill="1" applyBorder="1" applyAlignment="1">
      <alignment horizontal="left" vertical="center" shrinkToFit="1"/>
    </xf>
    <xf numFmtId="0" fontId="25" fillId="0" borderId="0" xfId="3" applyFont="1" applyFill="1" applyBorder="1" applyAlignment="1">
      <alignment horizontal="left" vertical="center" shrinkToFit="1"/>
    </xf>
    <xf numFmtId="0" fontId="25" fillId="0" borderId="22" xfId="3" applyFont="1" applyFill="1" applyBorder="1" applyAlignment="1">
      <alignment vertical="center" wrapText="1"/>
    </xf>
    <xf numFmtId="0" fontId="36" fillId="0" borderId="6" xfId="3" applyFont="1" applyFill="1" applyBorder="1" applyAlignment="1">
      <alignment horizontal="center" vertical="center" shrinkToFit="1"/>
    </xf>
    <xf numFmtId="0" fontId="36" fillId="0" borderId="1" xfId="3" applyFont="1" applyFill="1" applyBorder="1" applyAlignment="1">
      <alignment horizontal="center" vertical="center" shrinkToFit="1"/>
    </xf>
    <xf numFmtId="0" fontId="36" fillId="0" borderId="5" xfId="3" applyFont="1" applyFill="1" applyBorder="1" applyAlignment="1">
      <alignment horizontal="center" vertical="center" shrinkToFit="1"/>
    </xf>
    <xf numFmtId="0" fontId="27" fillId="0" borderId="6" xfId="3" applyFont="1" applyFill="1" applyBorder="1" applyAlignment="1">
      <alignment horizontal="center" vertical="center" shrinkToFit="1"/>
    </xf>
    <xf numFmtId="0" fontId="27" fillId="0" borderId="1" xfId="3" applyFont="1" applyFill="1" applyBorder="1" applyAlignment="1">
      <alignment horizontal="center" vertical="center" shrinkToFit="1"/>
    </xf>
    <xf numFmtId="0" fontId="27" fillId="0" borderId="5" xfId="3" applyFont="1" applyFill="1" applyBorder="1" applyAlignment="1">
      <alignment horizontal="center" vertical="center" shrinkToFit="1"/>
    </xf>
    <xf numFmtId="0" fontId="27" fillId="0" borderId="10" xfId="3" applyFont="1" applyFill="1" applyBorder="1" applyAlignment="1">
      <alignment horizontal="center" vertical="center" shrinkToFit="1"/>
    </xf>
    <xf numFmtId="0" fontId="27" fillId="0" borderId="8" xfId="3" applyFont="1" applyFill="1" applyBorder="1" applyAlignment="1">
      <alignment horizontal="center" vertical="center" shrinkToFit="1"/>
    </xf>
    <xf numFmtId="0" fontId="27" fillId="0" borderId="9" xfId="3" applyFont="1" applyFill="1" applyBorder="1" applyAlignment="1">
      <alignment horizontal="center" vertical="center" shrinkToFit="1"/>
    </xf>
    <xf numFmtId="178" fontId="27" fillId="0" borderId="6" xfId="3" applyNumberFormat="1" applyFont="1" applyFill="1" applyBorder="1" applyAlignment="1">
      <alignment horizontal="center" vertical="center"/>
    </xf>
    <xf numFmtId="178" fontId="27" fillId="0" borderId="1" xfId="3" applyNumberFormat="1" applyFont="1" applyFill="1" applyBorder="1" applyAlignment="1">
      <alignment horizontal="center" vertical="center"/>
    </xf>
    <xf numFmtId="178" fontId="27" fillId="0" borderId="5" xfId="3" applyNumberFormat="1" applyFont="1" applyFill="1" applyBorder="1" applyAlignment="1">
      <alignment horizontal="center" vertical="center"/>
    </xf>
    <xf numFmtId="178" fontId="27" fillId="0" borderId="10" xfId="3" applyNumberFormat="1" applyFont="1" applyFill="1" applyBorder="1" applyAlignment="1">
      <alignment horizontal="center" vertical="center"/>
    </xf>
    <xf numFmtId="178" fontId="27" fillId="0" borderId="8" xfId="3" applyNumberFormat="1" applyFont="1" applyFill="1" applyBorder="1" applyAlignment="1">
      <alignment horizontal="center" vertical="center"/>
    </xf>
    <xf numFmtId="178" fontId="27" fillId="0" borderId="9" xfId="3" applyNumberFormat="1" applyFont="1" applyFill="1" applyBorder="1" applyAlignment="1">
      <alignment horizontal="center" vertical="center"/>
    </xf>
    <xf numFmtId="0" fontId="25" fillId="0" borderId="65" xfId="3" applyFont="1" applyFill="1" applyBorder="1" applyAlignment="1">
      <alignment horizontal="center" vertical="center" wrapText="1"/>
    </xf>
    <xf numFmtId="0" fontId="25" fillId="0" borderId="66" xfId="3" applyFont="1" applyFill="1" applyBorder="1" applyAlignment="1">
      <alignment horizontal="center" vertical="center" wrapText="1"/>
    </xf>
    <xf numFmtId="0" fontId="25" fillId="0" borderId="62" xfId="3" applyFont="1" applyFill="1" applyBorder="1" applyAlignment="1">
      <alignment horizontal="center" vertical="center" wrapText="1"/>
    </xf>
    <xf numFmtId="0" fontId="25" fillId="0" borderId="63" xfId="3" applyFont="1" applyFill="1" applyBorder="1" applyAlignment="1">
      <alignment horizontal="center" vertical="center" wrapText="1"/>
    </xf>
    <xf numFmtId="0" fontId="25" fillId="0" borderId="95" xfId="3" applyFont="1" applyFill="1" applyBorder="1" applyAlignment="1">
      <alignment horizontal="center" vertical="center" wrapText="1"/>
    </xf>
    <xf numFmtId="0" fontId="25" fillId="0" borderId="67" xfId="3" applyFont="1" applyFill="1" applyBorder="1" applyAlignment="1">
      <alignment horizontal="center" vertical="center" wrapText="1"/>
    </xf>
    <xf numFmtId="0" fontId="25" fillId="0" borderId="96" xfId="3" applyFont="1" applyFill="1" applyBorder="1" applyAlignment="1">
      <alignment horizontal="center" vertical="center" wrapText="1"/>
    </xf>
    <xf numFmtId="0" fontId="25" fillId="0" borderId="64" xfId="3" applyFont="1" applyFill="1" applyBorder="1" applyAlignment="1">
      <alignment horizontal="center" vertical="center" wrapText="1"/>
    </xf>
    <xf numFmtId="0" fontId="36" fillId="0" borderId="8" xfId="3" applyFont="1" applyFill="1" applyBorder="1" applyAlignment="1">
      <alignment horizontal="left" vertical="center"/>
    </xf>
    <xf numFmtId="38" fontId="22" fillId="0" borderId="0" xfId="5" applyFont="1" applyFill="1" applyAlignment="1">
      <alignment horizontal="center" vertical="center"/>
    </xf>
    <xf numFmtId="0" fontId="36" fillId="0" borderId="8" xfId="3" applyFont="1" applyFill="1" applyBorder="1" applyAlignment="1">
      <alignment horizontal="left" vertical="center" shrinkToFit="1"/>
    </xf>
    <xf numFmtId="0" fontId="25" fillId="2" borderId="6" xfId="3" applyFont="1" applyFill="1" applyBorder="1" applyAlignment="1">
      <alignment horizontal="center" vertical="center" shrinkToFit="1"/>
    </xf>
    <xf numFmtId="0" fontId="25" fillId="2" borderId="1" xfId="3" applyFont="1" applyFill="1" applyBorder="1" applyAlignment="1">
      <alignment horizontal="center" vertical="center" shrinkToFit="1"/>
    </xf>
    <xf numFmtId="0" fontId="25" fillId="2" borderId="5" xfId="3" applyFont="1" applyFill="1" applyBorder="1" applyAlignment="1">
      <alignment horizontal="center" vertical="center" shrinkToFit="1"/>
    </xf>
    <xf numFmtId="0" fontId="25" fillId="2" borderId="12" xfId="3" applyFont="1" applyFill="1" applyBorder="1" applyAlignment="1">
      <alignment horizontal="center" vertical="center" shrinkToFit="1"/>
    </xf>
    <xf numFmtId="0" fontId="25" fillId="2" borderId="0" xfId="3" applyFont="1" applyFill="1" applyBorder="1" applyAlignment="1">
      <alignment horizontal="center" vertical="center" shrinkToFit="1"/>
    </xf>
    <xf numFmtId="0" fontId="25" fillId="2" borderId="11" xfId="3" applyFont="1" applyFill="1" applyBorder="1" applyAlignment="1">
      <alignment horizontal="center" vertical="center" shrinkToFit="1"/>
    </xf>
    <xf numFmtId="0" fontId="25" fillId="2" borderId="10" xfId="3" applyFont="1" applyFill="1" applyBorder="1" applyAlignment="1">
      <alignment horizontal="center" vertical="center" shrinkToFit="1"/>
    </xf>
    <xf numFmtId="0" fontId="25" fillId="2" borderId="8" xfId="3" applyFont="1" applyFill="1" applyBorder="1" applyAlignment="1">
      <alignment horizontal="center" vertical="center" shrinkToFit="1"/>
    </xf>
    <xf numFmtId="0" fontId="25" fillId="2" borderId="9" xfId="3" applyFont="1" applyFill="1" applyBorder="1" applyAlignment="1">
      <alignment horizontal="center" vertical="center" shrinkToFit="1"/>
    </xf>
    <xf numFmtId="0" fontId="36" fillId="0" borderId="6" xfId="3" applyFont="1" applyFill="1" applyBorder="1" applyAlignment="1">
      <alignment horizontal="left" vertical="center" shrinkToFit="1"/>
    </xf>
    <xf numFmtId="0" fontId="36" fillId="0" borderId="1" xfId="3" applyFont="1" applyFill="1" applyBorder="1" applyAlignment="1">
      <alignment horizontal="left" vertical="center" shrinkToFit="1"/>
    </xf>
    <xf numFmtId="0" fontId="36" fillId="0" borderId="5" xfId="3" applyFont="1" applyFill="1" applyBorder="1" applyAlignment="1">
      <alignment horizontal="left" vertical="center" shrinkToFit="1"/>
    </xf>
    <xf numFmtId="176" fontId="36" fillId="0" borderId="6" xfId="3" applyNumberFormat="1" applyFont="1" applyFill="1" applyBorder="1" applyAlignment="1">
      <alignment vertical="center" wrapText="1"/>
    </xf>
    <xf numFmtId="176" fontId="36" fillId="0" borderId="1" xfId="3" applyNumberFormat="1" applyFont="1" applyFill="1" applyBorder="1" applyAlignment="1">
      <alignment vertical="center" wrapText="1"/>
    </xf>
    <xf numFmtId="176" fontId="36" fillId="0" borderId="5" xfId="3" applyNumberFormat="1" applyFont="1" applyFill="1" applyBorder="1" applyAlignment="1">
      <alignment vertical="center" wrapText="1"/>
    </xf>
    <xf numFmtId="176" fontId="36" fillId="0" borderId="6" xfId="3" applyNumberFormat="1" applyFont="1" applyFill="1" applyBorder="1" applyAlignment="1">
      <alignment vertical="center"/>
    </xf>
    <xf numFmtId="176" fontId="36" fillId="0" borderId="1" xfId="3" applyNumberFormat="1" applyFont="1" applyFill="1" applyBorder="1" applyAlignment="1">
      <alignment vertical="center"/>
    </xf>
    <xf numFmtId="176" fontId="36" fillId="0" borderId="5" xfId="3" applyNumberFormat="1" applyFont="1" applyFill="1" applyBorder="1" applyAlignment="1">
      <alignment vertical="center"/>
    </xf>
    <xf numFmtId="38" fontId="36" fillId="0" borderId="78" xfId="5" applyFont="1" applyFill="1" applyBorder="1" applyAlignment="1">
      <alignment horizontal="right" vertical="center" shrinkToFit="1"/>
    </xf>
    <xf numFmtId="0" fontId="36" fillId="0" borderId="78" xfId="3" applyFont="1" applyFill="1" applyBorder="1" applyAlignment="1">
      <alignment horizontal="left" vertical="center" shrinkToFit="1"/>
    </xf>
    <xf numFmtId="176" fontId="36" fillId="0" borderId="77" xfId="3" applyNumberFormat="1" applyFont="1" applyFill="1" applyBorder="1" applyAlignment="1">
      <alignment horizontal="right" vertical="center" wrapText="1"/>
    </xf>
    <xf numFmtId="176" fontId="36" fillId="0" borderId="78" xfId="3" applyNumberFormat="1" applyFont="1" applyFill="1" applyBorder="1" applyAlignment="1">
      <alignment horizontal="right" vertical="center" wrapText="1"/>
    </xf>
    <xf numFmtId="176" fontId="36" fillId="0" borderId="79" xfId="3" applyNumberFormat="1" applyFont="1" applyFill="1" applyBorder="1" applyAlignment="1">
      <alignment horizontal="right" vertical="center" wrapText="1"/>
    </xf>
    <xf numFmtId="176" fontId="22" fillId="0" borderId="12" xfId="3" applyNumberFormat="1" applyFont="1" applyFill="1" applyBorder="1" applyAlignment="1">
      <alignment horizontal="right" vertical="center"/>
    </xf>
    <xf numFmtId="176" fontId="22" fillId="0" borderId="0" xfId="3" applyNumberFormat="1" applyFont="1" applyFill="1" applyBorder="1" applyAlignment="1">
      <alignment horizontal="right" vertical="center"/>
    </xf>
    <xf numFmtId="0" fontId="36" fillId="0" borderId="80" xfId="3" applyFont="1" applyFill="1" applyBorder="1" applyAlignment="1">
      <alignment horizontal="left" vertical="center" shrinkToFit="1"/>
    </xf>
    <xf numFmtId="0" fontId="36" fillId="0" borderId="81" xfId="3" applyFont="1" applyFill="1" applyBorder="1" applyAlignment="1">
      <alignment horizontal="left" vertical="center" shrinkToFit="1"/>
    </xf>
    <xf numFmtId="0" fontId="36" fillId="0" borderId="82" xfId="3" applyFont="1" applyFill="1" applyBorder="1" applyAlignment="1">
      <alignment horizontal="left" vertical="center" shrinkToFit="1"/>
    </xf>
    <xf numFmtId="176" fontId="36" fillId="0" borderId="80" xfId="3" applyNumberFormat="1" applyFont="1" applyFill="1" applyBorder="1" applyAlignment="1">
      <alignment horizontal="right" vertical="center" wrapText="1"/>
    </xf>
    <xf numFmtId="176" fontId="36" fillId="0" borderId="81" xfId="3" applyNumberFormat="1" applyFont="1" applyFill="1" applyBorder="1" applyAlignment="1">
      <alignment horizontal="right" vertical="center" wrapText="1"/>
    </xf>
    <xf numFmtId="176" fontId="36" fillId="0" borderId="82" xfId="3" applyNumberFormat="1" applyFont="1" applyFill="1" applyBorder="1" applyAlignment="1">
      <alignment horizontal="right" vertical="center" wrapText="1"/>
    </xf>
    <xf numFmtId="176" fontId="36" fillId="0" borderId="80" xfId="3" applyNumberFormat="1" applyFont="1" applyFill="1" applyBorder="1" applyAlignment="1">
      <alignment vertical="center"/>
    </xf>
    <xf numFmtId="176" fontId="36" fillId="0" borderId="81" xfId="3" applyNumberFormat="1" applyFont="1" applyFill="1" applyBorder="1" applyAlignment="1">
      <alignment vertical="center"/>
    </xf>
    <xf numFmtId="176" fontId="36" fillId="0" borderId="82" xfId="3" applyNumberFormat="1" applyFont="1" applyFill="1" applyBorder="1" applyAlignment="1">
      <alignment vertical="center"/>
    </xf>
    <xf numFmtId="40" fontId="36" fillId="0" borderId="78" xfId="5" applyNumberFormat="1" applyFont="1" applyFill="1" applyBorder="1" applyAlignment="1">
      <alignment horizontal="right" vertical="center" shrinkToFit="1"/>
    </xf>
    <xf numFmtId="0" fontId="25" fillId="3" borderId="83" xfId="3" applyFont="1" applyFill="1" applyBorder="1" applyAlignment="1">
      <alignment horizontal="right" vertical="center" shrinkToFit="1"/>
    </xf>
    <xf numFmtId="0" fontId="25" fillId="3" borderId="84" xfId="3" applyFont="1" applyFill="1" applyBorder="1" applyAlignment="1">
      <alignment horizontal="right" vertical="center" shrinkToFit="1"/>
    </xf>
    <xf numFmtId="0" fontId="25" fillId="3" borderId="85" xfId="3" applyFont="1" applyFill="1" applyBorder="1" applyAlignment="1">
      <alignment horizontal="right" vertical="center" shrinkToFit="1"/>
    </xf>
    <xf numFmtId="176" fontId="36" fillId="3" borderId="83" xfId="3" applyNumberFormat="1" applyFont="1" applyFill="1" applyBorder="1" applyAlignment="1">
      <alignment horizontal="right" vertical="center" wrapText="1"/>
    </xf>
    <xf numFmtId="176" fontId="36" fillId="3" borderId="84" xfId="3" applyNumberFormat="1" applyFont="1" applyFill="1" applyBorder="1" applyAlignment="1">
      <alignment horizontal="right" vertical="center" wrapText="1"/>
    </xf>
    <xf numFmtId="176" fontId="36" fillId="3" borderId="85" xfId="3" applyNumberFormat="1" applyFont="1" applyFill="1" applyBorder="1" applyAlignment="1">
      <alignment horizontal="right" vertical="center" wrapText="1"/>
    </xf>
    <xf numFmtId="176" fontId="36" fillId="0" borderId="80" xfId="3" applyNumberFormat="1" applyFont="1" applyFill="1" applyBorder="1" applyAlignment="1">
      <alignment vertical="center" wrapText="1"/>
    </xf>
    <xf numFmtId="176" fontId="36" fillId="0" borderId="81" xfId="3" applyNumberFormat="1" applyFont="1" applyFill="1" applyBorder="1" applyAlignment="1">
      <alignment vertical="center" wrapText="1"/>
    </xf>
    <xf numFmtId="176" fontId="36" fillId="0" borderId="82" xfId="3" applyNumberFormat="1" applyFont="1" applyFill="1" applyBorder="1" applyAlignment="1">
      <alignment vertical="center" wrapText="1"/>
    </xf>
    <xf numFmtId="0" fontId="25" fillId="2" borderId="29" xfId="3" applyFont="1" applyFill="1" applyBorder="1" applyAlignment="1">
      <alignment horizontal="right" vertical="center" wrapText="1"/>
    </xf>
    <xf numFmtId="38" fontId="36" fillId="2" borderId="29" xfId="5" applyFont="1" applyFill="1" applyBorder="1" applyAlignment="1">
      <alignment horizontal="right" vertical="center" wrapText="1"/>
    </xf>
    <xf numFmtId="38" fontId="36" fillId="2" borderId="29" xfId="5" applyFont="1" applyFill="1" applyBorder="1" applyAlignment="1">
      <alignment horizontal="right" vertical="center"/>
    </xf>
    <xf numFmtId="0" fontId="36" fillId="0" borderId="26" xfId="3" applyFont="1" applyFill="1" applyBorder="1" applyAlignment="1">
      <alignment horizontal="left" vertical="center" wrapText="1"/>
    </xf>
    <xf numFmtId="0" fontId="36" fillId="0" borderId="27" xfId="3" applyFont="1" applyFill="1" applyBorder="1" applyAlignment="1">
      <alignment horizontal="left" vertical="center" wrapText="1"/>
    </xf>
    <xf numFmtId="0" fontId="36" fillId="0" borderId="28" xfId="3" applyFont="1" applyFill="1" applyBorder="1" applyAlignment="1">
      <alignment horizontal="left" vertical="center" wrapText="1"/>
    </xf>
    <xf numFmtId="0" fontId="25" fillId="3" borderId="92" xfId="3" applyFont="1" applyFill="1" applyBorder="1" applyAlignment="1">
      <alignment horizontal="right" vertical="center" shrinkToFit="1"/>
    </xf>
    <xf numFmtId="0" fontId="25" fillId="3" borderId="93" xfId="3" applyFont="1" applyFill="1" applyBorder="1" applyAlignment="1">
      <alignment horizontal="right" vertical="center" shrinkToFit="1"/>
    </xf>
    <xf numFmtId="0" fontId="25" fillId="3" borderId="94" xfId="3" applyFont="1" applyFill="1" applyBorder="1" applyAlignment="1">
      <alignment horizontal="right" vertical="center" shrinkToFit="1"/>
    </xf>
    <xf numFmtId="176" fontId="36" fillId="3" borderId="92" xfId="3" applyNumberFormat="1" applyFont="1" applyFill="1" applyBorder="1" applyAlignment="1">
      <alignment horizontal="right" vertical="center" wrapText="1"/>
    </xf>
    <xf numFmtId="176" fontId="36" fillId="3" borderId="93" xfId="3" applyNumberFormat="1" applyFont="1" applyFill="1" applyBorder="1" applyAlignment="1">
      <alignment horizontal="right" vertical="center" wrapText="1"/>
    </xf>
    <xf numFmtId="176" fontId="36" fillId="3" borderId="94" xfId="3" applyNumberFormat="1" applyFont="1" applyFill="1" applyBorder="1" applyAlignment="1">
      <alignment horizontal="right" vertical="center" wrapText="1"/>
    </xf>
    <xf numFmtId="0" fontId="36" fillId="0" borderId="3" xfId="3" applyFont="1" applyFill="1" applyBorder="1" applyAlignment="1">
      <alignment horizontal="left" vertical="center" shrinkToFit="1"/>
    </xf>
    <xf numFmtId="0" fontId="25" fillId="2" borderId="7" xfId="9" applyFont="1" applyFill="1" applyBorder="1" applyAlignment="1">
      <alignment horizontal="center" vertical="center" wrapText="1"/>
    </xf>
    <xf numFmtId="0" fontId="36" fillId="0" borderId="4" xfId="9" applyFont="1" applyFill="1" applyBorder="1" applyAlignment="1">
      <alignment horizontal="left" vertical="center" wrapText="1" shrinkToFit="1"/>
    </xf>
    <xf numFmtId="0" fontId="36" fillId="0" borderId="3" xfId="9" applyFont="1" applyFill="1" applyBorder="1" applyAlignment="1">
      <alignment horizontal="left" vertical="center" wrapText="1" shrinkToFit="1"/>
    </xf>
    <xf numFmtId="0" fontId="36" fillId="0" borderId="2" xfId="9" applyFont="1" applyFill="1" applyBorder="1" applyAlignment="1">
      <alignment horizontal="left" vertical="center" wrapText="1" shrinkToFit="1"/>
    </xf>
    <xf numFmtId="0" fontId="36" fillId="0" borderId="6" xfId="9" applyFont="1" applyBorder="1" applyAlignment="1">
      <alignment horizontal="left" vertical="center" wrapText="1"/>
    </xf>
    <xf numFmtId="0" fontId="36" fillId="0" borderId="1" xfId="9" applyFont="1" applyBorder="1" applyAlignment="1">
      <alignment horizontal="left" vertical="center" wrapText="1"/>
    </xf>
    <xf numFmtId="0" fontId="36" fillId="0" borderId="5" xfId="9" applyFont="1" applyBorder="1" applyAlignment="1">
      <alignment horizontal="left" vertical="center" wrapText="1"/>
    </xf>
    <xf numFmtId="0" fontId="36" fillId="0" borderId="12" xfId="9" applyFont="1" applyBorder="1" applyAlignment="1">
      <alignment horizontal="left" vertical="center" wrapText="1"/>
    </xf>
    <xf numFmtId="0" fontId="36" fillId="0" borderId="0" xfId="9" applyFont="1" applyBorder="1" applyAlignment="1">
      <alignment horizontal="left" vertical="center" wrapText="1"/>
    </xf>
    <xf numFmtId="0" fontId="36" fillId="0" borderId="11" xfId="9" applyFont="1" applyBorder="1" applyAlignment="1">
      <alignment horizontal="left" vertical="center" wrapText="1"/>
    </xf>
    <xf numFmtId="0" fontId="36" fillId="0" borderId="10" xfId="9" applyFont="1" applyBorder="1" applyAlignment="1">
      <alignment horizontal="left" vertical="center" wrapText="1"/>
    </xf>
    <xf numFmtId="0" fontId="36" fillId="0" borderId="8" xfId="9" applyFont="1" applyBorder="1" applyAlignment="1">
      <alignment horizontal="left" vertical="center" wrapText="1"/>
    </xf>
    <xf numFmtId="0" fontId="36" fillId="0" borderId="9" xfId="9" applyFont="1" applyBorder="1" applyAlignment="1">
      <alignment horizontal="left" vertical="center" wrapText="1"/>
    </xf>
    <xf numFmtId="0" fontId="36" fillId="0" borderId="3" xfId="9" applyFont="1" applyBorder="1" applyAlignment="1">
      <alignment horizontal="left" vertical="center"/>
    </xf>
    <xf numFmtId="0" fontId="36" fillId="0" borderId="3" xfId="9" applyFont="1" applyFill="1" applyBorder="1" applyAlignment="1">
      <alignment horizontal="right" vertical="center"/>
    </xf>
    <xf numFmtId="0" fontId="25" fillId="2" borderId="4" xfId="9" applyFont="1" applyFill="1" applyBorder="1" applyAlignment="1">
      <alignment horizontal="center" vertical="center" wrapText="1"/>
    </xf>
    <xf numFmtId="0" fontId="25" fillId="2" borderId="3" xfId="9" applyFont="1" applyFill="1" applyBorder="1" applyAlignment="1">
      <alignment horizontal="center" vertical="center" wrapText="1"/>
    </xf>
    <xf numFmtId="0" fontId="25" fillId="2" borderId="2" xfId="9" applyFont="1" applyFill="1" applyBorder="1" applyAlignment="1">
      <alignment horizontal="center" vertical="center" wrapText="1"/>
    </xf>
    <xf numFmtId="0" fontId="25" fillId="2" borderId="6" xfId="9" applyFont="1" applyFill="1" applyBorder="1" applyAlignment="1">
      <alignment horizontal="center" vertical="center" wrapText="1"/>
    </xf>
    <xf numFmtId="0" fontId="25" fillId="2" borderId="1" xfId="9" applyFont="1" applyFill="1" applyBorder="1" applyAlignment="1">
      <alignment horizontal="center" vertical="center" wrapText="1"/>
    </xf>
    <xf numFmtId="0" fontId="25" fillId="2" borderId="5" xfId="9" applyFont="1" applyFill="1" applyBorder="1" applyAlignment="1">
      <alignment horizontal="center" vertical="center" wrapText="1"/>
    </xf>
    <xf numFmtId="0" fontId="25" fillId="2" borderId="12" xfId="9" applyFont="1" applyFill="1" applyBorder="1" applyAlignment="1">
      <alignment horizontal="center" vertical="center" wrapText="1"/>
    </xf>
    <xf numFmtId="0" fontId="25" fillId="2" borderId="0" xfId="9" applyFont="1" applyFill="1" applyBorder="1" applyAlignment="1">
      <alignment horizontal="center" vertical="center" wrapText="1"/>
    </xf>
    <xf numFmtId="0" fontId="25" fillId="2" borderId="11" xfId="9" applyFont="1" applyFill="1" applyBorder="1" applyAlignment="1">
      <alignment horizontal="center" vertical="center" wrapText="1"/>
    </xf>
    <xf numFmtId="0" fontId="25" fillId="2" borderId="10" xfId="9" applyFont="1" applyFill="1" applyBorder="1" applyAlignment="1">
      <alignment horizontal="center" vertical="center" wrapText="1"/>
    </xf>
    <xf numFmtId="0" fontId="25" fillId="2" borderId="8" xfId="9" applyFont="1" applyFill="1" applyBorder="1" applyAlignment="1">
      <alignment horizontal="center" vertical="center" wrapText="1"/>
    </xf>
    <xf numFmtId="0" fontId="25" fillId="2" borderId="9" xfId="9" applyFont="1" applyFill="1" applyBorder="1" applyAlignment="1">
      <alignment horizontal="center" vertical="center" wrapText="1"/>
    </xf>
    <xf numFmtId="0" fontId="22" fillId="0" borderId="0" xfId="9" applyFont="1" applyAlignment="1">
      <alignment horizontal="center" vertical="center"/>
    </xf>
    <xf numFmtId="0" fontId="25" fillId="2" borderId="1" xfId="9" applyFont="1" applyFill="1" applyBorder="1" applyAlignment="1">
      <alignment horizontal="center" vertical="center"/>
    </xf>
    <xf numFmtId="0" fontId="25" fillId="2" borderId="5" xfId="9" applyFont="1" applyFill="1" applyBorder="1" applyAlignment="1">
      <alignment horizontal="center" vertical="center"/>
    </xf>
    <xf numFmtId="0" fontId="25" fillId="2" borderId="12" xfId="9" applyFont="1" applyFill="1" applyBorder="1" applyAlignment="1">
      <alignment horizontal="center" vertical="center"/>
    </xf>
    <xf numFmtId="0" fontId="25" fillId="2" borderId="0" xfId="9" applyFont="1" applyFill="1" applyBorder="1" applyAlignment="1">
      <alignment horizontal="center" vertical="center"/>
    </xf>
    <xf numFmtId="0" fontId="25" fillId="2" borderId="11" xfId="9" applyFont="1" applyFill="1" applyBorder="1" applyAlignment="1">
      <alignment horizontal="center" vertical="center"/>
    </xf>
    <xf numFmtId="0" fontId="25" fillId="2" borderId="10" xfId="9" applyFont="1" applyFill="1" applyBorder="1" applyAlignment="1">
      <alignment horizontal="center" vertical="center"/>
    </xf>
    <xf numFmtId="0" fontId="25" fillId="2" borderId="8" xfId="9" applyFont="1" applyFill="1" applyBorder="1" applyAlignment="1">
      <alignment horizontal="center" vertical="center"/>
    </xf>
    <xf numFmtId="0" fontId="25" fillId="2" borderId="9" xfId="9" applyFont="1" applyFill="1" applyBorder="1" applyAlignment="1">
      <alignment horizontal="center" vertical="center"/>
    </xf>
    <xf numFmtId="0" fontId="42" fillId="0" borderId="4" xfId="9" applyFont="1" applyBorder="1" applyAlignment="1">
      <alignment horizontal="left" vertical="center" wrapText="1"/>
    </xf>
    <xf numFmtId="0" fontId="42" fillId="0" borderId="3" xfId="9" applyFont="1" applyBorder="1" applyAlignment="1">
      <alignment horizontal="left" vertical="center" wrapText="1"/>
    </xf>
    <xf numFmtId="0" fontId="42" fillId="0" borderId="2" xfId="9" applyFont="1" applyBorder="1" applyAlignment="1">
      <alignment horizontal="left" vertical="center" wrapText="1"/>
    </xf>
    <xf numFmtId="0" fontId="25" fillId="2" borderId="6" xfId="9" applyFont="1" applyFill="1" applyBorder="1" applyAlignment="1">
      <alignment horizontal="center" vertical="center" wrapText="1" shrinkToFit="1"/>
    </xf>
    <xf numFmtId="0" fontId="25" fillId="2" borderId="1" xfId="9" applyFont="1" applyFill="1" applyBorder="1" applyAlignment="1">
      <alignment horizontal="center" vertical="center" wrapText="1" shrinkToFit="1"/>
    </xf>
    <xf numFmtId="0" fontId="25" fillId="2" borderId="5" xfId="9" applyFont="1" applyFill="1" applyBorder="1" applyAlignment="1">
      <alignment horizontal="center" vertical="center" wrapText="1" shrinkToFit="1"/>
    </xf>
    <xf numFmtId="0" fontId="25" fillId="2" borderId="12" xfId="9" applyFont="1" applyFill="1" applyBorder="1" applyAlignment="1">
      <alignment horizontal="center" vertical="center" wrapText="1" shrinkToFit="1"/>
    </xf>
    <xf numFmtId="0" fontId="25" fillId="2" borderId="0" xfId="9" applyFont="1" applyFill="1" applyBorder="1" applyAlignment="1">
      <alignment horizontal="center" vertical="center" wrapText="1" shrinkToFit="1"/>
    </xf>
    <xf numFmtId="0" fontId="25" fillId="2" borderId="11" xfId="9" applyFont="1" applyFill="1" applyBorder="1" applyAlignment="1">
      <alignment horizontal="center" vertical="center" wrapText="1" shrinkToFit="1"/>
    </xf>
    <xf numFmtId="0" fontId="25" fillId="2" borderId="10" xfId="9" applyFont="1" applyFill="1" applyBorder="1" applyAlignment="1">
      <alignment horizontal="center" vertical="center" wrapText="1" shrinkToFit="1"/>
    </xf>
    <xf numFmtId="0" fontId="25" fillId="2" borderId="8" xfId="9" applyFont="1" applyFill="1" applyBorder="1" applyAlignment="1">
      <alignment horizontal="center" vertical="center" wrapText="1" shrinkToFit="1"/>
    </xf>
    <xf numFmtId="0" fontId="25" fillId="2" borderId="9" xfId="9" applyFont="1" applyFill="1" applyBorder="1" applyAlignment="1">
      <alignment horizontal="center" vertical="center" wrapText="1" shrinkToFit="1"/>
    </xf>
    <xf numFmtId="0" fontId="25" fillId="2" borderId="7" xfId="9" applyFont="1" applyFill="1" applyBorder="1" applyAlignment="1">
      <alignment horizontal="center" vertical="center"/>
    </xf>
    <xf numFmtId="0" fontId="36" fillId="0" borderId="6" xfId="9" applyFont="1" applyBorder="1" applyAlignment="1">
      <alignment horizontal="left" vertical="center"/>
    </xf>
    <xf numFmtId="0" fontId="36" fillId="0" borderId="1" xfId="9" applyFont="1" applyBorder="1" applyAlignment="1">
      <alignment horizontal="left" vertical="center"/>
    </xf>
    <xf numFmtId="0" fontId="36" fillId="0" borderId="5" xfId="9" applyFont="1" applyBorder="1" applyAlignment="1">
      <alignment horizontal="left" vertical="center"/>
    </xf>
    <xf numFmtId="0" fontId="36" fillId="0" borderId="10" xfId="9" applyFont="1" applyBorder="1" applyAlignment="1">
      <alignment horizontal="left" vertical="center"/>
    </xf>
    <xf numFmtId="0" fontId="36" fillId="0" borderId="8" xfId="9" applyFont="1" applyBorder="1" applyAlignment="1">
      <alignment horizontal="left" vertical="center"/>
    </xf>
    <xf numFmtId="0" fontId="36" fillId="0" borderId="9" xfId="9" applyFont="1" applyBorder="1" applyAlignment="1">
      <alignment horizontal="left" vertical="center"/>
    </xf>
    <xf numFmtId="0" fontId="36" fillId="0" borderId="12" xfId="9" applyFont="1" applyBorder="1" applyAlignment="1">
      <alignment horizontal="left" vertical="center"/>
    </xf>
    <xf numFmtId="0" fontId="36" fillId="0" borderId="0" xfId="9" applyFont="1" applyBorder="1" applyAlignment="1">
      <alignment horizontal="left" vertical="center"/>
    </xf>
    <xf numFmtId="0" fontId="36" fillId="0" borderId="11" xfId="9" applyFont="1" applyBorder="1" applyAlignment="1">
      <alignment horizontal="left" vertical="center"/>
    </xf>
    <xf numFmtId="0" fontId="36" fillId="0" borderId="6" xfId="9" applyFont="1" applyBorder="1" applyAlignment="1">
      <alignment horizontal="left" vertical="top" wrapText="1"/>
    </xf>
    <xf numFmtId="0" fontId="36" fillId="0" borderId="1" xfId="9" applyFont="1" applyBorder="1" applyAlignment="1">
      <alignment horizontal="left" vertical="top" wrapText="1"/>
    </xf>
    <xf numFmtId="0" fontId="36" fillId="0" borderId="5" xfId="9" applyFont="1" applyBorder="1" applyAlignment="1">
      <alignment horizontal="left" vertical="top" wrapText="1"/>
    </xf>
    <xf numFmtId="0" fontId="36" fillId="0" borderId="12" xfId="9" applyFont="1" applyBorder="1" applyAlignment="1">
      <alignment horizontal="left" vertical="top" wrapText="1"/>
    </xf>
    <xf numFmtId="0" fontId="36" fillId="0" borderId="0" xfId="9" applyFont="1" applyBorder="1" applyAlignment="1">
      <alignment horizontal="left" vertical="top" wrapText="1"/>
    </xf>
    <xf numFmtId="0" fontId="36" fillId="0" borderId="11" xfId="9" applyFont="1" applyBorder="1" applyAlignment="1">
      <alignment horizontal="left" vertical="top" wrapText="1"/>
    </xf>
    <xf numFmtId="0" fontId="36" fillId="0" borderId="10" xfId="9" applyFont="1" applyBorder="1" applyAlignment="1">
      <alignment horizontal="left" vertical="top" wrapText="1"/>
    </xf>
    <xf numFmtId="0" fontId="36" fillId="0" borderId="8" xfId="9" applyFont="1" applyBorder="1" applyAlignment="1">
      <alignment horizontal="left" vertical="top" wrapText="1"/>
    </xf>
    <xf numFmtId="0" fontId="36" fillId="0" borderId="9" xfId="9" applyFont="1" applyBorder="1" applyAlignment="1">
      <alignment horizontal="left" vertical="top" wrapText="1"/>
    </xf>
    <xf numFmtId="0" fontId="25" fillId="2" borderId="6" xfId="9" applyFont="1" applyFill="1" applyBorder="1" applyAlignment="1">
      <alignment horizontal="center" vertical="center" shrinkToFit="1"/>
    </xf>
    <xf numFmtId="0" fontId="25" fillId="2" borderId="1" xfId="9" applyFont="1" applyFill="1" applyBorder="1" applyAlignment="1">
      <alignment horizontal="center" vertical="center" shrinkToFit="1"/>
    </xf>
    <xf numFmtId="0" fontId="25" fillId="2" borderId="10" xfId="9" applyFont="1" applyFill="1" applyBorder="1" applyAlignment="1">
      <alignment horizontal="center" vertical="center" shrinkToFit="1"/>
    </xf>
    <xf numFmtId="0" fontId="25" fillId="2" borderId="8" xfId="9" applyFont="1" applyFill="1" applyBorder="1" applyAlignment="1">
      <alignment horizontal="center" vertical="center" shrinkToFit="1"/>
    </xf>
    <xf numFmtId="0" fontId="36" fillId="0" borderId="6" xfId="9" applyFont="1" applyBorder="1" applyAlignment="1">
      <alignment horizontal="center" vertical="center"/>
    </xf>
    <xf numFmtId="0" fontId="36" fillId="0" borderId="1" xfId="9" applyFont="1" applyBorder="1" applyAlignment="1">
      <alignment horizontal="center" vertical="center"/>
    </xf>
    <xf numFmtId="0" fontId="36" fillId="0" borderId="10" xfId="9" applyFont="1" applyBorder="1" applyAlignment="1">
      <alignment horizontal="center" vertical="center"/>
    </xf>
    <xf numFmtId="0" fontId="36"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7" fillId="0" borderId="1" xfId="9" applyFont="1" applyBorder="1" applyAlignment="1">
      <alignment horizontal="center" vertical="center"/>
    </xf>
    <xf numFmtId="0" fontId="27" fillId="0" borderId="8" xfId="9" applyFont="1" applyBorder="1" applyAlignment="1">
      <alignment horizontal="center" vertical="center"/>
    </xf>
    <xf numFmtId="0" fontId="25" fillId="2" borderId="6" xfId="9" applyFont="1" applyFill="1" applyBorder="1" applyAlignment="1">
      <alignment horizontal="center" vertical="center"/>
    </xf>
    <xf numFmtId="38" fontId="36" fillId="0" borderId="7" xfId="5" applyFont="1" applyFill="1" applyBorder="1" applyAlignment="1">
      <alignment horizontal="right" vertical="center"/>
    </xf>
    <xf numFmtId="0" fontId="51" fillId="0" borderId="7" xfId="9" applyFont="1" applyFill="1" applyBorder="1" applyAlignment="1">
      <alignment horizontal="left" vertical="center" shrinkToFit="1"/>
    </xf>
    <xf numFmtId="38" fontId="51" fillId="0" borderId="7" xfId="5" applyFont="1" applyFill="1" applyBorder="1" applyAlignment="1">
      <alignment horizontal="right" vertical="center"/>
    </xf>
    <xf numFmtId="38" fontId="51" fillId="0" borderId="4" xfId="5" applyFont="1" applyFill="1" applyBorder="1" applyAlignment="1">
      <alignment horizontal="right" vertical="center"/>
    </xf>
    <xf numFmtId="0" fontId="25" fillId="0" borderId="7" xfId="9" applyFont="1" applyFill="1" applyBorder="1" applyAlignment="1">
      <alignment horizontal="center" vertical="center"/>
    </xf>
    <xf numFmtId="0" fontId="36" fillId="0" borderId="8" xfId="9" applyFont="1" applyFill="1" applyBorder="1" applyAlignment="1">
      <alignment horizontal="left" vertical="center"/>
    </xf>
    <xf numFmtId="0" fontId="25" fillId="0" borderId="7" xfId="9" applyFont="1" applyFill="1" applyBorder="1" applyAlignment="1">
      <alignment horizontal="center" vertical="center" shrinkToFit="1"/>
    </xf>
    <xf numFmtId="0" fontId="25" fillId="0" borderId="8" xfId="9" applyFont="1" applyFill="1" applyBorder="1" applyAlignment="1">
      <alignment horizontal="right" vertical="center"/>
    </xf>
    <xf numFmtId="0" fontId="51" fillId="0" borderId="7" xfId="9" applyFont="1" applyFill="1" applyBorder="1" applyAlignment="1">
      <alignment horizontal="left" vertical="center" wrapText="1" shrinkToFit="1"/>
    </xf>
    <xf numFmtId="0" fontId="25" fillId="0" borderId="4" xfId="9" applyFont="1" applyFill="1" applyBorder="1" applyAlignment="1">
      <alignment horizontal="right" vertical="center"/>
    </xf>
    <xf numFmtId="0" fontId="25" fillId="0" borderId="3" xfId="9" applyFont="1" applyFill="1" applyBorder="1" applyAlignment="1">
      <alignment horizontal="right" vertical="center"/>
    </xf>
    <xf numFmtId="0" fontId="25" fillId="0" borderId="2" xfId="9" applyFont="1" applyFill="1" applyBorder="1" applyAlignment="1">
      <alignment horizontal="right" vertical="center"/>
    </xf>
    <xf numFmtId="0" fontId="25" fillId="0" borderId="8" xfId="9" applyFont="1" applyFill="1" applyBorder="1" applyAlignment="1">
      <alignment horizontal="left" vertical="center"/>
    </xf>
    <xf numFmtId="0" fontId="7" fillId="3" borderId="4" xfId="9" applyFont="1" applyFill="1" applyBorder="1" applyAlignment="1">
      <alignment horizontal="center" vertical="center"/>
    </xf>
    <xf numFmtId="0" fontId="7" fillId="3" borderId="3" xfId="9" applyFont="1" applyFill="1" applyBorder="1" applyAlignment="1">
      <alignment horizontal="center" vertical="center"/>
    </xf>
    <xf numFmtId="0" fontId="7" fillId="3" borderId="2" xfId="9" applyFont="1" applyFill="1" applyBorder="1" applyAlignment="1">
      <alignment horizontal="center" vertical="center"/>
    </xf>
    <xf numFmtId="0" fontId="7" fillId="0" borderId="3" xfId="9" applyFont="1" applyFill="1" applyBorder="1" applyAlignment="1">
      <alignment horizontal="center" vertical="center"/>
    </xf>
    <xf numFmtId="0" fontId="7" fillId="0" borderId="2" xfId="9" applyFont="1" applyFill="1" applyBorder="1" applyAlignment="1">
      <alignment horizontal="center" vertical="center"/>
    </xf>
    <xf numFmtId="0" fontId="35" fillId="0" borderId="4" xfId="9" applyFont="1" applyFill="1" applyBorder="1" applyAlignment="1">
      <alignment horizontal="center" vertical="center" wrapText="1"/>
    </xf>
    <xf numFmtId="0" fontId="35" fillId="0" borderId="3" xfId="9" applyFont="1" applyFill="1" applyBorder="1" applyAlignment="1">
      <alignment horizontal="center" vertical="center"/>
    </xf>
    <xf numFmtId="0" fontId="35" fillId="0" borderId="2" xfId="9" applyFont="1" applyFill="1" applyBorder="1" applyAlignment="1">
      <alignment horizontal="center" vertical="center"/>
    </xf>
    <xf numFmtId="0" fontId="35" fillId="0" borderId="4" xfId="9" applyFont="1" applyFill="1" applyBorder="1" applyAlignment="1">
      <alignment horizontal="center" vertical="center"/>
    </xf>
    <xf numFmtId="0" fontId="35" fillId="0" borderId="4" xfId="9" applyFont="1" applyFill="1" applyBorder="1" applyAlignment="1">
      <alignment horizontal="left" vertical="center" wrapText="1"/>
    </xf>
    <xf numFmtId="0" fontId="35" fillId="0" borderId="3" xfId="9" applyFont="1" applyFill="1" applyBorder="1" applyAlignment="1">
      <alignment horizontal="left" vertical="center"/>
    </xf>
    <xf numFmtId="0" fontId="35" fillId="0" borderId="2" xfId="9" applyFont="1" applyFill="1" applyBorder="1" applyAlignment="1">
      <alignment horizontal="left" vertical="center"/>
    </xf>
    <xf numFmtId="0" fontId="35" fillId="0" borderId="4" xfId="9" applyFont="1" applyFill="1" applyBorder="1" applyAlignment="1">
      <alignment horizontal="left" vertical="center"/>
    </xf>
    <xf numFmtId="0" fontId="35" fillId="3" borderId="10" xfId="9" applyFont="1" applyFill="1" applyBorder="1" applyAlignment="1">
      <alignment horizontal="center" vertical="center" wrapText="1"/>
    </xf>
    <xf numFmtId="0" fontId="35" fillId="3" borderId="8" xfId="9" applyFont="1" applyFill="1" applyBorder="1" applyAlignment="1">
      <alignment horizontal="center" vertical="center" wrapText="1"/>
    </xf>
    <xf numFmtId="0" fontId="35" fillId="3" borderId="9" xfId="9" applyFont="1" applyFill="1" applyBorder="1" applyAlignment="1">
      <alignment horizontal="center" vertical="center" wrapText="1"/>
    </xf>
    <xf numFmtId="0" fontId="9" fillId="0" borderId="10" xfId="9" applyFill="1" applyBorder="1" applyAlignment="1">
      <alignment horizontal="left" vertical="center"/>
    </xf>
    <xf numFmtId="0" fontId="9" fillId="0" borderId="8" xfId="9" applyFill="1" applyBorder="1" applyAlignment="1">
      <alignment horizontal="left" vertical="center"/>
    </xf>
    <xf numFmtId="0" fontId="9" fillId="0" borderId="9" xfId="9" applyFill="1" applyBorder="1" applyAlignment="1">
      <alignment horizontal="left" vertical="center"/>
    </xf>
    <xf numFmtId="0" fontId="6" fillId="0" borderId="0" xfId="9" applyFont="1" applyAlignment="1">
      <alignment horizontal="center" vertical="center"/>
    </xf>
    <xf numFmtId="0" fontId="35" fillId="3" borderId="4" xfId="9" applyFont="1" applyFill="1" applyBorder="1" applyAlignment="1">
      <alignment horizontal="center" vertical="center" wrapText="1"/>
    </xf>
    <xf numFmtId="0" fontId="35" fillId="3" borderId="3" xfId="9" applyFont="1" applyFill="1" applyBorder="1" applyAlignment="1">
      <alignment horizontal="center" vertical="center" wrapText="1"/>
    </xf>
    <xf numFmtId="0" fontId="35" fillId="3" borderId="2" xfId="9" applyFont="1" applyFill="1" applyBorder="1" applyAlignment="1">
      <alignment horizontal="center" vertical="center" wrapText="1"/>
    </xf>
    <xf numFmtId="0" fontId="45" fillId="0" borderId="4" xfId="9" applyFont="1" applyFill="1" applyBorder="1" applyAlignment="1">
      <alignment horizontal="left" vertical="center"/>
    </xf>
    <xf numFmtId="0" fontId="21" fillId="0" borderId="3" xfId="9" applyFont="1" applyFill="1" applyBorder="1" applyAlignment="1">
      <alignment horizontal="left" vertical="center"/>
    </xf>
    <xf numFmtId="0" fontId="21" fillId="0" borderId="2" xfId="9" applyFont="1" applyFill="1" applyBorder="1" applyAlignment="1">
      <alignment horizontal="left" vertical="center"/>
    </xf>
    <xf numFmtId="0" fontId="25" fillId="0" borderId="4" xfId="9" applyFont="1" applyFill="1" applyBorder="1" applyAlignment="1">
      <alignment horizontal="left" vertical="top" wrapText="1"/>
    </xf>
    <xf numFmtId="0" fontId="25" fillId="0" borderId="3" xfId="9" applyFont="1" applyFill="1" applyBorder="1" applyAlignment="1">
      <alignment horizontal="left" vertical="top"/>
    </xf>
    <xf numFmtId="0" fontId="25" fillId="0" borderId="2" xfId="9" applyFont="1" applyFill="1" applyBorder="1" applyAlignment="1">
      <alignment horizontal="left" vertical="top"/>
    </xf>
    <xf numFmtId="0" fontId="25" fillId="0" borderId="4" xfId="9" applyFont="1" applyFill="1" applyBorder="1" applyAlignment="1">
      <alignment horizontal="left" vertical="top"/>
    </xf>
    <xf numFmtId="0" fontId="6" fillId="0" borderId="4" xfId="15" applyBorder="1" applyAlignment="1">
      <alignment horizontal="left" vertical="center"/>
    </xf>
    <xf numFmtId="0" fontId="6" fillId="0" borderId="3" xfId="15" applyBorder="1" applyAlignment="1">
      <alignment horizontal="left" vertical="center"/>
    </xf>
    <xf numFmtId="0" fontId="6" fillId="0" borderId="2" xfId="15" applyBorder="1" applyAlignment="1">
      <alignment horizontal="left" vertical="center"/>
    </xf>
    <xf numFmtId="179" fontId="6" fillId="0" borderId="4" xfId="5" applyNumberFormat="1" applyFont="1" applyBorder="1" applyAlignment="1">
      <alignment horizontal="right" vertical="center"/>
    </xf>
    <xf numFmtId="179" fontId="6" fillId="0" borderId="2" xfId="5" applyNumberFormat="1" applyFont="1" applyBorder="1" applyAlignment="1">
      <alignment horizontal="right" vertical="center"/>
    </xf>
    <xf numFmtId="49" fontId="6" fillId="0" borderId="4" xfId="15" applyNumberFormat="1" applyBorder="1" applyAlignment="1">
      <alignment horizontal="center" vertical="center"/>
    </xf>
    <xf numFmtId="49" fontId="6" fillId="0" borderId="2" xfId="15" applyNumberFormat="1" applyBorder="1" applyAlignment="1">
      <alignment horizontal="center" vertical="center"/>
    </xf>
    <xf numFmtId="0" fontId="6" fillId="0" borderId="4" xfId="15" applyFont="1" applyBorder="1" applyAlignment="1">
      <alignment horizontal="center" vertical="center"/>
    </xf>
    <xf numFmtId="0" fontId="6" fillId="0" borderId="3" xfId="15" applyFont="1" applyBorder="1" applyAlignment="1">
      <alignment horizontal="center" vertical="center"/>
    </xf>
    <xf numFmtId="0" fontId="6" fillId="0" borderId="2" xfId="15" applyFont="1" applyBorder="1" applyAlignment="1">
      <alignment horizontal="center" vertical="center"/>
    </xf>
    <xf numFmtId="179" fontId="21" fillId="0" borderId="4" xfId="5" applyNumberFormat="1" applyFont="1" applyBorder="1" applyAlignment="1">
      <alignment horizontal="right" vertical="center" wrapText="1"/>
    </xf>
    <xf numFmtId="179" fontId="21" fillId="0" borderId="2" xfId="5" applyNumberFormat="1" applyFont="1" applyBorder="1" applyAlignment="1">
      <alignment horizontal="right" vertical="center" wrapText="1"/>
    </xf>
    <xf numFmtId="0" fontId="21" fillId="0" borderId="4" xfId="15" applyFont="1" applyBorder="1" applyAlignment="1">
      <alignment horizontal="left" vertical="center"/>
    </xf>
    <xf numFmtId="0" fontId="21" fillId="0" borderId="3" xfId="15" applyFont="1" applyBorder="1" applyAlignment="1">
      <alignment horizontal="left" vertical="center"/>
    </xf>
    <xf numFmtId="0" fontId="21" fillId="0" borderId="2" xfId="15" applyFont="1" applyBorder="1" applyAlignment="1">
      <alignment horizontal="left" vertical="center"/>
    </xf>
    <xf numFmtId="49" fontId="21" fillId="0" borderId="4" xfId="15" applyNumberFormat="1" applyFont="1" applyBorder="1" applyAlignment="1">
      <alignment horizontal="center" vertical="center"/>
    </xf>
    <xf numFmtId="49" fontId="21" fillId="0" borderId="2" xfId="15" applyNumberFormat="1" applyFont="1" applyBorder="1" applyAlignment="1">
      <alignment horizontal="center" vertical="center"/>
    </xf>
    <xf numFmtId="180" fontId="21" fillId="0" borderId="4" xfId="5" applyNumberFormat="1" applyFont="1" applyBorder="1" applyAlignment="1">
      <alignment horizontal="right" vertical="center" wrapText="1"/>
    </xf>
    <xf numFmtId="180" fontId="21" fillId="0" borderId="2" xfId="5" applyNumberFormat="1" applyFont="1" applyBorder="1" applyAlignment="1">
      <alignment horizontal="right" vertical="center" wrapText="1"/>
    </xf>
    <xf numFmtId="0" fontId="21" fillId="0" borderId="4" xfId="15" applyFont="1" applyBorder="1" applyAlignment="1">
      <alignment horizontal="center" vertical="center"/>
    </xf>
    <xf numFmtId="0" fontId="21" fillId="0" borderId="3" xfId="15" applyFont="1" applyBorder="1" applyAlignment="1">
      <alignment horizontal="center" vertical="center"/>
    </xf>
    <xf numFmtId="0" fontId="21" fillId="0" borderId="2" xfId="15" applyFont="1" applyBorder="1" applyAlignment="1">
      <alignment horizontal="center" vertical="center"/>
    </xf>
    <xf numFmtId="179" fontId="21" fillId="0" borderId="4" xfId="5" applyNumberFormat="1" applyFont="1" applyBorder="1" applyAlignment="1">
      <alignment vertical="center"/>
    </xf>
    <xf numFmtId="179" fontId="21" fillId="0" borderId="2" xfId="5" applyNumberFormat="1" applyFont="1" applyBorder="1" applyAlignment="1">
      <alignment vertical="center"/>
    </xf>
    <xf numFmtId="49" fontId="48" fillId="0" borderId="4" xfId="15" applyNumberFormat="1" applyFont="1" applyBorder="1" applyAlignment="1">
      <alignment horizontal="center" vertical="center"/>
    </xf>
    <xf numFmtId="49" fontId="48" fillId="0" borderId="2" xfId="15" applyNumberFormat="1" applyFont="1" applyBorder="1" applyAlignment="1">
      <alignment horizontal="center" vertical="center"/>
    </xf>
    <xf numFmtId="0" fontId="45" fillId="0" borderId="4" xfId="15" applyFont="1" applyBorder="1" applyAlignment="1">
      <alignment horizontal="center" vertical="center"/>
    </xf>
    <xf numFmtId="0" fontId="45" fillId="0" borderId="3" xfId="15" applyFont="1" applyBorder="1" applyAlignment="1">
      <alignment horizontal="center" vertical="center"/>
    </xf>
    <xf numFmtId="0" fontId="45" fillId="0" borderId="2" xfId="15" applyFont="1" applyBorder="1" applyAlignment="1">
      <alignment horizontal="center" vertical="center"/>
    </xf>
    <xf numFmtId="0" fontId="44" fillId="0" borderId="0" xfId="15" applyFont="1" applyBorder="1" applyAlignment="1">
      <alignment horizontal="center" vertical="center"/>
    </xf>
    <xf numFmtId="0" fontId="6" fillId="0" borderId="0" xfId="15" applyFont="1" applyBorder="1" applyAlignment="1">
      <alignment horizontal="left" vertical="top" wrapText="1"/>
    </xf>
    <xf numFmtId="0" fontId="6" fillId="0" borderId="0" xfId="15" applyBorder="1" applyAlignment="1">
      <alignment horizontal="left" vertical="center"/>
    </xf>
    <xf numFmtId="177" fontId="47" fillId="0" borderId="54" xfId="5" applyNumberFormat="1" applyFont="1" applyBorder="1" applyAlignment="1">
      <alignment horizontal="center" vertical="center"/>
    </xf>
  </cellXfs>
  <cellStyles count="18">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4" xfId="3" xr:uid="{00000000-0005-0000-0000-000008000000}"/>
    <cellStyle name="標準 4 2" xfId="11" xr:uid="{00000000-0005-0000-0000-000009000000}"/>
    <cellStyle name="標準 5" xfId="4" xr:uid="{00000000-0005-0000-0000-00000A000000}"/>
    <cellStyle name="標準 6" xfId="6" xr:uid="{00000000-0005-0000-0000-00000B000000}"/>
    <cellStyle name="標準 6 2" xfId="9" xr:uid="{00000000-0005-0000-0000-00000C000000}"/>
    <cellStyle name="標準 7" xfId="7" xr:uid="{00000000-0005-0000-0000-00000D000000}"/>
    <cellStyle name="標準 8" xfId="8" xr:uid="{00000000-0005-0000-0000-00000E000000}"/>
    <cellStyle name="標準 8 2" xfId="15" xr:uid="{00000000-0005-0000-0000-00000F000000}"/>
    <cellStyle name="標準 9" xfId="12" xr:uid="{00000000-0005-0000-0000-000010000000}"/>
    <cellStyle name="標準 9 2" xfId="13" xr:uid="{00000000-0005-0000-0000-000011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21168</xdr:colOff>
      <xdr:row>2</xdr:row>
      <xdr:rowOff>158753</xdr:rowOff>
    </xdr:from>
    <xdr:to>
      <xdr:col>60</xdr:col>
      <xdr:colOff>10584</xdr:colOff>
      <xdr:row>7</xdr:row>
      <xdr:rowOff>111125</xdr:rowOff>
    </xdr:to>
    <xdr:sp macro="" textlink="">
      <xdr:nvSpPr>
        <xdr:cNvPr id="3" name="Text Box 34">
          <a:extLst>
            <a:ext uri="{FF2B5EF4-FFF2-40B4-BE49-F238E27FC236}">
              <a16:creationId xmlns:a16="http://schemas.microsoft.com/office/drawing/2014/main" id="{00000000-0008-0000-0300-000003000000}"/>
            </a:ext>
          </a:extLst>
        </xdr:cNvPr>
        <xdr:cNvSpPr txBox="1">
          <a:spLocks noChangeArrowheads="1"/>
        </xdr:cNvSpPr>
      </xdr:nvSpPr>
      <xdr:spPr bwMode="auto">
        <a:xfrm>
          <a:off x="9302751" y="2571753"/>
          <a:ext cx="3407833" cy="788455"/>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「事業概要」は三行程度で記載してください。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152400</xdr:colOff>
      <xdr:row>42</xdr:row>
      <xdr:rowOff>152400</xdr:rowOff>
    </xdr:from>
    <xdr:to>
      <xdr:col>19</xdr:col>
      <xdr:colOff>102497</xdr:colOff>
      <xdr:row>43</xdr:row>
      <xdr:rowOff>0</xdr:rowOff>
    </xdr:to>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3752850" y="39500175"/>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twoCellAnchor>
    <xdr:from>
      <xdr:col>17</xdr:col>
      <xdr:colOff>152400</xdr:colOff>
      <xdr:row>42</xdr:row>
      <xdr:rowOff>152400</xdr:rowOff>
    </xdr:from>
    <xdr:to>
      <xdr:col>19</xdr:col>
      <xdr:colOff>102497</xdr:colOff>
      <xdr:row>43</xdr:row>
      <xdr:rowOff>0</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3752850" y="4457700"/>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8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twoCellAnchor>
    <xdr:from>
      <xdr:col>46</xdr:col>
      <xdr:colOff>114300</xdr:colOff>
      <xdr:row>7</xdr:row>
      <xdr:rowOff>133350</xdr:rowOff>
    </xdr:from>
    <xdr:to>
      <xdr:col>50</xdr:col>
      <xdr:colOff>247650</xdr:colOff>
      <xdr:row>11</xdr:row>
      <xdr:rowOff>123825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191750" y="1533525"/>
          <a:ext cx="2409825" cy="676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上限単価を超える部分は補助金の充当はできませんので、補助対象外経費の欄に計上してください。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47</xdr:col>
      <xdr:colOff>114300</xdr:colOff>
      <xdr:row>13</xdr:row>
      <xdr:rowOff>209550</xdr:rowOff>
    </xdr:from>
    <xdr:to>
      <xdr:col>51</xdr:col>
      <xdr:colOff>295275</xdr:colOff>
      <xdr:row>69</xdr:row>
      <xdr:rowOff>152400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0410825" y="2838450"/>
          <a:ext cx="2924175" cy="895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用具等の修理については、契約予定額が</a:t>
          </a:r>
          <a:r>
            <a:rPr kumimoji="1" lang="en-US" altLang="ja-JP" sz="1100"/>
            <a:t>100</a:t>
          </a:r>
          <a:r>
            <a:rPr kumimoji="1" lang="ja-JP" altLang="en-US" sz="1100"/>
            <a:t>万円</a:t>
          </a:r>
          <a:r>
            <a:rPr kumimoji="1" lang="en-US" altLang="ja-JP" sz="1100"/>
            <a:t>(</a:t>
          </a:r>
          <a:r>
            <a:rPr kumimoji="1" lang="ja-JP" altLang="en-US" sz="1100"/>
            <a:t>税込み</a:t>
          </a:r>
          <a:r>
            <a:rPr kumimoji="1" lang="en-US" altLang="ja-JP" sz="1100"/>
            <a:t>)</a:t>
          </a:r>
          <a:r>
            <a:rPr kumimoji="1" lang="ja-JP" altLang="en-US" sz="1100"/>
            <a:t>以上の場合、３者以上から見積書を徴収し、全て添付する必要があります。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A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A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22</xdr:row>
          <xdr:rowOff>19050</xdr:rowOff>
        </xdr:from>
        <xdr:to>
          <xdr:col>22</xdr:col>
          <xdr:colOff>228600</xdr:colOff>
          <xdr:row>22</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A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A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13</xdr:row>
          <xdr:rowOff>38100</xdr:rowOff>
        </xdr:from>
        <xdr:to>
          <xdr:col>22</xdr:col>
          <xdr:colOff>228600</xdr:colOff>
          <xdr:row>13</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A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9525</xdr:rowOff>
        </xdr:from>
        <xdr:to>
          <xdr:col>6</xdr:col>
          <xdr:colOff>238125</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A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31</xdr:row>
          <xdr:rowOff>9525</xdr:rowOff>
        </xdr:from>
        <xdr:to>
          <xdr:col>22</xdr:col>
          <xdr:colOff>257175</xdr:colOff>
          <xdr:row>31</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A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28575</xdr:rowOff>
        </xdr:from>
        <xdr:to>
          <xdr:col>6</xdr:col>
          <xdr:colOff>257175</xdr:colOff>
          <xdr:row>22</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A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9525</xdr:rowOff>
        </xdr:from>
        <xdr:to>
          <xdr:col>6</xdr:col>
          <xdr:colOff>238125</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A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40</xdr:row>
          <xdr:rowOff>19050</xdr:rowOff>
        </xdr:from>
        <xdr:to>
          <xdr:col>22</xdr:col>
          <xdr:colOff>228600</xdr:colOff>
          <xdr:row>40</xdr:row>
          <xdr:rowOff>180975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A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A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5</xdr:row>
          <xdr:rowOff>38100</xdr:rowOff>
        </xdr:from>
        <xdr:to>
          <xdr:col>8</xdr:col>
          <xdr:colOff>9525</xdr:colOff>
          <xdr:row>5</xdr:row>
          <xdr:rowOff>266700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D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xdr:row>
          <xdr:rowOff>38100</xdr:rowOff>
        </xdr:from>
        <xdr:to>
          <xdr:col>13</xdr:col>
          <xdr:colOff>9525</xdr:colOff>
          <xdr:row>5</xdr:row>
          <xdr:rowOff>266700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D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38100</xdr:rowOff>
        </xdr:from>
        <xdr:to>
          <xdr:col>8</xdr:col>
          <xdr:colOff>9525</xdr:colOff>
          <xdr:row>20</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D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38100</xdr:rowOff>
        </xdr:from>
        <xdr:to>
          <xdr:col>13</xdr:col>
          <xdr:colOff>9525</xdr:colOff>
          <xdr:row>20</xdr:row>
          <xdr:rowOff>266700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D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38100</xdr:rowOff>
        </xdr:from>
        <xdr:to>
          <xdr:col>8</xdr:col>
          <xdr:colOff>9525</xdr:colOff>
          <xdr:row>35</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D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38100</xdr:rowOff>
        </xdr:from>
        <xdr:to>
          <xdr:col>13</xdr:col>
          <xdr:colOff>9525</xdr:colOff>
          <xdr:row>35</xdr:row>
          <xdr:rowOff>266700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D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180975</xdr:colOff>
      <xdr:row>0</xdr:row>
      <xdr:rowOff>95250</xdr:rowOff>
    </xdr:from>
    <xdr:to>
      <xdr:col>26</xdr:col>
      <xdr:colOff>47625</xdr:colOff>
      <xdr:row>1</xdr:row>
      <xdr:rowOff>145009</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5562600" y="95250"/>
          <a:ext cx="1524000" cy="25930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twoCellAnchor>
    <xdr:from>
      <xdr:col>1</xdr:col>
      <xdr:colOff>88624</xdr:colOff>
      <xdr:row>6</xdr:row>
      <xdr:rowOff>94008</xdr:rowOff>
    </xdr:from>
    <xdr:to>
      <xdr:col>9</xdr:col>
      <xdr:colOff>38929</xdr:colOff>
      <xdr:row>12</xdr:row>
      <xdr:rowOff>135421</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221974" y="1541808"/>
          <a:ext cx="2160105" cy="1298713"/>
        </a:xfrm>
        <a:prstGeom prst="rect">
          <a:avLst/>
        </a:prstGeom>
        <a:pattFill prst="ltUpDiag">
          <a:fgClr>
            <a:schemeClr val="accent1"/>
          </a:fgClr>
          <a:bgClr>
            <a:schemeClr val="bg1"/>
          </a:bgClr>
        </a:patt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現況写真（全体）</a:t>
          </a:r>
        </a:p>
      </xdr:txBody>
    </xdr:sp>
    <xdr:clientData/>
  </xdr:twoCellAnchor>
  <xdr:twoCellAnchor>
    <xdr:from>
      <xdr:col>17</xdr:col>
      <xdr:colOff>156956</xdr:colOff>
      <xdr:row>6</xdr:row>
      <xdr:rowOff>129209</xdr:rowOff>
    </xdr:from>
    <xdr:to>
      <xdr:col>25</xdr:col>
      <xdr:colOff>107260</xdr:colOff>
      <xdr:row>12</xdr:row>
      <xdr:rowOff>170622</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709906" y="1577009"/>
          <a:ext cx="2160104" cy="1298713"/>
        </a:xfrm>
        <a:prstGeom prst="rect">
          <a:avLst/>
        </a:prstGeom>
        <a:pattFill prst="ltUpDiag">
          <a:fgClr>
            <a:schemeClr val="accent1"/>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現況写真（部分）</a:t>
          </a:r>
        </a:p>
      </xdr:txBody>
    </xdr:sp>
    <xdr:clientData/>
  </xdr:twoCellAnchor>
  <xdr:twoCellAnchor>
    <xdr:from>
      <xdr:col>9</xdr:col>
      <xdr:colOff>116371</xdr:colOff>
      <xdr:row>6</xdr:row>
      <xdr:rowOff>112230</xdr:rowOff>
    </xdr:from>
    <xdr:to>
      <xdr:col>17</xdr:col>
      <xdr:colOff>66675</xdr:colOff>
      <xdr:row>12</xdr:row>
      <xdr:rowOff>153643</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2459521" y="1560030"/>
          <a:ext cx="2160104" cy="1298713"/>
        </a:xfrm>
        <a:prstGeom prst="rect">
          <a:avLst/>
        </a:prstGeom>
        <a:pattFill prst="ltUpDiag">
          <a:fgClr>
            <a:schemeClr val="accent1"/>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現況写真（部分）</a:t>
          </a:r>
        </a:p>
      </xdr:txBody>
    </xdr:sp>
    <xdr:clientData/>
  </xdr:twoCellAnchor>
  <xdr:twoCellAnchor>
    <xdr:from>
      <xdr:col>31</xdr:col>
      <xdr:colOff>28575</xdr:colOff>
      <xdr:row>17</xdr:row>
      <xdr:rowOff>190500</xdr:rowOff>
    </xdr:from>
    <xdr:to>
      <xdr:col>52</xdr:col>
      <xdr:colOff>190500</xdr:colOff>
      <xdr:row>26</xdr:row>
      <xdr:rowOff>180975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8305800" y="3943350"/>
          <a:ext cx="5962650" cy="20669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仕様内容は，学識経験者等の専門家の指導を踏まえることとし，当該指導内容を書面で提出すること。</a:t>
          </a:r>
          <a:endParaRPr kumimoji="1" lang="en-US" altLang="ja-JP" sz="1100"/>
        </a:p>
        <a:p>
          <a:endParaRPr kumimoji="1" lang="en-US" altLang="ja-JP" sz="1100"/>
        </a:p>
        <a:p>
          <a:r>
            <a:rPr kumimoji="1" lang="ja-JP" altLang="en-US" sz="1100"/>
            <a:t>修理・新調前の現在の状況が分かるように，</a:t>
          </a:r>
        </a:p>
        <a:p>
          <a:r>
            <a:rPr kumimoji="1" lang="ja-JP" altLang="en-US" sz="1100"/>
            <a:t>ここに全体及び該当箇所の写真（データでも可）を添付し，状況を説明してください。</a:t>
          </a:r>
        </a:p>
        <a:p>
          <a:endParaRPr kumimoji="1" lang="ja-JP" altLang="en-US" sz="1100"/>
        </a:p>
        <a:p>
          <a:r>
            <a:rPr kumimoji="1" lang="en-US" altLang="ja-JP" sz="1100"/>
            <a:t>※</a:t>
          </a:r>
          <a:r>
            <a:rPr kumimoji="1" lang="ja-JP" altLang="en-US" sz="1100"/>
            <a:t>用具等を修理・新調する場合は提出が必要です。未提出の場合は審査対象外とし不採択となります。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5" name="直線矢印コネクタ 4">
          <a:extLst>
            <a:ext uri="{FF2B5EF4-FFF2-40B4-BE49-F238E27FC236}">
              <a16:creationId xmlns:a16="http://schemas.microsoft.com/office/drawing/2014/main" id="{00000000-0008-0000-0E00-000005000000}"/>
            </a:ext>
          </a:extLst>
        </xdr:cNvPr>
        <xdr:cNvCxnSpPr/>
      </xdr:nvCxnSpPr>
      <xdr:spPr>
        <a:xfrm>
          <a:off x="4510838" y="880983"/>
          <a:ext cx="1079923" cy="4028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6" name="直線矢印コネクタ 5">
          <a:extLst>
            <a:ext uri="{FF2B5EF4-FFF2-40B4-BE49-F238E27FC236}">
              <a16:creationId xmlns:a16="http://schemas.microsoft.com/office/drawing/2014/main" id="{00000000-0008-0000-0E00-000006000000}"/>
            </a:ext>
          </a:extLst>
        </xdr:cNvPr>
        <xdr:cNvCxnSpPr/>
      </xdr:nvCxnSpPr>
      <xdr:spPr>
        <a:xfrm flipV="1">
          <a:off x="4519120" y="728870"/>
          <a:ext cx="148577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0.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0.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12.vml"/><Relationship Id="rId7" Type="http://schemas.openxmlformats.org/officeDocument/2006/relationships/ctrlProp" Target="../ctrlProps/ctrlProp15.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omments" Target="../comments12.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84"/>
  <sheetViews>
    <sheetView view="pageBreakPreview" topLeftCell="A49" zoomScaleNormal="100" zoomScaleSheetLayoutView="100" workbookViewId="0">
      <selection activeCell="C23" sqref="C23"/>
    </sheetView>
  </sheetViews>
  <sheetFormatPr defaultRowHeight="13.5" x14ac:dyDescent="0.15"/>
  <cols>
    <col min="1" max="1" width="10" style="84" bestFit="1" customWidth="1"/>
    <col min="2" max="2" width="56.75" style="84" bestFit="1" customWidth="1"/>
    <col min="3" max="3" width="56.5" style="84" bestFit="1" customWidth="1"/>
    <col min="4" max="4" width="36.125" style="84" bestFit="1" customWidth="1"/>
    <col min="5" max="7" width="34.875" style="84" bestFit="1" customWidth="1"/>
    <col min="8" max="16384" width="9" style="84"/>
  </cols>
  <sheetData>
    <row r="1" spans="1:5" x14ac:dyDescent="0.15">
      <c r="B1" s="85" t="s">
        <v>116</v>
      </c>
    </row>
    <row r="2" spans="1:5" x14ac:dyDescent="0.15">
      <c r="B2" s="86" t="s">
        <v>117</v>
      </c>
    </row>
    <row r="3" spans="1:5" x14ac:dyDescent="0.15">
      <c r="A3" s="85" t="s">
        <v>118</v>
      </c>
      <c r="B3" s="87" t="s">
        <v>119</v>
      </c>
    </row>
    <row r="4" spans="1:5" x14ac:dyDescent="0.15">
      <c r="A4" s="85" t="s">
        <v>120</v>
      </c>
      <c r="B4" s="88" t="s">
        <v>121</v>
      </c>
    </row>
    <row r="5" spans="1:5" x14ac:dyDescent="0.15">
      <c r="A5" s="85" t="s">
        <v>122</v>
      </c>
      <c r="B5" s="88" t="s">
        <v>123</v>
      </c>
    </row>
    <row r="6" spans="1:5" x14ac:dyDescent="0.15">
      <c r="A6" s="85" t="s">
        <v>124</v>
      </c>
      <c r="B6" s="88" t="s">
        <v>125</v>
      </c>
    </row>
    <row r="7" spans="1:5" x14ac:dyDescent="0.15">
      <c r="A7" s="86" t="s">
        <v>117</v>
      </c>
      <c r="B7" s="87" t="s">
        <v>119</v>
      </c>
      <c r="C7" s="88" t="s">
        <v>121</v>
      </c>
      <c r="D7" s="88" t="s">
        <v>123</v>
      </c>
      <c r="E7" s="88" t="s">
        <v>125</v>
      </c>
    </row>
    <row r="8" spans="1:5" ht="16.5" x14ac:dyDescent="0.15">
      <c r="A8" s="85"/>
      <c r="B8" s="89" t="s">
        <v>117</v>
      </c>
      <c r="C8" s="89" t="s">
        <v>117</v>
      </c>
      <c r="D8" s="90" t="s">
        <v>117</v>
      </c>
      <c r="E8" s="90" t="s">
        <v>117</v>
      </c>
    </row>
    <row r="9" spans="1:5" ht="16.5" x14ac:dyDescent="0.15">
      <c r="B9" s="89" t="s">
        <v>126</v>
      </c>
      <c r="C9" s="89" t="s">
        <v>126</v>
      </c>
      <c r="D9" s="90" t="s">
        <v>127</v>
      </c>
      <c r="E9" s="90" t="s">
        <v>128</v>
      </c>
    </row>
    <row r="10" spans="1:5" ht="16.5" x14ac:dyDescent="0.15">
      <c r="B10" s="89" t="s">
        <v>129</v>
      </c>
      <c r="C10" s="89" t="s">
        <v>129</v>
      </c>
      <c r="D10" s="90" t="s">
        <v>130</v>
      </c>
    </row>
    <row r="11" spans="1:5" ht="16.5" x14ac:dyDescent="0.15">
      <c r="B11" s="89" t="s">
        <v>131</v>
      </c>
      <c r="C11" s="89" t="s">
        <v>131</v>
      </c>
      <c r="D11" s="90" t="s">
        <v>132</v>
      </c>
    </row>
    <row r="12" spans="1:5" ht="16.5" x14ac:dyDescent="0.15">
      <c r="B12" s="89" t="s">
        <v>133</v>
      </c>
      <c r="C12" s="89" t="s">
        <v>133</v>
      </c>
      <c r="D12" s="90" t="s">
        <v>128</v>
      </c>
    </row>
    <row r="13" spans="1:5" ht="16.5" x14ac:dyDescent="0.15">
      <c r="B13" s="89" t="s">
        <v>132</v>
      </c>
      <c r="C13" s="90" t="s">
        <v>132</v>
      </c>
      <c r="D13" s="253"/>
    </row>
    <row r="14" spans="1:5" ht="16.5" x14ac:dyDescent="0.15">
      <c r="B14" s="89" t="s">
        <v>134</v>
      </c>
      <c r="C14" s="90" t="s">
        <v>134</v>
      </c>
    </row>
    <row r="15" spans="1:5" ht="16.5" x14ac:dyDescent="0.15">
      <c r="B15" s="89" t="s">
        <v>128</v>
      </c>
      <c r="C15" s="90" t="s">
        <v>128</v>
      </c>
    </row>
    <row r="17" spans="1:8" x14ac:dyDescent="0.15">
      <c r="B17" s="253" t="s">
        <v>117</v>
      </c>
    </row>
    <row r="18" spans="1:8" x14ac:dyDescent="0.15">
      <c r="B18" s="253" t="s">
        <v>323</v>
      </c>
    </row>
    <row r="19" spans="1:8" x14ac:dyDescent="0.15">
      <c r="B19" s="253" t="s">
        <v>325</v>
      </c>
    </row>
    <row r="20" spans="1:8" x14ac:dyDescent="0.15">
      <c r="B20" s="253" t="s">
        <v>324</v>
      </c>
    </row>
    <row r="21" spans="1:8" x14ac:dyDescent="0.15">
      <c r="B21" s="253" t="s">
        <v>344</v>
      </c>
    </row>
    <row r="22" spans="1:8" x14ac:dyDescent="0.15">
      <c r="B22" s="253" t="s">
        <v>345</v>
      </c>
    </row>
    <row r="23" spans="1:8" x14ac:dyDescent="0.15">
      <c r="B23" s="253" t="s">
        <v>346</v>
      </c>
    </row>
    <row r="24" spans="1:8" x14ac:dyDescent="0.15">
      <c r="B24" s="253" t="s">
        <v>347</v>
      </c>
    </row>
    <row r="25" spans="1:8" x14ac:dyDescent="0.15">
      <c r="B25" s="253" t="s">
        <v>125</v>
      </c>
    </row>
    <row r="26" spans="1:8" x14ac:dyDescent="0.15">
      <c r="A26" s="254" t="s">
        <v>355</v>
      </c>
      <c r="B26" s="254" t="s">
        <v>324</v>
      </c>
      <c r="C26" s="254" t="s">
        <v>348</v>
      </c>
      <c r="D26" s="254" t="s">
        <v>349</v>
      </c>
      <c r="E26" s="254" t="s">
        <v>350</v>
      </c>
      <c r="F26" s="254" t="s">
        <v>351</v>
      </c>
      <c r="G26" s="254" t="s">
        <v>352</v>
      </c>
      <c r="H26" s="254" t="s">
        <v>353</v>
      </c>
    </row>
    <row r="27" spans="1:8" ht="16.5" x14ac:dyDescent="0.15">
      <c r="A27" s="255" t="s">
        <v>356</v>
      </c>
      <c r="B27" s="90" t="s">
        <v>109</v>
      </c>
      <c r="C27" s="90" t="s">
        <v>109</v>
      </c>
      <c r="D27" s="90" t="s">
        <v>109</v>
      </c>
      <c r="E27" s="90" t="s">
        <v>109</v>
      </c>
      <c r="F27" s="90" t="s">
        <v>109</v>
      </c>
      <c r="G27" s="90" t="s">
        <v>109</v>
      </c>
      <c r="H27" s="253" t="s">
        <v>354</v>
      </c>
    </row>
    <row r="28" spans="1:8" ht="16.5" x14ac:dyDescent="0.15">
      <c r="B28" s="90" t="s">
        <v>135</v>
      </c>
      <c r="C28" s="91" t="s">
        <v>136</v>
      </c>
      <c r="D28" s="89" t="s">
        <v>140</v>
      </c>
      <c r="E28" s="90" t="s">
        <v>137</v>
      </c>
      <c r="F28" s="90" t="s">
        <v>137</v>
      </c>
      <c r="G28" s="90" t="s">
        <v>137</v>
      </c>
    </row>
    <row r="29" spans="1:8" ht="49.5" x14ac:dyDescent="0.15">
      <c r="B29" s="90" t="s">
        <v>138</v>
      </c>
      <c r="C29" s="91" t="s">
        <v>139</v>
      </c>
      <c r="D29" s="92" t="s">
        <v>144</v>
      </c>
      <c r="E29" s="90" t="s">
        <v>141</v>
      </c>
      <c r="F29" s="90" t="s">
        <v>141</v>
      </c>
      <c r="G29" s="90" t="s">
        <v>141</v>
      </c>
    </row>
    <row r="30" spans="1:8" ht="25.5" customHeight="1" x14ac:dyDescent="0.15">
      <c r="B30" s="90" t="s">
        <v>142</v>
      </c>
      <c r="C30" s="91" t="s">
        <v>143</v>
      </c>
      <c r="D30" s="89" t="s">
        <v>145</v>
      </c>
      <c r="E30" s="93" t="s">
        <v>145</v>
      </c>
      <c r="F30" s="93" t="s">
        <v>145</v>
      </c>
      <c r="G30" s="93" t="s">
        <v>145</v>
      </c>
    </row>
    <row r="31" spans="1:8" ht="16.5" customHeight="1" x14ac:dyDescent="0.15">
      <c r="B31" s="90" t="s">
        <v>146</v>
      </c>
      <c r="C31" s="91" t="s">
        <v>147</v>
      </c>
      <c r="D31" s="89" t="s">
        <v>150</v>
      </c>
      <c r="E31" s="93" t="s">
        <v>148</v>
      </c>
      <c r="F31" s="93" t="s">
        <v>148</v>
      </c>
      <c r="G31" s="93" t="s">
        <v>148</v>
      </c>
    </row>
    <row r="32" spans="1:8" ht="16.5" customHeight="1" x14ac:dyDescent="0.15">
      <c r="B32" s="90" t="s">
        <v>149</v>
      </c>
      <c r="C32" s="91" t="s">
        <v>150</v>
      </c>
      <c r="D32" s="89"/>
      <c r="E32" s="93" t="s">
        <v>150</v>
      </c>
      <c r="F32" s="93" t="s">
        <v>150</v>
      </c>
      <c r="G32" s="93" t="s">
        <v>150</v>
      </c>
    </row>
    <row r="33" spans="1:2" ht="16.5" x14ac:dyDescent="0.15">
      <c r="B33" s="90" t="s">
        <v>151</v>
      </c>
    </row>
    <row r="34" spans="1:2" ht="16.5" x14ac:dyDescent="0.15">
      <c r="B34" s="90" t="s">
        <v>152</v>
      </c>
    </row>
    <row r="35" spans="1:2" ht="16.5" x14ac:dyDescent="0.15">
      <c r="B35" s="90" t="s">
        <v>153</v>
      </c>
    </row>
    <row r="36" spans="1:2" ht="16.5" x14ac:dyDescent="0.15">
      <c r="B36" s="90" t="s">
        <v>150</v>
      </c>
    </row>
    <row r="39" spans="1:2" x14ac:dyDescent="0.15">
      <c r="A39" s="84" t="s">
        <v>43</v>
      </c>
      <c r="B39" s="84" t="s">
        <v>209</v>
      </c>
    </row>
    <row r="40" spans="1:2" x14ac:dyDescent="0.15">
      <c r="B40" s="248" t="s">
        <v>317</v>
      </c>
    </row>
    <row r="41" spans="1:2" x14ac:dyDescent="0.15">
      <c r="B41" s="248" t="s">
        <v>318</v>
      </c>
    </row>
    <row r="44" spans="1:2" x14ac:dyDescent="0.15">
      <c r="A44" s="84" t="s">
        <v>210</v>
      </c>
      <c r="B44" s="84" t="s">
        <v>209</v>
      </c>
    </row>
    <row r="45" spans="1:2" x14ac:dyDescent="0.15">
      <c r="B45" s="84" t="s">
        <v>319</v>
      </c>
    </row>
    <row r="46" spans="1:2" x14ac:dyDescent="0.15">
      <c r="B46" s="248" t="s">
        <v>321</v>
      </c>
    </row>
    <row r="47" spans="1:2" x14ac:dyDescent="0.15">
      <c r="B47" s="248" t="s">
        <v>320</v>
      </c>
    </row>
    <row r="48" spans="1:2" x14ac:dyDescent="0.15">
      <c r="B48" s="84" t="s">
        <v>214</v>
      </c>
    </row>
    <row r="49" spans="2:2" x14ac:dyDescent="0.15">
      <c r="B49" s="84" t="s">
        <v>215</v>
      </c>
    </row>
    <row r="50" spans="2:2" x14ac:dyDescent="0.15">
      <c r="B50" s="84" t="s">
        <v>216</v>
      </c>
    </row>
    <row r="51" spans="2:2" x14ac:dyDescent="0.15">
      <c r="B51" s="235" t="s">
        <v>303</v>
      </c>
    </row>
    <row r="52" spans="2:2" x14ac:dyDescent="0.15">
      <c r="B52" s="235" t="s">
        <v>302</v>
      </c>
    </row>
    <row r="53" spans="2:2" x14ac:dyDescent="0.15">
      <c r="B53" s="84" t="s">
        <v>217</v>
      </c>
    </row>
    <row r="55" spans="2:2" x14ac:dyDescent="0.15">
      <c r="B55" s="84" t="s">
        <v>209</v>
      </c>
    </row>
    <row r="56" spans="2:2" x14ac:dyDescent="0.15">
      <c r="B56" s="248" t="s">
        <v>322</v>
      </c>
    </row>
    <row r="57" spans="2:2" x14ac:dyDescent="0.15">
      <c r="B57" s="248" t="s">
        <v>321</v>
      </c>
    </row>
    <row r="58" spans="2:2" x14ac:dyDescent="0.15">
      <c r="B58" s="248" t="s">
        <v>320</v>
      </c>
    </row>
    <row r="59" spans="2:2" x14ac:dyDescent="0.15">
      <c r="B59" s="84" t="s">
        <v>214</v>
      </c>
    </row>
    <row r="60" spans="2:2" x14ac:dyDescent="0.15">
      <c r="B60" s="84" t="s">
        <v>217</v>
      </c>
    </row>
    <row r="62" spans="2:2" x14ac:dyDescent="0.15">
      <c r="B62" s="84" t="s">
        <v>209</v>
      </c>
    </row>
    <row r="63" spans="2:2" x14ac:dyDescent="0.15">
      <c r="B63" s="84" t="s">
        <v>218</v>
      </c>
    </row>
    <row r="67" spans="1:2" x14ac:dyDescent="0.15">
      <c r="A67" s="84" t="s">
        <v>208</v>
      </c>
      <c r="B67" s="84" t="s">
        <v>207</v>
      </c>
    </row>
    <row r="68" spans="1:2" x14ac:dyDescent="0.15">
      <c r="B68" s="84" t="s">
        <v>197</v>
      </c>
    </row>
    <row r="69" spans="1:2" x14ac:dyDescent="0.15">
      <c r="B69" s="84" t="s">
        <v>198</v>
      </c>
    </row>
    <row r="70" spans="1:2" x14ac:dyDescent="0.15">
      <c r="B70" s="84" t="s">
        <v>199</v>
      </c>
    </row>
    <row r="71" spans="1:2" x14ac:dyDescent="0.15">
      <c r="B71" s="84" t="s">
        <v>200</v>
      </c>
    </row>
    <row r="72" spans="1:2" x14ac:dyDescent="0.15">
      <c r="B72" s="84" t="s">
        <v>201</v>
      </c>
    </row>
    <row r="73" spans="1:2" x14ac:dyDescent="0.15">
      <c r="B73" s="84" t="s">
        <v>202</v>
      </c>
    </row>
    <row r="74" spans="1:2" x14ac:dyDescent="0.15">
      <c r="B74" s="84" t="s">
        <v>203</v>
      </c>
    </row>
    <row r="75" spans="1:2" x14ac:dyDescent="0.15">
      <c r="B75" s="84" t="s">
        <v>204</v>
      </c>
    </row>
    <row r="76" spans="1:2" x14ac:dyDescent="0.15">
      <c r="B76" s="84" t="s">
        <v>205</v>
      </c>
    </row>
    <row r="77" spans="1:2" x14ac:dyDescent="0.15">
      <c r="B77" s="84" t="s">
        <v>206</v>
      </c>
    </row>
    <row r="79" spans="1:2" x14ac:dyDescent="0.15">
      <c r="B79" s="84" t="s">
        <v>207</v>
      </c>
    </row>
    <row r="80" spans="1:2" x14ac:dyDescent="0.15">
      <c r="B80" s="84" t="s">
        <v>197</v>
      </c>
    </row>
    <row r="81" spans="2:2" x14ac:dyDescent="0.15">
      <c r="B81" s="84" t="s">
        <v>200</v>
      </c>
    </row>
    <row r="82" spans="2:2" x14ac:dyDescent="0.15">
      <c r="B82" s="84" t="s">
        <v>202</v>
      </c>
    </row>
    <row r="83" spans="2:2" x14ac:dyDescent="0.15">
      <c r="B83" s="84" t="s">
        <v>203</v>
      </c>
    </row>
    <row r="84" spans="2:2" x14ac:dyDescent="0.15">
      <c r="B84" s="84" t="s">
        <v>206</v>
      </c>
    </row>
  </sheetData>
  <phoneticPr fontId="17"/>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AP58"/>
  <sheetViews>
    <sheetView tabSelected="1" view="pageBreakPreview" zoomScaleNormal="100" zoomScaleSheetLayoutView="100" zoomScalePageLayoutView="85" workbookViewId="0">
      <selection activeCell="X12" sqref="X12:AN12"/>
    </sheetView>
  </sheetViews>
  <sheetFormatPr defaultColWidth="2.625" defaultRowHeight="13.5" customHeight="1" x14ac:dyDescent="0.15"/>
  <cols>
    <col min="1" max="15" width="2.875" style="2" customWidth="1"/>
    <col min="16" max="19" width="2.875" style="3" customWidth="1"/>
    <col min="20" max="40" width="2.875" style="2" customWidth="1"/>
    <col min="41" max="41" width="2.875" style="8" customWidth="1"/>
    <col min="42" max="16384" width="2.625" style="2"/>
  </cols>
  <sheetData>
    <row r="3" spans="1:41" ht="13.5" customHeight="1" x14ac:dyDescent="0.15">
      <c r="AB3" s="4"/>
      <c r="AC3" s="4"/>
      <c r="AD3" s="4"/>
      <c r="AE3" s="4"/>
      <c r="AF3" s="4"/>
      <c r="AG3" s="4"/>
      <c r="AH3" s="4"/>
      <c r="AK3" s="4"/>
      <c r="AL3" s="4"/>
    </row>
    <row r="4" spans="1:41" ht="13.5" customHeight="1" x14ac:dyDescent="0.15">
      <c r="AB4" s="4"/>
      <c r="AC4" s="4"/>
      <c r="AD4" s="4"/>
      <c r="AE4" s="4"/>
      <c r="AF4" s="4"/>
      <c r="AG4" s="4"/>
      <c r="AH4" s="4"/>
      <c r="AK4" s="4"/>
      <c r="AL4" s="4"/>
    </row>
    <row r="5" spans="1:41" ht="13.5" customHeight="1" x14ac:dyDescent="0.15">
      <c r="AC5" s="4"/>
      <c r="AD5" s="294" t="s">
        <v>358</v>
      </c>
      <c r="AE5" s="294"/>
      <c r="AF5" s="294"/>
      <c r="AG5" s="294"/>
      <c r="AH5" s="294"/>
      <c r="AI5" s="294"/>
      <c r="AJ5" s="294"/>
      <c r="AK5" s="294"/>
      <c r="AL5" s="294"/>
      <c r="AM5" s="294"/>
      <c r="AN5" s="294"/>
    </row>
    <row r="6" spans="1:41" ht="13.5" customHeight="1" x14ac:dyDescent="0.15">
      <c r="X6" s="270"/>
      <c r="Y6" s="270"/>
      <c r="Z6" s="4"/>
      <c r="AA6" s="4"/>
      <c r="AB6" s="189"/>
      <c r="AD6" s="297" t="s">
        <v>326</v>
      </c>
      <c r="AE6" s="295"/>
      <c r="AF6" s="269"/>
      <c r="AG6" s="269"/>
      <c r="AH6" s="27" t="s">
        <v>0</v>
      </c>
      <c r="AI6" s="296"/>
      <c r="AJ6" s="296"/>
      <c r="AK6" s="25" t="s">
        <v>44</v>
      </c>
      <c r="AL6" s="295"/>
      <c r="AM6" s="295"/>
      <c r="AN6" s="25" t="s">
        <v>17</v>
      </c>
    </row>
    <row r="7" spans="1:41" ht="13.5" customHeight="1" x14ac:dyDescent="0.15">
      <c r="AD7" s="5"/>
      <c r="AE7" s="8"/>
      <c r="AF7" s="8"/>
      <c r="AI7" s="8"/>
      <c r="AJ7" s="8"/>
      <c r="AK7" s="8"/>
      <c r="AL7" s="8"/>
      <c r="AM7" s="8"/>
    </row>
    <row r="8" spans="1:41" ht="13.5" customHeight="1" x14ac:dyDescent="0.15">
      <c r="A8" s="2" t="s">
        <v>1</v>
      </c>
      <c r="X8" s="4"/>
      <c r="Y8" s="4"/>
      <c r="Z8" s="4"/>
      <c r="AA8" s="4"/>
      <c r="AB8" s="4"/>
      <c r="AC8" s="4"/>
      <c r="AD8" s="4"/>
      <c r="AE8" s="4"/>
      <c r="AF8" s="4"/>
      <c r="AG8" s="4"/>
      <c r="AH8" s="4"/>
      <c r="AI8" s="26"/>
      <c r="AJ8" s="26"/>
      <c r="AK8" s="26"/>
      <c r="AL8" s="26"/>
      <c r="AM8" s="26"/>
    </row>
    <row r="9" spans="1:41" ht="13.5" customHeight="1" x14ac:dyDescent="0.15">
      <c r="U9" s="5"/>
      <c r="V9" s="8"/>
      <c r="W9" s="8"/>
    </row>
    <row r="10" spans="1:41" x14ac:dyDescent="0.15">
      <c r="S10" s="270" t="s">
        <v>35</v>
      </c>
      <c r="T10" s="270"/>
      <c r="U10" s="270"/>
      <c r="V10" s="270"/>
      <c r="W10" s="187"/>
      <c r="X10" s="266"/>
      <c r="Y10" s="266"/>
      <c r="Z10" s="266"/>
      <c r="AA10" s="266"/>
      <c r="AB10" s="266"/>
      <c r="AC10" s="266"/>
      <c r="AD10" s="266"/>
      <c r="AE10" s="266"/>
      <c r="AF10" s="266"/>
      <c r="AG10" s="266"/>
      <c r="AH10" s="266"/>
      <c r="AI10" s="266"/>
      <c r="AJ10" s="266"/>
      <c r="AK10" s="266"/>
      <c r="AL10" s="266"/>
      <c r="AM10" s="266"/>
      <c r="AN10" s="266"/>
      <c r="AO10" s="24"/>
    </row>
    <row r="11" spans="1:41" ht="13.5" customHeight="1" x14ac:dyDescent="0.15">
      <c r="S11" s="270" t="s">
        <v>36</v>
      </c>
      <c r="T11" s="270"/>
      <c r="U11" s="270"/>
      <c r="V11" s="270"/>
      <c r="W11" s="187"/>
      <c r="X11" s="266" t="s">
        <v>272</v>
      </c>
      <c r="Y11" s="266"/>
      <c r="Z11" s="266"/>
      <c r="AA11" s="266"/>
      <c r="AB11" s="266"/>
      <c r="AC11" s="266"/>
      <c r="AD11" s="266"/>
      <c r="AE11" s="266"/>
      <c r="AF11" s="266"/>
      <c r="AG11" s="266"/>
      <c r="AH11" s="266"/>
      <c r="AI11" s="266"/>
      <c r="AJ11" s="266"/>
      <c r="AK11" s="266"/>
      <c r="AL11" s="266"/>
      <c r="AM11" s="266"/>
      <c r="AN11" s="266"/>
      <c r="AO11" s="18"/>
    </row>
    <row r="12" spans="1:41" ht="13.5" customHeight="1" x14ac:dyDescent="0.15">
      <c r="S12" s="270" t="s">
        <v>2</v>
      </c>
      <c r="T12" s="270"/>
      <c r="U12" s="270"/>
      <c r="V12" s="270"/>
      <c r="W12" s="187"/>
      <c r="X12" s="266"/>
      <c r="Y12" s="266"/>
      <c r="Z12" s="266"/>
      <c r="AA12" s="266"/>
      <c r="AB12" s="266"/>
      <c r="AC12" s="266"/>
      <c r="AD12" s="266"/>
      <c r="AE12" s="266"/>
      <c r="AF12" s="266"/>
      <c r="AG12" s="266"/>
      <c r="AH12" s="266"/>
      <c r="AI12" s="266"/>
      <c r="AJ12" s="266"/>
      <c r="AK12" s="266"/>
      <c r="AL12" s="266"/>
      <c r="AM12" s="266"/>
      <c r="AN12" s="266"/>
    </row>
    <row r="13" spans="1:41" ht="13.5" customHeight="1" x14ac:dyDescent="0.15">
      <c r="S13" s="270" t="s">
        <v>3</v>
      </c>
      <c r="T13" s="270"/>
      <c r="U13" s="270"/>
      <c r="V13" s="270"/>
      <c r="W13" s="187"/>
      <c r="X13" s="266"/>
      <c r="Y13" s="266"/>
      <c r="Z13" s="266"/>
      <c r="AA13" s="266"/>
      <c r="AB13" s="266"/>
      <c r="AC13" s="266"/>
      <c r="AD13" s="266"/>
      <c r="AE13" s="266"/>
      <c r="AF13" s="266"/>
      <c r="AG13" s="266"/>
      <c r="AH13" s="266"/>
      <c r="AI13" s="266"/>
      <c r="AJ13" s="266"/>
      <c r="AK13" s="266"/>
      <c r="AL13" s="266"/>
      <c r="AM13" s="266"/>
      <c r="AN13" s="266"/>
    </row>
    <row r="14" spans="1:41" ht="13.5" customHeight="1" x14ac:dyDescent="0.15">
      <c r="S14" s="16"/>
      <c r="T14" s="16"/>
      <c r="U14" s="16"/>
      <c r="V14" s="16"/>
      <c r="W14" s="187"/>
      <c r="X14" s="58"/>
      <c r="Y14" s="58"/>
      <c r="Z14" s="58"/>
      <c r="AA14" s="58"/>
      <c r="AB14" s="58"/>
      <c r="AC14" s="58"/>
      <c r="AD14" s="17"/>
      <c r="AE14" s="17"/>
      <c r="AF14" s="17"/>
      <c r="AG14" s="23"/>
      <c r="AH14" s="23"/>
      <c r="AI14" s="23"/>
      <c r="AK14" s="17"/>
      <c r="AL14" s="17"/>
      <c r="AM14" s="17"/>
    </row>
    <row r="15" spans="1:41" ht="13.5" customHeight="1" x14ac:dyDescent="0.15">
      <c r="S15" s="16"/>
      <c r="T15" s="16"/>
      <c r="U15" s="16"/>
      <c r="V15" s="16"/>
      <c r="W15" s="187"/>
      <c r="X15" s="58"/>
      <c r="Y15" s="58"/>
      <c r="Z15" s="58"/>
      <c r="AA15" s="58"/>
      <c r="AB15" s="58"/>
      <c r="AC15" s="58"/>
      <c r="AD15" s="17"/>
      <c r="AE15" s="17"/>
      <c r="AF15" s="17"/>
      <c r="AG15" s="23"/>
      <c r="AH15" s="23"/>
      <c r="AI15" s="23"/>
      <c r="AK15" s="17"/>
      <c r="AL15" s="17"/>
      <c r="AM15" s="17"/>
    </row>
    <row r="16" spans="1:41" ht="13.5" customHeight="1" x14ac:dyDescent="0.15">
      <c r="X16" s="6"/>
      <c r="Y16" s="8"/>
    </row>
    <row r="17" spans="1:42" ht="13.5" customHeight="1" x14ac:dyDescent="0.15">
      <c r="A17" s="270" t="s">
        <v>340</v>
      </c>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row>
    <row r="18" spans="1:42" ht="13.5" customHeight="1" x14ac:dyDescent="0.15">
      <c r="A18" s="270"/>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row>
    <row r="20" spans="1:42" ht="13.5" customHeight="1" x14ac:dyDescent="0.15">
      <c r="A20" s="15"/>
    </row>
    <row r="21" spans="1:42" ht="13.5" customHeight="1" x14ac:dyDescent="0.15">
      <c r="A21" s="271" t="s">
        <v>327</v>
      </c>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row>
    <row r="22" spans="1:42" ht="13.5" customHeight="1" x14ac:dyDescent="0.15">
      <c r="A22" s="271"/>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row>
    <row r="23" spans="1:42" ht="13.5" customHeight="1" x14ac:dyDescent="0.15">
      <c r="A23" s="271"/>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row>
    <row r="25" spans="1:42" ht="13.5" customHeight="1" x14ac:dyDescent="0.15">
      <c r="A25" s="256" t="s">
        <v>104</v>
      </c>
      <c r="B25" s="256"/>
      <c r="C25" s="256"/>
      <c r="D25" s="256"/>
      <c r="E25" s="256"/>
      <c r="F25" s="256"/>
      <c r="G25" s="256"/>
      <c r="H25" s="256"/>
      <c r="I25" s="256"/>
      <c r="J25" s="256"/>
      <c r="K25" s="257" t="s">
        <v>317</v>
      </c>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9"/>
    </row>
    <row r="26" spans="1:42" ht="13.5" customHeight="1" x14ac:dyDescent="0.15">
      <c r="A26" s="256"/>
      <c r="B26" s="256"/>
      <c r="C26" s="256"/>
      <c r="D26" s="256"/>
      <c r="E26" s="256"/>
      <c r="F26" s="256"/>
      <c r="G26" s="256"/>
      <c r="H26" s="256"/>
      <c r="I26" s="256"/>
      <c r="J26" s="256"/>
      <c r="K26" s="260"/>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2"/>
    </row>
    <row r="27" spans="1:42" ht="13.5" customHeight="1" x14ac:dyDescent="0.15">
      <c r="A27" s="256"/>
      <c r="B27" s="256"/>
      <c r="C27" s="256"/>
      <c r="D27" s="256"/>
      <c r="E27" s="256"/>
      <c r="F27" s="256"/>
      <c r="G27" s="256"/>
      <c r="H27" s="256"/>
      <c r="I27" s="256"/>
      <c r="J27" s="256"/>
      <c r="K27" s="263"/>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5"/>
    </row>
    <row r="28" spans="1:42" ht="13.5" customHeight="1" x14ac:dyDescent="0.15">
      <c r="A28" s="256" t="s">
        <v>4</v>
      </c>
      <c r="B28" s="256"/>
      <c r="C28" s="256"/>
      <c r="D28" s="256"/>
      <c r="E28" s="256"/>
      <c r="F28" s="256"/>
      <c r="G28" s="256"/>
      <c r="H28" s="256"/>
      <c r="I28" s="256"/>
      <c r="J28" s="256"/>
      <c r="K28" s="284"/>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6"/>
    </row>
    <row r="29" spans="1:42" ht="13.5" customHeight="1" x14ac:dyDescent="0.15">
      <c r="A29" s="256"/>
      <c r="B29" s="256"/>
      <c r="C29" s="256"/>
      <c r="D29" s="256"/>
      <c r="E29" s="256"/>
      <c r="F29" s="256"/>
      <c r="G29" s="256"/>
      <c r="H29" s="256"/>
      <c r="I29" s="256"/>
      <c r="J29" s="256"/>
      <c r="K29" s="287"/>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9"/>
    </row>
    <row r="30" spans="1:42" ht="13.5" customHeight="1" x14ac:dyDescent="0.15">
      <c r="A30" s="256"/>
      <c r="B30" s="256"/>
      <c r="C30" s="256"/>
      <c r="D30" s="256"/>
      <c r="E30" s="256"/>
      <c r="F30" s="256"/>
      <c r="G30" s="256"/>
      <c r="H30" s="256"/>
      <c r="I30" s="256"/>
      <c r="J30" s="256"/>
      <c r="K30" s="290"/>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2"/>
    </row>
    <row r="31" spans="1:42" ht="13.5" customHeight="1" x14ac:dyDescent="0.15">
      <c r="A31" s="256" t="s">
        <v>56</v>
      </c>
      <c r="B31" s="256"/>
      <c r="C31" s="256"/>
      <c r="D31" s="256"/>
      <c r="E31" s="256"/>
      <c r="F31" s="256"/>
      <c r="G31" s="256"/>
      <c r="H31" s="256"/>
      <c r="I31" s="256"/>
      <c r="J31" s="256"/>
      <c r="K31" s="157"/>
      <c r="L31" s="158"/>
      <c r="M31" s="158"/>
      <c r="N31" s="159"/>
      <c r="O31" s="159"/>
      <c r="P31" s="159"/>
      <c r="Q31" s="159"/>
      <c r="R31" s="159"/>
      <c r="S31" s="160"/>
      <c r="T31" s="160"/>
      <c r="U31" s="159"/>
      <c r="V31" s="159"/>
      <c r="W31" s="195"/>
      <c r="X31" s="195"/>
      <c r="Y31" s="195"/>
      <c r="Z31" s="195"/>
      <c r="AA31" s="195"/>
      <c r="AB31" s="195"/>
      <c r="AC31" s="195"/>
      <c r="AD31" s="159"/>
      <c r="AE31" s="159"/>
      <c r="AF31" s="159"/>
      <c r="AG31" s="159"/>
      <c r="AH31" s="159"/>
      <c r="AI31" s="159"/>
      <c r="AJ31" s="159"/>
      <c r="AK31" s="159"/>
      <c r="AL31" s="159"/>
      <c r="AM31" s="159"/>
      <c r="AN31" s="161"/>
    </row>
    <row r="32" spans="1:42" ht="13.5" customHeight="1" x14ac:dyDescent="0.15">
      <c r="A32" s="256"/>
      <c r="B32" s="256"/>
      <c r="C32" s="256"/>
      <c r="D32" s="256"/>
      <c r="E32" s="256"/>
      <c r="F32" s="256"/>
      <c r="G32" s="256"/>
      <c r="H32" s="256"/>
      <c r="I32" s="256"/>
      <c r="J32" s="256"/>
      <c r="K32" s="162"/>
      <c r="L32" s="163"/>
      <c r="M32" s="163"/>
      <c r="N32" s="163"/>
      <c r="O32" s="272" t="s">
        <v>32</v>
      </c>
      <c r="P32" s="272"/>
      <c r="Q32" s="272"/>
      <c r="R32" s="272"/>
      <c r="S32" s="272"/>
      <c r="T32" s="272"/>
      <c r="U32" s="267">
        <f>'（様式2-3，2-4）'!X66</f>
        <v>0</v>
      </c>
      <c r="V32" s="267"/>
      <c r="W32" s="267"/>
      <c r="X32" s="268"/>
      <c r="Y32" s="268"/>
      <c r="Z32" s="268"/>
      <c r="AA32" s="268"/>
      <c r="AB32" s="269" t="s">
        <v>14</v>
      </c>
      <c r="AC32" s="269"/>
      <c r="AD32" s="164"/>
      <c r="AE32" s="164"/>
      <c r="AF32" s="164"/>
      <c r="AG32" s="164"/>
      <c r="AH32" s="164"/>
      <c r="AI32" s="164"/>
      <c r="AJ32" s="164"/>
      <c r="AK32" s="164"/>
      <c r="AL32" s="164"/>
      <c r="AM32" s="164"/>
      <c r="AN32" s="165"/>
      <c r="AP32" s="57"/>
    </row>
    <row r="33" spans="1:42" ht="13.5" customHeight="1" x14ac:dyDescent="0.15">
      <c r="A33" s="256"/>
      <c r="B33" s="256"/>
      <c r="C33" s="256"/>
      <c r="D33" s="256"/>
      <c r="E33" s="256"/>
      <c r="F33" s="256"/>
      <c r="G33" s="256"/>
      <c r="H33" s="256"/>
      <c r="I33" s="256"/>
      <c r="J33" s="256"/>
      <c r="K33" s="162"/>
      <c r="L33" s="163"/>
      <c r="M33" s="163"/>
      <c r="N33" s="163"/>
      <c r="O33" s="272" t="s">
        <v>33</v>
      </c>
      <c r="P33" s="272"/>
      <c r="Q33" s="272"/>
      <c r="R33" s="272"/>
      <c r="S33" s="272"/>
      <c r="T33" s="272"/>
      <c r="U33" s="267">
        <f>'（様式2-3，2-4）'!X68</f>
        <v>0</v>
      </c>
      <c r="V33" s="267"/>
      <c r="W33" s="267"/>
      <c r="X33" s="268"/>
      <c r="Y33" s="268"/>
      <c r="Z33" s="268"/>
      <c r="AA33" s="268"/>
      <c r="AB33" s="269" t="s">
        <v>14</v>
      </c>
      <c r="AC33" s="269"/>
      <c r="AD33" s="164"/>
      <c r="AE33" s="164"/>
      <c r="AF33" s="164"/>
      <c r="AG33" s="164"/>
      <c r="AH33" s="164"/>
      <c r="AI33" s="164"/>
      <c r="AJ33" s="164"/>
      <c r="AK33" s="164"/>
      <c r="AL33" s="164"/>
      <c r="AM33" s="164"/>
      <c r="AN33" s="165"/>
      <c r="AP33" s="57"/>
    </row>
    <row r="34" spans="1:42" ht="13.5" customHeight="1" x14ac:dyDescent="0.15">
      <c r="A34" s="256"/>
      <c r="B34" s="256"/>
      <c r="C34" s="256"/>
      <c r="D34" s="256"/>
      <c r="E34" s="256"/>
      <c r="F34" s="256"/>
      <c r="G34" s="256"/>
      <c r="H34" s="256"/>
      <c r="I34" s="256"/>
      <c r="J34" s="256"/>
      <c r="K34" s="162"/>
      <c r="L34" s="163"/>
      <c r="M34" s="163"/>
      <c r="N34" s="163"/>
      <c r="O34" s="293" t="s">
        <v>34</v>
      </c>
      <c r="P34" s="293"/>
      <c r="Q34" s="293"/>
      <c r="R34" s="293"/>
      <c r="S34" s="293"/>
      <c r="T34" s="293"/>
      <c r="U34" s="267">
        <f>SUM(U32:AA33)</f>
        <v>0</v>
      </c>
      <c r="V34" s="267"/>
      <c r="W34" s="267"/>
      <c r="X34" s="268"/>
      <c r="Y34" s="268"/>
      <c r="Z34" s="268"/>
      <c r="AA34" s="268"/>
      <c r="AB34" s="269" t="s">
        <v>14</v>
      </c>
      <c r="AC34" s="269"/>
      <c r="AD34" s="164"/>
      <c r="AE34" s="164"/>
      <c r="AF34" s="164"/>
      <c r="AG34" s="164"/>
      <c r="AH34" s="164"/>
      <c r="AI34" s="164"/>
      <c r="AJ34" s="164"/>
      <c r="AK34" s="164"/>
      <c r="AL34" s="164"/>
      <c r="AM34" s="164"/>
      <c r="AN34" s="165"/>
      <c r="AP34" s="57"/>
    </row>
    <row r="35" spans="1:42" ht="13.5" customHeight="1" x14ac:dyDescent="0.15">
      <c r="A35" s="256"/>
      <c r="B35" s="256"/>
      <c r="C35" s="256"/>
      <c r="D35" s="256"/>
      <c r="E35" s="256"/>
      <c r="F35" s="256"/>
      <c r="G35" s="256"/>
      <c r="H35" s="256"/>
      <c r="I35" s="256"/>
      <c r="J35" s="256"/>
      <c r="K35" s="166"/>
      <c r="L35" s="167"/>
      <c r="M35" s="163"/>
      <c r="N35" s="164"/>
      <c r="O35" s="164"/>
      <c r="P35" s="164"/>
      <c r="Q35" s="164"/>
      <c r="R35" s="164"/>
      <c r="S35" s="168"/>
      <c r="T35" s="168"/>
      <c r="U35" s="164"/>
      <c r="V35" s="164"/>
      <c r="W35" s="8"/>
      <c r="X35" s="8"/>
      <c r="Y35" s="8"/>
      <c r="Z35" s="8"/>
      <c r="AA35" s="8"/>
      <c r="AB35" s="8"/>
      <c r="AC35" s="8"/>
      <c r="AD35" s="164"/>
      <c r="AE35" s="164"/>
      <c r="AF35" s="164"/>
      <c r="AG35" s="164"/>
      <c r="AH35" s="164"/>
      <c r="AI35" s="164"/>
      <c r="AJ35" s="164"/>
      <c r="AK35" s="164"/>
      <c r="AL35" s="164"/>
      <c r="AM35" s="164"/>
      <c r="AN35" s="165"/>
    </row>
    <row r="36" spans="1:42" ht="13.5" customHeight="1" x14ac:dyDescent="0.15">
      <c r="A36" s="309" t="s">
        <v>23</v>
      </c>
      <c r="B36" s="309"/>
      <c r="C36" s="309"/>
      <c r="D36" s="309"/>
      <c r="E36" s="309"/>
      <c r="F36" s="309"/>
      <c r="G36" s="309"/>
      <c r="H36" s="309"/>
      <c r="I36" s="309"/>
      <c r="J36" s="309"/>
      <c r="K36" s="169"/>
      <c r="L36" s="170"/>
      <c r="M36" s="170"/>
      <c r="N36" s="159"/>
      <c r="O36" s="159"/>
      <c r="P36" s="159"/>
      <c r="Q36" s="159"/>
      <c r="R36" s="159"/>
      <c r="S36" s="159"/>
      <c r="T36" s="160"/>
      <c r="U36" s="159"/>
      <c r="V36" s="159"/>
      <c r="W36" s="195"/>
      <c r="X36" s="195"/>
      <c r="Y36" s="195"/>
      <c r="Z36" s="195"/>
      <c r="AA36" s="195"/>
      <c r="AB36" s="195"/>
      <c r="AC36" s="195"/>
      <c r="AD36" s="159"/>
      <c r="AE36" s="159"/>
      <c r="AF36" s="159"/>
      <c r="AG36" s="159"/>
      <c r="AH36" s="159"/>
      <c r="AI36" s="159"/>
      <c r="AJ36" s="159"/>
      <c r="AK36" s="159"/>
      <c r="AL36" s="159"/>
      <c r="AM36" s="159"/>
      <c r="AN36" s="161"/>
    </row>
    <row r="37" spans="1:42" ht="13.5" customHeight="1" x14ac:dyDescent="0.15">
      <c r="A37" s="309"/>
      <c r="B37" s="309"/>
      <c r="C37" s="309"/>
      <c r="D37" s="309"/>
      <c r="E37" s="309"/>
      <c r="F37" s="309"/>
      <c r="G37" s="309"/>
      <c r="H37" s="309"/>
      <c r="I37" s="309"/>
      <c r="J37" s="309"/>
      <c r="K37" s="171"/>
      <c r="L37" s="172"/>
      <c r="M37" s="172"/>
      <c r="N37" s="163"/>
      <c r="O37" s="273" t="s">
        <v>25</v>
      </c>
      <c r="P37" s="273"/>
      <c r="Q37" s="273"/>
      <c r="R37" s="274" t="s">
        <v>335</v>
      </c>
      <c r="S37" s="274"/>
      <c r="T37" s="274"/>
      <c r="U37" s="164" t="s">
        <v>0</v>
      </c>
      <c r="V37" s="275"/>
      <c r="W37" s="275"/>
      <c r="X37" s="275"/>
      <c r="Y37" s="196" t="s">
        <v>26</v>
      </c>
      <c r="Z37" s="274"/>
      <c r="AA37" s="274"/>
      <c r="AB37" s="274"/>
      <c r="AC37" s="26" t="s">
        <v>5</v>
      </c>
      <c r="AD37" s="163"/>
      <c r="AE37" s="163"/>
      <c r="AF37" s="173"/>
      <c r="AG37" s="163"/>
      <c r="AH37" s="164"/>
      <c r="AI37" s="164"/>
      <c r="AJ37" s="164"/>
      <c r="AK37" s="163"/>
      <c r="AL37" s="164"/>
      <c r="AM37" s="164"/>
      <c r="AN37" s="165"/>
    </row>
    <row r="38" spans="1:42" ht="13.5" customHeight="1" x14ac:dyDescent="0.15">
      <c r="A38" s="309"/>
      <c r="B38" s="309"/>
      <c r="C38" s="309"/>
      <c r="D38" s="309"/>
      <c r="E38" s="309"/>
      <c r="F38" s="309"/>
      <c r="G38" s="309"/>
      <c r="H38" s="309"/>
      <c r="I38" s="309"/>
      <c r="J38" s="309"/>
      <c r="K38" s="171"/>
      <c r="L38" s="172"/>
      <c r="M38" s="172"/>
      <c r="N38" s="174"/>
      <c r="O38" s="174"/>
      <c r="P38" s="168"/>
      <c r="Q38" s="168"/>
      <c r="R38" s="249"/>
      <c r="S38" s="249"/>
      <c r="T38" s="249"/>
      <c r="U38" s="175"/>
      <c r="V38" s="175"/>
      <c r="W38" s="197"/>
      <c r="X38" s="197"/>
      <c r="Y38" s="198"/>
      <c r="Z38" s="197"/>
      <c r="AA38" s="24"/>
      <c r="AB38" s="24"/>
      <c r="AC38" s="8"/>
      <c r="AD38" s="164"/>
      <c r="AE38" s="164"/>
      <c r="AF38" s="164"/>
      <c r="AG38" s="164"/>
      <c r="AH38" s="164"/>
      <c r="AI38" s="164"/>
      <c r="AJ38" s="164"/>
      <c r="AK38" s="164"/>
      <c r="AL38" s="164"/>
      <c r="AM38" s="164"/>
      <c r="AN38" s="165"/>
    </row>
    <row r="39" spans="1:42" ht="13.5" customHeight="1" x14ac:dyDescent="0.15">
      <c r="A39" s="309"/>
      <c r="B39" s="309"/>
      <c r="C39" s="309"/>
      <c r="D39" s="309"/>
      <c r="E39" s="309"/>
      <c r="F39" s="309"/>
      <c r="G39" s="309"/>
      <c r="H39" s="309"/>
      <c r="I39" s="309"/>
      <c r="J39" s="309"/>
      <c r="K39" s="171"/>
      <c r="L39" s="172"/>
      <c r="M39" s="172"/>
      <c r="N39" s="163"/>
      <c r="O39" s="273" t="s">
        <v>27</v>
      </c>
      <c r="P39" s="273"/>
      <c r="Q39" s="273"/>
      <c r="R39" s="274" t="s">
        <v>335</v>
      </c>
      <c r="S39" s="274"/>
      <c r="T39" s="274"/>
      <c r="U39" s="164" t="s">
        <v>0</v>
      </c>
      <c r="V39" s="275"/>
      <c r="W39" s="275"/>
      <c r="X39" s="275"/>
      <c r="Y39" s="196" t="s">
        <v>26</v>
      </c>
      <c r="Z39" s="274"/>
      <c r="AA39" s="274"/>
      <c r="AB39" s="274"/>
      <c r="AC39" s="26" t="s">
        <v>5</v>
      </c>
      <c r="AD39" s="163"/>
      <c r="AE39" s="163"/>
      <c r="AF39" s="173"/>
      <c r="AG39" s="163"/>
      <c r="AH39" s="164"/>
      <c r="AI39" s="164"/>
      <c r="AJ39" s="164"/>
      <c r="AK39" s="163"/>
      <c r="AL39" s="164"/>
      <c r="AM39" s="164"/>
      <c r="AN39" s="165"/>
    </row>
    <row r="40" spans="1:42" ht="13.5" customHeight="1" x14ac:dyDescent="0.15">
      <c r="A40" s="309"/>
      <c r="B40" s="309"/>
      <c r="C40" s="309"/>
      <c r="D40" s="309"/>
      <c r="E40" s="309"/>
      <c r="F40" s="309"/>
      <c r="G40" s="309"/>
      <c r="H40" s="309"/>
      <c r="I40" s="309"/>
      <c r="J40" s="309"/>
      <c r="K40" s="176"/>
      <c r="L40" s="177"/>
      <c r="M40" s="177"/>
      <c r="N40" s="178"/>
      <c r="O40" s="178"/>
      <c r="P40" s="178"/>
      <c r="Q40" s="178"/>
      <c r="R40" s="178"/>
      <c r="S40" s="179"/>
      <c r="T40" s="179"/>
      <c r="U40" s="178"/>
      <c r="V40" s="178"/>
      <c r="W40" s="7"/>
      <c r="X40" s="7"/>
      <c r="Y40" s="7"/>
      <c r="Z40" s="7"/>
      <c r="AA40" s="7"/>
      <c r="AB40" s="7"/>
      <c r="AC40" s="7"/>
      <c r="AD40" s="178"/>
      <c r="AE40" s="178"/>
      <c r="AF40" s="178"/>
      <c r="AG40" s="178"/>
      <c r="AH40" s="178"/>
      <c r="AI40" s="178"/>
      <c r="AJ40" s="178"/>
      <c r="AK40" s="178"/>
      <c r="AL40" s="178"/>
      <c r="AM40" s="178"/>
      <c r="AN40" s="180"/>
    </row>
    <row r="41" spans="1:42" ht="13.5" customHeight="1" x14ac:dyDescent="0.15">
      <c r="A41" s="309" t="s">
        <v>65</v>
      </c>
      <c r="B41" s="309"/>
      <c r="C41" s="309"/>
      <c r="D41" s="309"/>
      <c r="E41" s="309"/>
      <c r="F41" s="309"/>
      <c r="G41" s="309"/>
      <c r="H41" s="309"/>
      <c r="I41" s="309"/>
      <c r="J41" s="309"/>
      <c r="K41" s="169"/>
      <c r="L41" s="170"/>
      <c r="M41" s="170"/>
      <c r="N41" s="159"/>
      <c r="O41" s="159"/>
      <c r="P41" s="159"/>
      <c r="Q41" s="159"/>
      <c r="R41" s="159"/>
      <c r="S41" s="160"/>
      <c r="T41" s="160"/>
      <c r="U41" s="159"/>
      <c r="V41" s="159"/>
      <c r="W41" s="195"/>
      <c r="X41" s="195"/>
      <c r="Y41" s="195"/>
      <c r="Z41" s="195"/>
      <c r="AA41" s="195"/>
      <c r="AB41" s="195"/>
      <c r="AC41" s="195"/>
      <c r="AD41" s="159"/>
      <c r="AE41" s="159"/>
      <c r="AF41" s="159"/>
      <c r="AG41" s="159"/>
      <c r="AH41" s="159"/>
      <c r="AI41" s="159"/>
      <c r="AJ41" s="159"/>
      <c r="AK41" s="159"/>
      <c r="AL41" s="159"/>
      <c r="AM41" s="159"/>
      <c r="AN41" s="161"/>
    </row>
    <row r="42" spans="1:42" ht="13.5" customHeight="1" x14ac:dyDescent="0.15">
      <c r="A42" s="309"/>
      <c r="B42" s="309"/>
      <c r="C42" s="309"/>
      <c r="D42" s="309"/>
      <c r="E42" s="309"/>
      <c r="F42" s="309"/>
      <c r="G42" s="309"/>
      <c r="H42" s="309"/>
      <c r="I42" s="309"/>
      <c r="J42" s="309"/>
      <c r="K42" s="171"/>
      <c r="L42" s="172"/>
      <c r="M42" s="172"/>
      <c r="N42" s="174"/>
      <c r="O42" s="174"/>
      <c r="P42" s="164"/>
      <c r="Q42" s="164"/>
      <c r="R42" s="164"/>
      <c r="S42" s="168"/>
      <c r="T42" s="168"/>
      <c r="U42" s="181"/>
      <c r="V42" s="181"/>
      <c r="W42" s="199"/>
      <c r="X42" s="279">
        <f>'（様式2-3，2-4）'!Q55</f>
        <v>0</v>
      </c>
      <c r="Y42" s="279"/>
      <c r="Z42" s="279"/>
      <c r="AA42" s="279"/>
      <c r="AB42" s="269" t="s">
        <v>14</v>
      </c>
      <c r="AC42" s="269"/>
      <c r="AD42" s="164"/>
      <c r="AE42" s="164"/>
      <c r="AF42" s="164"/>
      <c r="AG42" s="164"/>
      <c r="AH42" s="164"/>
      <c r="AI42" s="164"/>
      <c r="AJ42" s="164"/>
      <c r="AK42" s="164"/>
      <c r="AL42" s="164"/>
      <c r="AM42" s="164"/>
      <c r="AN42" s="165"/>
      <c r="AP42" s="57"/>
    </row>
    <row r="43" spans="1:42" ht="13.5" customHeight="1" x14ac:dyDescent="0.15">
      <c r="A43" s="309"/>
      <c r="B43" s="309"/>
      <c r="C43" s="309"/>
      <c r="D43" s="309"/>
      <c r="E43" s="309"/>
      <c r="F43" s="309"/>
      <c r="G43" s="309"/>
      <c r="H43" s="309"/>
      <c r="I43" s="309"/>
      <c r="J43" s="309"/>
      <c r="K43" s="171"/>
      <c r="L43" s="172"/>
      <c r="M43" s="172"/>
      <c r="N43" s="174"/>
      <c r="O43" s="174"/>
      <c r="P43" s="164"/>
      <c r="Q43" s="164" t="s">
        <v>57</v>
      </c>
      <c r="R43" s="163"/>
      <c r="S43" s="163"/>
      <c r="T43" s="163"/>
      <c r="U43" s="181"/>
      <c r="V43" s="181"/>
      <c r="W43" s="199"/>
      <c r="X43" s="279">
        <f>U34</f>
        <v>0</v>
      </c>
      <c r="Y43" s="279"/>
      <c r="Z43" s="279"/>
      <c r="AA43" s="279"/>
      <c r="AB43" s="269" t="s">
        <v>14</v>
      </c>
      <c r="AC43" s="269"/>
      <c r="AD43" s="163" t="s">
        <v>24</v>
      </c>
      <c r="AE43" s="163"/>
      <c r="AF43" s="163"/>
      <c r="AG43" s="163"/>
      <c r="AH43" s="163"/>
      <c r="AI43" s="164"/>
      <c r="AJ43" s="164"/>
      <c r="AK43" s="163"/>
      <c r="AL43" s="163"/>
      <c r="AM43" s="164"/>
      <c r="AN43" s="165"/>
      <c r="AP43" s="57"/>
    </row>
    <row r="44" spans="1:42" ht="13.5" customHeight="1" x14ac:dyDescent="0.15">
      <c r="A44" s="309"/>
      <c r="B44" s="309"/>
      <c r="C44" s="309"/>
      <c r="D44" s="309"/>
      <c r="E44" s="309"/>
      <c r="F44" s="309"/>
      <c r="G44" s="309"/>
      <c r="H44" s="309"/>
      <c r="I44" s="309"/>
      <c r="J44" s="309"/>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2" ht="13.5" customHeight="1" x14ac:dyDescent="0.15">
      <c r="A45" s="309" t="s">
        <v>6</v>
      </c>
      <c r="B45" s="309"/>
      <c r="C45" s="309"/>
      <c r="D45" s="309"/>
      <c r="E45" s="309"/>
      <c r="F45" s="309"/>
      <c r="G45" s="309"/>
      <c r="H45" s="309"/>
      <c r="I45" s="309"/>
      <c r="J45" s="309"/>
      <c r="K45" s="300"/>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2"/>
    </row>
    <row r="46" spans="1:42" ht="13.5" customHeight="1" x14ac:dyDescent="0.15">
      <c r="A46" s="309"/>
      <c r="B46" s="309"/>
      <c r="C46" s="309"/>
      <c r="D46" s="309"/>
      <c r="E46" s="309"/>
      <c r="F46" s="309"/>
      <c r="G46" s="309"/>
      <c r="H46" s="309"/>
      <c r="I46" s="309"/>
      <c r="J46" s="309"/>
      <c r="K46" s="303"/>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5"/>
    </row>
    <row r="47" spans="1:42" ht="13.5" customHeight="1" x14ac:dyDescent="0.15">
      <c r="A47" s="309"/>
      <c r="B47" s="309"/>
      <c r="C47" s="309"/>
      <c r="D47" s="309"/>
      <c r="E47" s="309"/>
      <c r="F47" s="309"/>
      <c r="G47" s="309"/>
      <c r="H47" s="309"/>
      <c r="I47" s="309"/>
      <c r="J47" s="309"/>
      <c r="K47" s="303"/>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5"/>
    </row>
    <row r="48" spans="1:42" ht="13.5" customHeight="1" x14ac:dyDescent="0.15">
      <c r="A48" s="309"/>
      <c r="B48" s="309"/>
      <c r="C48" s="309"/>
      <c r="D48" s="309"/>
      <c r="E48" s="309"/>
      <c r="F48" s="309"/>
      <c r="G48" s="309"/>
      <c r="H48" s="309"/>
      <c r="I48" s="309"/>
      <c r="J48" s="309"/>
      <c r="K48" s="306"/>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8"/>
    </row>
    <row r="50" spans="1:40" ht="13.5" customHeight="1" x14ac:dyDescent="0.15">
      <c r="B50" s="11"/>
      <c r="C50" s="11"/>
      <c r="D50" s="11"/>
      <c r="E50" s="11"/>
      <c r="F50" s="11"/>
      <c r="G50" s="11"/>
      <c r="H50" s="11"/>
      <c r="I50" s="11"/>
      <c r="J50" s="11"/>
      <c r="P50" s="2"/>
      <c r="Q50" s="2"/>
      <c r="T50" s="3"/>
    </row>
    <row r="51" spans="1:40" ht="13.5" customHeight="1" x14ac:dyDescent="0.15">
      <c r="A51" s="2" t="s">
        <v>294</v>
      </c>
      <c r="B51" s="11"/>
      <c r="C51" s="11"/>
      <c r="D51" s="11"/>
      <c r="E51" s="11"/>
      <c r="F51" s="11"/>
      <c r="G51" s="11"/>
      <c r="H51" s="11"/>
      <c r="I51" s="11"/>
      <c r="J51" s="11"/>
      <c r="P51" s="2"/>
      <c r="Q51" s="2"/>
      <c r="T51" s="3"/>
    </row>
    <row r="52" spans="1:40" ht="29.25" customHeight="1" x14ac:dyDescent="0.15">
      <c r="A52" s="298" t="s">
        <v>67</v>
      </c>
      <c r="B52" s="298"/>
      <c r="C52" s="298"/>
      <c r="D52" s="298"/>
      <c r="E52" s="298"/>
      <c r="F52" s="298"/>
      <c r="G52" s="298"/>
      <c r="H52" s="298"/>
      <c r="I52" s="298"/>
      <c r="J52" s="298"/>
      <c r="K52" s="317"/>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9"/>
    </row>
    <row r="53" spans="1:40" ht="15" customHeight="1" x14ac:dyDescent="0.15">
      <c r="A53" s="311" t="s">
        <v>15</v>
      </c>
      <c r="B53" s="312"/>
      <c r="C53" s="312"/>
      <c r="D53" s="312"/>
      <c r="E53" s="312"/>
      <c r="F53" s="312"/>
      <c r="G53" s="312"/>
      <c r="H53" s="312"/>
      <c r="I53" s="312"/>
      <c r="J53" s="313"/>
      <c r="K53" s="280"/>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2"/>
    </row>
    <row r="54" spans="1:40" ht="29.25" customHeight="1" x14ac:dyDescent="0.15">
      <c r="A54" s="310" t="s">
        <v>68</v>
      </c>
      <c r="B54" s="310"/>
      <c r="C54" s="310"/>
      <c r="D54" s="310"/>
      <c r="E54" s="310"/>
      <c r="F54" s="310"/>
      <c r="G54" s="310"/>
      <c r="H54" s="310"/>
      <c r="I54" s="310"/>
      <c r="J54" s="310"/>
      <c r="K54" s="314"/>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6"/>
    </row>
    <row r="55" spans="1:40" ht="29.25" customHeight="1" x14ac:dyDescent="0.15">
      <c r="A55" s="283" t="s">
        <v>76</v>
      </c>
      <c r="B55" s="283"/>
      <c r="C55" s="283"/>
      <c r="D55" s="283"/>
      <c r="E55" s="283"/>
      <c r="F55" s="283"/>
      <c r="G55" s="283"/>
      <c r="H55" s="283"/>
      <c r="I55" s="283"/>
      <c r="J55" s="283"/>
      <c r="K55" s="276"/>
      <c r="L55" s="277"/>
      <c r="M55" s="277"/>
      <c r="N55" s="277"/>
      <c r="O55" s="277"/>
      <c r="P55" s="277"/>
      <c r="Q55" s="277"/>
      <c r="R55" s="277"/>
      <c r="S55" s="277"/>
      <c r="T55" s="278"/>
      <c r="U55" s="283" t="s">
        <v>77</v>
      </c>
      <c r="V55" s="283"/>
      <c r="W55" s="283"/>
      <c r="X55" s="283"/>
      <c r="Y55" s="283"/>
      <c r="Z55" s="283"/>
      <c r="AA55" s="283"/>
      <c r="AB55" s="283"/>
      <c r="AC55" s="283"/>
      <c r="AD55" s="283"/>
      <c r="AE55" s="276"/>
      <c r="AF55" s="277"/>
      <c r="AG55" s="277"/>
      <c r="AH55" s="277"/>
      <c r="AI55" s="277"/>
      <c r="AJ55" s="277"/>
      <c r="AK55" s="277"/>
      <c r="AL55" s="277"/>
      <c r="AM55" s="277"/>
      <c r="AN55" s="278"/>
    </row>
    <row r="56" spans="1:40" ht="29.25" customHeight="1" x14ac:dyDescent="0.15">
      <c r="A56" s="299" t="s">
        <v>78</v>
      </c>
      <c r="B56" s="283"/>
      <c r="C56" s="283"/>
      <c r="D56" s="283"/>
      <c r="E56" s="283"/>
      <c r="F56" s="283"/>
      <c r="G56" s="283"/>
      <c r="H56" s="283"/>
      <c r="I56" s="283"/>
      <c r="J56" s="283"/>
      <c r="K56" s="276"/>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8"/>
    </row>
    <row r="57" spans="1:40" ht="29.25" customHeight="1" x14ac:dyDescent="0.15">
      <c r="A57" s="283" t="s">
        <v>13</v>
      </c>
      <c r="B57" s="283"/>
      <c r="C57" s="283"/>
      <c r="D57" s="283"/>
      <c r="E57" s="283"/>
      <c r="F57" s="283"/>
      <c r="G57" s="283"/>
      <c r="H57" s="283"/>
      <c r="I57" s="283"/>
      <c r="J57" s="283"/>
      <c r="K57" s="276" t="s">
        <v>272</v>
      </c>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8"/>
    </row>
    <row r="58" spans="1:40" ht="29.25" customHeight="1" x14ac:dyDescent="0.15">
      <c r="A58" s="283" t="s">
        <v>18</v>
      </c>
      <c r="B58" s="283"/>
      <c r="C58" s="283"/>
      <c r="D58" s="283"/>
      <c r="E58" s="283"/>
      <c r="F58" s="283"/>
      <c r="G58" s="283"/>
      <c r="H58" s="283"/>
      <c r="I58" s="283"/>
      <c r="J58" s="283"/>
      <c r="K58" s="276"/>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8"/>
    </row>
  </sheetData>
  <mergeCells count="62">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 ref="K28:AN30"/>
    <mergeCell ref="U33:AA33"/>
    <mergeCell ref="O34:T34"/>
    <mergeCell ref="AB33:AC33"/>
    <mergeCell ref="AD5:AN5"/>
    <mergeCell ref="AL6:AM6"/>
    <mergeCell ref="AI6:AJ6"/>
    <mergeCell ref="AD6:AE6"/>
    <mergeCell ref="X12:AN12"/>
    <mergeCell ref="X13:AN13"/>
    <mergeCell ref="X6:Y6"/>
    <mergeCell ref="AF6:AG6"/>
    <mergeCell ref="K57:AN57"/>
    <mergeCell ref="AB42:AC42"/>
    <mergeCell ref="X42:AA42"/>
    <mergeCell ref="K53:AN53"/>
    <mergeCell ref="AB43:AC43"/>
    <mergeCell ref="X43:AA43"/>
    <mergeCell ref="U55:AD55"/>
    <mergeCell ref="K55:T55"/>
    <mergeCell ref="AE55:AN55"/>
    <mergeCell ref="O37:Q37"/>
    <mergeCell ref="O39:Q39"/>
    <mergeCell ref="R39:T39"/>
    <mergeCell ref="Z39:AB39"/>
    <mergeCell ref="AB34:AC34"/>
    <mergeCell ref="V37:X37"/>
    <mergeCell ref="V39:X39"/>
    <mergeCell ref="Z37:AB37"/>
    <mergeCell ref="U34:AA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18"/>
  <dataValidations count="2">
    <dataValidation allowBlank="1" showInputMessage="1" error="この欄は自動入力されます。_x000a_事業の名称は様式２－１で定めてください。" sqref="K28:AN30" xr:uid="{00000000-0002-0000-0100-000001000000}"/>
    <dataValidation allowBlank="1" showInputMessage="1" showErrorMessage="1" error="この欄は自動入力されます。_x000a_先に様式2-3，2-4を記入してください。" sqref="U32:AA34" xr:uid="{00000000-0002-0000-0100-000002000000}"/>
  </dataValidations>
  <printOptions horizontalCentered="1"/>
  <pageMargins left="0.39370078740157483" right="0.39370078740157483" top="0.35433070866141736" bottom="0.35433070866141736" header="0.31496062992125984" footer="0.31496062992125984"/>
  <pageSetup paperSize="9" scale="83" orientation="portrait" r:id="rId1"/>
  <rowBreaks count="1" manualBreakCount="1">
    <brk id="92"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r:uid="{EDF68C35-FC74-407C-B318-E8FFEBB9373D}">
          <x14:formula1>
            <xm:f>'入力規則等（削除不可）'!$B$39:$B$41</xm:f>
          </x14:formula1>
          <xm:sqref>K25:AN27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R86"/>
  <sheetViews>
    <sheetView view="pageBreakPreview" topLeftCell="A43" zoomScaleNormal="100" zoomScaleSheetLayoutView="100" zoomScalePageLayoutView="85" workbookViewId="0">
      <selection activeCell="J84" sqref="J84:K85"/>
    </sheetView>
  </sheetViews>
  <sheetFormatPr defaultColWidth="2.625" defaultRowHeight="13.5" customHeight="1" x14ac:dyDescent="0.15"/>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x14ac:dyDescent="0.15">
      <c r="B1" s="1"/>
      <c r="C1" s="1"/>
      <c r="D1" s="1"/>
      <c r="E1" s="1"/>
      <c r="F1" s="1"/>
      <c r="G1" s="1"/>
      <c r="H1" s="1"/>
      <c r="I1" s="1"/>
      <c r="J1" s="1"/>
      <c r="K1" s="2"/>
      <c r="L1" s="2"/>
      <c r="M1" s="2"/>
      <c r="N1" s="2"/>
      <c r="O1" s="2"/>
      <c r="P1" s="2"/>
      <c r="Q1" s="3"/>
      <c r="R1" s="3"/>
      <c r="S1" s="3"/>
      <c r="T1" s="3"/>
      <c r="U1" s="2"/>
      <c r="V1" s="2"/>
      <c r="W1" s="2"/>
      <c r="X1" s="2"/>
      <c r="Y1" s="2"/>
      <c r="Z1" s="2"/>
      <c r="AA1" s="2"/>
      <c r="AB1" s="2"/>
      <c r="AC1" s="412"/>
      <c r="AD1" s="412"/>
      <c r="AE1" s="412"/>
      <c r="AF1" s="412"/>
      <c r="AG1" s="412"/>
      <c r="AH1" s="412"/>
      <c r="AI1" s="412"/>
      <c r="AJ1" s="412"/>
      <c r="AK1" s="412"/>
      <c r="AL1" s="412"/>
      <c r="AM1" s="412"/>
      <c r="AN1" s="2"/>
      <c r="AO1" s="2"/>
      <c r="AQ1" s="2"/>
      <c r="AR1" s="2"/>
    </row>
    <row r="2" spans="2:44" s="8" customFormat="1" ht="13.5"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191"/>
      <c r="AD2" s="191"/>
      <c r="AE2" s="191"/>
      <c r="AF2" s="191"/>
      <c r="AG2" s="191"/>
      <c r="AH2" s="191"/>
      <c r="AI2" s="191"/>
      <c r="AJ2" s="2"/>
      <c r="AK2" s="2"/>
      <c r="AL2" s="191"/>
      <c r="AM2" s="191"/>
      <c r="AN2" s="2"/>
      <c r="AO2" s="2"/>
      <c r="AQ2" s="2"/>
      <c r="AR2" s="2"/>
    </row>
    <row r="3" spans="2:44" s="8" customFormat="1" ht="13.5" customHeight="1" x14ac:dyDescent="0.15">
      <c r="B3" s="33" t="s">
        <v>328</v>
      </c>
      <c r="C3" s="33"/>
      <c r="D3" s="33"/>
      <c r="E3" s="33"/>
      <c r="F3" s="33"/>
      <c r="G3" s="33"/>
      <c r="H3" s="33"/>
      <c r="I3" s="33"/>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13.5" customHeight="1" x14ac:dyDescent="0.15">
      <c r="B4" s="413" t="s">
        <v>256</v>
      </c>
      <c r="C4" s="414"/>
      <c r="D4" s="414"/>
      <c r="E4" s="414"/>
      <c r="F4" s="414"/>
      <c r="G4" s="414"/>
      <c r="H4" s="414"/>
      <c r="I4" s="415"/>
      <c r="J4" s="419"/>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1"/>
      <c r="AQ4" s="2"/>
      <c r="AR4" s="2"/>
    </row>
    <row r="5" spans="2:44" ht="13.5" customHeight="1" x14ac:dyDescent="0.15">
      <c r="B5" s="416"/>
      <c r="C5" s="417"/>
      <c r="D5" s="417"/>
      <c r="E5" s="417"/>
      <c r="F5" s="417"/>
      <c r="G5" s="417"/>
      <c r="H5" s="417"/>
      <c r="I5" s="418"/>
      <c r="J5" s="422"/>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4"/>
    </row>
    <row r="6" spans="2:44" ht="13.5" customHeight="1" x14ac:dyDescent="0.15">
      <c r="B6" s="413" t="s">
        <v>257</v>
      </c>
      <c r="C6" s="414"/>
      <c r="D6" s="414"/>
      <c r="E6" s="414"/>
      <c r="F6" s="414"/>
      <c r="G6" s="414"/>
      <c r="H6" s="414"/>
      <c r="I6" s="415"/>
      <c r="J6" s="324"/>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6"/>
    </row>
    <row r="7" spans="2:44" ht="13.5" customHeight="1" x14ac:dyDescent="0.15">
      <c r="B7" s="427"/>
      <c r="C7" s="428"/>
      <c r="D7" s="428"/>
      <c r="E7" s="428"/>
      <c r="F7" s="428"/>
      <c r="G7" s="428"/>
      <c r="H7" s="428"/>
      <c r="I7" s="429"/>
      <c r="J7" s="375"/>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7"/>
    </row>
    <row r="8" spans="2:44" ht="13.5" customHeight="1" x14ac:dyDescent="0.15">
      <c r="B8" s="427"/>
      <c r="C8" s="428"/>
      <c r="D8" s="428"/>
      <c r="E8" s="428"/>
      <c r="F8" s="428"/>
      <c r="G8" s="428"/>
      <c r="H8" s="428"/>
      <c r="I8" s="429"/>
      <c r="J8" s="375"/>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7"/>
    </row>
    <row r="9" spans="2:44" ht="13.5" customHeight="1" x14ac:dyDescent="0.15">
      <c r="B9" s="427"/>
      <c r="C9" s="428"/>
      <c r="D9" s="428"/>
      <c r="E9" s="428"/>
      <c r="F9" s="428"/>
      <c r="G9" s="428"/>
      <c r="H9" s="428"/>
      <c r="I9" s="429"/>
      <c r="J9" s="375"/>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7"/>
    </row>
    <row r="10" spans="2:44" ht="13.5" customHeight="1" x14ac:dyDescent="0.15">
      <c r="B10" s="430" t="s">
        <v>258</v>
      </c>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2"/>
    </row>
    <row r="11" spans="2:44" ht="13.5" customHeight="1" thickBot="1" x14ac:dyDescent="0.2">
      <c r="B11" s="433"/>
      <c r="C11" s="434"/>
      <c r="D11" s="434"/>
      <c r="E11" s="434"/>
      <c r="F11" s="434"/>
      <c r="G11" s="434"/>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5"/>
    </row>
    <row r="12" spans="2:44" ht="13.5" customHeight="1" thickTop="1" x14ac:dyDescent="0.15">
      <c r="B12" s="436" t="s">
        <v>113</v>
      </c>
      <c r="C12" s="437"/>
      <c r="D12" s="437"/>
      <c r="E12" s="438"/>
      <c r="F12" s="439" t="s">
        <v>160</v>
      </c>
      <c r="G12" s="440"/>
      <c r="H12" s="440"/>
      <c r="I12" s="440"/>
      <c r="J12" s="440"/>
      <c r="K12" s="443" t="s">
        <v>106</v>
      </c>
      <c r="L12" s="444"/>
      <c r="M12" s="444"/>
      <c r="N12" s="445"/>
      <c r="O12" s="449"/>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50"/>
      <c r="AM12" s="450"/>
      <c r="AN12" s="450"/>
      <c r="AO12" s="451"/>
      <c r="AP12" s="24"/>
    </row>
    <row r="13" spans="2:44" ht="13.5" customHeight="1" x14ac:dyDescent="0.15">
      <c r="B13" s="385"/>
      <c r="C13" s="386"/>
      <c r="D13" s="386"/>
      <c r="E13" s="387"/>
      <c r="F13" s="441"/>
      <c r="G13" s="442"/>
      <c r="H13" s="442"/>
      <c r="I13" s="442"/>
      <c r="J13" s="442"/>
      <c r="K13" s="446"/>
      <c r="L13" s="447"/>
      <c r="M13" s="447"/>
      <c r="N13" s="448"/>
      <c r="O13" s="327"/>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9"/>
    </row>
    <row r="14" spans="2:44" ht="13.5" customHeight="1" x14ac:dyDescent="0.15">
      <c r="B14" s="336" t="s">
        <v>114</v>
      </c>
      <c r="C14" s="337"/>
      <c r="D14" s="337"/>
      <c r="E14" s="338"/>
      <c r="F14" s="363"/>
      <c r="G14" s="364"/>
      <c r="H14" s="364"/>
      <c r="I14" s="364"/>
      <c r="J14" s="364"/>
      <c r="K14" s="364"/>
      <c r="L14" s="364"/>
      <c r="M14" s="364"/>
      <c r="N14" s="364"/>
      <c r="O14" s="364"/>
      <c r="P14" s="364"/>
      <c r="Q14" s="364"/>
      <c r="R14" s="364"/>
      <c r="S14" s="364"/>
      <c r="T14" s="364"/>
      <c r="U14" s="364"/>
      <c r="V14" s="364"/>
      <c r="W14" s="364"/>
      <c r="X14" s="365"/>
      <c r="Y14" s="336" t="s">
        <v>176</v>
      </c>
      <c r="Z14" s="337"/>
      <c r="AA14" s="337"/>
      <c r="AB14" s="338"/>
      <c r="AC14" s="425" t="s">
        <v>357</v>
      </c>
      <c r="AD14" s="344"/>
      <c r="AE14" s="342"/>
      <c r="AF14" s="342"/>
      <c r="AG14" s="344" t="s">
        <v>107</v>
      </c>
      <c r="AH14" s="344"/>
      <c r="AI14" s="344" t="s">
        <v>108</v>
      </c>
      <c r="AJ14" s="344" t="s">
        <v>326</v>
      </c>
      <c r="AK14" s="344"/>
      <c r="AL14" s="342"/>
      <c r="AM14" s="342"/>
      <c r="AN14" s="344" t="s">
        <v>107</v>
      </c>
      <c r="AO14" s="346"/>
    </row>
    <row r="15" spans="2:44" ht="13.5" customHeight="1" x14ac:dyDescent="0.15">
      <c r="B15" s="339"/>
      <c r="C15" s="340"/>
      <c r="D15" s="340"/>
      <c r="E15" s="341"/>
      <c r="F15" s="360"/>
      <c r="G15" s="361"/>
      <c r="H15" s="361"/>
      <c r="I15" s="361"/>
      <c r="J15" s="361"/>
      <c r="K15" s="361"/>
      <c r="L15" s="361"/>
      <c r="M15" s="361"/>
      <c r="N15" s="361"/>
      <c r="O15" s="361"/>
      <c r="P15" s="361"/>
      <c r="Q15" s="361"/>
      <c r="R15" s="361"/>
      <c r="S15" s="361"/>
      <c r="T15" s="361"/>
      <c r="U15" s="361"/>
      <c r="V15" s="361"/>
      <c r="W15" s="361"/>
      <c r="X15" s="362"/>
      <c r="Y15" s="339"/>
      <c r="Z15" s="340"/>
      <c r="AA15" s="340"/>
      <c r="AB15" s="341"/>
      <c r="AC15" s="426"/>
      <c r="AD15" s="345"/>
      <c r="AE15" s="343"/>
      <c r="AF15" s="343"/>
      <c r="AG15" s="345"/>
      <c r="AH15" s="345"/>
      <c r="AI15" s="345"/>
      <c r="AJ15" s="345"/>
      <c r="AK15" s="345"/>
      <c r="AL15" s="343"/>
      <c r="AM15" s="343"/>
      <c r="AN15" s="345"/>
      <c r="AO15" s="347"/>
    </row>
    <row r="16" spans="2:44" ht="13.5" customHeight="1" x14ac:dyDescent="0.15">
      <c r="B16" s="330" t="s">
        <v>115</v>
      </c>
      <c r="C16" s="331"/>
      <c r="D16" s="331"/>
      <c r="E16" s="331"/>
      <c r="F16" s="331"/>
      <c r="G16" s="331"/>
      <c r="H16" s="331"/>
      <c r="I16" s="332"/>
      <c r="J16" s="324"/>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6"/>
    </row>
    <row r="17" spans="2:41" ht="13.5" customHeight="1" x14ac:dyDescent="0.15">
      <c r="B17" s="333"/>
      <c r="C17" s="334"/>
      <c r="D17" s="334"/>
      <c r="E17" s="334"/>
      <c r="F17" s="334"/>
      <c r="G17" s="334"/>
      <c r="H17" s="334"/>
      <c r="I17" s="335"/>
      <c r="J17" s="327"/>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9"/>
    </row>
    <row r="18" spans="2:41" s="83" customFormat="1" ht="13.35" customHeight="1" x14ac:dyDescent="0.15">
      <c r="B18" s="336" t="s">
        <v>329</v>
      </c>
      <c r="C18" s="337"/>
      <c r="D18" s="337"/>
      <c r="E18" s="337"/>
      <c r="F18" s="337"/>
      <c r="G18" s="337"/>
      <c r="H18" s="337"/>
      <c r="I18" s="338"/>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5"/>
    </row>
    <row r="19" spans="2:41" s="83" customFormat="1" ht="13.35" customHeight="1" x14ac:dyDescent="0.15">
      <c r="B19" s="339"/>
      <c r="C19" s="340"/>
      <c r="D19" s="340"/>
      <c r="E19" s="340"/>
      <c r="F19" s="340"/>
      <c r="G19" s="340"/>
      <c r="H19" s="340"/>
      <c r="I19" s="341"/>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5"/>
    </row>
    <row r="20" spans="2:41" s="83" customFormat="1" ht="13.35" customHeight="1" x14ac:dyDescent="0.15">
      <c r="B20" s="357"/>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9"/>
    </row>
    <row r="21" spans="2:41" s="83" customFormat="1" ht="13.35" customHeight="1" x14ac:dyDescent="0.15">
      <c r="B21" s="357"/>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9"/>
    </row>
    <row r="22" spans="2:41" s="83" customFormat="1" ht="13.35" customHeight="1" x14ac:dyDescent="0.15">
      <c r="B22" s="357"/>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9"/>
    </row>
    <row r="23" spans="2:41" s="83" customFormat="1" ht="13.35" customHeight="1" x14ac:dyDescent="0.15">
      <c r="B23" s="357"/>
      <c r="C23" s="358"/>
      <c r="D23" s="358"/>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9"/>
    </row>
    <row r="24" spans="2:41" s="83" customFormat="1" ht="13.35" customHeight="1" x14ac:dyDescent="0.15">
      <c r="B24" s="360"/>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2"/>
    </row>
    <row r="25" spans="2:41" s="83" customFormat="1" ht="13.35" customHeight="1" x14ac:dyDescent="0.15">
      <c r="B25" s="336" t="s">
        <v>161</v>
      </c>
      <c r="C25" s="337"/>
      <c r="D25" s="337"/>
      <c r="E25" s="337"/>
      <c r="F25" s="338"/>
      <c r="G25" s="363"/>
      <c r="H25" s="364"/>
      <c r="I25" s="364"/>
      <c r="J25" s="364"/>
      <c r="K25" s="364"/>
      <c r="L25" s="364"/>
      <c r="M25" s="364"/>
      <c r="N25" s="364"/>
      <c r="O25" s="364"/>
      <c r="P25" s="364"/>
      <c r="Q25" s="364"/>
      <c r="R25" s="364"/>
      <c r="S25" s="364"/>
      <c r="T25" s="364"/>
      <c r="U25" s="364"/>
      <c r="V25" s="364"/>
      <c r="W25" s="364"/>
      <c r="X25" s="364"/>
      <c r="Y25" s="364"/>
      <c r="Z25" s="364"/>
      <c r="AA25" s="364"/>
      <c r="AB25" s="365"/>
      <c r="AC25" s="382" t="s">
        <v>164</v>
      </c>
      <c r="AD25" s="383"/>
      <c r="AE25" s="383"/>
      <c r="AF25" s="383"/>
      <c r="AG25" s="384"/>
      <c r="AH25" s="395"/>
      <c r="AI25" s="396"/>
      <c r="AJ25" s="396"/>
      <c r="AK25" s="396"/>
      <c r="AL25" s="396"/>
      <c r="AM25" s="396"/>
      <c r="AN25" s="370" t="s">
        <v>163</v>
      </c>
      <c r="AO25" s="371"/>
    </row>
    <row r="26" spans="2:41" s="83" customFormat="1" ht="13.35" customHeight="1" x14ac:dyDescent="0.15">
      <c r="B26" s="339"/>
      <c r="C26" s="340"/>
      <c r="D26" s="340"/>
      <c r="E26" s="340"/>
      <c r="F26" s="341"/>
      <c r="G26" s="360"/>
      <c r="H26" s="361"/>
      <c r="I26" s="361"/>
      <c r="J26" s="361"/>
      <c r="K26" s="361"/>
      <c r="L26" s="361"/>
      <c r="M26" s="361"/>
      <c r="N26" s="361"/>
      <c r="O26" s="361"/>
      <c r="P26" s="361"/>
      <c r="Q26" s="361"/>
      <c r="R26" s="361"/>
      <c r="S26" s="361"/>
      <c r="T26" s="361"/>
      <c r="U26" s="361"/>
      <c r="V26" s="361"/>
      <c r="W26" s="361"/>
      <c r="X26" s="361"/>
      <c r="Y26" s="361"/>
      <c r="Z26" s="361"/>
      <c r="AA26" s="361"/>
      <c r="AB26" s="362"/>
      <c r="AC26" s="385"/>
      <c r="AD26" s="386"/>
      <c r="AE26" s="386"/>
      <c r="AF26" s="386"/>
      <c r="AG26" s="387"/>
      <c r="AH26" s="395"/>
      <c r="AI26" s="396"/>
      <c r="AJ26" s="396"/>
      <c r="AK26" s="396"/>
      <c r="AL26" s="396"/>
      <c r="AM26" s="396"/>
      <c r="AN26" s="370"/>
      <c r="AO26" s="371"/>
    </row>
    <row r="27" spans="2:41" s="83" customFormat="1" ht="13.35" customHeight="1" x14ac:dyDescent="0.15">
      <c r="B27" s="382" t="s">
        <v>162</v>
      </c>
      <c r="C27" s="383"/>
      <c r="D27" s="383"/>
      <c r="E27" s="383"/>
      <c r="F27" s="384"/>
      <c r="G27" s="324"/>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6"/>
    </row>
    <row r="28" spans="2:41" s="83" customFormat="1" ht="13.35" customHeight="1" x14ac:dyDescent="0.15">
      <c r="B28" s="392"/>
      <c r="C28" s="393"/>
      <c r="D28" s="393"/>
      <c r="E28" s="393"/>
      <c r="F28" s="394"/>
      <c r="G28" s="375"/>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7"/>
    </row>
    <row r="29" spans="2:41" s="83" customFormat="1" ht="13.35" customHeight="1" x14ac:dyDescent="0.15">
      <c r="B29" s="385"/>
      <c r="C29" s="386"/>
      <c r="D29" s="386"/>
      <c r="E29" s="386"/>
      <c r="F29" s="387"/>
      <c r="G29" s="327"/>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329"/>
    </row>
    <row r="30" spans="2:41" s="83" customFormat="1" ht="13.35" customHeight="1" x14ac:dyDescent="0.15">
      <c r="B30" s="336" t="s">
        <v>156</v>
      </c>
      <c r="C30" s="337"/>
      <c r="D30" s="337"/>
      <c r="E30" s="337"/>
      <c r="F30" s="338"/>
      <c r="G30" s="363" t="s">
        <v>109</v>
      </c>
      <c r="H30" s="364"/>
      <c r="I30" s="364"/>
      <c r="J30" s="364"/>
      <c r="K30" s="364"/>
      <c r="L30" s="364"/>
      <c r="M30" s="364"/>
      <c r="N30" s="364"/>
      <c r="O30" s="364"/>
      <c r="P30" s="364"/>
      <c r="Q30" s="364"/>
      <c r="R30" s="364"/>
      <c r="S30" s="364"/>
      <c r="T30" s="364"/>
      <c r="U30" s="364"/>
      <c r="V30" s="364"/>
      <c r="W30" s="364"/>
      <c r="X30" s="364"/>
      <c r="Y30" s="364"/>
      <c r="Z30" s="364"/>
      <c r="AA30" s="364"/>
      <c r="AB30" s="365"/>
      <c r="AC30" s="406" t="s">
        <v>110</v>
      </c>
      <c r="AD30" s="407"/>
      <c r="AE30" s="407"/>
      <c r="AF30" s="407"/>
      <c r="AG30" s="407"/>
      <c r="AH30" s="407"/>
      <c r="AI30" s="407"/>
      <c r="AJ30" s="407"/>
      <c r="AK30" s="407"/>
      <c r="AL30" s="407"/>
      <c r="AM30" s="407"/>
      <c r="AN30" s="407"/>
      <c r="AO30" s="408"/>
    </row>
    <row r="31" spans="2:41" s="83" customFormat="1" ht="13.35" customHeight="1" x14ac:dyDescent="0.15">
      <c r="B31" s="339"/>
      <c r="C31" s="340"/>
      <c r="D31" s="340"/>
      <c r="E31" s="340"/>
      <c r="F31" s="341"/>
      <c r="G31" s="360"/>
      <c r="H31" s="361"/>
      <c r="I31" s="361"/>
      <c r="J31" s="361"/>
      <c r="K31" s="361"/>
      <c r="L31" s="361"/>
      <c r="M31" s="361"/>
      <c r="N31" s="361"/>
      <c r="O31" s="361"/>
      <c r="P31" s="361"/>
      <c r="Q31" s="361"/>
      <c r="R31" s="361"/>
      <c r="S31" s="361"/>
      <c r="T31" s="361"/>
      <c r="U31" s="361"/>
      <c r="V31" s="361"/>
      <c r="W31" s="361"/>
      <c r="X31" s="361"/>
      <c r="Y31" s="361"/>
      <c r="Z31" s="361"/>
      <c r="AA31" s="361"/>
      <c r="AB31" s="362"/>
      <c r="AC31" s="409"/>
      <c r="AD31" s="410"/>
      <c r="AE31" s="410"/>
      <c r="AF31" s="410"/>
      <c r="AG31" s="410"/>
      <c r="AH31" s="410"/>
      <c r="AI31" s="410"/>
      <c r="AJ31" s="410"/>
      <c r="AK31" s="410"/>
      <c r="AL31" s="410"/>
      <c r="AM31" s="410"/>
      <c r="AN31" s="410"/>
      <c r="AO31" s="411"/>
    </row>
    <row r="32" spans="2:41" s="83" customFormat="1" ht="13.35" customHeight="1" x14ac:dyDescent="0.15">
      <c r="B32" s="336" t="s">
        <v>157</v>
      </c>
      <c r="C32" s="337"/>
      <c r="D32" s="337"/>
      <c r="E32" s="337"/>
      <c r="F32" s="338"/>
      <c r="G32" s="363"/>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5"/>
    </row>
    <row r="33" spans="2:42" s="83" customFormat="1" ht="13.35" customHeight="1" x14ac:dyDescent="0.15">
      <c r="B33" s="339"/>
      <c r="C33" s="340"/>
      <c r="D33" s="340"/>
      <c r="E33" s="340"/>
      <c r="F33" s="341"/>
      <c r="G33" s="360"/>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362"/>
    </row>
    <row r="34" spans="2:42" s="83" customFormat="1" ht="13.35" customHeight="1" x14ac:dyDescent="0.15">
      <c r="B34" s="336" t="s">
        <v>158</v>
      </c>
      <c r="C34" s="337"/>
      <c r="D34" s="337"/>
      <c r="E34" s="337"/>
      <c r="F34" s="338"/>
      <c r="G34" s="404" t="s">
        <v>287</v>
      </c>
      <c r="H34" s="320"/>
      <c r="I34" s="320"/>
      <c r="J34" s="320" t="s">
        <v>45</v>
      </c>
      <c r="K34" s="320"/>
      <c r="L34" s="322"/>
      <c r="M34" s="322"/>
      <c r="N34" s="322" t="s">
        <v>107</v>
      </c>
      <c r="O34" s="322"/>
      <c r="P34" s="322"/>
      <c r="Q34" s="322"/>
      <c r="R34" s="322"/>
      <c r="S34" s="322"/>
      <c r="T34" s="397" t="s">
        <v>111</v>
      </c>
      <c r="U34" s="397"/>
      <c r="V34" s="397"/>
      <c r="W34" s="320" t="s">
        <v>112</v>
      </c>
      <c r="X34" s="320"/>
      <c r="Y34" s="320"/>
      <c r="Z34" s="320" t="s">
        <v>288</v>
      </c>
      <c r="AA34" s="320"/>
      <c r="AB34" s="320"/>
      <c r="AC34" s="320" t="s">
        <v>326</v>
      </c>
      <c r="AD34" s="320"/>
      <c r="AE34" s="322"/>
      <c r="AF34" s="322"/>
      <c r="AG34" s="322" t="s">
        <v>107</v>
      </c>
      <c r="AH34" s="322"/>
      <c r="AI34" s="322"/>
      <c r="AJ34" s="322"/>
      <c r="AK34" s="322"/>
      <c r="AL34" s="322"/>
      <c r="AM34" s="397" t="s">
        <v>111</v>
      </c>
      <c r="AN34" s="397"/>
      <c r="AO34" s="398"/>
    </row>
    <row r="35" spans="2:42" s="83" customFormat="1" ht="13.35" customHeight="1" thickBot="1" x14ac:dyDescent="0.2">
      <c r="B35" s="401"/>
      <c r="C35" s="402"/>
      <c r="D35" s="402"/>
      <c r="E35" s="402"/>
      <c r="F35" s="403"/>
      <c r="G35" s="405"/>
      <c r="H35" s="321"/>
      <c r="I35" s="321"/>
      <c r="J35" s="321"/>
      <c r="K35" s="321"/>
      <c r="L35" s="323"/>
      <c r="M35" s="323"/>
      <c r="N35" s="323"/>
      <c r="O35" s="323"/>
      <c r="P35" s="323"/>
      <c r="Q35" s="323"/>
      <c r="R35" s="323"/>
      <c r="S35" s="323"/>
      <c r="T35" s="399"/>
      <c r="U35" s="399"/>
      <c r="V35" s="399"/>
      <c r="W35" s="321"/>
      <c r="X35" s="321"/>
      <c r="Y35" s="321"/>
      <c r="Z35" s="321"/>
      <c r="AA35" s="321"/>
      <c r="AB35" s="321"/>
      <c r="AC35" s="321"/>
      <c r="AD35" s="321"/>
      <c r="AE35" s="323"/>
      <c r="AF35" s="323"/>
      <c r="AG35" s="323"/>
      <c r="AH35" s="323"/>
      <c r="AI35" s="323"/>
      <c r="AJ35" s="323"/>
      <c r="AK35" s="323"/>
      <c r="AL35" s="323"/>
      <c r="AM35" s="399"/>
      <c r="AN35" s="399"/>
      <c r="AO35" s="400"/>
    </row>
    <row r="36" spans="2:42" ht="13.5" customHeight="1" thickTop="1" x14ac:dyDescent="0.15">
      <c r="B36" s="436" t="s">
        <v>113</v>
      </c>
      <c r="C36" s="437"/>
      <c r="D36" s="437"/>
      <c r="E36" s="438"/>
      <c r="F36" s="439" t="s">
        <v>159</v>
      </c>
      <c r="G36" s="440"/>
      <c r="H36" s="440"/>
      <c r="I36" s="440"/>
      <c r="J36" s="440"/>
      <c r="K36" s="443" t="s">
        <v>106</v>
      </c>
      <c r="L36" s="444"/>
      <c r="M36" s="444"/>
      <c r="N36" s="445"/>
      <c r="O36" s="449"/>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1"/>
      <c r="AP36" s="24"/>
    </row>
    <row r="37" spans="2:42" ht="13.5" customHeight="1" x14ac:dyDescent="0.15">
      <c r="B37" s="385"/>
      <c r="C37" s="386"/>
      <c r="D37" s="386"/>
      <c r="E37" s="387"/>
      <c r="F37" s="441"/>
      <c r="G37" s="442"/>
      <c r="H37" s="442"/>
      <c r="I37" s="442"/>
      <c r="J37" s="442"/>
      <c r="K37" s="446"/>
      <c r="L37" s="447"/>
      <c r="M37" s="447"/>
      <c r="N37" s="448"/>
      <c r="O37" s="327"/>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c r="AN37" s="328"/>
      <c r="AO37" s="329"/>
    </row>
    <row r="38" spans="2:42" ht="13.5" customHeight="1" x14ac:dyDescent="0.15">
      <c r="B38" s="336" t="s">
        <v>114</v>
      </c>
      <c r="C38" s="337"/>
      <c r="D38" s="337"/>
      <c r="E38" s="338"/>
      <c r="F38" s="363"/>
      <c r="G38" s="364"/>
      <c r="H38" s="364"/>
      <c r="I38" s="364"/>
      <c r="J38" s="364"/>
      <c r="K38" s="364"/>
      <c r="L38" s="364"/>
      <c r="M38" s="364"/>
      <c r="N38" s="364"/>
      <c r="O38" s="364"/>
      <c r="P38" s="364"/>
      <c r="Q38" s="364"/>
      <c r="R38" s="364"/>
      <c r="S38" s="364"/>
      <c r="T38" s="364"/>
      <c r="U38" s="364"/>
      <c r="V38" s="364"/>
      <c r="W38" s="364"/>
      <c r="X38" s="365"/>
      <c r="Y38" s="336" t="s">
        <v>176</v>
      </c>
      <c r="Z38" s="337"/>
      <c r="AA38" s="337"/>
      <c r="AB38" s="338"/>
      <c r="AC38" s="425" t="s">
        <v>45</v>
      </c>
      <c r="AD38" s="344"/>
      <c r="AE38" s="342"/>
      <c r="AF38" s="342"/>
      <c r="AG38" s="344" t="s">
        <v>107</v>
      </c>
      <c r="AH38" s="344"/>
      <c r="AI38" s="344" t="s">
        <v>108</v>
      </c>
      <c r="AJ38" s="344" t="s">
        <v>326</v>
      </c>
      <c r="AK38" s="344"/>
      <c r="AL38" s="342"/>
      <c r="AM38" s="342"/>
      <c r="AN38" s="344" t="s">
        <v>107</v>
      </c>
      <c r="AO38" s="346"/>
    </row>
    <row r="39" spans="2:42" ht="13.5" customHeight="1" x14ac:dyDescent="0.15">
      <c r="B39" s="339"/>
      <c r="C39" s="340"/>
      <c r="D39" s="340"/>
      <c r="E39" s="341"/>
      <c r="F39" s="360"/>
      <c r="G39" s="361"/>
      <c r="H39" s="361"/>
      <c r="I39" s="361"/>
      <c r="J39" s="361"/>
      <c r="K39" s="361"/>
      <c r="L39" s="361"/>
      <c r="M39" s="361"/>
      <c r="N39" s="361"/>
      <c r="O39" s="361"/>
      <c r="P39" s="361"/>
      <c r="Q39" s="361"/>
      <c r="R39" s="361"/>
      <c r="S39" s="361"/>
      <c r="T39" s="361"/>
      <c r="U39" s="361"/>
      <c r="V39" s="361"/>
      <c r="W39" s="361"/>
      <c r="X39" s="362"/>
      <c r="Y39" s="339"/>
      <c r="Z39" s="340"/>
      <c r="AA39" s="340"/>
      <c r="AB39" s="341"/>
      <c r="AC39" s="426"/>
      <c r="AD39" s="345"/>
      <c r="AE39" s="343"/>
      <c r="AF39" s="343"/>
      <c r="AG39" s="345"/>
      <c r="AH39" s="345"/>
      <c r="AI39" s="345"/>
      <c r="AJ39" s="345"/>
      <c r="AK39" s="345"/>
      <c r="AL39" s="343"/>
      <c r="AM39" s="343"/>
      <c r="AN39" s="345"/>
      <c r="AO39" s="347"/>
    </row>
    <row r="40" spans="2:42" ht="13.5" customHeight="1" x14ac:dyDescent="0.15">
      <c r="B40" s="330" t="s">
        <v>115</v>
      </c>
      <c r="C40" s="331"/>
      <c r="D40" s="331"/>
      <c r="E40" s="331"/>
      <c r="F40" s="331"/>
      <c r="G40" s="331"/>
      <c r="H40" s="331"/>
      <c r="I40" s="332"/>
      <c r="J40" s="324"/>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6"/>
    </row>
    <row r="41" spans="2:42" ht="13.5" customHeight="1" x14ac:dyDescent="0.15">
      <c r="B41" s="333"/>
      <c r="C41" s="334"/>
      <c r="D41" s="334"/>
      <c r="E41" s="334"/>
      <c r="F41" s="334"/>
      <c r="G41" s="334"/>
      <c r="H41" s="334"/>
      <c r="I41" s="335"/>
      <c r="J41" s="327"/>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9"/>
    </row>
    <row r="42" spans="2:42" s="83" customFormat="1" ht="13.35" customHeight="1" x14ac:dyDescent="0.15">
      <c r="B42" s="336" t="s">
        <v>329</v>
      </c>
      <c r="C42" s="337"/>
      <c r="D42" s="337"/>
      <c r="E42" s="337"/>
      <c r="F42" s="337"/>
      <c r="G42" s="337"/>
      <c r="H42" s="337"/>
      <c r="I42" s="338"/>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5"/>
    </row>
    <row r="43" spans="2:42" s="83" customFormat="1" ht="13.35" customHeight="1" x14ac:dyDescent="0.15">
      <c r="B43" s="339"/>
      <c r="C43" s="340"/>
      <c r="D43" s="340"/>
      <c r="E43" s="340"/>
      <c r="F43" s="340"/>
      <c r="G43" s="340"/>
      <c r="H43" s="340"/>
      <c r="I43" s="341"/>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5"/>
    </row>
    <row r="44" spans="2:42" s="83" customFormat="1" ht="13.35" customHeight="1" thickBot="1" x14ac:dyDescent="0.2">
      <c r="B44" s="348"/>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50"/>
    </row>
    <row r="45" spans="2:42" s="83" customFormat="1" ht="13.35" customHeight="1" thickTop="1" thickBot="1" x14ac:dyDescent="0.2">
      <c r="B45" s="351"/>
      <c r="C45" s="352"/>
      <c r="D45" s="352"/>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3"/>
    </row>
    <row r="46" spans="2:42" s="83" customFormat="1" ht="13.35" customHeight="1" thickTop="1" thickBot="1" x14ac:dyDescent="0.2">
      <c r="B46" s="351"/>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3"/>
    </row>
    <row r="47" spans="2:42" s="83" customFormat="1" ht="13.35" customHeight="1" thickTop="1" thickBot="1" x14ac:dyDescent="0.2">
      <c r="B47" s="351"/>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N47" s="352"/>
      <c r="AO47" s="353"/>
    </row>
    <row r="48" spans="2:42" s="83" customFormat="1" ht="13.35" customHeight="1" thickTop="1" x14ac:dyDescent="0.15">
      <c r="B48" s="354"/>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6"/>
    </row>
    <row r="49" spans="1:44" s="8" customFormat="1" ht="13.5" customHeight="1" x14ac:dyDescent="0.15">
      <c r="A49" s="2"/>
      <c r="B49" s="372" t="s">
        <v>165</v>
      </c>
      <c r="C49" s="373"/>
      <c r="D49" s="374"/>
      <c r="E49" s="375"/>
      <c r="F49" s="376"/>
      <c r="G49" s="376"/>
      <c r="H49" s="376"/>
      <c r="I49" s="376"/>
      <c r="J49" s="376"/>
      <c r="K49" s="376"/>
      <c r="L49" s="376"/>
      <c r="M49" s="376"/>
      <c r="N49" s="376"/>
      <c r="O49" s="376"/>
      <c r="P49" s="376"/>
      <c r="Q49" s="376"/>
      <c r="R49" s="376"/>
      <c r="S49" s="376"/>
      <c r="T49" s="376"/>
      <c r="U49" s="377"/>
      <c r="V49" s="372" t="s">
        <v>166</v>
      </c>
      <c r="W49" s="373"/>
      <c r="X49" s="374"/>
      <c r="Y49" s="375"/>
      <c r="Z49" s="376"/>
      <c r="AA49" s="376"/>
      <c r="AB49" s="376"/>
      <c r="AC49" s="376"/>
      <c r="AD49" s="376"/>
      <c r="AE49" s="376"/>
      <c r="AF49" s="377"/>
      <c r="AG49" s="372" t="s">
        <v>167</v>
      </c>
      <c r="AH49" s="373"/>
      <c r="AI49" s="374"/>
      <c r="AJ49" s="378"/>
      <c r="AK49" s="379"/>
      <c r="AL49" s="379"/>
      <c r="AM49" s="379"/>
      <c r="AN49" s="376" t="s">
        <v>163</v>
      </c>
      <c r="AO49" s="377"/>
      <c r="AQ49" s="2"/>
      <c r="AR49" s="2"/>
    </row>
    <row r="50" spans="1:44" s="83" customFormat="1" ht="13.35" customHeight="1" x14ac:dyDescent="0.15">
      <c r="B50" s="339"/>
      <c r="C50" s="340"/>
      <c r="D50" s="341"/>
      <c r="E50" s="327"/>
      <c r="F50" s="328"/>
      <c r="G50" s="328"/>
      <c r="H50" s="328"/>
      <c r="I50" s="328"/>
      <c r="J50" s="328"/>
      <c r="K50" s="328"/>
      <c r="L50" s="328"/>
      <c r="M50" s="328"/>
      <c r="N50" s="328"/>
      <c r="O50" s="328"/>
      <c r="P50" s="328"/>
      <c r="Q50" s="328"/>
      <c r="R50" s="328"/>
      <c r="S50" s="328"/>
      <c r="T50" s="328"/>
      <c r="U50" s="329"/>
      <c r="V50" s="339"/>
      <c r="W50" s="340"/>
      <c r="X50" s="341"/>
      <c r="Y50" s="327"/>
      <c r="Z50" s="328"/>
      <c r="AA50" s="328"/>
      <c r="AB50" s="328"/>
      <c r="AC50" s="328"/>
      <c r="AD50" s="328"/>
      <c r="AE50" s="328"/>
      <c r="AF50" s="329"/>
      <c r="AG50" s="339"/>
      <c r="AH50" s="340"/>
      <c r="AI50" s="341"/>
      <c r="AJ50" s="380"/>
      <c r="AK50" s="381"/>
      <c r="AL50" s="381"/>
      <c r="AM50" s="381"/>
      <c r="AN50" s="328"/>
      <c r="AO50" s="329"/>
    </row>
    <row r="51" spans="1:44" s="83" customFormat="1" ht="13.35" customHeight="1" x14ac:dyDescent="0.15">
      <c r="B51" s="336" t="s">
        <v>161</v>
      </c>
      <c r="C51" s="337"/>
      <c r="D51" s="337"/>
      <c r="E51" s="337"/>
      <c r="F51" s="337"/>
      <c r="G51" s="338"/>
      <c r="H51" s="363"/>
      <c r="I51" s="364"/>
      <c r="J51" s="364"/>
      <c r="K51" s="364"/>
      <c r="L51" s="364"/>
      <c r="M51" s="364"/>
      <c r="N51" s="364"/>
      <c r="O51" s="364"/>
      <c r="P51" s="364"/>
      <c r="Q51" s="364"/>
      <c r="R51" s="364"/>
      <c r="S51" s="364"/>
      <c r="T51" s="364"/>
      <c r="U51" s="364"/>
      <c r="V51" s="364"/>
      <c r="W51" s="364"/>
      <c r="X51" s="365"/>
      <c r="Y51" s="382" t="s">
        <v>168</v>
      </c>
      <c r="Z51" s="383"/>
      <c r="AA51" s="383"/>
      <c r="AB51" s="383"/>
      <c r="AC51" s="383"/>
      <c r="AD51" s="384"/>
      <c r="AE51" s="388"/>
      <c r="AF51" s="389"/>
      <c r="AG51" s="389"/>
      <c r="AH51" s="389"/>
      <c r="AI51" s="389"/>
      <c r="AJ51" s="389"/>
      <c r="AK51" s="389"/>
      <c r="AL51" s="389"/>
      <c r="AM51" s="389"/>
      <c r="AN51" s="325" t="s">
        <v>163</v>
      </c>
      <c r="AO51" s="326"/>
    </row>
    <row r="52" spans="1:44" s="83" customFormat="1" ht="13.35" customHeight="1" x14ac:dyDescent="0.15">
      <c r="B52" s="339"/>
      <c r="C52" s="340"/>
      <c r="D52" s="340"/>
      <c r="E52" s="340"/>
      <c r="F52" s="340"/>
      <c r="G52" s="341"/>
      <c r="H52" s="360"/>
      <c r="I52" s="361"/>
      <c r="J52" s="361"/>
      <c r="K52" s="361"/>
      <c r="L52" s="361"/>
      <c r="M52" s="361"/>
      <c r="N52" s="361"/>
      <c r="O52" s="361"/>
      <c r="P52" s="361"/>
      <c r="Q52" s="361"/>
      <c r="R52" s="361"/>
      <c r="S52" s="361"/>
      <c r="T52" s="361"/>
      <c r="U52" s="361"/>
      <c r="V52" s="361"/>
      <c r="W52" s="361"/>
      <c r="X52" s="362"/>
      <c r="Y52" s="385"/>
      <c r="Z52" s="386"/>
      <c r="AA52" s="386"/>
      <c r="AB52" s="386"/>
      <c r="AC52" s="386"/>
      <c r="AD52" s="387"/>
      <c r="AE52" s="390"/>
      <c r="AF52" s="391"/>
      <c r="AG52" s="391"/>
      <c r="AH52" s="391"/>
      <c r="AI52" s="391"/>
      <c r="AJ52" s="391"/>
      <c r="AK52" s="391"/>
      <c r="AL52" s="391"/>
      <c r="AM52" s="391"/>
      <c r="AN52" s="328"/>
      <c r="AO52" s="329"/>
    </row>
    <row r="53" spans="1:44" s="83" customFormat="1" ht="13.35" customHeight="1" x14ac:dyDescent="0.15">
      <c r="B53" s="382" t="s">
        <v>169</v>
      </c>
      <c r="C53" s="383"/>
      <c r="D53" s="383"/>
      <c r="E53" s="383"/>
      <c r="F53" s="383"/>
      <c r="G53" s="384"/>
      <c r="H53" s="324"/>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26"/>
    </row>
    <row r="54" spans="1:44" s="83" customFormat="1" ht="13.35" customHeight="1" x14ac:dyDescent="0.15">
      <c r="B54" s="392"/>
      <c r="C54" s="393"/>
      <c r="D54" s="393"/>
      <c r="E54" s="393"/>
      <c r="F54" s="393"/>
      <c r="G54" s="394"/>
      <c r="H54" s="375"/>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7"/>
    </row>
    <row r="55" spans="1:44" s="83" customFormat="1" ht="13.35" customHeight="1" x14ac:dyDescent="0.15">
      <c r="B55" s="385"/>
      <c r="C55" s="386"/>
      <c r="D55" s="386"/>
      <c r="E55" s="386"/>
      <c r="F55" s="386"/>
      <c r="G55" s="387"/>
      <c r="H55" s="327"/>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328"/>
      <c r="AJ55" s="328"/>
      <c r="AK55" s="328"/>
      <c r="AL55" s="328"/>
      <c r="AM55" s="328"/>
      <c r="AN55" s="328"/>
      <c r="AO55" s="329"/>
    </row>
    <row r="56" spans="1:44" s="83" customFormat="1" ht="13.35" customHeight="1" x14ac:dyDescent="0.15">
      <c r="B56" s="336" t="s">
        <v>156</v>
      </c>
      <c r="C56" s="337"/>
      <c r="D56" s="337"/>
      <c r="E56" s="337"/>
      <c r="F56" s="338"/>
      <c r="G56" s="363" t="s">
        <v>109</v>
      </c>
      <c r="H56" s="364"/>
      <c r="I56" s="364"/>
      <c r="J56" s="364"/>
      <c r="K56" s="364"/>
      <c r="L56" s="364"/>
      <c r="M56" s="364"/>
      <c r="N56" s="364"/>
      <c r="O56" s="364"/>
      <c r="P56" s="364"/>
      <c r="Q56" s="364"/>
      <c r="R56" s="364"/>
      <c r="S56" s="364"/>
      <c r="T56" s="364"/>
      <c r="U56" s="364"/>
      <c r="V56" s="364"/>
      <c r="W56" s="364"/>
      <c r="X56" s="364"/>
      <c r="Y56" s="364"/>
      <c r="Z56" s="364"/>
      <c r="AA56" s="364"/>
      <c r="AB56" s="365"/>
      <c r="AC56" s="406" t="s">
        <v>110</v>
      </c>
      <c r="AD56" s="407"/>
      <c r="AE56" s="407"/>
      <c r="AF56" s="407"/>
      <c r="AG56" s="407"/>
      <c r="AH56" s="407"/>
      <c r="AI56" s="407"/>
      <c r="AJ56" s="407"/>
      <c r="AK56" s="407"/>
      <c r="AL56" s="407"/>
      <c r="AM56" s="407"/>
      <c r="AN56" s="407"/>
      <c r="AO56" s="408"/>
    </row>
    <row r="57" spans="1:44" s="83" customFormat="1" ht="13.35" customHeight="1" x14ac:dyDescent="0.15">
      <c r="B57" s="339"/>
      <c r="C57" s="340"/>
      <c r="D57" s="340"/>
      <c r="E57" s="340"/>
      <c r="F57" s="341"/>
      <c r="G57" s="360"/>
      <c r="H57" s="361"/>
      <c r="I57" s="361"/>
      <c r="J57" s="361"/>
      <c r="K57" s="361"/>
      <c r="L57" s="361"/>
      <c r="M57" s="361"/>
      <c r="N57" s="361"/>
      <c r="O57" s="361"/>
      <c r="P57" s="361"/>
      <c r="Q57" s="361"/>
      <c r="R57" s="361"/>
      <c r="S57" s="361"/>
      <c r="T57" s="361"/>
      <c r="U57" s="361"/>
      <c r="V57" s="361"/>
      <c r="W57" s="361"/>
      <c r="X57" s="361"/>
      <c r="Y57" s="361"/>
      <c r="Z57" s="361"/>
      <c r="AA57" s="361"/>
      <c r="AB57" s="362"/>
      <c r="AC57" s="409"/>
      <c r="AD57" s="410"/>
      <c r="AE57" s="410"/>
      <c r="AF57" s="410"/>
      <c r="AG57" s="410"/>
      <c r="AH57" s="410"/>
      <c r="AI57" s="410"/>
      <c r="AJ57" s="410"/>
      <c r="AK57" s="410"/>
      <c r="AL57" s="410"/>
      <c r="AM57" s="410"/>
      <c r="AN57" s="410"/>
      <c r="AO57" s="411"/>
    </row>
    <row r="58" spans="1:44" s="83" customFormat="1" ht="13.35" customHeight="1" x14ac:dyDescent="0.15">
      <c r="B58" s="336" t="s">
        <v>157</v>
      </c>
      <c r="C58" s="337"/>
      <c r="D58" s="337"/>
      <c r="E58" s="337"/>
      <c r="F58" s="338"/>
      <c r="G58" s="363"/>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M58" s="364"/>
      <c r="AN58" s="364"/>
      <c r="AO58" s="365"/>
    </row>
    <row r="59" spans="1:44" s="83" customFormat="1" ht="13.35" customHeight="1" x14ac:dyDescent="0.15">
      <c r="B59" s="339"/>
      <c r="C59" s="340"/>
      <c r="D59" s="340"/>
      <c r="E59" s="340"/>
      <c r="F59" s="341"/>
      <c r="G59" s="360"/>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2"/>
    </row>
    <row r="60" spans="1:44" s="83" customFormat="1" ht="13.35" customHeight="1" x14ac:dyDescent="0.15">
      <c r="B60" s="336" t="s">
        <v>158</v>
      </c>
      <c r="C60" s="337"/>
      <c r="D60" s="337"/>
      <c r="E60" s="337"/>
      <c r="F60" s="338"/>
      <c r="G60" s="404" t="s">
        <v>287</v>
      </c>
      <c r="H60" s="320"/>
      <c r="I60" s="320"/>
      <c r="J60" s="320" t="s">
        <v>45</v>
      </c>
      <c r="K60" s="320"/>
      <c r="L60" s="322"/>
      <c r="M60" s="322"/>
      <c r="N60" s="322" t="s">
        <v>107</v>
      </c>
      <c r="O60" s="322"/>
      <c r="P60" s="322"/>
      <c r="Q60" s="322"/>
      <c r="R60" s="322"/>
      <c r="S60" s="322"/>
      <c r="T60" s="397" t="s">
        <v>111</v>
      </c>
      <c r="U60" s="397"/>
      <c r="V60" s="397"/>
      <c r="W60" s="320" t="s">
        <v>112</v>
      </c>
      <c r="X60" s="320"/>
      <c r="Y60" s="320"/>
      <c r="Z60" s="320" t="s">
        <v>288</v>
      </c>
      <c r="AA60" s="320"/>
      <c r="AB60" s="320"/>
      <c r="AC60" s="320" t="s">
        <v>326</v>
      </c>
      <c r="AD60" s="320"/>
      <c r="AE60" s="322"/>
      <c r="AF60" s="322"/>
      <c r="AG60" s="322" t="s">
        <v>107</v>
      </c>
      <c r="AH60" s="322"/>
      <c r="AI60" s="322"/>
      <c r="AJ60" s="322"/>
      <c r="AK60" s="322"/>
      <c r="AL60" s="322"/>
      <c r="AM60" s="397" t="s">
        <v>111</v>
      </c>
      <c r="AN60" s="397"/>
      <c r="AO60" s="398"/>
    </row>
    <row r="61" spans="1:44" s="83" customFormat="1" ht="13.35" customHeight="1" thickBot="1" x14ac:dyDescent="0.2">
      <c r="B61" s="401"/>
      <c r="C61" s="402"/>
      <c r="D61" s="402"/>
      <c r="E61" s="402"/>
      <c r="F61" s="403"/>
      <c r="G61" s="405"/>
      <c r="H61" s="321"/>
      <c r="I61" s="321"/>
      <c r="J61" s="321"/>
      <c r="K61" s="321"/>
      <c r="L61" s="323"/>
      <c r="M61" s="323"/>
      <c r="N61" s="323"/>
      <c r="O61" s="323"/>
      <c r="P61" s="323"/>
      <c r="Q61" s="323"/>
      <c r="R61" s="323"/>
      <c r="S61" s="323"/>
      <c r="T61" s="399"/>
      <c r="U61" s="399"/>
      <c r="V61" s="399"/>
      <c r="W61" s="321"/>
      <c r="X61" s="321"/>
      <c r="Y61" s="321"/>
      <c r="Z61" s="321"/>
      <c r="AA61" s="321"/>
      <c r="AB61" s="321"/>
      <c r="AC61" s="321"/>
      <c r="AD61" s="321"/>
      <c r="AE61" s="323"/>
      <c r="AF61" s="323"/>
      <c r="AG61" s="323"/>
      <c r="AH61" s="323"/>
      <c r="AI61" s="323"/>
      <c r="AJ61" s="323"/>
      <c r="AK61" s="323"/>
      <c r="AL61" s="323"/>
      <c r="AM61" s="399"/>
      <c r="AN61" s="399"/>
      <c r="AO61" s="400"/>
    </row>
    <row r="62" spans="1:44" s="83" customFormat="1" ht="13.35" customHeight="1" thickTop="1" x14ac:dyDescent="0.15">
      <c r="B62" s="452" t="s">
        <v>113</v>
      </c>
      <c r="C62" s="453"/>
      <c r="D62" s="453"/>
      <c r="E62" s="454"/>
      <c r="F62" s="455" t="s">
        <v>105</v>
      </c>
      <c r="G62" s="456"/>
      <c r="H62" s="456"/>
      <c r="I62" s="456"/>
      <c r="J62" s="456"/>
      <c r="K62" s="457" t="s">
        <v>106</v>
      </c>
      <c r="L62" s="458"/>
      <c r="M62" s="458"/>
      <c r="N62" s="459"/>
      <c r="O62" s="460"/>
      <c r="P62" s="461"/>
      <c r="Q62" s="461"/>
      <c r="R62" s="461"/>
      <c r="S62" s="461"/>
      <c r="T62" s="461"/>
      <c r="U62" s="461"/>
      <c r="V62" s="461"/>
      <c r="W62" s="461"/>
      <c r="X62" s="461"/>
      <c r="Y62" s="461"/>
      <c r="Z62" s="461"/>
      <c r="AA62" s="461"/>
      <c r="AB62" s="461"/>
      <c r="AC62" s="461"/>
      <c r="AD62" s="461"/>
      <c r="AE62" s="461"/>
      <c r="AF62" s="461"/>
      <c r="AG62" s="461"/>
      <c r="AH62" s="461"/>
      <c r="AI62" s="461"/>
      <c r="AJ62" s="461"/>
      <c r="AK62" s="461"/>
      <c r="AL62" s="461"/>
      <c r="AM62" s="461"/>
      <c r="AN62" s="461"/>
      <c r="AO62" s="462"/>
    </row>
    <row r="63" spans="1:44" s="83" customFormat="1" ht="13.35" customHeight="1" x14ac:dyDescent="0.15">
      <c r="B63" s="385"/>
      <c r="C63" s="386"/>
      <c r="D63" s="386"/>
      <c r="E63" s="387"/>
      <c r="F63" s="441"/>
      <c r="G63" s="442"/>
      <c r="H63" s="442"/>
      <c r="I63" s="442"/>
      <c r="J63" s="442"/>
      <c r="K63" s="446"/>
      <c r="L63" s="447"/>
      <c r="M63" s="447"/>
      <c r="N63" s="448"/>
      <c r="O63" s="327"/>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9"/>
    </row>
    <row r="64" spans="1:44" s="83" customFormat="1" ht="13.35" customHeight="1" x14ac:dyDescent="0.15">
      <c r="B64" s="336" t="s">
        <v>114</v>
      </c>
      <c r="C64" s="337"/>
      <c r="D64" s="337"/>
      <c r="E64" s="338"/>
      <c r="F64" s="363"/>
      <c r="G64" s="364"/>
      <c r="H64" s="364"/>
      <c r="I64" s="364"/>
      <c r="J64" s="364"/>
      <c r="K64" s="364"/>
      <c r="L64" s="364"/>
      <c r="M64" s="364"/>
      <c r="N64" s="364"/>
      <c r="O64" s="364"/>
      <c r="P64" s="364"/>
      <c r="Q64" s="364"/>
      <c r="R64" s="364"/>
      <c r="S64" s="364"/>
      <c r="T64" s="364"/>
      <c r="U64" s="364"/>
      <c r="V64" s="364"/>
      <c r="W64" s="364"/>
      <c r="X64" s="365"/>
      <c r="Y64" s="336" t="s">
        <v>176</v>
      </c>
      <c r="Z64" s="337"/>
      <c r="AA64" s="337"/>
      <c r="AB64" s="338"/>
      <c r="AC64" s="425" t="s">
        <v>45</v>
      </c>
      <c r="AD64" s="344"/>
      <c r="AE64" s="342"/>
      <c r="AF64" s="342"/>
      <c r="AG64" s="344" t="s">
        <v>107</v>
      </c>
      <c r="AH64" s="344"/>
      <c r="AI64" s="344" t="s">
        <v>108</v>
      </c>
      <c r="AJ64" s="344" t="s">
        <v>326</v>
      </c>
      <c r="AK64" s="344"/>
      <c r="AL64" s="342"/>
      <c r="AM64" s="342"/>
      <c r="AN64" s="344" t="s">
        <v>107</v>
      </c>
      <c r="AO64" s="346"/>
    </row>
    <row r="65" spans="2:41" s="83" customFormat="1" ht="13.35" customHeight="1" x14ac:dyDescent="0.15">
      <c r="B65" s="339"/>
      <c r="C65" s="340"/>
      <c r="D65" s="340"/>
      <c r="E65" s="341"/>
      <c r="F65" s="360"/>
      <c r="G65" s="361"/>
      <c r="H65" s="361"/>
      <c r="I65" s="361"/>
      <c r="J65" s="361"/>
      <c r="K65" s="361"/>
      <c r="L65" s="361"/>
      <c r="M65" s="361"/>
      <c r="N65" s="361"/>
      <c r="O65" s="361"/>
      <c r="P65" s="361"/>
      <c r="Q65" s="361"/>
      <c r="R65" s="361"/>
      <c r="S65" s="361"/>
      <c r="T65" s="361"/>
      <c r="U65" s="361"/>
      <c r="V65" s="361"/>
      <c r="W65" s="361"/>
      <c r="X65" s="362"/>
      <c r="Y65" s="339"/>
      <c r="Z65" s="340"/>
      <c r="AA65" s="340"/>
      <c r="AB65" s="341"/>
      <c r="AC65" s="426"/>
      <c r="AD65" s="345"/>
      <c r="AE65" s="343"/>
      <c r="AF65" s="343"/>
      <c r="AG65" s="345"/>
      <c r="AH65" s="345"/>
      <c r="AI65" s="345"/>
      <c r="AJ65" s="345"/>
      <c r="AK65" s="345"/>
      <c r="AL65" s="343"/>
      <c r="AM65" s="343"/>
      <c r="AN65" s="345"/>
      <c r="AO65" s="347"/>
    </row>
    <row r="66" spans="2:41" s="83" customFormat="1" ht="13.35" customHeight="1" x14ac:dyDescent="0.15">
      <c r="B66" s="330" t="s">
        <v>115</v>
      </c>
      <c r="C66" s="331"/>
      <c r="D66" s="331"/>
      <c r="E66" s="331"/>
      <c r="F66" s="331"/>
      <c r="G66" s="331"/>
      <c r="H66" s="331"/>
      <c r="I66" s="332"/>
      <c r="J66" s="324"/>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6"/>
    </row>
    <row r="67" spans="2:41" s="83" customFormat="1" ht="13.35" customHeight="1" x14ac:dyDescent="0.15">
      <c r="B67" s="333"/>
      <c r="C67" s="334"/>
      <c r="D67" s="334"/>
      <c r="E67" s="334"/>
      <c r="F67" s="334"/>
      <c r="G67" s="334"/>
      <c r="H67" s="334"/>
      <c r="I67" s="335"/>
      <c r="J67" s="327"/>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28"/>
      <c r="AI67" s="328"/>
      <c r="AJ67" s="328"/>
      <c r="AK67" s="328"/>
      <c r="AL67" s="328"/>
      <c r="AM67" s="328"/>
      <c r="AN67" s="328"/>
      <c r="AO67" s="329"/>
    </row>
    <row r="68" spans="2:41" s="83" customFormat="1" ht="13.35" customHeight="1" x14ac:dyDescent="0.15">
      <c r="B68" s="336" t="s">
        <v>329</v>
      </c>
      <c r="C68" s="337"/>
      <c r="D68" s="337"/>
      <c r="E68" s="337"/>
      <c r="F68" s="337"/>
      <c r="G68" s="337"/>
      <c r="H68" s="337"/>
      <c r="I68" s="338"/>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5"/>
    </row>
    <row r="69" spans="2:41" s="83" customFormat="1" ht="13.35" customHeight="1" x14ac:dyDescent="0.15">
      <c r="B69" s="339"/>
      <c r="C69" s="340"/>
      <c r="D69" s="340"/>
      <c r="E69" s="340"/>
      <c r="F69" s="340"/>
      <c r="G69" s="340"/>
      <c r="H69" s="340"/>
      <c r="I69" s="341"/>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5"/>
    </row>
    <row r="70" spans="2:41" s="83" customFormat="1" ht="13.35" customHeight="1" x14ac:dyDescent="0.15">
      <c r="B70" s="357"/>
      <c r="C70" s="358"/>
      <c r="D70" s="358"/>
      <c r="E70" s="358"/>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c r="AE70" s="358"/>
      <c r="AF70" s="358"/>
      <c r="AG70" s="358"/>
      <c r="AH70" s="358"/>
      <c r="AI70" s="358"/>
      <c r="AJ70" s="358"/>
      <c r="AK70" s="358"/>
      <c r="AL70" s="358"/>
      <c r="AM70" s="358"/>
      <c r="AN70" s="358"/>
      <c r="AO70" s="359"/>
    </row>
    <row r="71" spans="2:41" s="83" customFormat="1" ht="13.35" customHeight="1" x14ac:dyDescent="0.15">
      <c r="B71" s="357"/>
      <c r="C71" s="358"/>
      <c r="D71" s="358"/>
      <c r="E71" s="358"/>
      <c r="F71" s="358"/>
      <c r="G71" s="358"/>
      <c r="H71" s="358"/>
      <c r="I71" s="358"/>
      <c r="J71" s="358"/>
      <c r="K71" s="358"/>
      <c r="L71" s="358"/>
      <c r="M71" s="358"/>
      <c r="N71" s="358"/>
      <c r="O71" s="358"/>
      <c r="P71" s="358"/>
      <c r="Q71" s="358"/>
      <c r="R71" s="358"/>
      <c r="S71" s="358"/>
      <c r="T71" s="358"/>
      <c r="U71" s="358"/>
      <c r="V71" s="358"/>
      <c r="W71" s="358"/>
      <c r="X71" s="358"/>
      <c r="Y71" s="358"/>
      <c r="Z71" s="358"/>
      <c r="AA71" s="358"/>
      <c r="AB71" s="358"/>
      <c r="AC71" s="358"/>
      <c r="AD71" s="358"/>
      <c r="AE71" s="358"/>
      <c r="AF71" s="358"/>
      <c r="AG71" s="358"/>
      <c r="AH71" s="358"/>
      <c r="AI71" s="358"/>
      <c r="AJ71" s="358"/>
      <c r="AK71" s="358"/>
      <c r="AL71" s="358"/>
      <c r="AM71" s="358"/>
      <c r="AN71" s="358"/>
      <c r="AO71" s="359"/>
    </row>
    <row r="72" spans="2:41" s="83" customFormat="1" ht="13.35" customHeight="1" x14ac:dyDescent="0.15">
      <c r="B72" s="357"/>
      <c r="C72" s="358"/>
      <c r="D72" s="358"/>
      <c r="E72" s="358"/>
      <c r="F72" s="358"/>
      <c r="G72" s="358"/>
      <c r="H72" s="358"/>
      <c r="I72" s="358"/>
      <c r="J72" s="358"/>
      <c r="K72" s="358"/>
      <c r="L72" s="358"/>
      <c r="M72" s="358"/>
      <c r="N72" s="358"/>
      <c r="O72" s="358"/>
      <c r="P72" s="358"/>
      <c r="Q72" s="358"/>
      <c r="R72" s="358"/>
      <c r="S72" s="358"/>
      <c r="T72" s="358"/>
      <c r="U72" s="358"/>
      <c r="V72" s="358"/>
      <c r="W72" s="358"/>
      <c r="X72" s="358"/>
      <c r="Y72" s="358"/>
      <c r="Z72" s="358"/>
      <c r="AA72" s="358"/>
      <c r="AB72" s="358"/>
      <c r="AC72" s="358"/>
      <c r="AD72" s="358"/>
      <c r="AE72" s="358"/>
      <c r="AF72" s="358"/>
      <c r="AG72" s="358"/>
      <c r="AH72" s="358"/>
      <c r="AI72" s="358"/>
      <c r="AJ72" s="358"/>
      <c r="AK72" s="358"/>
      <c r="AL72" s="358"/>
      <c r="AM72" s="358"/>
      <c r="AN72" s="358"/>
      <c r="AO72" s="359"/>
    </row>
    <row r="73" spans="2:41" ht="13.5" customHeight="1" x14ac:dyDescent="0.15">
      <c r="B73" s="357"/>
      <c r="C73" s="358"/>
      <c r="D73" s="358"/>
      <c r="E73" s="358"/>
      <c r="F73" s="358"/>
      <c r="G73" s="358"/>
      <c r="H73" s="358"/>
      <c r="I73" s="358"/>
      <c r="J73" s="358"/>
      <c r="K73" s="358"/>
      <c r="L73" s="358"/>
      <c r="M73" s="358"/>
      <c r="N73" s="358"/>
      <c r="O73" s="358"/>
      <c r="P73" s="358"/>
      <c r="Q73" s="358"/>
      <c r="R73" s="358"/>
      <c r="S73" s="358"/>
      <c r="T73" s="358"/>
      <c r="U73" s="358"/>
      <c r="V73" s="358"/>
      <c r="W73" s="358"/>
      <c r="X73" s="358"/>
      <c r="Y73" s="358"/>
      <c r="Z73" s="358"/>
      <c r="AA73" s="358"/>
      <c r="AB73" s="358"/>
      <c r="AC73" s="358"/>
      <c r="AD73" s="358"/>
      <c r="AE73" s="358"/>
      <c r="AF73" s="358"/>
      <c r="AG73" s="358"/>
      <c r="AH73" s="358"/>
      <c r="AI73" s="358"/>
      <c r="AJ73" s="358"/>
      <c r="AK73" s="358"/>
      <c r="AL73" s="358"/>
      <c r="AM73" s="358"/>
      <c r="AN73" s="358"/>
      <c r="AO73" s="359"/>
    </row>
    <row r="74" spans="2:41" ht="13.5" customHeight="1" x14ac:dyDescent="0.15">
      <c r="B74" s="360"/>
      <c r="C74" s="361"/>
      <c r="D74" s="361"/>
      <c r="E74" s="361"/>
      <c r="F74" s="361"/>
      <c r="G74" s="361"/>
      <c r="H74" s="361"/>
      <c r="I74" s="361"/>
      <c r="J74" s="361"/>
      <c r="K74" s="361"/>
      <c r="L74" s="361"/>
      <c r="M74" s="361"/>
      <c r="N74" s="361"/>
      <c r="O74" s="361"/>
      <c r="P74" s="361"/>
      <c r="Q74" s="361"/>
      <c r="R74" s="361"/>
      <c r="S74" s="361"/>
      <c r="T74" s="361"/>
      <c r="U74" s="361"/>
      <c r="V74" s="361"/>
      <c r="W74" s="361"/>
      <c r="X74" s="361"/>
      <c r="Y74" s="361"/>
      <c r="Z74" s="361"/>
      <c r="AA74" s="361"/>
      <c r="AB74" s="361"/>
      <c r="AC74" s="361"/>
      <c r="AD74" s="361"/>
      <c r="AE74" s="361"/>
      <c r="AF74" s="361"/>
      <c r="AG74" s="361"/>
      <c r="AH74" s="361"/>
      <c r="AI74" s="361"/>
      <c r="AJ74" s="361"/>
      <c r="AK74" s="361"/>
      <c r="AL74" s="361"/>
      <c r="AM74" s="361"/>
      <c r="AN74" s="361"/>
      <c r="AO74" s="362"/>
    </row>
    <row r="75" spans="2:41" ht="13.5" customHeight="1" x14ac:dyDescent="0.15">
      <c r="B75" s="336" t="s">
        <v>155</v>
      </c>
      <c r="C75" s="337"/>
      <c r="D75" s="337"/>
      <c r="E75" s="337"/>
      <c r="F75" s="338"/>
      <c r="G75" s="363"/>
      <c r="H75" s="364"/>
      <c r="I75" s="364"/>
      <c r="J75" s="364"/>
      <c r="K75" s="364"/>
      <c r="L75" s="364"/>
      <c r="M75" s="364"/>
      <c r="N75" s="364"/>
      <c r="O75" s="364"/>
      <c r="P75" s="364"/>
      <c r="Q75" s="364"/>
      <c r="R75" s="364"/>
      <c r="S75" s="364"/>
      <c r="T75" s="364"/>
      <c r="U75" s="364"/>
      <c r="V75" s="364"/>
      <c r="W75" s="364"/>
      <c r="X75" s="364"/>
      <c r="Y75" s="364"/>
      <c r="Z75" s="364"/>
      <c r="AA75" s="364"/>
      <c r="AB75" s="364"/>
      <c r="AC75" s="364"/>
      <c r="AD75" s="365"/>
      <c r="AE75" s="366" t="s">
        <v>66</v>
      </c>
      <c r="AF75" s="366"/>
      <c r="AG75" s="366"/>
      <c r="AH75" s="368"/>
      <c r="AI75" s="369"/>
      <c r="AJ75" s="369"/>
      <c r="AK75" s="369"/>
      <c r="AL75" s="369"/>
      <c r="AM75" s="369"/>
      <c r="AN75" s="370" t="s">
        <v>101</v>
      </c>
      <c r="AO75" s="371"/>
    </row>
    <row r="76" spans="2:41" ht="13.5" customHeight="1" x14ac:dyDescent="0.15">
      <c r="B76" s="339"/>
      <c r="C76" s="340"/>
      <c r="D76" s="340"/>
      <c r="E76" s="340"/>
      <c r="F76" s="341"/>
      <c r="G76" s="360"/>
      <c r="H76" s="361"/>
      <c r="I76" s="361"/>
      <c r="J76" s="361"/>
      <c r="K76" s="361"/>
      <c r="L76" s="361"/>
      <c r="M76" s="361"/>
      <c r="N76" s="361"/>
      <c r="O76" s="361"/>
      <c r="P76" s="361"/>
      <c r="Q76" s="361"/>
      <c r="R76" s="361"/>
      <c r="S76" s="361"/>
      <c r="T76" s="361"/>
      <c r="U76" s="361"/>
      <c r="V76" s="361"/>
      <c r="W76" s="361"/>
      <c r="X76" s="361"/>
      <c r="Y76" s="361"/>
      <c r="Z76" s="361"/>
      <c r="AA76" s="361"/>
      <c r="AB76" s="361"/>
      <c r="AC76" s="361"/>
      <c r="AD76" s="362"/>
      <c r="AE76" s="367"/>
      <c r="AF76" s="367"/>
      <c r="AG76" s="367"/>
      <c r="AH76" s="368"/>
      <c r="AI76" s="369"/>
      <c r="AJ76" s="369"/>
      <c r="AK76" s="369"/>
      <c r="AL76" s="369"/>
      <c r="AM76" s="369"/>
      <c r="AN76" s="370"/>
      <c r="AO76" s="371"/>
    </row>
    <row r="77" spans="2:41" s="83" customFormat="1" ht="13.35" customHeight="1" x14ac:dyDescent="0.15">
      <c r="B77" s="382" t="s">
        <v>154</v>
      </c>
      <c r="C77" s="383"/>
      <c r="D77" s="383"/>
      <c r="E77" s="383"/>
      <c r="F77" s="384"/>
      <c r="G77" s="324"/>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J77" s="325"/>
      <c r="AK77" s="325"/>
      <c r="AL77" s="325"/>
      <c r="AM77" s="325"/>
      <c r="AN77" s="325"/>
      <c r="AO77" s="326"/>
    </row>
    <row r="78" spans="2:41" s="83" customFormat="1" ht="13.35" customHeight="1" x14ac:dyDescent="0.15">
      <c r="B78" s="392"/>
      <c r="C78" s="393"/>
      <c r="D78" s="393"/>
      <c r="E78" s="393"/>
      <c r="F78" s="394"/>
      <c r="G78" s="375"/>
      <c r="H78" s="376"/>
      <c r="I78" s="376"/>
      <c r="J78" s="376"/>
      <c r="K78" s="376"/>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I78" s="376"/>
      <c r="AJ78" s="376"/>
      <c r="AK78" s="376"/>
      <c r="AL78" s="376"/>
      <c r="AM78" s="376"/>
      <c r="AN78" s="376"/>
      <c r="AO78" s="377"/>
    </row>
    <row r="79" spans="2:41" s="83" customFormat="1" ht="13.35" customHeight="1" x14ac:dyDescent="0.15">
      <c r="B79" s="385"/>
      <c r="C79" s="386"/>
      <c r="D79" s="386"/>
      <c r="E79" s="386"/>
      <c r="F79" s="387"/>
      <c r="G79" s="327"/>
      <c r="H79" s="328"/>
      <c r="I79" s="328"/>
      <c r="J79" s="328"/>
      <c r="K79" s="328"/>
      <c r="L79" s="328"/>
      <c r="M79" s="328"/>
      <c r="N79" s="328"/>
      <c r="O79" s="328"/>
      <c r="P79" s="328"/>
      <c r="Q79" s="328"/>
      <c r="R79" s="328"/>
      <c r="S79" s="328"/>
      <c r="T79" s="328"/>
      <c r="U79" s="328"/>
      <c r="V79" s="328"/>
      <c r="W79" s="328"/>
      <c r="X79" s="328"/>
      <c r="Y79" s="328"/>
      <c r="Z79" s="328"/>
      <c r="AA79" s="328"/>
      <c r="AB79" s="328"/>
      <c r="AC79" s="328"/>
      <c r="AD79" s="328"/>
      <c r="AE79" s="328"/>
      <c r="AF79" s="328"/>
      <c r="AG79" s="328"/>
      <c r="AH79" s="328"/>
      <c r="AI79" s="328"/>
      <c r="AJ79" s="328"/>
      <c r="AK79" s="328"/>
      <c r="AL79" s="328"/>
      <c r="AM79" s="328"/>
      <c r="AN79" s="328"/>
      <c r="AO79" s="329"/>
    </row>
    <row r="80" spans="2:41" s="83" customFormat="1" ht="13.35" customHeight="1" x14ac:dyDescent="0.15">
      <c r="B80" s="336" t="s">
        <v>156</v>
      </c>
      <c r="C80" s="337"/>
      <c r="D80" s="337"/>
      <c r="E80" s="337"/>
      <c r="F80" s="338"/>
      <c r="G80" s="363" t="s">
        <v>109</v>
      </c>
      <c r="H80" s="364"/>
      <c r="I80" s="364"/>
      <c r="J80" s="364"/>
      <c r="K80" s="364"/>
      <c r="L80" s="364"/>
      <c r="M80" s="364"/>
      <c r="N80" s="364"/>
      <c r="O80" s="364"/>
      <c r="P80" s="364"/>
      <c r="Q80" s="364"/>
      <c r="R80" s="364"/>
      <c r="S80" s="364"/>
      <c r="T80" s="364"/>
      <c r="U80" s="364"/>
      <c r="V80" s="364"/>
      <c r="W80" s="364"/>
      <c r="X80" s="364"/>
      <c r="Y80" s="364"/>
      <c r="Z80" s="364"/>
      <c r="AA80" s="364"/>
      <c r="AB80" s="365"/>
      <c r="AC80" s="406" t="s">
        <v>110</v>
      </c>
      <c r="AD80" s="407"/>
      <c r="AE80" s="407"/>
      <c r="AF80" s="407"/>
      <c r="AG80" s="407"/>
      <c r="AH80" s="407"/>
      <c r="AI80" s="407"/>
      <c r="AJ80" s="407"/>
      <c r="AK80" s="407"/>
      <c r="AL80" s="407"/>
      <c r="AM80" s="407"/>
      <c r="AN80" s="407"/>
      <c r="AO80" s="408"/>
    </row>
    <row r="81" spans="2:41" s="83" customFormat="1" ht="13.35" customHeight="1" x14ac:dyDescent="0.15">
      <c r="B81" s="339"/>
      <c r="C81" s="340"/>
      <c r="D81" s="340"/>
      <c r="E81" s="340"/>
      <c r="F81" s="341"/>
      <c r="G81" s="360"/>
      <c r="H81" s="361"/>
      <c r="I81" s="361"/>
      <c r="J81" s="361"/>
      <c r="K81" s="361"/>
      <c r="L81" s="361"/>
      <c r="M81" s="361"/>
      <c r="N81" s="361"/>
      <c r="O81" s="361"/>
      <c r="P81" s="361"/>
      <c r="Q81" s="361"/>
      <c r="R81" s="361"/>
      <c r="S81" s="361"/>
      <c r="T81" s="361"/>
      <c r="U81" s="361"/>
      <c r="V81" s="361"/>
      <c r="W81" s="361"/>
      <c r="X81" s="361"/>
      <c r="Y81" s="361"/>
      <c r="Z81" s="361"/>
      <c r="AA81" s="361"/>
      <c r="AB81" s="362"/>
      <c r="AC81" s="409"/>
      <c r="AD81" s="410"/>
      <c r="AE81" s="410"/>
      <c r="AF81" s="410"/>
      <c r="AG81" s="410"/>
      <c r="AH81" s="410"/>
      <c r="AI81" s="410"/>
      <c r="AJ81" s="410"/>
      <c r="AK81" s="410"/>
      <c r="AL81" s="410"/>
      <c r="AM81" s="410"/>
      <c r="AN81" s="410"/>
      <c r="AO81" s="411"/>
    </row>
    <row r="82" spans="2:41" s="83" customFormat="1" ht="13.35" customHeight="1" x14ac:dyDescent="0.15">
      <c r="B82" s="336" t="s">
        <v>157</v>
      </c>
      <c r="C82" s="337"/>
      <c r="D82" s="337"/>
      <c r="E82" s="337"/>
      <c r="F82" s="338"/>
      <c r="G82" s="363"/>
      <c r="H82" s="364"/>
      <c r="I82" s="364"/>
      <c r="J82" s="364"/>
      <c r="K82" s="364"/>
      <c r="L82" s="364"/>
      <c r="M82" s="364"/>
      <c r="N82" s="364"/>
      <c r="O82" s="364"/>
      <c r="P82" s="364"/>
      <c r="Q82" s="364"/>
      <c r="R82" s="364"/>
      <c r="S82" s="364"/>
      <c r="T82" s="364"/>
      <c r="U82" s="364"/>
      <c r="V82" s="364"/>
      <c r="W82" s="364"/>
      <c r="X82" s="364"/>
      <c r="Y82" s="364"/>
      <c r="Z82" s="364"/>
      <c r="AA82" s="364"/>
      <c r="AB82" s="364"/>
      <c r="AC82" s="364"/>
      <c r="AD82" s="364"/>
      <c r="AE82" s="364"/>
      <c r="AF82" s="364"/>
      <c r="AG82" s="364"/>
      <c r="AH82" s="364"/>
      <c r="AI82" s="364"/>
      <c r="AJ82" s="364"/>
      <c r="AK82" s="364"/>
      <c r="AL82" s="364"/>
      <c r="AM82" s="364"/>
      <c r="AN82" s="364"/>
      <c r="AO82" s="365"/>
    </row>
    <row r="83" spans="2:41" s="83" customFormat="1" ht="13.35" customHeight="1" x14ac:dyDescent="0.15">
      <c r="B83" s="339"/>
      <c r="C83" s="340"/>
      <c r="D83" s="340"/>
      <c r="E83" s="340"/>
      <c r="F83" s="341"/>
      <c r="G83" s="360"/>
      <c r="H83" s="361"/>
      <c r="I83" s="361"/>
      <c r="J83" s="361"/>
      <c r="K83" s="361"/>
      <c r="L83" s="361"/>
      <c r="M83" s="361"/>
      <c r="N83" s="361"/>
      <c r="O83" s="361"/>
      <c r="P83" s="361"/>
      <c r="Q83" s="361"/>
      <c r="R83" s="361"/>
      <c r="S83" s="361"/>
      <c r="T83" s="361"/>
      <c r="U83" s="361"/>
      <c r="V83" s="361"/>
      <c r="W83" s="361"/>
      <c r="X83" s="361"/>
      <c r="Y83" s="361"/>
      <c r="Z83" s="361"/>
      <c r="AA83" s="361"/>
      <c r="AB83" s="361"/>
      <c r="AC83" s="361"/>
      <c r="AD83" s="361"/>
      <c r="AE83" s="361"/>
      <c r="AF83" s="361"/>
      <c r="AG83" s="361"/>
      <c r="AH83" s="361"/>
      <c r="AI83" s="361"/>
      <c r="AJ83" s="361"/>
      <c r="AK83" s="361"/>
      <c r="AL83" s="361"/>
      <c r="AM83" s="361"/>
      <c r="AN83" s="361"/>
      <c r="AO83" s="362"/>
    </row>
    <row r="84" spans="2:41" s="83" customFormat="1" ht="13.35" customHeight="1" x14ac:dyDescent="0.15">
      <c r="B84" s="336" t="s">
        <v>158</v>
      </c>
      <c r="C84" s="337"/>
      <c r="D84" s="337"/>
      <c r="E84" s="337"/>
      <c r="F84" s="338"/>
      <c r="G84" s="404" t="s">
        <v>287</v>
      </c>
      <c r="H84" s="320"/>
      <c r="I84" s="320"/>
      <c r="J84" s="320" t="s">
        <v>45</v>
      </c>
      <c r="K84" s="320"/>
      <c r="L84" s="322"/>
      <c r="M84" s="322"/>
      <c r="N84" s="322" t="s">
        <v>107</v>
      </c>
      <c r="O84" s="322"/>
      <c r="P84" s="322">
        <v>0</v>
      </c>
      <c r="Q84" s="322"/>
      <c r="R84" s="322"/>
      <c r="S84" s="322"/>
      <c r="T84" s="397" t="s">
        <v>286</v>
      </c>
      <c r="U84" s="397"/>
      <c r="V84" s="397"/>
      <c r="W84" s="320" t="s">
        <v>112</v>
      </c>
      <c r="X84" s="320"/>
      <c r="Y84" s="320"/>
      <c r="Z84" s="320" t="s">
        <v>288</v>
      </c>
      <c r="AA84" s="320"/>
      <c r="AB84" s="320"/>
      <c r="AC84" s="320" t="s">
        <v>326</v>
      </c>
      <c r="AD84" s="320"/>
      <c r="AE84" s="322"/>
      <c r="AF84" s="322"/>
      <c r="AG84" s="322" t="s">
        <v>107</v>
      </c>
      <c r="AH84" s="322"/>
      <c r="AI84" s="322"/>
      <c r="AJ84" s="322"/>
      <c r="AK84" s="322"/>
      <c r="AL84" s="322"/>
      <c r="AM84" s="397" t="s">
        <v>286</v>
      </c>
      <c r="AN84" s="397"/>
      <c r="AO84" s="398"/>
    </row>
    <row r="85" spans="2:41" s="83" customFormat="1" ht="13.35" customHeight="1" thickBot="1" x14ac:dyDescent="0.2">
      <c r="B85" s="401"/>
      <c r="C85" s="402"/>
      <c r="D85" s="402"/>
      <c r="E85" s="402"/>
      <c r="F85" s="403"/>
      <c r="G85" s="405"/>
      <c r="H85" s="321"/>
      <c r="I85" s="321"/>
      <c r="J85" s="321"/>
      <c r="K85" s="321"/>
      <c r="L85" s="323"/>
      <c r="M85" s="323"/>
      <c r="N85" s="323"/>
      <c r="O85" s="323"/>
      <c r="P85" s="323"/>
      <c r="Q85" s="323"/>
      <c r="R85" s="323"/>
      <c r="S85" s="323"/>
      <c r="T85" s="399"/>
      <c r="U85" s="399"/>
      <c r="V85" s="399"/>
      <c r="W85" s="321"/>
      <c r="X85" s="321"/>
      <c r="Y85" s="321"/>
      <c r="Z85" s="321"/>
      <c r="AA85" s="321"/>
      <c r="AB85" s="321"/>
      <c r="AC85" s="321"/>
      <c r="AD85" s="321"/>
      <c r="AE85" s="323"/>
      <c r="AF85" s="323"/>
      <c r="AG85" s="323"/>
      <c r="AH85" s="323"/>
      <c r="AI85" s="323"/>
      <c r="AJ85" s="323"/>
      <c r="AK85" s="323"/>
      <c r="AL85" s="323"/>
      <c r="AM85" s="399"/>
      <c r="AN85" s="399"/>
      <c r="AO85" s="400"/>
    </row>
    <row r="86" spans="2:41" ht="13.5" customHeight="1" thickTop="1" x14ac:dyDescent="0.15"/>
  </sheetData>
  <mergeCells count="145">
    <mergeCell ref="B56:F57"/>
    <mergeCell ref="G56:AB57"/>
    <mergeCell ref="AC56:AO57"/>
    <mergeCell ref="B58:F59"/>
    <mergeCell ref="G58:AO59"/>
    <mergeCell ref="B60:F61"/>
    <mergeCell ref="G60:I61"/>
    <mergeCell ref="J60:K61"/>
    <mergeCell ref="L60:M61"/>
    <mergeCell ref="N60:O61"/>
    <mergeCell ref="P60:S61"/>
    <mergeCell ref="T60:V61"/>
    <mergeCell ref="W60:Y61"/>
    <mergeCell ref="Z60:AB61"/>
    <mergeCell ref="AC60:AD61"/>
    <mergeCell ref="AE60:AF61"/>
    <mergeCell ref="AG60:AH61"/>
    <mergeCell ref="AI60:AL61"/>
    <mergeCell ref="AM60:AO61"/>
    <mergeCell ref="B77:F79"/>
    <mergeCell ref="G77:AO79"/>
    <mergeCell ref="B80:F81"/>
    <mergeCell ref="G80:AB81"/>
    <mergeCell ref="AC80:AO81"/>
    <mergeCell ref="B82:F83"/>
    <mergeCell ref="G82:AO83"/>
    <mergeCell ref="B84:F85"/>
    <mergeCell ref="G84:I85"/>
    <mergeCell ref="J84:K85"/>
    <mergeCell ref="L84:M85"/>
    <mergeCell ref="N84:O85"/>
    <mergeCell ref="P84:S85"/>
    <mergeCell ref="T84:V85"/>
    <mergeCell ref="W84:Y85"/>
    <mergeCell ref="Z84:AB85"/>
    <mergeCell ref="AC84:AD85"/>
    <mergeCell ref="AE84:AF85"/>
    <mergeCell ref="AG84:AH85"/>
    <mergeCell ref="AI84:AL85"/>
    <mergeCell ref="AM84:AO85"/>
    <mergeCell ref="G25:AB26"/>
    <mergeCell ref="AC25:AG26"/>
    <mergeCell ref="B62:E63"/>
    <mergeCell ref="F62:J63"/>
    <mergeCell ref="K62:N63"/>
    <mergeCell ref="O62:AO63"/>
    <mergeCell ref="B64:E65"/>
    <mergeCell ref="F64:X65"/>
    <mergeCell ref="Y64:AB65"/>
    <mergeCell ref="AC64:AD65"/>
    <mergeCell ref="AE64:AF65"/>
    <mergeCell ref="AG64:AH65"/>
    <mergeCell ref="AI64:AI65"/>
    <mergeCell ref="AJ64:AK65"/>
    <mergeCell ref="AL64:AM65"/>
    <mergeCell ref="AN64:AO65"/>
    <mergeCell ref="B36:E37"/>
    <mergeCell ref="F36:J37"/>
    <mergeCell ref="K36:N37"/>
    <mergeCell ref="O36:AO37"/>
    <mergeCell ref="B38:E39"/>
    <mergeCell ref="F38:X39"/>
    <mergeCell ref="Y38:AB39"/>
    <mergeCell ref="AC38:AD39"/>
    <mergeCell ref="AC1:AM1"/>
    <mergeCell ref="B4:I5"/>
    <mergeCell ref="J4:AO5"/>
    <mergeCell ref="AI14:AI15"/>
    <mergeCell ref="AJ14:AK15"/>
    <mergeCell ref="AL14:AM15"/>
    <mergeCell ref="AN14:AO15"/>
    <mergeCell ref="B16:I17"/>
    <mergeCell ref="J16:AO17"/>
    <mergeCell ref="B14:E15"/>
    <mergeCell ref="F14:X15"/>
    <mergeCell ref="Y14:AB15"/>
    <mergeCell ref="AC14:AD15"/>
    <mergeCell ref="AE14:AF15"/>
    <mergeCell ref="AG14:AH15"/>
    <mergeCell ref="B6:I9"/>
    <mergeCell ref="J6:AO9"/>
    <mergeCell ref="B10:AO11"/>
    <mergeCell ref="B12:E13"/>
    <mergeCell ref="F12:J13"/>
    <mergeCell ref="K12:N13"/>
    <mergeCell ref="O12:AO13"/>
    <mergeCell ref="B18:I19"/>
    <mergeCell ref="B20:AO24"/>
    <mergeCell ref="B25:F26"/>
    <mergeCell ref="AH25:AM26"/>
    <mergeCell ref="AN25:AO26"/>
    <mergeCell ref="AG38:AH39"/>
    <mergeCell ref="W34:Y35"/>
    <mergeCell ref="AM34:AO35"/>
    <mergeCell ref="B34:F35"/>
    <mergeCell ref="T34:V35"/>
    <mergeCell ref="P34:S35"/>
    <mergeCell ref="G34:I35"/>
    <mergeCell ref="B27:F29"/>
    <mergeCell ref="G27:AO29"/>
    <mergeCell ref="B30:F31"/>
    <mergeCell ref="G30:AB31"/>
    <mergeCell ref="AC30:AO31"/>
    <mergeCell ref="B32:F33"/>
    <mergeCell ref="G32:AO33"/>
    <mergeCell ref="AI38:AI39"/>
    <mergeCell ref="L34:M35"/>
    <mergeCell ref="J34:K35"/>
    <mergeCell ref="N34:O35"/>
    <mergeCell ref="Z34:AB35"/>
    <mergeCell ref="B44:AO48"/>
    <mergeCell ref="B66:I67"/>
    <mergeCell ref="J66:AO67"/>
    <mergeCell ref="B68:I69"/>
    <mergeCell ref="B70:AO74"/>
    <mergeCell ref="B75:F76"/>
    <mergeCell ref="G75:AD76"/>
    <mergeCell ref="AE75:AG76"/>
    <mergeCell ref="AH75:AM76"/>
    <mergeCell ref="AN75:AO76"/>
    <mergeCell ref="B49:D50"/>
    <mergeCell ref="E49:U50"/>
    <mergeCell ref="V49:X50"/>
    <mergeCell ref="Y49:AF50"/>
    <mergeCell ref="AG49:AI50"/>
    <mergeCell ref="AJ49:AM50"/>
    <mergeCell ref="AN49:AO50"/>
    <mergeCell ref="B51:G52"/>
    <mergeCell ref="H51:X52"/>
    <mergeCell ref="Y51:AD52"/>
    <mergeCell ref="AE51:AM52"/>
    <mergeCell ref="AN51:AO52"/>
    <mergeCell ref="B53:G55"/>
    <mergeCell ref="H53:AO55"/>
    <mergeCell ref="AC34:AD35"/>
    <mergeCell ref="AE34:AF35"/>
    <mergeCell ref="AG34:AH35"/>
    <mergeCell ref="AI34:AL35"/>
    <mergeCell ref="J40:AO41"/>
    <mergeCell ref="B40:I41"/>
    <mergeCell ref="B42:I43"/>
    <mergeCell ref="AE38:AF39"/>
    <mergeCell ref="AJ38:AK39"/>
    <mergeCell ref="AL38:AM39"/>
    <mergeCell ref="AN38:AO39"/>
  </mergeCells>
  <phoneticPr fontId="17"/>
  <dataValidations count="7">
    <dataValidation allowBlank="1" showInputMessage="1" sqref="G32:AO33 G25:AB26 AE14 AC14:AD15 AG14 AI14:AJ14 AL14 AN14 AE38 AC38:AD39 AG38 AI38:AJ38 AL38 AN38 F14:X15 O12:AO13 O36:AO37 G82:AO83 G75:AD76 G77:AO79 AE64 AC64:AD65 AG64 AI64:AJ64 AL64 AN64 E49:U50 G58:AO59 H53:AO55 H51:X52" xr:uid="{28987A36-A9A9-45E9-8803-2D40616F8E00}"/>
    <dataValidation type="list" allowBlank="1" showInputMessage="1" sqref="J4:AO5" xr:uid="{00000000-0002-0000-0300-000001000000}">
      <formula1>"（本補助事業の名称を記載）"</formula1>
    </dataValidation>
    <dataValidation type="list" allowBlank="1" showInputMessage="1" sqref="O62:AO63" xr:uid="{6984FC10-09FF-477F-9BBF-72B89EA8BB68}">
      <formula1>"（個別の事業名称を記載してください。）"</formula1>
    </dataValidation>
    <dataValidation type="list" allowBlank="1" showInputMessage="1" showErrorMessage="1" error="右端の▼を押下しリストから選択してください。" sqref="G30:AB31" xr:uid="{02BB02B9-07D0-4E21-91A9-DB8CE1EA2938}">
      <formula1>INDIRECT(F12)</formula1>
    </dataValidation>
    <dataValidation allowBlank="1" showDropDown="1" showInputMessage="1" sqref="F38:X39 F64:X65" xr:uid="{96ED46DF-6584-4D72-8982-F4F9B6F19735}"/>
    <dataValidation type="list" allowBlank="1" showInputMessage="1" showErrorMessage="1" error="右端の▼を押下してリストから選択してください。" sqref="G80:AB81" xr:uid="{7ADECCD1-9540-4A74-99BA-E772C857C56F}">
      <formula1>INDIRECT(F62)</formula1>
    </dataValidation>
    <dataValidation type="list" allowBlank="1" showInputMessage="1" showErrorMessage="1" error="右端の▼を押下しリストから選択してください。" sqref="G56:AB57" xr:uid="{05B87C09-158B-4BC9-92BE-91E6FD704589}">
      <formula1>INDIRECT(F36)</formula1>
    </dataValidation>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144" max="16383" man="1"/>
    <brk id="184" min="2" max="40" man="1"/>
    <brk id="218" min="2" max="4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47"/>
  <sheetViews>
    <sheetView view="pageBreakPreview" zoomScaleNormal="100" zoomScaleSheetLayoutView="100" zoomScalePageLayoutView="85" workbookViewId="0">
      <selection activeCell="B29" sqref="B29:AO35"/>
    </sheetView>
  </sheetViews>
  <sheetFormatPr defaultColWidth="2.625" defaultRowHeight="13.5" customHeight="1" x14ac:dyDescent="0.15"/>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2" ht="13.5" customHeight="1" thickTop="1" x14ac:dyDescent="0.15">
      <c r="B1" s="436" t="s">
        <v>113</v>
      </c>
      <c r="C1" s="437"/>
      <c r="D1" s="437"/>
      <c r="E1" s="438"/>
      <c r="F1" s="439" t="s">
        <v>170</v>
      </c>
      <c r="G1" s="440"/>
      <c r="H1" s="440"/>
      <c r="I1" s="440"/>
      <c r="J1" s="463"/>
      <c r="K1" s="443" t="s">
        <v>106</v>
      </c>
      <c r="L1" s="444"/>
      <c r="M1" s="444"/>
      <c r="N1" s="445"/>
      <c r="O1" s="449"/>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1"/>
      <c r="AP1" s="24"/>
    </row>
    <row r="2" spans="2:42" ht="13.5" customHeight="1" x14ac:dyDescent="0.15">
      <c r="B2" s="385"/>
      <c r="C2" s="386"/>
      <c r="D2" s="386"/>
      <c r="E2" s="387"/>
      <c r="F2" s="441"/>
      <c r="G2" s="442"/>
      <c r="H2" s="442"/>
      <c r="I2" s="442"/>
      <c r="J2" s="464"/>
      <c r="K2" s="446"/>
      <c r="L2" s="447"/>
      <c r="M2" s="447"/>
      <c r="N2" s="448"/>
      <c r="O2" s="327"/>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9"/>
    </row>
    <row r="3" spans="2:42" ht="13.5" customHeight="1" x14ac:dyDescent="0.15">
      <c r="B3" s="336" t="s">
        <v>114</v>
      </c>
      <c r="C3" s="337"/>
      <c r="D3" s="337"/>
      <c r="E3" s="338"/>
      <c r="F3" s="363"/>
      <c r="G3" s="364"/>
      <c r="H3" s="364"/>
      <c r="I3" s="364"/>
      <c r="J3" s="364"/>
      <c r="K3" s="364"/>
      <c r="L3" s="364"/>
      <c r="M3" s="364"/>
      <c r="N3" s="364"/>
      <c r="O3" s="364"/>
      <c r="P3" s="364"/>
      <c r="Q3" s="364"/>
      <c r="R3" s="364"/>
      <c r="S3" s="364"/>
      <c r="T3" s="364"/>
      <c r="U3" s="364"/>
      <c r="V3" s="364"/>
      <c r="W3" s="364"/>
      <c r="X3" s="365"/>
      <c r="Y3" s="336" t="s">
        <v>176</v>
      </c>
      <c r="Z3" s="337"/>
      <c r="AA3" s="337"/>
      <c r="AB3" s="338"/>
      <c r="AC3" s="425" t="s">
        <v>45</v>
      </c>
      <c r="AD3" s="344"/>
      <c r="AE3" s="342"/>
      <c r="AF3" s="342"/>
      <c r="AG3" s="344" t="s">
        <v>107</v>
      </c>
      <c r="AH3" s="344"/>
      <c r="AI3" s="344" t="s">
        <v>108</v>
      </c>
      <c r="AJ3" s="344" t="s">
        <v>326</v>
      </c>
      <c r="AK3" s="344"/>
      <c r="AL3" s="342"/>
      <c r="AM3" s="342"/>
      <c r="AN3" s="344" t="s">
        <v>107</v>
      </c>
      <c r="AO3" s="346"/>
    </row>
    <row r="4" spans="2:42" ht="13.5" customHeight="1" x14ac:dyDescent="0.15">
      <c r="B4" s="339"/>
      <c r="C4" s="340"/>
      <c r="D4" s="340"/>
      <c r="E4" s="341"/>
      <c r="F4" s="360"/>
      <c r="G4" s="361"/>
      <c r="H4" s="361"/>
      <c r="I4" s="361"/>
      <c r="J4" s="361"/>
      <c r="K4" s="361"/>
      <c r="L4" s="361"/>
      <c r="M4" s="361"/>
      <c r="N4" s="361"/>
      <c r="O4" s="361"/>
      <c r="P4" s="361"/>
      <c r="Q4" s="361"/>
      <c r="R4" s="361"/>
      <c r="S4" s="361"/>
      <c r="T4" s="361"/>
      <c r="U4" s="361"/>
      <c r="V4" s="361"/>
      <c r="W4" s="361"/>
      <c r="X4" s="362"/>
      <c r="Y4" s="339"/>
      <c r="Z4" s="340"/>
      <c r="AA4" s="340"/>
      <c r="AB4" s="341"/>
      <c r="AC4" s="426"/>
      <c r="AD4" s="345"/>
      <c r="AE4" s="343"/>
      <c r="AF4" s="343"/>
      <c r="AG4" s="345"/>
      <c r="AH4" s="345"/>
      <c r="AI4" s="345"/>
      <c r="AJ4" s="345"/>
      <c r="AK4" s="345"/>
      <c r="AL4" s="343"/>
      <c r="AM4" s="343"/>
      <c r="AN4" s="345"/>
      <c r="AO4" s="347"/>
    </row>
    <row r="5" spans="2:42" ht="13.5" customHeight="1" x14ac:dyDescent="0.15">
      <c r="B5" s="330" t="s">
        <v>115</v>
      </c>
      <c r="C5" s="331"/>
      <c r="D5" s="331"/>
      <c r="E5" s="331"/>
      <c r="F5" s="331"/>
      <c r="G5" s="331"/>
      <c r="H5" s="331"/>
      <c r="I5" s="332"/>
      <c r="J5" s="324"/>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6"/>
    </row>
    <row r="6" spans="2:42" ht="13.5" customHeight="1" x14ac:dyDescent="0.15">
      <c r="B6" s="333"/>
      <c r="C6" s="334"/>
      <c r="D6" s="334"/>
      <c r="E6" s="334"/>
      <c r="F6" s="334"/>
      <c r="G6" s="334"/>
      <c r="H6" s="334"/>
      <c r="I6" s="335"/>
      <c r="J6" s="327"/>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9"/>
    </row>
    <row r="7" spans="2:42" s="83" customFormat="1" ht="13.35" customHeight="1" x14ac:dyDescent="0.15">
      <c r="B7" s="240" t="s">
        <v>331</v>
      </c>
      <c r="C7" s="241"/>
      <c r="D7" s="241"/>
      <c r="E7" s="241"/>
      <c r="F7" s="241"/>
      <c r="G7" s="241"/>
      <c r="H7" s="241"/>
      <c r="I7" s="241"/>
      <c r="J7" s="241"/>
      <c r="K7" s="241"/>
      <c r="L7" s="242"/>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5"/>
    </row>
    <row r="8" spans="2:42" s="83" customFormat="1" ht="13.35" customHeight="1" x14ac:dyDescent="0.15">
      <c r="B8" s="243"/>
      <c r="C8" s="244"/>
      <c r="D8" s="244"/>
      <c r="E8" s="244"/>
      <c r="F8" s="244"/>
      <c r="G8" s="244"/>
      <c r="H8" s="244"/>
      <c r="I8" s="244"/>
      <c r="J8" s="244"/>
      <c r="K8" s="244"/>
      <c r="L8" s="245"/>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5"/>
    </row>
    <row r="9" spans="2:42" s="83" customFormat="1" ht="13.35" customHeight="1" x14ac:dyDescent="0.15">
      <c r="B9" s="357" t="s">
        <v>330</v>
      </c>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9"/>
    </row>
    <row r="10" spans="2:42" s="83" customFormat="1" ht="13.35" customHeight="1" x14ac:dyDescent="0.15">
      <c r="B10" s="357"/>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9"/>
    </row>
    <row r="11" spans="2:42" s="83" customFormat="1" ht="13.35" customHeight="1" x14ac:dyDescent="0.15">
      <c r="B11" s="357"/>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9"/>
    </row>
    <row r="12" spans="2:42" ht="13.5" customHeight="1" x14ac:dyDescent="0.15">
      <c r="B12" s="357"/>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9"/>
    </row>
    <row r="13" spans="2:42" s="83" customFormat="1" ht="13.35" customHeight="1" x14ac:dyDescent="0.15">
      <c r="B13" s="360"/>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362"/>
    </row>
    <row r="14" spans="2:42" s="83" customFormat="1" ht="13.35" customHeight="1" x14ac:dyDescent="0.15">
      <c r="B14" s="336" t="s">
        <v>171</v>
      </c>
      <c r="C14" s="337"/>
      <c r="D14" s="337"/>
      <c r="E14" s="337"/>
      <c r="F14" s="338"/>
      <c r="G14" s="324"/>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6"/>
    </row>
    <row r="15" spans="2:42" s="83" customFormat="1" ht="13.35" customHeight="1" x14ac:dyDescent="0.15">
      <c r="B15" s="339"/>
      <c r="C15" s="340"/>
      <c r="D15" s="340"/>
      <c r="E15" s="340"/>
      <c r="F15" s="341"/>
      <c r="G15" s="327"/>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9"/>
    </row>
    <row r="16" spans="2:42" s="83" customFormat="1" ht="13.35" customHeight="1" x14ac:dyDescent="0.15">
      <c r="B16" s="336" t="s">
        <v>155</v>
      </c>
      <c r="C16" s="337"/>
      <c r="D16" s="337"/>
      <c r="E16" s="337"/>
      <c r="F16" s="338"/>
      <c r="G16" s="363"/>
      <c r="H16" s="364"/>
      <c r="I16" s="364"/>
      <c r="J16" s="364"/>
      <c r="K16" s="364"/>
      <c r="L16" s="364"/>
      <c r="M16" s="364"/>
      <c r="N16" s="364"/>
      <c r="O16" s="364"/>
      <c r="P16" s="364"/>
      <c r="Q16" s="364"/>
      <c r="R16" s="364"/>
      <c r="S16" s="364"/>
      <c r="T16" s="364"/>
      <c r="U16" s="364"/>
      <c r="V16" s="364"/>
      <c r="W16" s="364"/>
      <c r="X16" s="364"/>
      <c r="Y16" s="364"/>
      <c r="Z16" s="364"/>
      <c r="AA16" s="364"/>
      <c r="AB16" s="364"/>
      <c r="AC16" s="364"/>
      <c r="AD16" s="365"/>
      <c r="AE16" s="465" t="s">
        <v>66</v>
      </c>
      <c r="AF16" s="466"/>
      <c r="AG16" s="467"/>
      <c r="AH16" s="388"/>
      <c r="AI16" s="389"/>
      <c r="AJ16" s="389"/>
      <c r="AK16" s="389"/>
      <c r="AL16" s="389"/>
      <c r="AM16" s="389"/>
      <c r="AN16" s="471" t="s">
        <v>101</v>
      </c>
      <c r="AO16" s="472"/>
    </row>
    <row r="17" spans="1:44" s="83" customFormat="1" ht="13.35" customHeight="1" x14ac:dyDescent="0.15">
      <c r="B17" s="339"/>
      <c r="C17" s="340"/>
      <c r="D17" s="340"/>
      <c r="E17" s="340"/>
      <c r="F17" s="341"/>
      <c r="G17" s="360"/>
      <c r="H17" s="361"/>
      <c r="I17" s="361"/>
      <c r="J17" s="361"/>
      <c r="K17" s="361"/>
      <c r="L17" s="361"/>
      <c r="M17" s="361"/>
      <c r="N17" s="361"/>
      <c r="O17" s="361"/>
      <c r="P17" s="361"/>
      <c r="Q17" s="361"/>
      <c r="R17" s="361"/>
      <c r="S17" s="361"/>
      <c r="T17" s="361"/>
      <c r="U17" s="361"/>
      <c r="V17" s="361"/>
      <c r="W17" s="361"/>
      <c r="X17" s="361"/>
      <c r="Y17" s="361"/>
      <c r="Z17" s="361"/>
      <c r="AA17" s="361"/>
      <c r="AB17" s="361"/>
      <c r="AC17" s="361"/>
      <c r="AD17" s="362"/>
      <c r="AE17" s="468"/>
      <c r="AF17" s="469"/>
      <c r="AG17" s="470"/>
      <c r="AH17" s="390"/>
      <c r="AI17" s="391"/>
      <c r="AJ17" s="391"/>
      <c r="AK17" s="391"/>
      <c r="AL17" s="391"/>
      <c r="AM17" s="391"/>
      <c r="AN17" s="473"/>
      <c r="AO17" s="474"/>
    </row>
    <row r="18" spans="1:44" s="83" customFormat="1" ht="13.35" customHeight="1" x14ac:dyDescent="0.15">
      <c r="B18" s="382" t="s">
        <v>154</v>
      </c>
      <c r="C18" s="383"/>
      <c r="D18" s="383"/>
      <c r="E18" s="383"/>
      <c r="F18" s="384"/>
      <c r="G18" s="324"/>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6"/>
    </row>
    <row r="19" spans="1:44" s="83" customFormat="1" ht="13.35" customHeight="1" x14ac:dyDescent="0.15">
      <c r="B19" s="392"/>
      <c r="C19" s="393"/>
      <c r="D19" s="393"/>
      <c r="E19" s="393"/>
      <c r="F19" s="394"/>
      <c r="G19" s="375"/>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6"/>
      <c r="AN19" s="376"/>
      <c r="AO19" s="377"/>
    </row>
    <row r="20" spans="1:44" s="83" customFormat="1" ht="13.35" customHeight="1" thickBot="1" x14ac:dyDescent="0.2">
      <c r="B20" s="475"/>
      <c r="C20" s="476"/>
      <c r="D20" s="476"/>
      <c r="E20" s="476"/>
      <c r="F20" s="477"/>
      <c r="G20" s="478"/>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479"/>
      <c r="AJ20" s="479"/>
      <c r="AK20" s="479"/>
      <c r="AL20" s="479"/>
      <c r="AM20" s="479"/>
      <c r="AN20" s="479"/>
      <c r="AO20" s="480"/>
    </row>
    <row r="21" spans="1:44" ht="13.5" customHeight="1" thickTop="1" x14ac:dyDescent="0.15">
      <c r="B21" s="392" t="s">
        <v>113</v>
      </c>
      <c r="C21" s="393"/>
      <c r="D21" s="393"/>
      <c r="E21" s="394"/>
      <c r="F21" s="481" t="s">
        <v>172</v>
      </c>
      <c r="G21" s="269"/>
      <c r="H21" s="269"/>
      <c r="I21" s="269"/>
      <c r="J21" s="482"/>
      <c r="K21" s="483" t="s">
        <v>106</v>
      </c>
      <c r="L21" s="484"/>
      <c r="M21" s="484"/>
      <c r="N21" s="485"/>
      <c r="O21" s="375"/>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7"/>
      <c r="AP21" s="24"/>
    </row>
    <row r="22" spans="1:44" s="8" customFormat="1" ht="13.5" customHeight="1" x14ac:dyDescent="0.15">
      <c r="A22" s="2"/>
      <c r="B22" s="385"/>
      <c r="C22" s="386"/>
      <c r="D22" s="386"/>
      <c r="E22" s="387"/>
      <c r="F22" s="441"/>
      <c r="G22" s="442"/>
      <c r="H22" s="442"/>
      <c r="I22" s="442"/>
      <c r="J22" s="464"/>
      <c r="K22" s="446"/>
      <c r="L22" s="447"/>
      <c r="M22" s="447"/>
      <c r="N22" s="448"/>
      <c r="O22" s="327"/>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9"/>
      <c r="AQ22" s="2"/>
      <c r="AR22" s="2"/>
    </row>
    <row r="23" spans="1:44" s="8" customFormat="1" ht="13.5" customHeight="1" x14ac:dyDescent="0.15">
      <c r="A23" s="2"/>
      <c r="B23" s="336" t="s">
        <v>114</v>
      </c>
      <c r="C23" s="337"/>
      <c r="D23" s="337"/>
      <c r="E23" s="338"/>
      <c r="F23" s="363"/>
      <c r="G23" s="364"/>
      <c r="H23" s="364"/>
      <c r="I23" s="364"/>
      <c r="J23" s="364"/>
      <c r="K23" s="364"/>
      <c r="L23" s="364"/>
      <c r="M23" s="364"/>
      <c r="N23" s="364"/>
      <c r="O23" s="364"/>
      <c r="P23" s="364"/>
      <c r="Q23" s="364"/>
      <c r="R23" s="364"/>
      <c r="S23" s="364"/>
      <c r="T23" s="364"/>
      <c r="U23" s="364"/>
      <c r="V23" s="364"/>
      <c r="W23" s="364"/>
      <c r="X23" s="365"/>
      <c r="Y23" s="336" t="s">
        <v>176</v>
      </c>
      <c r="Z23" s="337"/>
      <c r="AA23" s="337"/>
      <c r="AB23" s="338"/>
      <c r="AC23" s="425" t="s">
        <v>45</v>
      </c>
      <c r="AD23" s="344"/>
      <c r="AE23" s="342"/>
      <c r="AF23" s="342"/>
      <c r="AG23" s="344" t="s">
        <v>107</v>
      </c>
      <c r="AH23" s="344"/>
      <c r="AI23" s="344" t="s">
        <v>108</v>
      </c>
      <c r="AJ23" s="344" t="s">
        <v>326</v>
      </c>
      <c r="AK23" s="344"/>
      <c r="AL23" s="342"/>
      <c r="AM23" s="342"/>
      <c r="AN23" s="344" t="s">
        <v>107</v>
      </c>
      <c r="AO23" s="346"/>
      <c r="AQ23" s="2"/>
      <c r="AR23" s="2"/>
    </row>
    <row r="24" spans="1:44" s="8" customFormat="1" ht="13.5" customHeight="1" x14ac:dyDescent="0.15">
      <c r="A24" s="2"/>
      <c r="B24" s="339"/>
      <c r="C24" s="340"/>
      <c r="D24" s="340"/>
      <c r="E24" s="341"/>
      <c r="F24" s="360"/>
      <c r="G24" s="361"/>
      <c r="H24" s="361"/>
      <c r="I24" s="361"/>
      <c r="J24" s="361"/>
      <c r="K24" s="361"/>
      <c r="L24" s="361"/>
      <c r="M24" s="361"/>
      <c r="N24" s="361"/>
      <c r="O24" s="361"/>
      <c r="P24" s="361"/>
      <c r="Q24" s="361"/>
      <c r="R24" s="361"/>
      <c r="S24" s="361"/>
      <c r="T24" s="361"/>
      <c r="U24" s="361"/>
      <c r="V24" s="361"/>
      <c r="W24" s="361"/>
      <c r="X24" s="362"/>
      <c r="Y24" s="339"/>
      <c r="Z24" s="340"/>
      <c r="AA24" s="340"/>
      <c r="AB24" s="341"/>
      <c r="AC24" s="426"/>
      <c r="AD24" s="345"/>
      <c r="AE24" s="343"/>
      <c r="AF24" s="343"/>
      <c r="AG24" s="345"/>
      <c r="AH24" s="345"/>
      <c r="AI24" s="345"/>
      <c r="AJ24" s="345"/>
      <c r="AK24" s="345"/>
      <c r="AL24" s="343"/>
      <c r="AM24" s="343"/>
      <c r="AN24" s="345"/>
      <c r="AO24" s="347"/>
      <c r="AQ24" s="2"/>
      <c r="AR24" s="2"/>
    </row>
    <row r="25" spans="1:44" s="8" customFormat="1" ht="13.5" customHeight="1" x14ac:dyDescent="0.15">
      <c r="A25" s="2"/>
      <c r="B25" s="330" t="s">
        <v>115</v>
      </c>
      <c r="C25" s="331"/>
      <c r="D25" s="331"/>
      <c r="E25" s="331"/>
      <c r="F25" s="331"/>
      <c r="G25" s="331"/>
      <c r="H25" s="331"/>
      <c r="I25" s="332"/>
      <c r="J25" s="324"/>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6"/>
      <c r="AQ25" s="2"/>
      <c r="AR25" s="2"/>
    </row>
    <row r="26" spans="1:44" s="8" customFormat="1" ht="13.5" customHeight="1" x14ac:dyDescent="0.15">
      <c r="A26" s="2"/>
      <c r="B26" s="333"/>
      <c r="C26" s="334"/>
      <c r="D26" s="334"/>
      <c r="E26" s="334"/>
      <c r="F26" s="334"/>
      <c r="G26" s="334"/>
      <c r="H26" s="334"/>
      <c r="I26" s="335"/>
      <c r="J26" s="327"/>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9"/>
      <c r="AQ26" s="2"/>
      <c r="AR26" s="2"/>
    </row>
    <row r="27" spans="1:44" s="83" customFormat="1" ht="13.35" customHeight="1" x14ac:dyDescent="0.15">
      <c r="B27" s="336" t="s">
        <v>329</v>
      </c>
      <c r="C27" s="337"/>
      <c r="D27" s="337"/>
      <c r="E27" s="337"/>
      <c r="F27" s="337"/>
      <c r="G27" s="337"/>
      <c r="H27" s="337"/>
      <c r="I27" s="338"/>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5"/>
    </row>
    <row r="28" spans="1:44" s="83" customFormat="1" ht="13.35" customHeight="1" x14ac:dyDescent="0.15">
      <c r="B28" s="339"/>
      <c r="C28" s="340"/>
      <c r="D28" s="340"/>
      <c r="E28" s="340"/>
      <c r="F28" s="340"/>
      <c r="G28" s="340"/>
      <c r="H28" s="340"/>
      <c r="I28" s="341"/>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5"/>
    </row>
    <row r="29" spans="1:44" s="83" customFormat="1" ht="13.35" customHeight="1" x14ac:dyDescent="0.15">
      <c r="B29" s="357"/>
      <c r="C29" s="358"/>
      <c r="D29" s="358"/>
      <c r="E29" s="358"/>
      <c r="F29" s="358"/>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9"/>
    </row>
    <row r="30" spans="1:44" s="83" customFormat="1" ht="13.35" customHeight="1" x14ac:dyDescent="0.15">
      <c r="B30" s="357"/>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9"/>
    </row>
    <row r="31" spans="1:44" s="83" customFormat="1" ht="13.35" customHeight="1" x14ac:dyDescent="0.15">
      <c r="B31" s="357"/>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9"/>
    </row>
    <row r="32" spans="1:44" s="83" customFormat="1" ht="13.35" customHeight="1" x14ac:dyDescent="0.15">
      <c r="B32" s="357"/>
      <c r="C32" s="358"/>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9"/>
    </row>
    <row r="33" spans="2:41" s="83" customFormat="1" ht="13.35" customHeight="1" x14ac:dyDescent="0.15">
      <c r="B33" s="357"/>
      <c r="C33" s="358"/>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9"/>
    </row>
    <row r="34" spans="2:41" s="83" customFormat="1" ht="13.35" customHeight="1" x14ac:dyDescent="0.15">
      <c r="B34" s="357"/>
      <c r="C34" s="358"/>
      <c r="D34" s="358"/>
      <c r="E34" s="358"/>
      <c r="F34" s="358"/>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359"/>
    </row>
    <row r="35" spans="2:41" s="83" customFormat="1" ht="13.35" customHeight="1" x14ac:dyDescent="0.15">
      <c r="B35" s="360"/>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2"/>
    </row>
    <row r="36" spans="2:41" s="83" customFormat="1" ht="13.35" customHeight="1" x14ac:dyDescent="0.15">
      <c r="B36" s="336" t="s">
        <v>155</v>
      </c>
      <c r="C36" s="337"/>
      <c r="D36" s="337"/>
      <c r="E36" s="337"/>
      <c r="F36" s="338"/>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5"/>
      <c r="AE36" s="486" t="s">
        <v>66</v>
      </c>
      <c r="AF36" s="487"/>
      <c r="AG36" s="488"/>
      <c r="AH36" s="492"/>
      <c r="AI36" s="471"/>
      <c r="AJ36" s="471"/>
      <c r="AK36" s="471"/>
      <c r="AL36" s="471"/>
      <c r="AM36" s="471"/>
      <c r="AN36" s="471" t="s">
        <v>101</v>
      </c>
      <c r="AO36" s="472"/>
    </row>
    <row r="37" spans="2:41" s="83" customFormat="1" ht="13.35" customHeight="1" x14ac:dyDescent="0.15">
      <c r="B37" s="339"/>
      <c r="C37" s="340"/>
      <c r="D37" s="340"/>
      <c r="E37" s="340"/>
      <c r="F37" s="341"/>
      <c r="G37" s="360"/>
      <c r="H37" s="361"/>
      <c r="I37" s="361"/>
      <c r="J37" s="361"/>
      <c r="K37" s="361"/>
      <c r="L37" s="361"/>
      <c r="M37" s="361"/>
      <c r="N37" s="361"/>
      <c r="O37" s="361"/>
      <c r="P37" s="361"/>
      <c r="Q37" s="361"/>
      <c r="R37" s="361"/>
      <c r="S37" s="361"/>
      <c r="T37" s="361"/>
      <c r="U37" s="361"/>
      <c r="V37" s="361"/>
      <c r="W37" s="361"/>
      <c r="X37" s="361"/>
      <c r="Y37" s="361"/>
      <c r="Z37" s="361"/>
      <c r="AA37" s="361"/>
      <c r="AB37" s="361"/>
      <c r="AC37" s="361"/>
      <c r="AD37" s="362"/>
      <c r="AE37" s="489"/>
      <c r="AF37" s="490"/>
      <c r="AG37" s="491"/>
      <c r="AH37" s="493"/>
      <c r="AI37" s="473"/>
      <c r="AJ37" s="473"/>
      <c r="AK37" s="473"/>
      <c r="AL37" s="473"/>
      <c r="AM37" s="473"/>
      <c r="AN37" s="473"/>
      <c r="AO37" s="474"/>
    </row>
    <row r="38" spans="2:41" s="83" customFormat="1" ht="13.35" customHeight="1" x14ac:dyDescent="0.15">
      <c r="B38" s="382" t="s">
        <v>154</v>
      </c>
      <c r="C38" s="383"/>
      <c r="D38" s="383"/>
      <c r="E38" s="383"/>
      <c r="F38" s="384"/>
      <c r="G38" s="324"/>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6"/>
    </row>
    <row r="39" spans="2:41" s="83" customFormat="1" ht="13.35" customHeight="1" x14ac:dyDescent="0.15">
      <c r="B39" s="392"/>
      <c r="C39" s="393"/>
      <c r="D39" s="393"/>
      <c r="E39" s="393"/>
      <c r="F39" s="394"/>
      <c r="G39" s="375"/>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7"/>
    </row>
    <row r="40" spans="2:41" s="83" customFormat="1" ht="13.35" customHeight="1" x14ac:dyDescent="0.15">
      <c r="B40" s="385"/>
      <c r="C40" s="386"/>
      <c r="D40" s="386"/>
      <c r="E40" s="386"/>
      <c r="F40" s="387"/>
      <c r="G40" s="327"/>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9"/>
    </row>
    <row r="41" spans="2:41" s="83" customFormat="1" ht="13.35" customHeight="1" x14ac:dyDescent="0.15">
      <c r="B41" s="336" t="s">
        <v>156</v>
      </c>
      <c r="C41" s="337"/>
      <c r="D41" s="337"/>
      <c r="E41" s="337"/>
      <c r="F41" s="338"/>
      <c r="G41" s="363" t="s">
        <v>109</v>
      </c>
      <c r="H41" s="364"/>
      <c r="I41" s="364"/>
      <c r="J41" s="364"/>
      <c r="K41" s="364"/>
      <c r="L41" s="364"/>
      <c r="M41" s="364"/>
      <c r="N41" s="364"/>
      <c r="O41" s="364"/>
      <c r="P41" s="364"/>
      <c r="Q41" s="364"/>
      <c r="R41" s="364"/>
      <c r="S41" s="364"/>
      <c r="T41" s="364"/>
      <c r="U41" s="364"/>
      <c r="V41" s="364"/>
      <c r="W41" s="364"/>
      <c r="X41" s="364"/>
      <c r="Y41" s="364"/>
      <c r="Z41" s="364"/>
      <c r="AA41" s="364"/>
      <c r="AB41" s="365"/>
      <c r="AC41" s="406" t="s">
        <v>110</v>
      </c>
      <c r="AD41" s="407"/>
      <c r="AE41" s="407"/>
      <c r="AF41" s="407"/>
      <c r="AG41" s="407"/>
      <c r="AH41" s="407"/>
      <c r="AI41" s="407"/>
      <c r="AJ41" s="407"/>
      <c r="AK41" s="407"/>
      <c r="AL41" s="407"/>
      <c r="AM41" s="407"/>
      <c r="AN41" s="407"/>
      <c r="AO41" s="408"/>
    </row>
    <row r="42" spans="2:41" s="83" customFormat="1" ht="13.35" customHeight="1" x14ac:dyDescent="0.15">
      <c r="B42" s="339"/>
      <c r="C42" s="340"/>
      <c r="D42" s="340"/>
      <c r="E42" s="340"/>
      <c r="F42" s="341"/>
      <c r="G42" s="360"/>
      <c r="H42" s="361"/>
      <c r="I42" s="361"/>
      <c r="J42" s="361"/>
      <c r="K42" s="361"/>
      <c r="L42" s="361"/>
      <c r="M42" s="361"/>
      <c r="N42" s="361"/>
      <c r="O42" s="361"/>
      <c r="P42" s="361"/>
      <c r="Q42" s="361"/>
      <c r="R42" s="361"/>
      <c r="S42" s="361"/>
      <c r="T42" s="361"/>
      <c r="U42" s="361"/>
      <c r="V42" s="361"/>
      <c r="W42" s="361"/>
      <c r="X42" s="361"/>
      <c r="Y42" s="361"/>
      <c r="Z42" s="361"/>
      <c r="AA42" s="361"/>
      <c r="AB42" s="362"/>
      <c r="AC42" s="409"/>
      <c r="AD42" s="410"/>
      <c r="AE42" s="410"/>
      <c r="AF42" s="410"/>
      <c r="AG42" s="410"/>
      <c r="AH42" s="410"/>
      <c r="AI42" s="410"/>
      <c r="AJ42" s="410"/>
      <c r="AK42" s="410"/>
      <c r="AL42" s="410"/>
      <c r="AM42" s="410"/>
      <c r="AN42" s="410"/>
      <c r="AO42" s="411"/>
    </row>
    <row r="43" spans="2:41" s="83" customFormat="1" ht="13.35" customHeight="1" x14ac:dyDescent="0.15">
      <c r="B43" s="336" t="s">
        <v>157</v>
      </c>
      <c r="C43" s="337"/>
      <c r="D43" s="337"/>
      <c r="E43" s="337"/>
      <c r="F43" s="338"/>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5"/>
    </row>
    <row r="44" spans="2:41" s="83" customFormat="1" ht="13.35" customHeight="1" x14ac:dyDescent="0.15">
      <c r="B44" s="339"/>
      <c r="C44" s="340"/>
      <c r="D44" s="340"/>
      <c r="E44" s="340"/>
      <c r="F44" s="341"/>
      <c r="G44" s="360"/>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61"/>
      <c r="AK44" s="361"/>
      <c r="AL44" s="361"/>
      <c r="AM44" s="361"/>
      <c r="AN44" s="361"/>
      <c r="AO44" s="362"/>
    </row>
    <row r="45" spans="2:41" s="83" customFormat="1" ht="13.35" customHeight="1" x14ac:dyDescent="0.15">
      <c r="B45" s="336" t="s">
        <v>158</v>
      </c>
      <c r="C45" s="337"/>
      <c r="D45" s="337"/>
      <c r="E45" s="337"/>
      <c r="F45" s="338"/>
      <c r="G45" s="404" t="s">
        <v>287</v>
      </c>
      <c r="H45" s="320"/>
      <c r="I45" s="320"/>
      <c r="J45" s="320" t="s">
        <v>45</v>
      </c>
      <c r="K45" s="320"/>
      <c r="L45" s="322"/>
      <c r="M45" s="322"/>
      <c r="N45" s="322" t="s">
        <v>107</v>
      </c>
      <c r="O45" s="322"/>
      <c r="P45" s="322"/>
      <c r="Q45" s="322"/>
      <c r="R45" s="322"/>
      <c r="S45" s="322"/>
      <c r="T45" s="397" t="s">
        <v>264</v>
      </c>
      <c r="U45" s="397"/>
      <c r="V45" s="397"/>
      <c r="W45" s="320" t="s">
        <v>112</v>
      </c>
      <c r="X45" s="320"/>
      <c r="Y45" s="320"/>
      <c r="Z45" s="320" t="s">
        <v>288</v>
      </c>
      <c r="AA45" s="320"/>
      <c r="AB45" s="320"/>
      <c r="AC45" s="320" t="s">
        <v>326</v>
      </c>
      <c r="AD45" s="320"/>
      <c r="AE45" s="322"/>
      <c r="AF45" s="322"/>
      <c r="AG45" s="322" t="s">
        <v>107</v>
      </c>
      <c r="AH45" s="322"/>
      <c r="AI45" s="322"/>
      <c r="AJ45" s="322"/>
      <c r="AK45" s="322"/>
      <c r="AL45" s="322"/>
      <c r="AM45" s="397" t="s">
        <v>264</v>
      </c>
      <c r="AN45" s="397"/>
      <c r="AO45" s="398"/>
    </row>
    <row r="46" spans="2:41" s="83" customFormat="1" ht="13.35" customHeight="1" thickBot="1" x14ac:dyDescent="0.2">
      <c r="B46" s="401"/>
      <c r="C46" s="402"/>
      <c r="D46" s="402"/>
      <c r="E46" s="402"/>
      <c r="F46" s="403"/>
      <c r="G46" s="405"/>
      <c r="H46" s="321"/>
      <c r="I46" s="321"/>
      <c r="J46" s="321"/>
      <c r="K46" s="321"/>
      <c r="L46" s="323"/>
      <c r="M46" s="323"/>
      <c r="N46" s="323"/>
      <c r="O46" s="323"/>
      <c r="P46" s="323"/>
      <c r="Q46" s="323"/>
      <c r="R46" s="323"/>
      <c r="S46" s="323"/>
      <c r="T46" s="399"/>
      <c r="U46" s="399"/>
      <c r="V46" s="399"/>
      <c r="W46" s="321"/>
      <c r="X46" s="321"/>
      <c r="Y46" s="321"/>
      <c r="Z46" s="321"/>
      <c r="AA46" s="321"/>
      <c r="AB46" s="321"/>
      <c r="AC46" s="321"/>
      <c r="AD46" s="321"/>
      <c r="AE46" s="323"/>
      <c r="AF46" s="323"/>
      <c r="AG46" s="323"/>
      <c r="AH46" s="323"/>
      <c r="AI46" s="323"/>
      <c r="AJ46" s="323"/>
      <c r="AK46" s="323"/>
      <c r="AL46" s="323"/>
      <c r="AM46" s="399"/>
      <c r="AN46" s="399"/>
      <c r="AO46" s="400"/>
    </row>
    <row r="47" spans="2:41" ht="13.5" customHeight="1" thickTop="1" x14ac:dyDescent="0.15"/>
  </sheetData>
  <mergeCells count="70">
    <mergeCell ref="W45:Y46"/>
    <mergeCell ref="Z45:AB46"/>
    <mergeCell ref="AC45:AD46"/>
    <mergeCell ref="AE45:AF46"/>
    <mergeCell ref="AG45:AH46"/>
    <mergeCell ref="P45:S46"/>
    <mergeCell ref="B38:F40"/>
    <mergeCell ref="G38:AO40"/>
    <mergeCell ref="B41:F42"/>
    <mergeCell ref="G41:AB42"/>
    <mergeCell ref="AC41:AO42"/>
    <mergeCell ref="B43:F44"/>
    <mergeCell ref="G43:AO44"/>
    <mergeCell ref="B45:F46"/>
    <mergeCell ref="G45:I46"/>
    <mergeCell ref="J45:K46"/>
    <mergeCell ref="L45:M46"/>
    <mergeCell ref="N45:O46"/>
    <mergeCell ref="AI45:AL46"/>
    <mergeCell ref="AM45:AO46"/>
    <mergeCell ref="T45:V46"/>
    <mergeCell ref="B27:I28"/>
    <mergeCell ref="B29:AO35"/>
    <mergeCell ref="B36:F37"/>
    <mergeCell ref="G36:AD37"/>
    <mergeCell ref="AE36:AG37"/>
    <mergeCell ref="AH36:AM37"/>
    <mergeCell ref="AN36:AO37"/>
    <mergeCell ref="AI23:AI24"/>
    <mergeCell ref="AJ23:AK24"/>
    <mergeCell ref="AL23:AM24"/>
    <mergeCell ref="AN23:AO24"/>
    <mergeCell ref="B25:I26"/>
    <mergeCell ref="J25:AO26"/>
    <mergeCell ref="B23:E24"/>
    <mergeCell ref="F23:X24"/>
    <mergeCell ref="Y23:AB24"/>
    <mergeCell ref="AC23:AD24"/>
    <mergeCell ref="AE23:AF24"/>
    <mergeCell ref="AG23:AH24"/>
    <mergeCell ref="B18:F20"/>
    <mergeCell ref="G18:AO20"/>
    <mergeCell ref="B21:E22"/>
    <mergeCell ref="F21:J22"/>
    <mergeCell ref="K21:N22"/>
    <mergeCell ref="O21:AO22"/>
    <mergeCell ref="B9:AO13"/>
    <mergeCell ref="B14:F15"/>
    <mergeCell ref="G14:AO15"/>
    <mergeCell ref="B16:F17"/>
    <mergeCell ref="G16:AD17"/>
    <mergeCell ref="AE16:AG17"/>
    <mergeCell ref="AH16:AM17"/>
    <mergeCell ref="AN16:AO17"/>
    <mergeCell ref="B5:I6"/>
    <mergeCell ref="J5:AO6"/>
    <mergeCell ref="B3:E4"/>
    <mergeCell ref="F3:X4"/>
    <mergeCell ref="Y3:AB4"/>
    <mergeCell ref="AC3:AD4"/>
    <mergeCell ref="AE3:AF4"/>
    <mergeCell ref="AG3:AH4"/>
    <mergeCell ref="B1:E2"/>
    <mergeCell ref="F1:J2"/>
    <mergeCell ref="K1:N2"/>
    <mergeCell ref="O1:AO2"/>
    <mergeCell ref="AI3:AI4"/>
    <mergeCell ref="AJ3:AK4"/>
    <mergeCell ref="AL3:AM4"/>
    <mergeCell ref="AN3:AO4"/>
  </mergeCells>
  <phoneticPr fontId="17"/>
  <dataValidations count="2">
    <dataValidation type="list" allowBlank="1" showInputMessage="1" showErrorMessage="1" error="右端の▼を押下しリストから選択してください。" sqref="G41:AB42" xr:uid="{7A0B6DBB-F9E2-4625-A949-26E00CBC72D2}">
      <formula1>INDIRECT(F21)</formula1>
    </dataValidation>
    <dataValidation allowBlank="1" showInputMessage="1" sqref="O1:AO2 AE3 G18:AO20 AC3:AD4 AG3 G16:AD17 AI3:AJ3 AL3 AN3 F3:X4 G36:AD37 G43:AO44 G38:AO40 AE23 AC23:AD24 AG23 AI23:AJ23 AL23 AN23" xr:uid="{00000000-0002-0000-0500-000001000000}"/>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64" max="16383" man="1"/>
    <brk id="104" min="2" max="40" man="1"/>
    <brk id="138" min="2" max="4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R77"/>
  <sheetViews>
    <sheetView view="pageBreakPreview" topLeftCell="A43" zoomScaleNormal="100" zoomScaleSheetLayoutView="100" zoomScalePageLayoutView="85" workbookViewId="0">
      <selection activeCell="G71" sqref="G71:AB72"/>
    </sheetView>
  </sheetViews>
  <sheetFormatPr defaultColWidth="2.625" defaultRowHeight="13.5" customHeight="1" x14ac:dyDescent="0.15"/>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1:44" ht="13.5" customHeight="1" thickTop="1" thickBot="1" x14ac:dyDescent="0.2">
      <c r="B1" s="494" t="s">
        <v>113</v>
      </c>
      <c r="C1" s="495"/>
      <c r="D1" s="495"/>
      <c r="E1" s="496"/>
      <c r="F1" s="500" t="s">
        <v>173</v>
      </c>
      <c r="G1" s="501"/>
      <c r="H1" s="501"/>
      <c r="I1" s="501"/>
      <c r="J1" s="501"/>
      <c r="K1" s="504" t="s">
        <v>106</v>
      </c>
      <c r="L1" s="505"/>
      <c r="M1" s="505"/>
      <c r="N1" s="506"/>
      <c r="O1" s="510"/>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2"/>
      <c r="AP1" s="24"/>
    </row>
    <row r="2" spans="1:44" ht="13.5" customHeight="1" thickTop="1" x14ac:dyDescent="0.15">
      <c r="B2" s="497"/>
      <c r="C2" s="498"/>
      <c r="D2" s="498"/>
      <c r="E2" s="499"/>
      <c r="F2" s="502"/>
      <c r="G2" s="503"/>
      <c r="H2" s="503"/>
      <c r="I2" s="503"/>
      <c r="J2" s="503"/>
      <c r="K2" s="507"/>
      <c r="L2" s="508"/>
      <c r="M2" s="508"/>
      <c r="N2" s="509"/>
      <c r="O2" s="513"/>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c r="AO2" s="515"/>
    </row>
    <row r="3" spans="1:44" ht="13.5" customHeight="1" x14ac:dyDescent="0.15">
      <c r="B3" s="336" t="s">
        <v>114</v>
      </c>
      <c r="C3" s="337"/>
      <c r="D3" s="337"/>
      <c r="E3" s="338"/>
      <c r="F3" s="363"/>
      <c r="G3" s="364"/>
      <c r="H3" s="364"/>
      <c r="I3" s="364"/>
      <c r="J3" s="364"/>
      <c r="K3" s="364"/>
      <c r="L3" s="364"/>
      <c r="M3" s="364"/>
      <c r="N3" s="364"/>
      <c r="O3" s="364"/>
      <c r="P3" s="364"/>
      <c r="Q3" s="364"/>
      <c r="R3" s="364"/>
      <c r="S3" s="364"/>
      <c r="T3" s="364"/>
      <c r="U3" s="364"/>
      <c r="V3" s="364"/>
      <c r="W3" s="364"/>
      <c r="X3" s="365"/>
      <c r="Y3" s="336" t="s">
        <v>176</v>
      </c>
      <c r="Z3" s="337"/>
      <c r="AA3" s="337"/>
      <c r="AB3" s="338"/>
      <c r="AC3" s="425" t="s">
        <v>45</v>
      </c>
      <c r="AD3" s="344"/>
      <c r="AE3" s="342"/>
      <c r="AF3" s="342"/>
      <c r="AG3" s="344" t="s">
        <v>107</v>
      </c>
      <c r="AH3" s="344"/>
      <c r="AI3" s="344" t="s">
        <v>108</v>
      </c>
      <c r="AJ3" s="344" t="s">
        <v>326</v>
      </c>
      <c r="AK3" s="344"/>
      <c r="AL3" s="342"/>
      <c r="AM3" s="342"/>
      <c r="AN3" s="344" t="s">
        <v>107</v>
      </c>
      <c r="AO3" s="346"/>
    </row>
    <row r="4" spans="1:44" ht="13.5" customHeight="1" x14ac:dyDescent="0.15">
      <c r="B4" s="339"/>
      <c r="C4" s="340"/>
      <c r="D4" s="340"/>
      <c r="E4" s="341"/>
      <c r="F4" s="360"/>
      <c r="G4" s="361"/>
      <c r="H4" s="361"/>
      <c r="I4" s="361"/>
      <c r="J4" s="361"/>
      <c r="K4" s="361"/>
      <c r="L4" s="361"/>
      <c r="M4" s="361"/>
      <c r="N4" s="361"/>
      <c r="O4" s="361"/>
      <c r="P4" s="361"/>
      <c r="Q4" s="361"/>
      <c r="R4" s="361"/>
      <c r="S4" s="361"/>
      <c r="T4" s="361"/>
      <c r="U4" s="361"/>
      <c r="V4" s="361"/>
      <c r="W4" s="361"/>
      <c r="X4" s="362"/>
      <c r="Y4" s="339"/>
      <c r="Z4" s="340"/>
      <c r="AA4" s="340"/>
      <c r="AB4" s="341"/>
      <c r="AC4" s="426"/>
      <c r="AD4" s="345"/>
      <c r="AE4" s="343"/>
      <c r="AF4" s="343"/>
      <c r="AG4" s="345"/>
      <c r="AH4" s="345"/>
      <c r="AI4" s="345"/>
      <c r="AJ4" s="345"/>
      <c r="AK4" s="345"/>
      <c r="AL4" s="343"/>
      <c r="AM4" s="343"/>
      <c r="AN4" s="345"/>
      <c r="AO4" s="347"/>
    </row>
    <row r="5" spans="1:44" ht="13.5" customHeight="1" x14ac:dyDescent="0.15">
      <c r="B5" s="330" t="s">
        <v>115</v>
      </c>
      <c r="C5" s="331"/>
      <c r="D5" s="331"/>
      <c r="E5" s="331"/>
      <c r="F5" s="331"/>
      <c r="G5" s="331"/>
      <c r="H5" s="331"/>
      <c r="I5" s="332"/>
      <c r="J5" s="324"/>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6"/>
    </row>
    <row r="6" spans="1:44" ht="13.5" customHeight="1" x14ac:dyDescent="0.15">
      <c r="B6" s="333"/>
      <c r="C6" s="334"/>
      <c r="D6" s="334"/>
      <c r="E6" s="334"/>
      <c r="F6" s="334"/>
      <c r="G6" s="334"/>
      <c r="H6" s="334"/>
      <c r="I6" s="335"/>
      <c r="J6" s="327"/>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9"/>
    </row>
    <row r="7" spans="1:44" s="83" customFormat="1" ht="13.35" customHeight="1" x14ac:dyDescent="0.15">
      <c r="B7" s="336" t="s">
        <v>332</v>
      </c>
      <c r="C7" s="337"/>
      <c r="D7" s="337"/>
      <c r="E7" s="337"/>
      <c r="F7" s="337"/>
      <c r="G7" s="337"/>
      <c r="H7" s="337"/>
      <c r="I7" s="338"/>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5"/>
    </row>
    <row r="8" spans="1:44" s="83" customFormat="1" ht="13.35" customHeight="1" x14ac:dyDescent="0.15">
      <c r="B8" s="339"/>
      <c r="C8" s="340"/>
      <c r="D8" s="340"/>
      <c r="E8" s="340"/>
      <c r="F8" s="340"/>
      <c r="G8" s="340"/>
      <c r="H8" s="340"/>
      <c r="I8" s="341"/>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5"/>
    </row>
    <row r="9" spans="1:44" s="83" customFormat="1" ht="13.35" customHeight="1" x14ac:dyDescent="0.15">
      <c r="B9" s="357"/>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9"/>
    </row>
    <row r="10" spans="1:44" s="83" customFormat="1" ht="13.35" customHeight="1" x14ac:dyDescent="0.15">
      <c r="B10" s="357"/>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9"/>
    </row>
    <row r="11" spans="1:44" s="83" customFormat="1" ht="13.35" customHeight="1" x14ac:dyDescent="0.15">
      <c r="B11" s="357"/>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9"/>
    </row>
    <row r="12" spans="1:44" s="83" customFormat="1" ht="13.35" customHeight="1" x14ac:dyDescent="0.15">
      <c r="B12" s="357"/>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9"/>
    </row>
    <row r="13" spans="1:44" s="83" customFormat="1" ht="13.35" customHeight="1" x14ac:dyDescent="0.15">
      <c r="B13" s="357"/>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9"/>
    </row>
    <row r="14" spans="1:44" s="83" customFormat="1" ht="13.35" customHeight="1" x14ac:dyDescent="0.15">
      <c r="B14" s="357"/>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9"/>
    </row>
    <row r="15" spans="1:44" s="83" customFormat="1" ht="13.35" customHeight="1" x14ac:dyDescent="0.15">
      <c r="B15" s="360"/>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2"/>
    </row>
    <row r="16" spans="1:44" s="8" customFormat="1" ht="13.5" customHeight="1" x14ac:dyDescent="0.15">
      <c r="A16" s="2"/>
      <c r="B16" s="336" t="s">
        <v>196</v>
      </c>
      <c r="C16" s="337"/>
      <c r="D16" s="337"/>
      <c r="E16" s="338"/>
      <c r="F16" s="325"/>
      <c r="G16" s="325"/>
      <c r="H16" s="325"/>
      <c r="I16" s="325"/>
      <c r="J16" s="325"/>
      <c r="K16" s="325"/>
      <c r="L16" s="325"/>
      <c r="M16" s="325"/>
      <c r="N16" s="325"/>
      <c r="O16" s="325"/>
      <c r="P16" s="325"/>
      <c r="Q16" s="325"/>
      <c r="R16" s="326"/>
      <c r="S16" s="336" t="s">
        <v>166</v>
      </c>
      <c r="T16" s="337"/>
      <c r="U16" s="338"/>
      <c r="V16" s="324"/>
      <c r="W16" s="325"/>
      <c r="X16" s="325"/>
      <c r="Y16" s="325"/>
      <c r="Z16" s="325"/>
      <c r="AA16" s="325"/>
      <c r="AB16" s="325"/>
      <c r="AC16" s="325"/>
      <c r="AD16" s="325"/>
      <c r="AE16" s="326"/>
      <c r="AF16" s="336" t="s">
        <v>174</v>
      </c>
      <c r="AG16" s="337"/>
      <c r="AH16" s="337"/>
      <c r="AI16" s="338"/>
      <c r="AJ16" s="516"/>
      <c r="AK16" s="517"/>
      <c r="AL16" s="517"/>
      <c r="AM16" s="517"/>
      <c r="AN16" s="370" t="s">
        <v>163</v>
      </c>
      <c r="AO16" s="371"/>
      <c r="AQ16" s="2"/>
      <c r="AR16" s="2"/>
    </row>
    <row r="17" spans="2:42" s="83" customFormat="1" ht="13.35" customHeight="1" x14ac:dyDescent="0.15">
      <c r="B17" s="339"/>
      <c r="C17" s="340"/>
      <c r="D17" s="340"/>
      <c r="E17" s="341"/>
      <c r="F17" s="328"/>
      <c r="G17" s="328"/>
      <c r="H17" s="328"/>
      <c r="I17" s="328"/>
      <c r="J17" s="328"/>
      <c r="K17" s="328"/>
      <c r="L17" s="328"/>
      <c r="M17" s="328"/>
      <c r="N17" s="328"/>
      <c r="O17" s="328"/>
      <c r="P17" s="328"/>
      <c r="Q17" s="328"/>
      <c r="R17" s="329"/>
      <c r="S17" s="339"/>
      <c r="T17" s="340"/>
      <c r="U17" s="341"/>
      <c r="V17" s="327"/>
      <c r="W17" s="328"/>
      <c r="X17" s="328"/>
      <c r="Y17" s="328"/>
      <c r="Z17" s="328"/>
      <c r="AA17" s="328"/>
      <c r="AB17" s="328"/>
      <c r="AC17" s="328"/>
      <c r="AD17" s="328"/>
      <c r="AE17" s="329"/>
      <c r="AF17" s="339"/>
      <c r="AG17" s="340"/>
      <c r="AH17" s="340"/>
      <c r="AI17" s="341"/>
      <c r="AJ17" s="518"/>
      <c r="AK17" s="519"/>
      <c r="AL17" s="519"/>
      <c r="AM17" s="519"/>
      <c r="AN17" s="370"/>
      <c r="AO17" s="371"/>
    </row>
    <row r="18" spans="2:42" s="83" customFormat="1" ht="13.35" customHeight="1" x14ac:dyDescent="0.15">
      <c r="B18" s="336" t="s">
        <v>161</v>
      </c>
      <c r="C18" s="337"/>
      <c r="D18" s="337"/>
      <c r="E18" s="338"/>
      <c r="F18" s="364"/>
      <c r="G18" s="364"/>
      <c r="H18" s="364"/>
      <c r="I18" s="364"/>
      <c r="J18" s="364"/>
      <c r="K18" s="364"/>
      <c r="L18" s="364"/>
      <c r="M18" s="364"/>
      <c r="N18" s="364"/>
      <c r="O18" s="364"/>
      <c r="P18" s="364"/>
      <c r="Q18" s="364"/>
      <c r="R18" s="364"/>
      <c r="S18" s="364"/>
      <c r="T18" s="364"/>
      <c r="U18" s="364"/>
      <c r="V18" s="364"/>
      <c r="W18" s="364"/>
      <c r="X18" s="364"/>
      <c r="Y18" s="364"/>
      <c r="Z18" s="364"/>
      <c r="AA18" s="365"/>
      <c r="AB18" s="382" t="s">
        <v>175</v>
      </c>
      <c r="AC18" s="383"/>
      <c r="AD18" s="383"/>
      <c r="AE18" s="384"/>
      <c r="AF18" s="324"/>
      <c r="AG18" s="325"/>
      <c r="AH18" s="325"/>
      <c r="AI18" s="325"/>
      <c r="AJ18" s="325"/>
      <c r="AK18" s="325"/>
      <c r="AL18" s="325"/>
      <c r="AM18" s="325"/>
      <c r="AN18" s="325"/>
      <c r="AO18" s="326"/>
    </row>
    <row r="19" spans="2:42" s="83" customFormat="1" ht="13.35" customHeight="1" x14ac:dyDescent="0.15">
      <c r="B19" s="339"/>
      <c r="C19" s="340"/>
      <c r="D19" s="340"/>
      <c r="E19" s="341"/>
      <c r="F19" s="361"/>
      <c r="G19" s="361"/>
      <c r="H19" s="361"/>
      <c r="I19" s="361"/>
      <c r="J19" s="361"/>
      <c r="K19" s="361"/>
      <c r="L19" s="361"/>
      <c r="M19" s="361"/>
      <c r="N19" s="361"/>
      <c r="O19" s="361"/>
      <c r="P19" s="361"/>
      <c r="Q19" s="361"/>
      <c r="R19" s="361"/>
      <c r="S19" s="361"/>
      <c r="T19" s="361"/>
      <c r="U19" s="361"/>
      <c r="V19" s="361"/>
      <c r="W19" s="361"/>
      <c r="X19" s="361"/>
      <c r="Y19" s="361"/>
      <c r="Z19" s="361"/>
      <c r="AA19" s="362"/>
      <c r="AB19" s="385"/>
      <c r="AC19" s="386"/>
      <c r="AD19" s="386"/>
      <c r="AE19" s="387"/>
      <c r="AF19" s="327"/>
      <c r="AG19" s="328"/>
      <c r="AH19" s="328"/>
      <c r="AI19" s="328"/>
      <c r="AJ19" s="328"/>
      <c r="AK19" s="328"/>
      <c r="AL19" s="328"/>
      <c r="AM19" s="328"/>
      <c r="AN19" s="328"/>
      <c r="AO19" s="329"/>
    </row>
    <row r="20" spans="2:42" s="83" customFormat="1" ht="13.35" customHeight="1" x14ac:dyDescent="0.15">
      <c r="B20" s="382" t="s">
        <v>162</v>
      </c>
      <c r="C20" s="383"/>
      <c r="D20" s="383"/>
      <c r="E20" s="384"/>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6"/>
    </row>
    <row r="21" spans="2:42" s="83" customFormat="1" ht="13.35" customHeight="1" x14ac:dyDescent="0.15">
      <c r="B21" s="392"/>
      <c r="C21" s="393"/>
      <c r="D21" s="393"/>
      <c r="E21" s="394"/>
      <c r="F21" s="376"/>
      <c r="G21" s="376"/>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7"/>
    </row>
    <row r="22" spans="2:42" s="83" customFormat="1" ht="13.35" customHeight="1" x14ac:dyDescent="0.15">
      <c r="B22" s="385"/>
      <c r="C22" s="386"/>
      <c r="D22" s="386"/>
      <c r="E22" s="387"/>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9"/>
    </row>
    <row r="23" spans="2:42" s="83" customFormat="1" ht="13.35" customHeight="1" x14ac:dyDescent="0.15">
      <c r="B23" s="336" t="s">
        <v>156</v>
      </c>
      <c r="C23" s="337"/>
      <c r="D23" s="337"/>
      <c r="E23" s="337"/>
      <c r="F23" s="338"/>
      <c r="G23" s="363" t="s">
        <v>109</v>
      </c>
      <c r="H23" s="364"/>
      <c r="I23" s="364"/>
      <c r="J23" s="364"/>
      <c r="K23" s="364"/>
      <c r="L23" s="364"/>
      <c r="M23" s="364"/>
      <c r="N23" s="364"/>
      <c r="O23" s="364"/>
      <c r="P23" s="364"/>
      <c r="Q23" s="364"/>
      <c r="R23" s="364"/>
      <c r="S23" s="364"/>
      <c r="T23" s="364"/>
      <c r="U23" s="364"/>
      <c r="V23" s="364"/>
      <c r="W23" s="364"/>
      <c r="X23" s="364"/>
      <c r="Y23" s="364"/>
      <c r="Z23" s="364"/>
      <c r="AA23" s="364"/>
      <c r="AB23" s="365"/>
      <c r="AC23" s="406" t="s">
        <v>110</v>
      </c>
      <c r="AD23" s="407"/>
      <c r="AE23" s="407"/>
      <c r="AF23" s="407"/>
      <c r="AG23" s="407"/>
      <c r="AH23" s="407"/>
      <c r="AI23" s="407"/>
      <c r="AJ23" s="407"/>
      <c r="AK23" s="407"/>
      <c r="AL23" s="407"/>
      <c r="AM23" s="407"/>
      <c r="AN23" s="407"/>
      <c r="AO23" s="408"/>
    </row>
    <row r="24" spans="2:42" s="83" customFormat="1" ht="13.35" customHeight="1" x14ac:dyDescent="0.15">
      <c r="B24" s="339"/>
      <c r="C24" s="340"/>
      <c r="D24" s="340"/>
      <c r="E24" s="340"/>
      <c r="F24" s="341"/>
      <c r="G24" s="360"/>
      <c r="H24" s="361"/>
      <c r="I24" s="361"/>
      <c r="J24" s="361"/>
      <c r="K24" s="361"/>
      <c r="L24" s="361"/>
      <c r="M24" s="361"/>
      <c r="N24" s="361"/>
      <c r="O24" s="361"/>
      <c r="P24" s="361"/>
      <c r="Q24" s="361"/>
      <c r="R24" s="361"/>
      <c r="S24" s="361"/>
      <c r="T24" s="361"/>
      <c r="U24" s="361"/>
      <c r="V24" s="361"/>
      <c r="W24" s="361"/>
      <c r="X24" s="361"/>
      <c r="Y24" s="361"/>
      <c r="Z24" s="361"/>
      <c r="AA24" s="361"/>
      <c r="AB24" s="362"/>
      <c r="AC24" s="409"/>
      <c r="AD24" s="410"/>
      <c r="AE24" s="410"/>
      <c r="AF24" s="410"/>
      <c r="AG24" s="410"/>
      <c r="AH24" s="410"/>
      <c r="AI24" s="410"/>
      <c r="AJ24" s="410"/>
      <c r="AK24" s="410"/>
      <c r="AL24" s="410"/>
      <c r="AM24" s="410"/>
      <c r="AN24" s="410"/>
      <c r="AO24" s="411"/>
    </row>
    <row r="25" spans="2:42" s="83" customFormat="1" ht="13.35" customHeight="1" x14ac:dyDescent="0.15">
      <c r="B25" s="336" t="s">
        <v>157</v>
      </c>
      <c r="C25" s="337"/>
      <c r="D25" s="337"/>
      <c r="E25" s="337"/>
      <c r="F25" s="338"/>
      <c r="G25" s="363"/>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4"/>
      <c r="AO25" s="365"/>
    </row>
    <row r="26" spans="2:42" s="83" customFormat="1" ht="13.35" customHeight="1" x14ac:dyDescent="0.15">
      <c r="B26" s="339"/>
      <c r="C26" s="340"/>
      <c r="D26" s="340"/>
      <c r="E26" s="340"/>
      <c r="F26" s="341"/>
      <c r="G26" s="360"/>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2"/>
    </row>
    <row r="27" spans="2:42" s="83" customFormat="1" ht="13.35" customHeight="1" x14ac:dyDescent="0.15">
      <c r="B27" s="336" t="s">
        <v>158</v>
      </c>
      <c r="C27" s="337"/>
      <c r="D27" s="337"/>
      <c r="E27" s="337"/>
      <c r="F27" s="338"/>
      <c r="G27" s="404" t="s">
        <v>287</v>
      </c>
      <c r="H27" s="320"/>
      <c r="I27" s="320"/>
      <c r="J27" s="320" t="s">
        <v>45</v>
      </c>
      <c r="K27" s="320"/>
      <c r="L27" s="322"/>
      <c r="M27" s="322"/>
      <c r="N27" s="322" t="s">
        <v>107</v>
      </c>
      <c r="O27" s="322"/>
      <c r="P27" s="322"/>
      <c r="Q27" s="322"/>
      <c r="R27" s="322"/>
      <c r="S27" s="322"/>
      <c r="T27" s="397" t="s">
        <v>111</v>
      </c>
      <c r="U27" s="397"/>
      <c r="V27" s="397"/>
      <c r="W27" s="320" t="s">
        <v>112</v>
      </c>
      <c r="X27" s="320"/>
      <c r="Y27" s="320"/>
      <c r="Z27" s="320" t="s">
        <v>288</v>
      </c>
      <c r="AA27" s="320"/>
      <c r="AB27" s="320"/>
      <c r="AC27" s="320" t="s">
        <v>326</v>
      </c>
      <c r="AD27" s="320"/>
      <c r="AE27" s="322"/>
      <c r="AF27" s="322"/>
      <c r="AG27" s="322" t="s">
        <v>107</v>
      </c>
      <c r="AH27" s="322"/>
      <c r="AI27" s="322"/>
      <c r="AJ27" s="322"/>
      <c r="AK27" s="322"/>
      <c r="AL27" s="322"/>
      <c r="AM27" s="397" t="s">
        <v>111</v>
      </c>
      <c r="AN27" s="397"/>
      <c r="AO27" s="398"/>
    </row>
    <row r="28" spans="2:42" s="83" customFormat="1" ht="13.35" customHeight="1" thickBot="1" x14ac:dyDescent="0.2">
      <c r="B28" s="401"/>
      <c r="C28" s="402"/>
      <c r="D28" s="402"/>
      <c r="E28" s="402"/>
      <c r="F28" s="403"/>
      <c r="G28" s="405"/>
      <c r="H28" s="321"/>
      <c r="I28" s="321"/>
      <c r="J28" s="321"/>
      <c r="K28" s="321"/>
      <c r="L28" s="323"/>
      <c r="M28" s="323"/>
      <c r="N28" s="323"/>
      <c r="O28" s="323"/>
      <c r="P28" s="323"/>
      <c r="Q28" s="323"/>
      <c r="R28" s="323"/>
      <c r="S28" s="323"/>
      <c r="T28" s="399"/>
      <c r="U28" s="399"/>
      <c r="V28" s="399"/>
      <c r="W28" s="321"/>
      <c r="X28" s="321"/>
      <c r="Y28" s="321"/>
      <c r="Z28" s="321"/>
      <c r="AA28" s="321"/>
      <c r="AB28" s="321"/>
      <c r="AC28" s="321"/>
      <c r="AD28" s="321"/>
      <c r="AE28" s="323"/>
      <c r="AF28" s="323"/>
      <c r="AG28" s="323"/>
      <c r="AH28" s="323"/>
      <c r="AI28" s="323"/>
      <c r="AJ28" s="323"/>
      <c r="AK28" s="323"/>
      <c r="AL28" s="323"/>
      <c r="AM28" s="399"/>
      <c r="AN28" s="399"/>
      <c r="AO28" s="400"/>
    </row>
    <row r="29" spans="2:42" ht="13.5" customHeight="1" thickTop="1" x14ac:dyDescent="0.15">
      <c r="B29" s="392" t="s">
        <v>113</v>
      </c>
      <c r="C29" s="393"/>
      <c r="D29" s="393"/>
      <c r="E29" s="394"/>
      <c r="F29" s="520" t="s">
        <v>177</v>
      </c>
      <c r="G29" s="521"/>
      <c r="H29" s="521"/>
      <c r="I29" s="521"/>
      <c r="J29" s="521"/>
      <c r="K29" s="483" t="s">
        <v>106</v>
      </c>
      <c r="L29" s="484"/>
      <c r="M29" s="484"/>
      <c r="N29" s="485"/>
      <c r="O29" s="375"/>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7"/>
      <c r="AP29" s="24"/>
    </row>
    <row r="30" spans="2:42" ht="13.5" customHeight="1" x14ac:dyDescent="0.15">
      <c r="B30" s="385"/>
      <c r="C30" s="386"/>
      <c r="D30" s="386"/>
      <c r="E30" s="387"/>
      <c r="F30" s="522"/>
      <c r="G30" s="523"/>
      <c r="H30" s="523"/>
      <c r="I30" s="523"/>
      <c r="J30" s="523"/>
      <c r="K30" s="446"/>
      <c r="L30" s="447"/>
      <c r="M30" s="447"/>
      <c r="N30" s="448"/>
      <c r="O30" s="327"/>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9"/>
    </row>
    <row r="31" spans="2:42" ht="13.5" customHeight="1" x14ac:dyDescent="0.15">
      <c r="B31" s="336" t="s">
        <v>114</v>
      </c>
      <c r="C31" s="337"/>
      <c r="D31" s="337"/>
      <c r="E31" s="338"/>
      <c r="F31" s="363"/>
      <c r="G31" s="364"/>
      <c r="H31" s="364"/>
      <c r="I31" s="364"/>
      <c r="J31" s="364"/>
      <c r="K31" s="364"/>
      <c r="L31" s="364"/>
      <c r="M31" s="364"/>
      <c r="N31" s="364"/>
      <c r="O31" s="364"/>
      <c r="P31" s="364"/>
      <c r="Q31" s="364"/>
      <c r="R31" s="364"/>
      <c r="S31" s="364"/>
      <c r="T31" s="364"/>
      <c r="U31" s="364"/>
      <c r="V31" s="364"/>
      <c r="W31" s="364"/>
      <c r="X31" s="365"/>
      <c r="Y31" s="336" t="s">
        <v>176</v>
      </c>
      <c r="Z31" s="337"/>
      <c r="AA31" s="337"/>
      <c r="AB31" s="338"/>
      <c r="AC31" s="425" t="s">
        <v>45</v>
      </c>
      <c r="AD31" s="344"/>
      <c r="AE31" s="342"/>
      <c r="AF31" s="342"/>
      <c r="AG31" s="344" t="s">
        <v>107</v>
      </c>
      <c r="AH31" s="344"/>
      <c r="AI31" s="344" t="s">
        <v>108</v>
      </c>
      <c r="AJ31" s="344" t="s">
        <v>326</v>
      </c>
      <c r="AK31" s="344"/>
      <c r="AL31" s="342"/>
      <c r="AM31" s="342"/>
      <c r="AN31" s="344" t="s">
        <v>107</v>
      </c>
      <c r="AO31" s="346"/>
    </row>
    <row r="32" spans="2:42" ht="13.5" customHeight="1" x14ac:dyDescent="0.15">
      <c r="B32" s="339"/>
      <c r="C32" s="340"/>
      <c r="D32" s="340"/>
      <c r="E32" s="341"/>
      <c r="F32" s="360"/>
      <c r="G32" s="361"/>
      <c r="H32" s="361"/>
      <c r="I32" s="361"/>
      <c r="J32" s="361"/>
      <c r="K32" s="361"/>
      <c r="L32" s="361"/>
      <c r="M32" s="361"/>
      <c r="N32" s="361"/>
      <c r="O32" s="361"/>
      <c r="P32" s="361"/>
      <c r="Q32" s="361"/>
      <c r="R32" s="361"/>
      <c r="S32" s="361"/>
      <c r="T32" s="361"/>
      <c r="U32" s="361"/>
      <c r="V32" s="361"/>
      <c r="W32" s="361"/>
      <c r="X32" s="362"/>
      <c r="Y32" s="339"/>
      <c r="Z32" s="340"/>
      <c r="AA32" s="340"/>
      <c r="AB32" s="341"/>
      <c r="AC32" s="426"/>
      <c r="AD32" s="345"/>
      <c r="AE32" s="343"/>
      <c r="AF32" s="343"/>
      <c r="AG32" s="345"/>
      <c r="AH32" s="345"/>
      <c r="AI32" s="345"/>
      <c r="AJ32" s="345"/>
      <c r="AK32" s="345"/>
      <c r="AL32" s="343"/>
      <c r="AM32" s="343"/>
      <c r="AN32" s="345"/>
      <c r="AO32" s="347"/>
    </row>
    <row r="33" spans="2:41" ht="13.5" customHeight="1" x14ac:dyDescent="0.15">
      <c r="B33" s="330" t="s">
        <v>115</v>
      </c>
      <c r="C33" s="331"/>
      <c r="D33" s="331"/>
      <c r="E33" s="331"/>
      <c r="F33" s="331"/>
      <c r="G33" s="331"/>
      <c r="H33" s="331"/>
      <c r="I33" s="332"/>
      <c r="J33" s="324"/>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26"/>
    </row>
    <row r="34" spans="2:41" ht="13.5" customHeight="1" x14ac:dyDescent="0.15">
      <c r="B34" s="333"/>
      <c r="C34" s="334"/>
      <c r="D34" s="334"/>
      <c r="E34" s="334"/>
      <c r="F34" s="334"/>
      <c r="G34" s="334"/>
      <c r="H34" s="334"/>
      <c r="I34" s="335"/>
      <c r="J34" s="327"/>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9"/>
    </row>
    <row r="35" spans="2:41" s="83" customFormat="1" ht="13.35" customHeight="1" x14ac:dyDescent="0.15">
      <c r="B35" s="336" t="s">
        <v>332</v>
      </c>
      <c r="C35" s="337"/>
      <c r="D35" s="337"/>
      <c r="E35" s="337"/>
      <c r="F35" s="337"/>
      <c r="G35" s="337"/>
      <c r="H35" s="337"/>
      <c r="I35" s="338"/>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5"/>
    </row>
    <row r="36" spans="2:41" s="83" customFormat="1" ht="13.35" customHeight="1" x14ac:dyDescent="0.15">
      <c r="B36" s="339"/>
      <c r="C36" s="340"/>
      <c r="D36" s="340"/>
      <c r="E36" s="340"/>
      <c r="F36" s="340"/>
      <c r="G36" s="340"/>
      <c r="H36" s="340"/>
      <c r="I36" s="341"/>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2:41" s="83" customFormat="1" ht="13.35" customHeight="1" x14ac:dyDescent="0.15">
      <c r="B37" s="357"/>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9"/>
    </row>
    <row r="38" spans="2:41" s="83" customFormat="1" ht="13.35" customHeight="1" x14ac:dyDescent="0.15">
      <c r="B38" s="357"/>
      <c r="C38" s="358"/>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9"/>
    </row>
    <row r="39" spans="2:41" s="83" customFormat="1" ht="13.35" customHeight="1" x14ac:dyDescent="0.15">
      <c r="B39" s="357"/>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9"/>
    </row>
    <row r="40" spans="2:41" s="83" customFormat="1" ht="13.35" customHeight="1" x14ac:dyDescent="0.15">
      <c r="B40" s="357"/>
      <c r="C40" s="358"/>
      <c r="D40" s="358"/>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9"/>
    </row>
    <row r="41" spans="2:41" s="83" customFormat="1" ht="13.35" customHeight="1" x14ac:dyDescent="0.15">
      <c r="B41" s="357"/>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9"/>
    </row>
    <row r="42" spans="2:41" s="83" customFormat="1" ht="13.35" customHeight="1" x14ac:dyDescent="0.15">
      <c r="B42" s="357"/>
      <c r="C42" s="358"/>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9"/>
    </row>
    <row r="43" spans="2:41" s="83" customFormat="1" ht="13.35" customHeight="1" x14ac:dyDescent="0.15">
      <c r="B43" s="360"/>
      <c r="C43" s="361"/>
      <c r="D43" s="361"/>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61"/>
      <c r="AK43" s="361"/>
      <c r="AL43" s="361"/>
      <c r="AM43" s="361"/>
      <c r="AN43" s="361"/>
      <c r="AO43" s="362"/>
    </row>
    <row r="44" spans="2:41" s="83" customFormat="1" ht="13.35" customHeight="1" x14ac:dyDescent="0.15">
      <c r="B44" s="330" t="s">
        <v>273</v>
      </c>
      <c r="C44" s="331"/>
      <c r="D44" s="331"/>
      <c r="E44" s="331"/>
      <c r="F44" s="331"/>
      <c r="G44" s="331"/>
      <c r="H44" s="331"/>
      <c r="I44" s="331"/>
      <c r="J44" s="331"/>
      <c r="K44" s="331"/>
      <c r="L44" s="331"/>
      <c r="M44" s="331"/>
      <c r="N44" s="331"/>
      <c r="O44" s="331"/>
      <c r="P44" s="331"/>
      <c r="Q44" s="331"/>
      <c r="R44" s="331"/>
      <c r="S44" s="332"/>
      <c r="T44" s="363"/>
      <c r="U44" s="364"/>
      <c r="V44" s="364"/>
      <c r="W44" s="364"/>
      <c r="X44" s="364"/>
      <c r="Y44" s="364"/>
      <c r="Z44" s="364"/>
      <c r="AA44" s="364"/>
      <c r="AB44" s="364"/>
      <c r="AC44" s="364"/>
      <c r="AD44" s="364"/>
      <c r="AE44" s="364"/>
      <c r="AF44" s="364"/>
      <c r="AG44" s="364"/>
      <c r="AH44" s="364"/>
      <c r="AI44" s="364"/>
      <c r="AJ44" s="364"/>
      <c r="AK44" s="364"/>
      <c r="AL44" s="364"/>
      <c r="AM44" s="364"/>
      <c r="AN44" s="364"/>
      <c r="AO44" s="365"/>
    </row>
    <row r="45" spans="2:41" s="83" customFormat="1" ht="13.35" customHeight="1" x14ac:dyDescent="0.15">
      <c r="B45" s="333"/>
      <c r="C45" s="334"/>
      <c r="D45" s="334"/>
      <c r="E45" s="334"/>
      <c r="F45" s="334"/>
      <c r="G45" s="334"/>
      <c r="H45" s="334"/>
      <c r="I45" s="334"/>
      <c r="J45" s="334"/>
      <c r="K45" s="334"/>
      <c r="L45" s="334"/>
      <c r="M45" s="334"/>
      <c r="N45" s="334"/>
      <c r="O45" s="334"/>
      <c r="P45" s="334"/>
      <c r="Q45" s="334"/>
      <c r="R45" s="334"/>
      <c r="S45" s="335"/>
      <c r="T45" s="360"/>
      <c r="U45" s="361"/>
      <c r="V45" s="361"/>
      <c r="W45" s="361"/>
      <c r="X45" s="361"/>
      <c r="Y45" s="361"/>
      <c r="Z45" s="361"/>
      <c r="AA45" s="361"/>
      <c r="AB45" s="361"/>
      <c r="AC45" s="361"/>
      <c r="AD45" s="361"/>
      <c r="AE45" s="361"/>
      <c r="AF45" s="361"/>
      <c r="AG45" s="361"/>
      <c r="AH45" s="361"/>
      <c r="AI45" s="361"/>
      <c r="AJ45" s="361"/>
      <c r="AK45" s="361"/>
      <c r="AL45" s="361"/>
      <c r="AM45" s="361"/>
      <c r="AN45" s="361"/>
      <c r="AO45" s="362"/>
    </row>
    <row r="46" spans="2:41" s="83" customFormat="1" ht="13.35" customHeight="1" x14ac:dyDescent="0.15">
      <c r="B46" s="330" t="s">
        <v>180</v>
      </c>
      <c r="C46" s="331"/>
      <c r="D46" s="331"/>
      <c r="E46" s="331"/>
      <c r="F46" s="331"/>
      <c r="G46" s="331"/>
      <c r="H46" s="331"/>
      <c r="I46" s="331"/>
      <c r="J46" s="331"/>
      <c r="K46" s="331"/>
      <c r="L46" s="331"/>
      <c r="M46" s="332"/>
      <c r="N46" s="363"/>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5"/>
    </row>
    <row r="47" spans="2:41" s="83" customFormat="1" ht="13.35" customHeight="1" x14ac:dyDescent="0.15">
      <c r="B47" s="524"/>
      <c r="C47" s="525"/>
      <c r="D47" s="525"/>
      <c r="E47" s="525"/>
      <c r="F47" s="525"/>
      <c r="G47" s="525"/>
      <c r="H47" s="525"/>
      <c r="I47" s="525"/>
      <c r="J47" s="525"/>
      <c r="K47" s="525"/>
      <c r="L47" s="525"/>
      <c r="M47" s="526"/>
      <c r="N47" s="357"/>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9"/>
    </row>
    <row r="48" spans="2:41" s="83" customFormat="1" ht="13.35" customHeight="1" x14ac:dyDescent="0.15">
      <c r="B48" s="524"/>
      <c r="C48" s="525"/>
      <c r="D48" s="525"/>
      <c r="E48" s="525"/>
      <c r="F48" s="525"/>
      <c r="G48" s="525"/>
      <c r="H48" s="525"/>
      <c r="I48" s="525"/>
      <c r="J48" s="525"/>
      <c r="K48" s="525"/>
      <c r="L48" s="525"/>
      <c r="M48" s="526"/>
      <c r="N48" s="357"/>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9"/>
    </row>
    <row r="49" spans="1:44" s="83" customFormat="1" ht="13.35" customHeight="1" x14ac:dyDescent="0.15">
      <c r="B49" s="333"/>
      <c r="C49" s="334"/>
      <c r="D49" s="334"/>
      <c r="E49" s="334"/>
      <c r="F49" s="334"/>
      <c r="G49" s="334"/>
      <c r="H49" s="334"/>
      <c r="I49" s="334"/>
      <c r="J49" s="334"/>
      <c r="K49" s="334"/>
      <c r="L49" s="334"/>
      <c r="M49" s="335"/>
      <c r="N49" s="360"/>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2"/>
    </row>
    <row r="50" spans="1:44" s="8" customFormat="1" ht="13.5" customHeight="1" x14ac:dyDescent="0.15">
      <c r="A50" s="2"/>
      <c r="B50" s="330" t="s">
        <v>178</v>
      </c>
      <c r="C50" s="331"/>
      <c r="D50" s="331"/>
      <c r="E50" s="331"/>
      <c r="F50" s="332"/>
      <c r="G50" s="528" t="s">
        <v>192</v>
      </c>
      <c r="H50" s="325"/>
      <c r="I50" s="325"/>
      <c r="J50" s="325"/>
      <c r="K50" s="325"/>
      <c r="L50" s="325"/>
      <c r="M50" s="325"/>
      <c r="N50" s="325"/>
      <c r="O50" s="325"/>
      <c r="P50" s="326"/>
      <c r="Q50" s="336" t="s">
        <v>179</v>
      </c>
      <c r="R50" s="337"/>
      <c r="S50" s="338"/>
      <c r="T50" s="324"/>
      <c r="U50" s="325"/>
      <c r="V50" s="325"/>
      <c r="W50" s="326"/>
      <c r="X50" s="530" t="s">
        <v>183</v>
      </c>
      <c r="Y50" s="531"/>
      <c r="Z50" s="531"/>
      <c r="AA50" s="532"/>
      <c r="AB50" s="324"/>
      <c r="AC50" s="325"/>
      <c r="AD50" s="326"/>
      <c r="AE50" s="527" t="s">
        <v>102</v>
      </c>
      <c r="AF50" s="527"/>
      <c r="AG50" s="527"/>
      <c r="AH50" s="324"/>
      <c r="AI50" s="325"/>
      <c r="AJ50" s="325"/>
      <c r="AK50" s="325"/>
      <c r="AL50" s="325"/>
      <c r="AM50" s="325"/>
      <c r="AN50" s="325"/>
      <c r="AO50" s="326"/>
      <c r="AQ50" s="2"/>
      <c r="AR50" s="2"/>
    </row>
    <row r="51" spans="1:44" s="83" customFormat="1" ht="13.35" customHeight="1" x14ac:dyDescent="0.15">
      <c r="B51" s="333"/>
      <c r="C51" s="334"/>
      <c r="D51" s="334"/>
      <c r="E51" s="334"/>
      <c r="F51" s="335"/>
      <c r="G51" s="529"/>
      <c r="H51" s="328"/>
      <c r="I51" s="328"/>
      <c r="J51" s="328"/>
      <c r="K51" s="328"/>
      <c r="L51" s="328"/>
      <c r="M51" s="328"/>
      <c r="N51" s="328"/>
      <c r="O51" s="328"/>
      <c r="P51" s="329"/>
      <c r="Q51" s="339"/>
      <c r="R51" s="340"/>
      <c r="S51" s="341"/>
      <c r="T51" s="327"/>
      <c r="U51" s="328"/>
      <c r="V51" s="328"/>
      <c r="W51" s="329"/>
      <c r="X51" s="533"/>
      <c r="Y51" s="534"/>
      <c r="Z51" s="534"/>
      <c r="AA51" s="535"/>
      <c r="AB51" s="327"/>
      <c r="AC51" s="328"/>
      <c r="AD51" s="329"/>
      <c r="AE51" s="527"/>
      <c r="AF51" s="527"/>
      <c r="AG51" s="527"/>
      <c r="AH51" s="327"/>
      <c r="AI51" s="328"/>
      <c r="AJ51" s="328"/>
      <c r="AK51" s="328"/>
      <c r="AL51" s="328"/>
      <c r="AM51" s="328"/>
      <c r="AN51" s="328"/>
      <c r="AO51" s="329"/>
    </row>
    <row r="52" spans="1:44" s="83" customFormat="1" ht="13.35" customHeight="1" x14ac:dyDescent="0.15">
      <c r="B52" s="330" t="s">
        <v>178</v>
      </c>
      <c r="C52" s="331"/>
      <c r="D52" s="331"/>
      <c r="E52" s="331"/>
      <c r="F52" s="331"/>
      <c r="G52" s="528" t="s">
        <v>193</v>
      </c>
      <c r="H52" s="325"/>
      <c r="I52" s="325"/>
      <c r="J52" s="325"/>
      <c r="K52" s="325"/>
      <c r="L52" s="325"/>
      <c r="M52" s="325"/>
      <c r="N52" s="325"/>
      <c r="O52" s="325"/>
      <c r="P52" s="326"/>
      <c r="Q52" s="336" t="s">
        <v>179</v>
      </c>
      <c r="R52" s="337"/>
      <c r="S52" s="338"/>
      <c r="T52" s="324"/>
      <c r="U52" s="325"/>
      <c r="V52" s="325"/>
      <c r="W52" s="326"/>
      <c r="X52" s="530" t="s">
        <v>183</v>
      </c>
      <c r="Y52" s="531"/>
      <c r="Z52" s="531"/>
      <c r="AA52" s="532"/>
      <c r="AB52" s="324"/>
      <c r="AC52" s="325"/>
      <c r="AD52" s="326"/>
      <c r="AE52" s="527" t="s">
        <v>102</v>
      </c>
      <c r="AF52" s="527"/>
      <c r="AG52" s="527"/>
      <c r="AH52" s="324"/>
      <c r="AI52" s="325"/>
      <c r="AJ52" s="325"/>
      <c r="AK52" s="325"/>
      <c r="AL52" s="325"/>
      <c r="AM52" s="325"/>
      <c r="AN52" s="325"/>
      <c r="AO52" s="326"/>
    </row>
    <row r="53" spans="1:44" s="83" customFormat="1" ht="13.35" customHeight="1" x14ac:dyDescent="0.15">
      <c r="B53" s="333"/>
      <c r="C53" s="334"/>
      <c r="D53" s="334"/>
      <c r="E53" s="334"/>
      <c r="F53" s="334"/>
      <c r="G53" s="529"/>
      <c r="H53" s="328"/>
      <c r="I53" s="328"/>
      <c r="J53" s="328"/>
      <c r="K53" s="328"/>
      <c r="L53" s="328"/>
      <c r="M53" s="328"/>
      <c r="N53" s="328"/>
      <c r="O53" s="328"/>
      <c r="P53" s="329"/>
      <c r="Q53" s="339"/>
      <c r="R53" s="340"/>
      <c r="S53" s="341"/>
      <c r="T53" s="327"/>
      <c r="U53" s="328"/>
      <c r="V53" s="328"/>
      <c r="W53" s="329"/>
      <c r="X53" s="533"/>
      <c r="Y53" s="534"/>
      <c r="Z53" s="534"/>
      <c r="AA53" s="535"/>
      <c r="AB53" s="327"/>
      <c r="AC53" s="328"/>
      <c r="AD53" s="329"/>
      <c r="AE53" s="527"/>
      <c r="AF53" s="527"/>
      <c r="AG53" s="527"/>
      <c r="AH53" s="327"/>
      <c r="AI53" s="328"/>
      <c r="AJ53" s="328"/>
      <c r="AK53" s="328"/>
      <c r="AL53" s="328"/>
      <c r="AM53" s="328"/>
      <c r="AN53" s="328"/>
      <c r="AO53" s="329"/>
    </row>
    <row r="54" spans="1:44" s="83" customFormat="1" ht="13.35" customHeight="1" x14ac:dyDescent="0.15">
      <c r="B54" s="330" t="s">
        <v>178</v>
      </c>
      <c r="C54" s="331"/>
      <c r="D54" s="331"/>
      <c r="E54" s="331"/>
      <c r="F54" s="331"/>
      <c r="G54" s="528" t="s">
        <v>194</v>
      </c>
      <c r="H54" s="325"/>
      <c r="I54" s="325"/>
      <c r="J54" s="325"/>
      <c r="K54" s="325"/>
      <c r="L54" s="325"/>
      <c r="M54" s="325"/>
      <c r="N54" s="325"/>
      <c r="O54" s="325"/>
      <c r="P54" s="326"/>
      <c r="Q54" s="372" t="s">
        <v>179</v>
      </c>
      <c r="R54" s="373"/>
      <c r="S54" s="374"/>
      <c r="T54" s="324"/>
      <c r="U54" s="325"/>
      <c r="V54" s="325"/>
      <c r="W54" s="326"/>
      <c r="X54" s="530" t="s">
        <v>183</v>
      </c>
      <c r="Y54" s="531"/>
      <c r="Z54" s="531"/>
      <c r="AA54" s="532"/>
      <c r="AB54" s="324"/>
      <c r="AC54" s="325"/>
      <c r="AD54" s="326"/>
      <c r="AE54" s="536" t="s">
        <v>102</v>
      </c>
      <c r="AF54" s="536"/>
      <c r="AG54" s="536"/>
      <c r="AH54" s="324"/>
      <c r="AI54" s="325"/>
      <c r="AJ54" s="325"/>
      <c r="AK54" s="325"/>
      <c r="AL54" s="325"/>
      <c r="AM54" s="325"/>
      <c r="AN54" s="325"/>
      <c r="AO54" s="326"/>
    </row>
    <row r="55" spans="1:44" s="83" customFormat="1" ht="13.35" customHeight="1" x14ac:dyDescent="0.15">
      <c r="B55" s="333"/>
      <c r="C55" s="334"/>
      <c r="D55" s="334"/>
      <c r="E55" s="334"/>
      <c r="F55" s="334"/>
      <c r="G55" s="529"/>
      <c r="H55" s="328"/>
      <c r="I55" s="328"/>
      <c r="J55" s="328"/>
      <c r="K55" s="328"/>
      <c r="L55" s="328"/>
      <c r="M55" s="328"/>
      <c r="N55" s="328"/>
      <c r="O55" s="328"/>
      <c r="P55" s="329"/>
      <c r="Q55" s="339"/>
      <c r="R55" s="340"/>
      <c r="S55" s="341"/>
      <c r="T55" s="327"/>
      <c r="U55" s="328"/>
      <c r="V55" s="328"/>
      <c r="W55" s="329"/>
      <c r="X55" s="533"/>
      <c r="Y55" s="534"/>
      <c r="Z55" s="534"/>
      <c r="AA55" s="535"/>
      <c r="AB55" s="327"/>
      <c r="AC55" s="328"/>
      <c r="AD55" s="329"/>
      <c r="AE55" s="527"/>
      <c r="AF55" s="527"/>
      <c r="AG55" s="527"/>
      <c r="AH55" s="327"/>
      <c r="AI55" s="328"/>
      <c r="AJ55" s="328"/>
      <c r="AK55" s="328"/>
      <c r="AL55" s="328"/>
      <c r="AM55" s="328"/>
      <c r="AN55" s="328"/>
      <c r="AO55" s="329"/>
    </row>
    <row r="56" spans="1:44" s="83" customFormat="1" ht="13.35" customHeight="1" x14ac:dyDescent="0.15">
      <c r="B56" s="330" t="s">
        <v>274</v>
      </c>
      <c r="C56" s="331"/>
      <c r="D56" s="331"/>
      <c r="E56" s="331"/>
      <c r="F56" s="331"/>
      <c r="G56" s="331"/>
      <c r="H56" s="331"/>
      <c r="I56" s="331"/>
      <c r="J56" s="331"/>
      <c r="K56" s="331"/>
      <c r="L56" s="331"/>
      <c r="M56" s="331"/>
      <c r="N56" s="331"/>
      <c r="O56" s="331"/>
      <c r="P56" s="331"/>
      <c r="Q56" s="331"/>
      <c r="R56" s="331"/>
      <c r="S56" s="332"/>
      <c r="T56" s="364"/>
      <c r="U56" s="364"/>
      <c r="V56" s="364"/>
      <c r="W56" s="364"/>
      <c r="X56" s="364"/>
      <c r="Y56" s="364"/>
      <c r="Z56" s="364"/>
      <c r="AA56" s="364"/>
      <c r="AB56" s="364"/>
      <c r="AC56" s="364"/>
      <c r="AD56" s="364"/>
      <c r="AE56" s="364"/>
      <c r="AF56" s="364"/>
      <c r="AG56" s="364"/>
      <c r="AH56" s="364"/>
      <c r="AI56" s="364"/>
      <c r="AJ56" s="364"/>
      <c r="AK56" s="364"/>
      <c r="AL56" s="364"/>
      <c r="AM56" s="364"/>
      <c r="AN56" s="364"/>
      <c r="AO56" s="365"/>
    </row>
    <row r="57" spans="1:44" s="83" customFormat="1" ht="13.35" customHeight="1" x14ac:dyDescent="0.15">
      <c r="B57" s="333"/>
      <c r="C57" s="334"/>
      <c r="D57" s="334"/>
      <c r="E57" s="334"/>
      <c r="F57" s="334"/>
      <c r="G57" s="334"/>
      <c r="H57" s="334"/>
      <c r="I57" s="334"/>
      <c r="J57" s="334"/>
      <c r="K57" s="334"/>
      <c r="L57" s="334"/>
      <c r="M57" s="334"/>
      <c r="N57" s="334"/>
      <c r="O57" s="334"/>
      <c r="P57" s="334"/>
      <c r="Q57" s="334"/>
      <c r="R57" s="334"/>
      <c r="S57" s="335"/>
      <c r="T57" s="361"/>
      <c r="U57" s="361"/>
      <c r="V57" s="361"/>
      <c r="W57" s="361"/>
      <c r="X57" s="361"/>
      <c r="Y57" s="361"/>
      <c r="Z57" s="361"/>
      <c r="AA57" s="361"/>
      <c r="AB57" s="361"/>
      <c r="AC57" s="361"/>
      <c r="AD57" s="361"/>
      <c r="AE57" s="361"/>
      <c r="AF57" s="361"/>
      <c r="AG57" s="361"/>
      <c r="AH57" s="361"/>
      <c r="AI57" s="361"/>
      <c r="AJ57" s="361"/>
      <c r="AK57" s="361"/>
      <c r="AL57" s="361"/>
      <c r="AM57" s="361"/>
      <c r="AN57" s="361"/>
      <c r="AO57" s="362"/>
    </row>
    <row r="58" spans="1:44" s="83" customFormat="1" ht="13.35" customHeight="1" x14ac:dyDescent="0.15">
      <c r="B58" s="330" t="s">
        <v>180</v>
      </c>
      <c r="C58" s="331"/>
      <c r="D58" s="331"/>
      <c r="E58" s="331"/>
      <c r="F58" s="331"/>
      <c r="G58" s="331"/>
      <c r="H58" s="331"/>
      <c r="I58" s="331"/>
      <c r="J58" s="331"/>
      <c r="K58" s="331"/>
      <c r="L58" s="331"/>
      <c r="M58" s="332"/>
      <c r="N58" s="363"/>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M58" s="364"/>
      <c r="AN58" s="364"/>
      <c r="AO58" s="365"/>
    </row>
    <row r="59" spans="1:44" s="83" customFormat="1" ht="13.35" customHeight="1" x14ac:dyDescent="0.15">
      <c r="B59" s="524"/>
      <c r="C59" s="525"/>
      <c r="D59" s="525"/>
      <c r="E59" s="525"/>
      <c r="F59" s="525"/>
      <c r="G59" s="525"/>
      <c r="H59" s="525"/>
      <c r="I59" s="525"/>
      <c r="J59" s="525"/>
      <c r="K59" s="525"/>
      <c r="L59" s="525"/>
      <c r="M59" s="526"/>
      <c r="N59" s="357"/>
      <c r="O59" s="358"/>
      <c r="P59" s="358"/>
      <c r="Q59" s="358"/>
      <c r="R59" s="358"/>
      <c r="S59" s="358"/>
      <c r="T59" s="358"/>
      <c r="U59" s="358"/>
      <c r="V59" s="358"/>
      <c r="W59" s="358"/>
      <c r="X59" s="358"/>
      <c r="Y59" s="358"/>
      <c r="Z59" s="358"/>
      <c r="AA59" s="358"/>
      <c r="AB59" s="358"/>
      <c r="AC59" s="358"/>
      <c r="AD59" s="358"/>
      <c r="AE59" s="358"/>
      <c r="AF59" s="358"/>
      <c r="AG59" s="358"/>
      <c r="AH59" s="358"/>
      <c r="AI59" s="358"/>
      <c r="AJ59" s="358"/>
      <c r="AK59" s="358"/>
      <c r="AL59" s="358"/>
      <c r="AM59" s="358"/>
      <c r="AN59" s="358"/>
      <c r="AO59" s="359"/>
    </row>
    <row r="60" spans="1:44" s="83" customFormat="1" ht="13.35" customHeight="1" x14ac:dyDescent="0.15">
      <c r="B60" s="524"/>
      <c r="C60" s="525"/>
      <c r="D60" s="525"/>
      <c r="E60" s="525"/>
      <c r="F60" s="525"/>
      <c r="G60" s="525"/>
      <c r="H60" s="525"/>
      <c r="I60" s="525"/>
      <c r="J60" s="525"/>
      <c r="K60" s="525"/>
      <c r="L60" s="525"/>
      <c r="M60" s="526"/>
      <c r="N60" s="357"/>
      <c r="O60" s="358"/>
      <c r="P60" s="358"/>
      <c r="Q60" s="358"/>
      <c r="R60" s="358"/>
      <c r="S60" s="358"/>
      <c r="T60" s="358"/>
      <c r="U60" s="358"/>
      <c r="V60" s="358"/>
      <c r="W60" s="358"/>
      <c r="X60" s="358"/>
      <c r="Y60" s="358"/>
      <c r="Z60" s="358"/>
      <c r="AA60" s="358"/>
      <c r="AB60" s="358"/>
      <c r="AC60" s="358"/>
      <c r="AD60" s="358"/>
      <c r="AE60" s="358"/>
      <c r="AF60" s="358"/>
      <c r="AG60" s="358"/>
      <c r="AH60" s="358"/>
      <c r="AI60" s="358"/>
      <c r="AJ60" s="358"/>
      <c r="AK60" s="358"/>
      <c r="AL60" s="358"/>
      <c r="AM60" s="358"/>
      <c r="AN60" s="358"/>
      <c r="AO60" s="359"/>
    </row>
    <row r="61" spans="1:44" s="83" customFormat="1" ht="13.35" customHeight="1" x14ac:dyDescent="0.15">
      <c r="B61" s="333"/>
      <c r="C61" s="334"/>
      <c r="D61" s="334"/>
      <c r="E61" s="334"/>
      <c r="F61" s="334"/>
      <c r="G61" s="334"/>
      <c r="H61" s="334"/>
      <c r="I61" s="334"/>
      <c r="J61" s="334"/>
      <c r="K61" s="334"/>
      <c r="L61" s="334"/>
      <c r="M61" s="335"/>
      <c r="N61" s="360"/>
      <c r="O61" s="361"/>
      <c r="P61" s="361"/>
      <c r="Q61" s="361"/>
      <c r="R61" s="361"/>
      <c r="S61" s="361"/>
      <c r="T61" s="361"/>
      <c r="U61" s="361"/>
      <c r="V61" s="361"/>
      <c r="W61" s="361"/>
      <c r="X61" s="361"/>
      <c r="Y61" s="361"/>
      <c r="Z61" s="361"/>
      <c r="AA61" s="361"/>
      <c r="AB61" s="361"/>
      <c r="AC61" s="361"/>
      <c r="AD61" s="361"/>
      <c r="AE61" s="361"/>
      <c r="AF61" s="361"/>
      <c r="AG61" s="361"/>
      <c r="AH61" s="361"/>
      <c r="AI61" s="361"/>
      <c r="AJ61" s="361"/>
      <c r="AK61" s="361"/>
      <c r="AL61" s="361"/>
      <c r="AM61" s="361"/>
      <c r="AN61" s="361"/>
      <c r="AO61" s="362"/>
    </row>
    <row r="62" spans="1:44" s="8" customFormat="1" ht="13.5" customHeight="1" x14ac:dyDescent="0.15">
      <c r="A62" s="2"/>
      <c r="B62" s="330" t="s">
        <v>195</v>
      </c>
      <c r="C62" s="331"/>
      <c r="D62" s="331"/>
      <c r="E62" s="331"/>
      <c r="F62" s="332"/>
      <c r="G62" s="528" t="s">
        <v>192</v>
      </c>
      <c r="H62" s="325"/>
      <c r="I62" s="325"/>
      <c r="J62" s="325"/>
      <c r="K62" s="325"/>
      <c r="L62" s="325"/>
      <c r="M62" s="325"/>
      <c r="N62" s="325"/>
      <c r="O62" s="325"/>
      <c r="P62" s="325"/>
      <c r="Q62" s="325"/>
      <c r="R62" s="325"/>
      <c r="S62" s="326"/>
      <c r="T62" s="336" t="s">
        <v>181</v>
      </c>
      <c r="U62" s="337"/>
      <c r="V62" s="338"/>
      <c r="W62" s="516"/>
      <c r="X62" s="517"/>
      <c r="Y62" s="517"/>
      <c r="Z62" s="517"/>
      <c r="AA62" s="537" t="s">
        <v>182</v>
      </c>
      <c r="AB62" s="537"/>
      <c r="AC62" s="538"/>
      <c r="AD62" s="527" t="s">
        <v>102</v>
      </c>
      <c r="AE62" s="527"/>
      <c r="AF62" s="527"/>
      <c r="AG62" s="324"/>
      <c r="AH62" s="325"/>
      <c r="AI62" s="325"/>
      <c r="AJ62" s="325"/>
      <c r="AK62" s="325"/>
      <c r="AL62" s="325"/>
      <c r="AM62" s="325"/>
      <c r="AN62" s="325"/>
      <c r="AO62" s="326"/>
      <c r="AQ62" s="2"/>
      <c r="AR62" s="2"/>
    </row>
    <row r="63" spans="1:44" s="83" customFormat="1" ht="13.35" customHeight="1" x14ac:dyDescent="0.15">
      <c r="B63" s="333"/>
      <c r="C63" s="334"/>
      <c r="D63" s="334"/>
      <c r="E63" s="334"/>
      <c r="F63" s="335"/>
      <c r="G63" s="529"/>
      <c r="H63" s="328"/>
      <c r="I63" s="328"/>
      <c r="J63" s="328"/>
      <c r="K63" s="328"/>
      <c r="L63" s="328"/>
      <c r="M63" s="328"/>
      <c r="N63" s="328"/>
      <c r="O63" s="328"/>
      <c r="P63" s="328"/>
      <c r="Q63" s="328"/>
      <c r="R63" s="328"/>
      <c r="S63" s="329"/>
      <c r="T63" s="339"/>
      <c r="U63" s="340"/>
      <c r="V63" s="341"/>
      <c r="W63" s="518"/>
      <c r="X63" s="519"/>
      <c r="Y63" s="519"/>
      <c r="Z63" s="519"/>
      <c r="AA63" s="539"/>
      <c r="AB63" s="539"/>
      <c r="AC63" s="540"/>
      <c r="AD63" s="527"/>
      <c r="AE63" s="527"/>
      <c r="AF63" s="527"/>
      <c r="AG63" s="327"/>
      <c r="AH63" s="328"/>
      <c r="AI63" s="328"/>
      <c r="AJ63" s="328"/>
      <c r="AK63" s="328"/>
      <c r="AL63" s="328"/>
      <c r="AM63" s="328"/>
      <c r="AN63" s="328"/>
      <c r="AO63" s="329"/>
    </row>
    <row r="64" spans="1:44" s="83" customFormat="1" ht="13.35" customHeight="1" x14ac:dyDescent="0.15">
      <c r="B64" s="330" t="s">
        <v>195</v>
      </c>
      <c r="C64" s="331"/>
      <c r="D64" s="331"/>
      <c r="E64" s="331"/>
      <c r="F64" s="332"/>
      <c r="G64" s="528" t="s">
        <v>193</v>
      </c>
      <c r="H64" s="325"/>
      <c r="I64" s="325"/>
      <c r="J64" s="325"/>
      <c r="K64" s="325"/>
      <c r="L64" s="325"/>
      <c r="M64" s="325"/>
      <c r="N64" s="325"/>
      <c r="O64" s="325"/>
      <c r="P64" s="325"/>
      <c r="Q64" s="325"/>
      <c r="R64" s="325"/>
      <c r="S64" s="326"/>
      <c r="T64" s="336" t="s">
        <v>181</v>
      </c>
      <c r="U64" s="337"/>
      <c r="V64" s="338"/>
      <c r="W64" s="516"/>
      <c r="X64" s="517"/>
      <c r="Y64" s="517"/>
      <c r="Z64" s="517"/>
      <c r="AA64" s="537" t="s">
        <v>182</v>
      </c>
      <c r="AB64" s="537"/>
      <c r="AC64" s="538"/>
      <c r="AD64" s="527" t="s">
        <v>102</v>
      </c>
      <c r="AE64" s="527"/>
      <c r="AF64" s="527"/>
      <c r="AG64" s="324"/>
      <c r="AH64" s="325"/>
      <c r="AI64" s="325"/>
      <c r="AJ64" s="325"/>
      <c r="AK64" s="325"/>
      <c r="AL64" s="325"/>
      <c r="AM64" s="325"/>
      <c r="AN64" s="325"/>
      <c r="AO64" s="326"/>
    </row>
    <row r="65" spans="2:41" s="83" customFormat="1" ht="13.35" customHeight="1" x14ac:dyDescent="0.15">
      <c r="B65" s="333"/>
      <c r="C65" s="334"/>
      <c r="D65" s="334"/>
      <c r="E65" s="334"/>
      <c r="F65" s="335"/>
      <c r="G65" s="529"/>
      <c r="H65" s="328"/>
      <c r="I65" s="328"/>
      <c r="J65" s="328"/>
      <c r="K65" s="328"/>
      <c r="L65" s="328"/>
      <c r="M65" s="328"/>
      <c r="N65" s="328"/>
      <c r="O65" s="328"/>
      <c r="P65" s="328"/>
      <c r="Q65" s="328"/>
      <c r="R65" s="328"/>
      <c r="S65" s="329"/>
      <c r="T65" s="339"/>
      <c r="U65" s="340"/>
      <c r="V65" s="341"/>
      <c r="W65" s="518"/>
      <c r="X65" s="519"/>
      <c r="Y65" s="519"/>
      <c r="Z65" s="519"/>
      <c r="AA65" s="539"/>
      <c r="AB65" s="539"/>
      <c r="AC65" s="540"/>
      <c r="AD65" s="527"/>
      <c r="AE65" s="527"/>
      <c r="AF65" s="527"/>
      <c r="AG65" s="327"/>
      <c r="AH65" s="328"/>
      <c r="AI65" s="328"/>
      <c r="AJ65" s="328"/>
      <c r="AK65" s="328"/>
      <c r="AL65" s="328"/>
      <c r="AM65" s="328"/>
      <c r="AN65" s="328"/>
      <c r="AO65" s="329"/>
    </row>
    <row r="66" spans="2:41" s="83" customFormat="1" ht="13.35" customHeight="1" x14ac:dyDescent="0.15">
      <c r="B66" s="330" t="s">
        <v>195</v>
      </c>
      <c r="C66" s="331"/>
      <c r="D66" s="331"/>
      <c r="E66" s="331"/>
      <c r="F66" s="332"/>
      <c r="G66" s="528" t="s">
        <v>194</v>
      </c>
      <c r="H66" s="325"/>
      <c r="I66" s="325"/>
      <c r="J66" s="325"/>
      <c r="K66" s="325"/>
      <c r="L66" s="325"/>
      <c r="M66" s="325"/>
      <c r="N66" s="325"/>
      <c r="O66" s="325"/>
      <c r="P66" s="325"/>
      <c r="Q66" s="325"/>
      <c r="R66" s="325"/>
      <c r="S66" s="326"/>
      <c r="T66" s="336" t="s">
        <v>181</v>
      </c>
      <c r="U66" s="337"/>
      <c r="V66" s="338"/>
      <c r="W66" s="516"/>
      <c r="X66" s="517"/>
      <c r="Y66" s="517"/>
      <c r="Z66" s="517"/>
      <c r="AA66" s="537" t="s">
        <v>182</v>
      </c>
      <c r="AB66" s="537"/>
      <c r="AC66" s="538"/>
      <c r="AD66" s="527" t="s">
        <v>102</v>
      </c>
      <c r="AE66" s="527"/>
      <c r="AF66" s="527"/>
      <c r="AG66" s="324"/>
      <c r="AH66" s="325"/>
      <c r="AI66" s="325"/>
      <c r="AJ66" s="325"/>
      <c r="AK66" s="325"/>
      <c r="AL66" s="325"/>
      <c r="AM66" s="325"/>
      <c r="AN66" s="325"/>
      <c r="AO66" s="326"/>
    </row>
    <row r="67" spans="2:41" s="83" customFormat="1" ht="13.35" customHeight="1" x14ac:dyDescent="0.15">
      <c r="B67" s="333"/>
      <c r="C67" s="334"/>
      <c r="D67" s="334"/>
      <c r="E67" s="334"/>
      <c r="F67" s="335"/>
      <c r="G67" s="529"/>
      <c r="H67" s="328"/>
      <c r="I67" s="328"/>
      <c r="J67" s="328"/>
      <c r="K67" s="328"/>
      <c r="L67" s="328"/>
      <c r="M67" s="328"/>
      <c r="N67" s="328"/>
      <c r="O67" s="328"/>
      <c r="P67" s="328"/>
      <c r="Q67" s="328"/>
      <c r="R67" s="328"/>
      <c r="S67" s="329"/>
      <c r="T67" s="339"/>
      <c r="U67" s="340"/>
      <c r="V67" s="341"/>
      <c r="W67" s="518"/>
      <c r="X67" s="519"/>
      <c r="Y67" s="519"/>
      <c r="Z67" s="519"/>
      <c r="AA67" s="539"/>
      <c r="AB67" s="539"/>
      <c r="AC67" s="540"/>
      <c r="AD67" s="527"/>
      <c r="AE67" s="527"/>
      <c r="AF67" s="527"/>
      <c r="AG67" s="327"/>
      <c r="AH67" s="328"/>
      <c r="AI67" s="328"/>
      <c r="AJ67" s="328"/>
      <c r="AK67" s="328"/>
      <c r="AL67" s="328"/>
      <c r="AM67" s="328"/>
      <c r="AN67" s="328"/>
      <c r="AO67" s="329"/>
    </row>
    <row r="68" spans="2:41" s="83" customFormat="1" ht="13.35" customHeight="1" x14ac:dyDescent="0.15">
      <c r="B68" s="382" t="s">
        <v>162</v>
      </c>
      <c r="C68" s="383"/>
      <c r="D68" s="383"/>
      <c r="E68" s="383"/>
      <c r="F68" s="384"/>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6"/>
    </row>
    <row r="69" spans="2:41" s="83" customFormat="1" ht="13.35" customHeight="1" x14ac:dyDescent="0.15">
      <c r="B69" s="392"/>
      <c r="C69" s="393"/>
      <c r="D69" s="393"/>
      <c r="E69" s="393"/>
      <c r="F69" s="394"/>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7"/>
    </row>
    <row r="70" spans="2:41" s="83" customFormat="1" ht="13.35" customHeight="1" x14ac:dyDescent="0.15">
      <c r="B70" s="385"/>
      <c r="C70" s="386"/>
      <c r="D70" s="386"/>
      <c r="E70" s="386"/>
      <c r="F70" s="387"/>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9"/>
    </row>
    <row r="71" spans="2:41" s="83" customFormat="1" ht="13.35" customHeight="1" x14ac:dyDescent="0.15">
      <c r="B71" s="336" t="s">
        <v>156</v>
      </c>
      <c r="C71" s="337"/>
      <c r="D71" s="337"/>
      <c r="E71" s="337"/>
      <c r="F71" s="338"/>
      <c r="G71" s="363" t="s">
        <v>109</v>
      </c>
      <c r="H71" s="364"/>
      <c r="I71" s="364"/>
      <c r="J71" s="364"/>
      <c r="K71" s="364"/>
      <c r="L71" s="364"/>
      <c r="M71" s="364"/>
      <c r="N71" s="364"/>
      <c r="O71" s="364"/>
      <c r="P71" s="364"/>
      <c r="Q71" s="364"/>
      <c r="R71" s="364"/>
      <c r="S71" s="364"/>
      <c r="T71" s="364"/>
      <c r="U71" s="364"/>
      <c r="V71" s="364"/>
      <c r="W71" s="364"/>
      <c r="X71" s="364"/>
      <c r="Y71" s="364"/>
      <c r="Z71" s="364"/>
      <c r="AA71" s="364"/>
      <c r="AB71" s="365"/>
      <c r="AC71" s="407" t="s">
        <v>110</v>
      </c>
      <c r="AD71" s="407"/>
      <c r="AE71" s="407"/>
      <c r="AF71" s="407"/>
      <c r="AG71" s="407"/>
      <c r="AH71" s="407"/>
      <c r="AI71" s="407"/>
      <c r="AJ71" s="407"/>
      <c r="AK71" s="407"/>
      <c r="AL71" s="407"/>
      <c r="AM71" s="407"/>
      <c r="AN71" s="407"/>
      <c r="AO71" s="408"/>
    </row>
    <row r="72" spans="2:41" s="83" customFormat="1" ht="13.35" customHeight="1" x14ac:dyDescent="0.15">
      <c r="B72" s="339"/>
      <c r="C72" s="340"/>
      <c r="D72" s="340"/>
      <c r="E72" s="340"/>
      <c r="F72" s="341"/>
      <c r="G72" s="360"/>
      <c r="H72" s="361"/>
      <c r="I72" s="361"/>
      <c r="J72" s="361"/>
      <c r="K72" s="361"/>
      <c r="L72" s="361"/>
      <c r="M72" s="361"/>
      <c r="N72" s="361"/>
      <c r="O72" s="361"/>
      <c r="P72" s="361"/>
      <c r="Q72" s="361"/>
      <c r="R72" s="361"/>
      <c r="S72" s="361"/>
      <c r="T72" s="361"/>
      <c r="U72" s="361"/>
      <c r="V72" s="361"/>
      <c r="W72" s="361"/>
      <c r="X72" s="361"/>
      <c r="Y72" s="361"/>
      <c r="Z72" s="361"/>
      <c r="AA72" s="361"/>
      <c r="AB72" s="362"/>
      <c r="AC72" s="410"/>
      <c r="AD72" s="410"/>
      <c r="AE72" s="410"/>
      <c r="AF72" s="410"/>
      <c r="AG72" s="410"/>
      <c r="AH72" s="410"/>
      <c r="AI72" s="410"/>
      <c r="AJ72" s="410"/>
      <c r="AK72" s="410"/>
      <c r="AL72" s="410"/>
      <c r="AM72" s="410"/>
      <c r="AN72" s="410"/>
      <c r="AO72" s="411"/>
    </row>
    <row r="73" spans="2:41" s="83" customFormat="1" ht="13.35" customHeight="1" x14ac:dyDescent="0.15">
      <c r="B73" s="336" t="s">
        <v>157</v>
      </c>
      <c r="C73" s="337"/>
      <c r="D73" s="337"/>
      <c r="E73" s="337"/>
      <c r="F73" s="338"/>
      <c r="G73" s="363"/>
      <c r="H73" s="364"/>
      <c r="I73" s="364"/>
      <c r="J73" s="364"/>
      <c r="K73" s="364"/>
      <c r="L73" s="364"/>
      <c r="M73" s="364"/>
      <c r="N73" s="364"/>
      <c r="O73" s="364"/>
      <c r="P73" s="364"/>
      <c r="Q73" s="364"/>
      <c r="R73" s="364"/>
      <c r="S73" s="364"/>
      <c r="T73" s="364"/>
      <c r="U73" s="364"/>
      <c r="V73" s="364"/>
      <c r="W73" s="364"/>
      <c r="X73" s="364"/>
      <c r="Y73" s="364"/>
      <c r="Z73" s="364"/>
      <c r="AA73" s="364"/>
      <c r="AB73" s="364"/>
      <c r="AC73" s="364"/>
      <c r="AD73" s="364"/>
      <c r="AE73" s="364"/>
      <c r="AF73" s="364"/>
      <c r="AG73" s="364"/>
      <c r="AH73" s="364"/>
      <c r="AI73" s="364"/>
      <c r="AJ73" s="364"/>
      <c r="AK73" s="364"/>
      <c r="AL73" s="364"/>
      <c r="AM73" s="364"/>
      <c r="AN73" s="364"/>
      <c r="AO73" s="365"/>
    </row>
    <row r="74" spans="2:41" s="83" customFormat="1" ht="13.35" customHeight="1" x14ac:dyDescent="0.15">
      <c r="B74" s="339"/>
      <c r="C74" s="340"/>
      <c r="D74" s="340"/>
      <c r="E74" s="340"/>
      <c r="F74" s="341"/>
      <c r="G74" s="360"/>
      <c r="H74" s="361"/>
      <c r="I74" s="361"/>
      <c r="J74" s="361"/>
      <c r="K74" s="361"/>
      <c r="L74" s="361"/>
      <c r="M74" s="361"/>
      <c r="N74" s="361"/>
      <c r="O74" s="361"/>
      <c r="P74" s="361"/>
      <c r="Q74" s="361"/>
      <c r="R74" s="361"/>
      <c r="S74" s="361"/>
      <c r="T74" s="361"/>
      <c r="U74" s="361"/>
      <c r="V74" s="361"/>
      <c r="W74" s="361"/>
      <c r="X74" s="361"/>
      <c r="Y74" s="361"/>
      <c r="Z74" s="361"/>
      <c r="AA74" s="361"/>
      <c r="AB74" s="361"/>
      <c r="AC74" s="361"/>
      <c r="AD74" s="361"/>
      <c r="AE74" s="361"/>
      <c r="AF74" s="361"/>
      <c r="AG74" s="361"/>
      <c r="AH74" s="361"/>
      <c r="AI74" s="361"/>
      <c r="AJ74" s="361"/>
      <c r="AK74" s="361"/>
      <c r="AL74" s="361"/>
      <c r="AM74" s="361"/>
      <c r="AN74" s="361"/>
      <c r="AO74" s="362"/>
    </row>
    <row r="75" spans="2:41" s="83" customFormat="1" ht="13.35" customHeight="1" thickBot="1" x14ac:dyDescent="0.2">
      <c r="B75" s="541" t="s">
        <v>158</v>
      </c>
      <c r="C75" s="542"/>
      <c r="D75" s="542"/>
      <c r="E75" s="542"/>
      <c r="F75" s="543"/>
      <c r="G75" s="404" t="s">
        <v>287</v>
      </c>
      <c r="H75" s="320"/>
      <c r="I75" s="320"/>
      <c r="J75" s="320" t="s">
        <v>45</v>
      </c>
      <c r="K75" s="320"/>
      <c r="L75" s="322"/>
      <c r="M75" s="322"/>
      <c r="N75" s="322" t="s">
        <v>107</v>
      </c>
      <c r="O75" s="322"/>
      <c r="P75" s="322"/>
      <c r="Q75" s="322"/>
      <c r="R75" s="322"/>
      <c r="S75" s="322"/>
      <c r="T75" s="397" t="s">
        <v>111</v>
      </c>
      <c r="U75" s="397"/>
      <c r="V75" s="397"/>
      <c r="W75" s="320" t="s">
        <v>112</v>
      </c>
      <c r="X75" s="320"/>
      <c r="Y75" s="320"/>
      <c r="Z75" s="320" t="s">
        <v>288</v>
      </c>
      <c r="AA75" s="320"/>
      <c r="AB75" s="320"/>
      <c r="AC75" s="320" t="s">
        <v>326</v>
      </c>
      <c r="AD75" s="320"/>
      <c r="AE75" s="322"/>
      <c r="AF75" s="322"/>
      <c r="AG75" s="322" t="s">
        <v>107</v>
      </c>
      <c r="AH75" s="322"/>
      <c r="AI75" s="322"/>
      <c r="AJ75" s="322"/>
      <c r="AK75" s="322"/>
      <c r="AL75" s="322"/>
      <c r="AM75" s="397" t="s">
        <v>111</v>
      </c>
      <c r="AN75" s="397"/>
      <c r="AO75" s="398"/>
    </row>
    <row r="76" spans="2:41" s="83" customFormat="1" ht="13.35" customHeight="1" thickTop="1" thickBot="1" x14ac:dyDescent="0.2">
      <c r="B76" s="544"/>
      <c r="C76" s="545"/>
      <c r="D76" s="545"/>
      <c r="E76" s="545"/>
      <c r="F76" s="546"/>
      <c r="G76" s="405"/>
      <c r="H76" s="321"/>
      <c r="I76" s="321"/>
      <c r="J76" s="321"/>
      <c r="K76" s="321"/>
      <c r="L76" s="323"/>
      <c r="M76" s="323"/>
      <c r="N76" s="323"/>
      <c r="O76" s="323"/>
      <c r="P76" s="323"/>
      <c r="Q76" s="323"/>
      <c r="R76" s="323"/>
      <c r="S76" s="323"/>
      <c r="T76" s="399"/>
      <c r="U76" s="399"/>
      <c r="V76" s="399"/>
      <c r="W76" s="321"/>
      <c r="X76" s="321"/>
      <c r="Y76" s="321"/>
      <c r="Z76" s="321"/>
      <c r="AA76" s="321"/>
      <c r="AB76" s="321"/>
      <c r="AC76" s="321"/>
      <c r="AD76" s="321"/>
      <c r="AE76" s="323"/>
      <c r="AF76" s="323"/>
      <c r="AG76" s="323"/>
      <c r="AH76" s="323"/>
      <c r="AI76" s="323"/>
      <c r="AJ76" s="323"/>
      <c r="AK76" s="323"/>
      <c r="AL76" s="323"/>
      <c r="AM76" s="399"/>
      <c r="AN76" s="399"/>
      <c r="AO76" s="400"/>
    </row>
    <row r="77" spans="2:41" ht="13.5" customHeight="1" thickTop="1" x14ac:dyDescent="0.15"/>
  </sheetData>
  <mergeCells count="148">
    <mergeCell ref="AI75:AL76"/>
    <mergeCell ref="AM75:AO76"/>
    <mergeCell ref="T75:V76"/>
    <mergeCell ref="W75:Y76"/>
    <mergeCell ref="Z75:AB76"/>
    <mergeCell ref="AC75:AD76"/>
    <mergeCell ref="AE75:AF76"/>
    <mergeCell ref="AG75:AH76"/>
    <mergeCell ref="B75:F76"/>
    <mergeCell ref="G75:I76"/>
    <mergeCell ref="J75:K76"/>
    <mergeCell ref="L75:M76"/>
    <mergeCell ref="N75:O76"/>
    <mergeCell ref="P75:S76"/>
    <mergeCell ref="B71:F72"/>
    <mergeCell ref="G71:AB72"/>
    <mergeCell ref="AC71:AO72"/>
    <mergeCell ref="B73:F74"/>
    <mergeCell ref="G73:AO74"/>
    <mergeCell ref="AG64:AO65"/>
    <mergeCell ref="B66:F67"/>
    <mergeCell ref="G66:G67"/>
    <mergeCell ref="H66:S67"/>
    <mergeCell ref="T66:V67"/>
    <mergeCell ref="W66:Z67"/>
    <mergeCell ref="AA66:AC67"/>
    <mergeCell ref="AD66:AF67"/>
    <mergeCell ref="AG66:AO67"/>
    <mergeCell ref="B64:F65"/>
    <mergeCell ref="G64:G65"/>
    <mergeCell ref="H64:S65"/>
    <mergeCell ref="T64:V65"/>
    <mergeCell ref="W64:Z65"/>
    <mergeCell ref="AA64:AC65"/>
    <mergeCell ref="AD64:AF65"/>
    <mergeCell ref="B68:F70"/>
    <mergeCell ref="G68:AO70"/>
    <mergeCell ref="B56:S57"/>
    <mergeCell ref="T56:AO57"/>
    <mergeCell ref="B58:M61"/>
    <mergeCell ref="N58:AO61"/>
    <mergeCell ref="B62:F63"/>
    <mergeCell ref="G62:G63"/>
    <mergeCell ref="H62:S63"/>
    <mergeCell ref="T62:V63"/>
    <mergeCell ref="W62:Z63"/>
    <mergeCell ref="AA62:AC63"/>
    <mergeCell ref="AD62:AF63"/>
    <mergeCell ref="AG62:AO63"/>
    <mergeCell ref="B54:F55"/>
    <mergeCell ref="G54:G55"/>
    <mergeCell ref="H54:P55"/>
    <mergeCell ref="Q54:S55"/>
    <mergeCell ref="T54:W55"/>
    <mergeCell ref="X54:AA55"/>
    <mergeCell ref="AB54:AD55"/>
    <mergeCell ref="AE54:AG55"/>
    <mergeCell ref="AH54:AO55"/>
    <mergeCell ref="AB50:AD51"/>
    <mergeCell ref="AE50:AG51"/>
    <mergeCell ref="AH50:AO51"/>
    <mergeCell ref="B52:F53"/>
    <mergeCell ref="G52:G53"/>
    <mergeCell ref="H52:P53"/>
    <mergeCell ref="Q52:S53"/>
    <mergeCell ref="T52:W53"/>
    <mergeCell ref="X52:AA53"/>
    <mergeCell ref="AB52:AD53"/>
    <mergeCell ref="B50:F51"/>
    <mergeCell ref="G50:G51"/>
    <mergeCell ref="H50:P51"/>
    <mergeCell ref="Q50:S51"/>
    <mergeCell ref="T50:W51"/>
    <mergeCell ref="X50:AA51"/>
    <mergeCell ref="AE52:AG53"/>
    <mergeCell ref="AH52:AO53"/>
    <mergeCell ref="B35:I36"/>
    <mergeCell ref="B37:AO43"/>
    <mergeCell ref="B44:S45"/>
    <mergeCell ref="T44:AO45"/>
    <mergeCell ref="B46:M49"/>
    <mergeCell ref="N46:AO49"/>
    <mergeCell ref="AI31:AI32"/>
    <mergeCell ref="AJ31:AK32"/>
    <mergeCell ref="AL31:AM32"/>
    <mergeCell ref="AN31:AO32"/>
    <mergeCell ref="B33:I34"/>
    <mergeCell ref="J33:AO34"/>
    <mergeCell ref="B31:E32"/>
    <mergeCell ref="F31:X32"/>
    <mergeCell ref="Y31:AB32"/>
    <mergeCell ref="AC31:AD32"/>
    <mergeCell ref="AE31:AF32"/>
    <mergeCell ref="AG31:AH32"/>
    <mergeCell ref="B29:E30"/>
    <mergeCell ref="F29:J30"/>
    <mergeCell ref="K29:N30"/>
    <mergeCell ref="O29:AO30"/>
    <mergeCell ref="P27:S28"/>
    <mergeCell ref="T27:V28"/>
    <mergeCell ref="W27:Y28"/>
    <mergeCell ref="Z27:AB28"/>
    <mergeCell ref="AC27:AD28"/>
    <mergeCell ref="AE27:AF28"/>
    <mergeCell ref="B23:F24"/>
    <mergeCell ref="G23:AB24"/>
    <mergeCell ref="AC23:AO24"/>
    <mergeCell ref="B25:F26"/>
    <mergeCell ref="G25:AO26"/>
    <mergeCell ref="B27:F28"/>
    <mergeCell ref="G27:I28"/>
    <mergeCell ref="J27:K28"/>
    <mergeCell ref="L27:M28"/>
    <mergeCell ref="N27:O28"/>
    <mergeCell ref="AG27:AH28"/>
    <mergeCell ref="AI27:AL28"/>
    <mergeCell ref="AM27:AO28"/>
    <mergeCell ref="B18:E19"/>
    <mergeCell ref="F18:AA19"/>
    <mergeCell ref="AB18:AE19"/>
    <mergeCell ref="AF18:AO19"/>
    <mergeCell ref="B20:E22"/>
    <mergeCell ref="F20:AO22"/>
    <mergeCell ref="B7:I8"/>
    <mergeCell ref="B9:AO15"/>
    <mergeCell ref="B16:E17"/>
    <mergeCell ref="F16:R17"/>
    <mergeCell ref="S16:U17"/>
    <mergeCell ref="V16:AE17"/>
    <mergeCell ref="AF16:AI17"/>
    <mergeCell ref="AJ16:AM17"/>
    <mergeCell ref="AN16:AO17"/>
    <mergeCell ref="B1:E2"/>
    <mergeCell ref="F1:J2"/>
    <mergeCell ref="K1:N2"/>
    <mergeCell ref="O1:AO2"/>
    <mergeCell ref="AI3:AI4"/>
    <mergeCell ref="AJ3:AK4"/>
    <mergeCell ref="AL3:AM4"/>
    <mergeCell ref="AN3:AO4"/>
    <mergeCell ref="B5:I6"/>
    <mergeCell ref="J5:AO6"/>
    <mergeCell ref="B3:E4"/>
    <mergeCell ref="F3:X4"/>
    <mergeCell ref="Y3:AB4"/>
    <mergeCell ref="AC3:AD4"/>
    <mergeCell ref="AE3:AF4"/>
    <mergeCell ref="AG3:AH4"/>
  </mergeCells>
  <phoneticPr fontId="17"/>
  <dataValidations count="3">
    <dataValidation type="list" allowBlank="1" showInputMessage="1" showErrorMessage="1" error="右端の▼を押下しリストから選択してください。" sqref="G71:AB72" xr:uid="{F61F1915-310D-4F53-A576-B985EB8DDA66}">
      <formula1>INDIRECT(F29)</formula1>
    </dataValidation>
    <dataValidation type="list" allowBlank="1" showInputMessage="1" showErrorMessage="1" error="右端の▼を押下しリストから選択してください。" sqref="G23:AB24" xr:uid="{00000000-0002-0000-0700-000001000000}">
      <formula1>INDIRECT(F1)</formula1>
    </dataValidation>
    <dataValidation allowBlank="1" showInputMessage="1" sqref="F20:AO22 G25:AO26 AL3 AN3 F18:AA19 F16:R17 AE3 AC3:AD4 AG3 AI3:AJ3 G73:AO74 G68:AO70 AE31 AC31:AD32 AG31 AI31:AJ31 AL31 AN31" xr:uid="{00000000-0002-0000-0700-000002000000}"/>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133" max="16383" man="1"/>
    <brk id="173" min="2" max="40" man="1"/>
    <brk id="207" min="2" max="4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R45"/>
  <sheetViews>
    <sheetView view="pageBreakPreview" zoomScaleNormal="100" zoomScaleSheetLayoutView="100" zoomScalePageLayoutView="85" workbookViewId="0">
      <selection activeCell="F1" sqref="F1:J2"/>
    </sheetView>
  </sheetViews>
  <sheetFormatPr defaultColWidth="2.625" defaultRowHeight="13.5" customHeight="1" x14ac:dyDescent="0.15"/>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2" ht="13.5" customHeight="1" thickTop="1" thickBot="1" x14ac:dyDescent="0.2">
      <c r="B1" s="494" t="s">
        <v>113</v>
      </c>
      <c r="C1" s="495"/>
      <c r="D1" s="495"/>
      <c r="E1" s="496"/>
      <c r="F1" s="556" t="s">
        <v>184</v>
      </c>
      <c r="G1" s="557"/>
      <c r="H1" s="557"/>
      <c r="I1" s="557"/>
      <c r="J1" s="557"/>
      <c r="K1" s="504" t="s">
        <v>106</v>
      </c>
      <c r="L1" s="505"/>
      <c r="M1" s="505"/>
      <c r="N1" s="506"/>
      <c r="O1" s="510"/>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2"/>
      <c r="AP1" s="24"/>
    </row>
    <row r="2" spans="2:42" ht="13.5" customHeight="1" thickTop="1" x14ac:dyDescent="0.15">
      <c r="B2" s="497"/>
      <c r="C2" s="498"/>
      <c r="D2" s="498"/>
      <c r="E2" s="499"/>
      <c r="F2" s="558"/>
      <c r="G2" s="559"/>
      <c r="H2" s="559"/>
      <c r="I2" s="559"/>
      <c r="J2" s="559"/>
      <c r="K2" s="507"/>
      <c r="L2" s="508"/>
      <c r="M2" s="508"/>
      <c r="N2" s="509"/>
      <c r="O2" s="513"/>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c r="AO2" s="515"/>
    </row>
    <row r="3" spans="2:42" ht="13.5" customHeight="1" x14ac:dyDescent="0.15">
      <c r="B3" s="336" t="s">
        <v>114</v>
      </c>
      <c r="C3" s="337"/>
      <c r="D3" s="337"/>
      <c r="E3" s="338"/>
      <c r="F3" s="363"/>
      <c r="G3" s="364"/>
      <c r="H3" s="364"/>
      <c r="I3" s="364"/>
      <c r="J3" s="364"/>
      <c r="K3" s="364"/>
      <c r="L3" s="364"/>
      <c r="M3" s="364"/>
      <c r="N3" s="364"/>
      <c r="O3" s="364"/>
      <c r="P3" s="364"/>
      <c r="Q3" s="364"/>
      <c r="R3" s="364"/>
      <c r="S3" s="364"/>
      <c r="T3" s="364"/>
      <c r="U3" s="364"/>
      <c r="V3" s="364"/>
      <c r="W3" s="364"/>
      <c r="X3" s="365"/>
      <c r="Y3" s="336" t="s">
        <v>176</v>
      </c>
      <c r="Z3" s="337"/>
      <c r="AA3" s="337"/>
      <c r="AB3" s="338"/>
      <c r="AC3" s="425" t="s">
        <v>45</v>
      </c>
      <c r="AD3" s="344"/>
      <c r="AE3" s="342"/>
      <c r="AF3" s="342"/>
      <c r="AG3" s="344" t="s">
        <v>107</v>
      </c>
      <c r="AH3" s="344"/>
      <c r="AI3" s="344" t="s">
        <v>108</v>
      </c>
      <c r="AJ3" s="344" t="s">
        <v>326</v>
      </c>
      <c r="AK3" s="344"/>
      <c r="AL3" s="342"/>
      <c r="AM3" s="342"/>
      <c r="AN3" s="344" t="s">
        <v>107</v>
      </c>
      <c r="AO3" s="346"/>
    </row>
    <row r="4" spans="2:42" ht="13.5" customHeight="1" x14ac:dyDescent="0.15">
      <c r="B4" s="339"/>
      <c r="C4" s="340"/>
      <c r="D4" s="340"/>
      <c r="E4" s="341"/>
      <c r="F4" s="360"/>
      <c r="G4" s="361"/>
      <c r="H4" s="361"/>
      <c r="I4" s="361"/>
      <c r="J4" s="361"/>
      <c r="K4" s="361"/>
      <c r="L4" s="361"/>
      <c r="M4" s="361"/>
      <c r="N4" s="361"/>
      <c r="O4" s="361"/>
      <c r="P4" s="361"/>
      <c r="Q4" s="361"/>
      <c r="R4" s="361"/>
      <c r="S4" s="361"/>
      <c r="T4" s="361"/>
      <c r="U4" s="361"/>
      <c r="V4" s="361"/>
      <c r="W4" s="361"/>
      <c r="X4" s="362"/>
      <c r="Y4" s="339"/>
      <c r="Z4" s="340"/>
      <c r="AA4" s="340"/>
      <c r="AB4" s="341"/>
      <c r="AC4" s="426"/>
      <c r="AD4" s="345"/>
      <c r="AE4" s="343"/>
      <c r="AF4" s="343"/>
      <c r="AG4" s="345"/>
      <c r="AH4" s="345"/>
      <c r="AI4" s="345"/>
      <c r="AJ4" s="345"/>
      <c r="AK4" s="345"/>
      <c r="AL4" s="343"/>
      <c r="AM4" s="343"/>
      <c r="AN4" s="345"/>
      <c r="AO4" s="347"/>
    </row>
    <row r="5" spans="2:42" ht="13.5" customHeight="1" x14ac:dyDescent="0.15">
      <c r="B5" s="330" t="s">
        <v>115</v>
      </c>
      <c r="C5" s="331"/>
      <c r="D5" s="331"/>
      <c r="E5" s="331"/>
      <c r="F5" s="331"/>
      <c r="G5" s="331"/>
      <c r="H5" s="331"/>
      <c r="I5" s="332"/>
      <c r="J5" s="324"/>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6"/>
    </row>
    <row r="6" spans="2:42" ht="13.5" customHeight="1" x14ac:dyDescent="0.15">
      <c r="B6" s="333"/>
      <c r="C6" s="334"/>
      <c r="D6" s="334"/>
      <c r="E6" s="334"/>
      <c r="F6" s="334"/>
      <c r="G6" s="334"/>
      <c r="H6" s="334"/>
      <c r="I6" s="335"/>
      <c r="J6" s="327"/>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9"/>
    </row>
    <row r="7" spans="2:42" s="83" customFormat="1" ht="13.35" customHeight="1" x14ac:dyDescent="0.15">
      <c r="B7" s="562" t="s">
        <v>339</v>
      </c>
      <c r="C7" s="563"/>
      <c r="D7" s="563"/>
      <c r="E7" s="563"/>
      <c r="F7" s="563"/>
      <c r="G7" s="563"/>
      <c r="H7" s="563"/>
      <c r="I7" s="56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5"/>
    </row>
    <row r="8" spans="2:42" s="83" customFormat="1" ht="13.35" customHeight="1" x14ac:dyDescent="0.15">
      <c r="B8" s="565"/>
      <c r="C8" s="566"/>
      <c r="D8" s="566"/>
      <c r="E8" s="566"/>
      <c r="F8" s="566"/>
      <c r="G8" s="566"/>
      <c r="H8" s="566"/>
      <c r="I8" s="567"/>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5"/>
    </row>
    <row r="9" spans="2:42" s="83" customFormat="1" ht="13.35" customHeight="1" x14ac:dyDescent="0.15">
      <c r="B9" s="357"/>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9"/>
    </row>
    <row r="10" spans="2:42" s="83" customFormat="1" ht="13.35" customHeight="1" x14ac:dyDescent="0.15">
      <c r="B10" s="357"/>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9"/>
    </row>
    <row r="11" spans="2:42" s="83" customFormat="1" ht="13.35" customHeight="1" x14ac:dyDescent="0.15">
      <c r="B11" s="357"/>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9"/>
    </row>
    <row r="12" spans="2:42" s="83" customFormat="1" ht="13.35" customHeight="1" x14ac:dyDescent="0.15">
      <c r="B12" s="357"/>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9"/>
    </row>
    <row r="13" spans="2:42" s="83" customFormat="1" ht="13.35" customHeight="1" x14ac:dyDescent="0.15">
      <c r="B13" s="357"/>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9"/>
    </row>
    <row r="14" spans="2:42" s="83" customFormat="1" ht="13.35" customHeight="1" x14ac:dyDescent="0.15">
      <c r="B14" s="357"/>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9"/>
    </row>
    <row r="15" spans="2:42" s="83" customFormat="1" ht="13.35" customHeight="1" x14ac:dyDescent="0.15">
      <c r="B15" s="360"/>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2"/>
    </row>
    <row r="16" spans="2:42" s="83" customFormat="1" ht="13.35" customHeight="1" x14ac:dyDescent="0.15">
      <c r="B16" s="382" t="s">
        <v>162</v>
      </c>
      <c r="C16" s="383"/>
      <c r="D16" s="383"/>
      <c r="E16" s="383"/>
      <c r="F16" s="384"/>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6"/>
    </row>
    <row r="17" spans="1:44" s="83" customFormat="1" ht="13.35" customHeight="1" x14ac:dyDescent="0.15">
      <c r="B17" s="392"/>
      <c r="C17" s="393"/>
      <c r="D17" s="393"/>
      <c r="E17" s="393"/>
      <c r="F17" s="394"/>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7"/>
    </row>
    <row r="18" spans="1:44" s="83" customFormat="1" ht="13.35" customHeight="1" x14ac:dyDescent="0.15">
      <c r="B18" s="385"/>
      <c r="C18" s="386"/>
      <c r="D18" s="386"/>
      <c r="E18" s="386"/>
      <c r="F18" s="387"/>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9"/>
    </row>
    <row r="19" spans="1:44" s="83" customFormat="1" ht="13.35" customHeight="1" x14ac:dyDescent="0.15">
      <c r="B19" s="336" t="s">
        <v>157</v>
      </c>
      <c r="C19" s="337"/>
      <c r="D19" s="337"/>
      <c r="E19" s="337"/>
      <c r="F19" s="338"/>
      <c r="G19" s="363"/>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5"/>
    </row>
    <row r="20" spans="1:44" s="83" customFormat="1" ht="13.35" customHeight="1" x14ac:dyDescent="0.15">
      <c r="B20" s="339"/>
      <c r="C20" s="340"/>
      <c r="D20" s="340"/>
      <c r="E20" s="340"/>
      <c r="F20" s="341"/>
      <c r="G20" s="360"/>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362"/>
    </row>
    <row r="21" spans="1:44" s="83" customFormat="1" ht="13.35" customHeight="1" x14ac:dyDescent="0.15">
      <c r="B21" s="336" t="s">
        <v>158</v>
      </c>
      <c r="C21" s="337"/>
      <c r="D21" s="337"/>
      <c r="E21" s="337"/>
      <c r="F21" s="338"/>
      <c r="G21" s="404" t="s">
        <v>287</v>
      </c>
      <c r="H21" s="320"/>
      <c r="I21" s="320"/>
      <c r="J21" s="320" t="s">
        <v>45</v>
      </c>
      <c r="K21" s="320"/>
      <c r="L21" s="322"/>
      <c r="M21" s="322"/>
      <c r="N21" s="322" t="s">
        <v>107</v>
      </c>
      <c r="O21" s="322"/>
      <c r="P21" s="322"/>
      <c r="Q21" s="322"/>
      <c r="R21" s="322"/>
      <c r="S21" s="322"/>
      <c r="T21" s="397" t="s">
        <v>111</v>
      </c>
      <c r="U21" s="397"/>
      <c r="V21" s="397"/>
      <c r="W21" s="320" t="s">
        <v>112</v>
      </c>
      <c r="X21" s="320"/>
      <c r="Y21" s="320"/>
      <c r="Z21" s="320" t="s">
        <v>288</v>
      </c>
      <c r="AA21" s="320"/>
      <c r="AB21" s="320"/>
      <c r="AC21" s="320" t="s">
        <v>326</v>
      </c>
      <c r="AD21" s="320"/>
      <c r="AE21" s="322"/>
      <c r="AF21" s="322"/>
      <c r="AG21" s="322" t="s">
        <v>107</v>
      </c>
      <c r="AH21" s="322"/>
      <c r="AI21" s="322"/>
      <c r="AJ21" s="322"/>
      <c r="AK21" s="322"/>
      <c r="AL21" s="322"/>
      <c r="AM21" s="397" t="s">
        <v>111</v>
      </c>
      <c r="AN21" s="397"/>
      <c r="AO21" s="398"/>
    </row>
    <row r="22" spans="1:44" s="83" customFormat="1" ht="13.35" customHeight="1" thickBot="1" x14ac:dyDescent="0.2">
      <c r="B22" s="372"/>
      <c r="C22" s="373"/>
      <c r="D22" s="373"/>
      <c r="E22" s="373"/>
      <c r="F22" s="374"/>
      <c r="G22" s="577"/>
      <c r="H22" s="575"/>
      <c r="I22" s="575"/>
      <c r="J22" s="575"/>
      <c r="K22" s="575"/>
      <c r="L22" s="576"/>
      <c r="M22" s="576"/>
      <c r="N22" s="576"/>
      <c r="O22" s="576"/>
      <c r="P22" s="576"/>
      <c r="Q22" s="576"/>
      <c r="R22" s="576"/>
      <c r="S22" s="576"/>
      <c r="T22" s="560"/>
      <c r="U22" s="560"/>
      <c r="V22" s="560"/>
      <c r="W22" s="575"/>
      <c r="X22" s="575"/>
      <c r="Y22" s="575"/>
      <c r="Z22" s="575"/>
      <c r="AA22" s="575"/>
      <c r="AB22" s="575"/>
      <c r="AC22" s="575"/>
      <c r="AD22" s="575"/>
      <c r="AE22" s="576"/>
      <c r="AF22" s="576"/>
      <c r="AG22" s="576"/>
      <c r="AH22" s="576"/>
      <c r="AI22" s="576"/>
      <c r="AJ22" s="576"/>
      <c r="AK22" s="576"/>
      <c r="AL22" s="576"/>
      <c r="AM22" s="560"/>
      <c r="AN22" s="560"/>
      <c r="AO22" s="561"/>
    </row>
    <row r="23" spans="1:44" s="8" customFormat="1" ht="13.5" customHeight="1" x14ac:dyDescent="0.15">
      <c r="A23" s="2"/>
      <c r="B23" s="568" t="s">
        <v>185</v>
      </c>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70"/>
      <c r="AQ23" s="2"/>
      <c r="AR23" s="2"/>
    </row>
    <row r="24" spans="1:44" s="8" customFormat="1" ht="13.5" customHeight="1" x14ac:dyDescent="0.15">
      <c r="A24" s="2"/>
      <c r="B24" s="571"/>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M24" s="572"/>
      <c r="AN24" s="572"/>
      <c r="AO24" s="573"/>
      <c r="AQ24" s="2"/>
      <c r="AR24" s="2"/>
    </row>
    <row r="25" spans="1:44" s="8" customFormat="1" ht="13.5" customHeight="1" x14ac:dyDescent="0.15">
      <c r="A25" s="2"/>
      <c r="B25" s="547"/>
      <c r="C25" s="548"/>
      <c r="D25" s="548"/>
      <c r="E25" s="548"/>
      <c r="F25" s="548"/>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548"/>
      <c r="AH25" s="548"/>
      <c r="AI25" s="548"/>
      <c r="AJ25" s="548"/>
      <c r="AK25" s="548"/>
      <c r="AL25" s="548"/>
      <c r="AM25" s="548"/>
      <c r="AN25" s="548"/>
      <c r="AO25" s="549"/>
      <c r="AQ25" s="2"/>
      <c r="AR25" s="2"/>
    </row>
    <row r="26" spans="1:44" s="8" customFormat="1" ht="13.5" customHeight="1" x14ac:dyDescent="0.15">
      <c r="A26" s="2"/>
      <c r="B26" s="550"/>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2"/>
      <c r="AQ26" s="2"/>
      <c r="AR26" s="2"/>
    </row>
    <row r="27" spans="1:44" s="8" customFormat="1" ht="13.5" customHeight="1" x14ac:dyDescent="0.15">
      <c r="A27" s="2"/>
      <c r="B27" s="550"/>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2"/>
      <c r="AQ27" s="2"/>
      <c r="AR27" s="2"/>
    </row>
    <row r="28" spans="1:44" s="8" customFormat="1" ht="13.5" customHeight="1" x14ac:dyDescent="0.15">
      <c r="A28" s="2"/>
      <c r="B28" s="550"/>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51"/>
      <c r="AK28" s="551"/>
      <c r="AL28" s="551"/>
      <c r="AM28" s="551"/>
      <c r="AN28" s="551"/>
      <c r="AO28" s="552"/>
      <c r="AQ28" s="2"/>
      <c r="AR28" s="2"/>
    </row>
    <row r="29" spans="1:44" s="8" customFormat="1" ht="13.5" customHeight="1" x14ac:dyDescent="0.15">
      <c r="A29" s="2"/>
      <c r="B29" s="550"/>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1"/>
      <c r="AL29" s="551"/>
      <c r="AM29" s="551"/>
      <c r="AN29" s="551"/>
      <c r="AO29" s="552"/>
      <c r="AQ29" s="2"/>
      <c r="AR29" s="2"/>
    </row>
    <row r="30" spans="1:44" s="8" customFormat="1" ht="13.5" customHeight="1" x14ac:dyDescent="0.15">
      <c r="A30" s="2"/>
      <c r="B30" s="550"/>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551"/>
      <c r="AI30" s="551"/>
      <c r="AJ30" s="551"/>
      <c r="AK30" s="551"/>
      <c r="AL30" s="551"/>
      <c r="AM30" s="551"/>
      <c r="AN30" s="551"/>
      <c r="AO30" s="552"/>
      <c r="AQ30" s="2"/>
      <c r="AR30" s="2"/>
    </row>
    <row r="31" spans="1:44" s="8" customFormat="1" ht="13.5" customHeight="1" x14ac:dyDescent="0.15">
      <c r="A31" s="2"/>
      <c r="B31" s="550"/>
      <c r="C31" s="551"/>
      <c r="D31" s="551"/>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c r="AG31" s="551"/>
      <c r="AH31" s="551"/>
      <c r="AI31" s="551"/>
      <c r="AJ31" s="551"/>
      <c r="AK31" s="551"/>
      <c r="AL31" s="551"/>
      <c r="AM31" s="551"/>
      <c r="AN31" s="551"/>
      <c r="AO31" s="552"/>
      <c r="AQ31" s="2"/>
      <c r="AR31" s="2"/>
    </row>
    <row r="32" spans="1:44" s="8" customFormat="1" ht="13.5" customHeight="1" x14ac:dyDescent="0.15">
      <c r="A32" s="2"/>
      <c r="B32" s="550"/>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2"/>
      <c r="AQ32" s="2"/>
      <c r="AR32" s="2"/>
    </row>
    <row r="33" spans="1:44" s="8" customFormat="1" ht="13.5" customHeight="1" x14ac:dyDescent="0.15">
      <c r="A33" s="2"/>
      <c r="B33" s="550"/>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51"/>
      <c r="AB33" s="551"/>
      <c r="AC33" s="551"/>
      <c r="AD33" s="551"/>
      <c r="AE33" s="551"/>
      <c r="AF33" s="551"/>
      <c r="AG33" s="551"/>
      <c r="AH33" s="551"/>
      <c r="AI33" s="551"/>
      <c r="AJ33" s="551"/>
      <c r="AK33" s="551"/>
      <c r="AL33" s="551"/>
      <c r="AM33" s="551"/>
      <c r="AN33" s="551"/>
      <c r="AO33" s="552"/>
      <c r="AQ33" s="2"/>
      <c r="AR33" s="2"/>
    </row>
    <row r="34" spans="1:44" s="8" customFormat="1" ht="13.5" customHeight="1" x14ac:dyDescent="0.15">
      <c r="A34" s="2"/>
      <c r="B34" s="550"/>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1"/>
      <c r="AI34" s="551"/>
      <c r="AJ34" s="551"/>
      <c r="AK34" s="551"/>
      <c r="AL34" s="551"/>
      <c r="AM34" s="551"/>
      <c r="AN34" s="551"/>
      <c r="AO34" s="552"/>
      <c r="AQ34" s="2"/>
      <c r="AR34" s="2"/>
    </row>
    <row r="35" spans="1:44" s="8" customFormat="1" ht="13.5" customHeight="1" x14ac:dyDescent="0.15">
      <c r="A35" s="2"/>
      <c r="B35" s="550"/>
      <c r="C35" s="551"/>
      <c r="D35" s="551"/>
      <c r="E35" s="551"/>
      <c r="F35" s="551"/>
      <c r="G35" s="551"/>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E35" s="551"/>
      <c r="AF35" s="551"/>
      <c r="AG35" s="551"/>
      <c r="AH35" s="551"/>
      <c r="AI35" s="551"/>
      <c r="AJ35" s="551"/>
      <c r="AK35" s="551"/>
      <c r="AL35" s="551"/>
      <c r="AM35" s="551"/>
      <c r="AN35" s="551"/>
      <c r="AO35" s="552"/>
      <c r="AQ35" s="2"/>
      <c r="AR35" s="2"/>
    </row>
    <row r="36" spans="1:44" s="8" customFormat="1" ht="13.5" customHeight="1" x14ac:dyDescent="0.15">
      <c r="A36" s="2"/>
      <c r="B36" s="550"/>
      <c r="C36" s="551"/>
      <c r="D36" s="551"/>
      <c r="E36" s="551"/>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1"/>
      <c r="AO36" s="552"/>
      <c r="AQ36" s="2"/>
      <c r="AR36" s="2"/>
    </row>
    <row r="37" spans="1:44" s="8" customFormat="1" ht="13.5" customHeight="1" x14ac:dyDescent="0.15">
      <c r="A37" s="2"/>
      <c r="B37" s="550"/>
      <c r="C37" s="551"/>
      <c r="D37" s="551"/>
      <c r="E37" s="551"/>
      <c r="F37" s="551"/>
      <c r="G37" s="551"/>
      <c r="H37" s="551"/>
      <c r="I37" s="551"/>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51"/>
      <c r="AG37" s="551"/>
      <c r="AH37" s="551"/>
      <c r="AI37" s="551"/>
      <c r="AJ37" s="551"/>
      <c r="AK37" s="551"/>
      <c r="AL37" s="551"/>
      <c r="AM37" s="551"/>
      <c r="AN37" s="551"/>
      <c r="AO37" s="552"/>
      <c r="AQ37" s="2"/>
      <c r="AR37" s="2"/>
    </row>
    <row r="38" spans="1:44" s="8" customFormat="1" ht="13.5" customHeight="1" x14ac:dyDescent="0.15">
      <c r="A38" s="2"/>
      <c r="B38" s="550"/>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551"/>
      <c r="AF38" s="551"/>
      <c r="AG38" s="551"/>
      <c r="AH38" s="551"/>
      <c r="AI38" s="551"/>
      <c r="AJ38" s="551"/>
      <c r="AK38" s="551"/>
      <c r="AL38" s="551"/>
      <c r="AM38" s="551"/>
      <c r="AN38" s="551"/>
      <c r="AO38" s="552"/>
      <c r="AQ38" s="2"/>
      <c r="AR38" s="2"/>
    </row>
    <row r="39" spans="1:44" s="8" customFormat="1" ht="13.5" customHeight="1" x14ac:dyDescent="0.15">
      <c r="A39" s="2"/>
      <c r="B39" s="550"/>
      <c r="C39" s="551"/>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2"/>
      <c r="AQ39" s="2"/>
      <c r="AR39" s="2"/>
    </row>
    <row r="40" spans="1:44" s="8" customFormat="1" ht="13.5" customHeight="1" x14ac:dyDescent="0.15">
      <c r="A40" s="2"/>
      <c r="B40" s="550"/>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2"/>
      <c r="AQ40" s="2"/>
      <c r="AR40" s="2"/>
    </row>
    <row r="41" spans="1:44" s="8" customFormat="1" ht="13.5" customHeight="1" x14ac:dyDescent="0.15">
      <c r="A41" s="2"/>
      <c r="B41" s="550"/>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2"/>
      <c r="AQ41" s="2"/>
      <c r="AR41" s="2"/>
    </row>
    <row r="42" spans="1:44" s="8" customFormat="1" ht="13.5" customHeight="1" x14ac:dyDescent="0.15">
      <c r="A42" s="2"/>
      <c r="B42" s="550"/>
      <c r="C42" s="551"/>
      <c r="D42" s="551"/>
      <c r="E42" s="551"/>
      <c r="F42" s="551"/>
      <c r="G42" s="551"/>
      <c r="H42" s="551"/>
      <c r="I42" s="551"/>
      <c r="J42" s="551"/>
      <c r="K42" s="551"/>
      <c r="L42" s="551"/>
      <c r="M42" s="551"/>
      <c r="N42" s="551"/>
      <c r="O42" s="551"/>
      <c r="P42" s="551"/>
      <c r="Q42" s="551"/>
      <c r="R42" s="551"/>
      <c r="S42" s="551"/>
      <c r="T42" s="551"/>
      <c r="U42" s="551"/>
      <c r="V42" s="551"/>
      <c r="W42" s="551"/>
      <c r="X42" s="551"/>
      <c r="Y42" s="551"/>
      <c r="Z42" s="551"/>
      <c r="AA42" s="551"/>
      <c r="AB42" s="551"/>
      <c r="AC42" s="551"/>
      <c r="AD42" s="551"/>
      <c r="AE42" s="551"/>
      <c r="AF42" s="551"/>
      <c r="AG42" s="551"/>
      <c r="AH42" s="551"/>
      <c r="AI42" s="551"/>
      <c r="AJ42" s="551"/>
      <c r="AK42" s="551"/>
      <c r="AL42" s="551"/>
      <c r="AM42" s="551"/>
      <c r="AN42" s="551"/>
      <c r="AO42" s="552"/>
      <c r="AQ42" s="2"/>
      <c r="AR42" s="2"/>
    </row>
    <row r="43" spans="1:44" s="8" customFormat="1" ht="13.5" customHeight="1" x14ac:dyDescent="0.15">
      <c r="A43" s="2"/>
      <c r="B43" s="550"/>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c r="AK43" s="551"/>
      <c r="AL43" s="551"/>
      <c r="AM43" s="551"/>
      <c r="AN43" s="551"/>
      <c r="AO43" s="552"/>
      <c r="AQ43" s="2"/>
      <c r="AR43" s="2"/>
    </row>
    <row r="44" spans="1:44" s="8" customFormat="1" ht="13.5" customHeight="1" x14ac:dyDescent="0.15">
      <c r="A44" s="2"/>
      <c r="B44" s="553"/>
      <c r="C44" s="554"/>
      <c r="D44" s="554"/>
      <c r="E44" s="554"/>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4"/>
      <c r="AL44" s="554"/>
      <c r="AM44" s="554"/>
      <c r="AN44" s="554"/>
      <c r="AO44" s="555"/>
      <c r="AQ44" s="2"/>
      <c r="AR44" s="2"/>
    </row>
    <row r="45" spans="1:44" s="8" customFormat="1" ht="24.75" customHeight="1" x14ac:dyDescent="0.15">
      <c r="A45" s="2"/>
      <c r="B45" s="574" t="s">
        <v>311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74"/>
      <c r="AO45" s="574"/>
      <c r="AQ45" s="2"/>
      <c r="AR45" s="2"/>
    </row>
  </sheetData>
  <mergeCells count="39">
    <mergeCell ref="AI21:AL22"/>
    <mergeCell ref="B19:F20"/>
    <mergeCell ref="G19:AO20"/>
    <mergeCell ref="B23:AO24"/>
    <mergeCell ref="B45:AO45"/>
    <mergeCell ref="T21:V22"/>
    <mergeCell ref="W21:Y22"/>
    <mergeCell ref="Z21:AB22"/>
    <mergeCell ref="AC21:AD22"/>
    <mergeCell ref="AE21:AF22"/>
    <mergeCell ref="AG21:AH22"/>
    <mergeCell ref="B21:F22"/>
    <mergeCell ref="G21:I22"/>
    <mergeCell ref="J21:K22"/>
    <mergeCell ref="L21:M22"/>
    <mergeCell ref="N21:O22"/>
    <mergeCell ref="P21:S22"/>
    <mergeCell ref="AE3:AF4"/>
    <mergeCell ref="AG3:AH4"/>
    <mergeCell ref="B7:I8"/>
    <mergeCell ref="B9:AO15"/>
    <mergeCell ref="B16:F18"/>
    <mergeCell ref="G16:AO18"/>
    <mergeCell ref="B25:AO44"/>
    <mergeCell ref="B1:E2"/>
    <mergeCell ref="F1:J2"/>
    <mergeCell ref="K1:N2"/>
    <mergeCell ref="O1:AO2"/>
    <mergeCell ref="AI3:AI4"/>
    <mergeCell ref="AJ3:AK4"/>
    <mergeCell ref="AL3:AM4"/>
    <mergeCell ref="AN3:AO4"/>
    <mergeCell ref="AM21:AO22"/>
    <mergeCell ref="B5:I6"/>
    <mergeCell ref="J5:AO6"/>
    <mergeCell ref="B3:E4"/>
    <mergeCell ref="F3:X4"/>
    <mergeCell ref="Y3:AB4"/>
    <mergeCell ref="AC3:AD4"/>
  </mergeCells>
  <phoneticPr fontId="17"/>
  <dataValidations count="1">
    <dataValidation allowBlank="1" showInputMessage="1" sqref="G16:AO20 AE3 AC3:AD4 AG3 AI3:AJ3 AL3 AN3" xr:uid="{574414B7-9246-450E-AE4E-19D820337D00}"/>
  </dataValidations>
  <printOptions horizontalCentered="1"/>
  <pageMargins left="0.39370078740157483" right="0.39370078740157483" top="0.35433070866141736" bottom="0.35433070866141736" header="0.31496062992125984" footer="0.31496062992125984"/>
  <pageSetup paperSize="9" scale="76" orientation="portrait" r:id="rId1"/>
  <rowBreaks count="3" manualBreakCount="3">
    <brk id="105" max="16383" man="1"/>
    <brk id="145" min="2" max="40" man="1"/>
    <brk id="179" min="2" max="4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Q81"/>
  <sheetViews>
    <sheetView view="pageBreakPreview" zoomScaleNormal="100" zoomScaleSheetLayoutView="100" zoomScalePageLayoutView="85" workbookViewId="0">
      <selection activeCell="AC18" sqref="AC18:AL19"/>
    </sheetView>
  </sheetViews>
  <sheetFormatPr defaultColWidth="2.625" defaultRowHeight="13.5" customHeight="1" x14ac:dyDescent="0.15"/>
  <cols>
    <col min="1" max="15" width="2.875" style="2" customWidth="1"/>
    <col min="16" max="19" width="2.875" style="3" customWidth="1"/>
    <col min="20" max="40" width="2.875" style="2" customWidth="1"/>
    <col min="41" max="41" width="2.875" style="8" customWidth="1"/>
    <col min="42" max="16384" width="2.625" style="2"/>
  </cols>
  <sheetData>
    <row r="1" spans="1:41" s="40" customFormat="1" x14ac:dyDescent="0.15">
      <c r="AO1" s="80"/>
    </row>
    <row r="2" spans="1:41" s="40" customFormat="1" x14ac:dyDescent="0.15">
      <c r="A2" s="42"/>
      <c r="AO2" s="80"/>
    </row>
    <row r="3" spans="1:41" s="40" customFormat="1" ht="13.5" customHeight="1" x14ac:dyDescent="0.15">
      <c r="A3" s="43" t="s">
        <v>333</v>
      </c>
      <c r="B3" s="43"/>
      <c r="C3" s="43"/>
      <c r="D3" s="43"/>
      <c r="E3" s="43"/>
      <c r="F3" s="43"/>
      <c r="G3" s="43"/>
      <c r="H3" s="43"/>
      <c r="I3" s="19"/>
      <c r="J3" s="19"/>
      <c r="K3" s="19"/>
      <c r="L3" s="19"/>
      <c r="M3" s="19"/>
      <c r="N3" s="19"/>
      <c r="O3" s="3"/>
      <c r="P3" s="3"/>
      <c r="Q3" s="3"/>
      <c r="R3" s="3"/>
      <c r="S3" s="3"/>
      <c r="AO3" s="80"/>
    </row>
    <row r="4" spans="1:41" s="40" customFormat="1" ht="13.5" customHeight="1" x14ac:dyDescent="0.15">
      <c r="A4" s="582" t="s">
        <v>4</v>
      </c>
      <c r="B4" s="583"/>
      <c r="C4" s="583"/>
      <c r="D4" s="583"/>
      <c r="E4" s="583"/>
      <c r="F4" s="583"/>
      <c r="G4" s="583"/>
      <c r="H4" s="584"/>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8"/>
      <c r="AM4" s="588"/>
      <c r="AN4" s="588"/>
      <c r="AO4" s="44"/>
    </row>
    <row r="5" spans="1:41" s="40" customFormat="1" ht="13.5" customHeight="1" x14ac:dyDescent="0.15">
      <c r="A5" s="585"/>
      <c r="B5" s="586"/>
      <c r="C5" s="586"/>
      <c r="D5" s="586"/>
      <c r="E5" s="586"/>
      <c r="F5" s="586"/>
      <c r="G5" s="586"/>
      <c r="H5" s="587"/>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8"/>
      <c r="AL5" s="588"/>
      <c r="AM5" s="588"/>
      <c r="AN5" s="588"/>
      <c r="AO5" s="44"/>
    </row>
    <row r="6" spans="1:41" s="40" customFormat="1" ht="12" customHeight="1" x14ac:dyDescent="0.15">
      <c r="A6" s="607" t="s">
        <v>30</v>
      </c>
      <c r="B6" s="608"/>
      <c r="C6" s="608"/>
      <c r="D6" s="608"/>
      <c r="E6" s="608"/>
      <c r="F6" s="608"/>
      <c r="G6" s="608"/>
      <c r="H6" s="609"/>
      <c r="I6" s="588" t="s">
        <v>69</v>
      </c>
      <c r="J6" s="588"/>
      <c r="K6" s="588"/>
      <c r="L6" s="588"/>
      <c r="M6" s="588"/>
      <c r="N6" s="588"/>
      <c r="O6" s="588"/>
      <c r="P6" s="588"/>
      <c r="Q6" s="588"/>
      <c r="R6" s="588"/>
      <c r="S6" s="588"/>
      <c r="T6" s="588"/>
      <c r="U6" s="588"/>
      <c r="V6" s="588"/>
      <c r="W6" s="588"/>
      <c r="X6" s="588"/>
      <c r="Y6" s="588"/>
      <c r="Z6" s="588"/>
      <c r="AA6" s="588"/>
      <c r="AB6" s="588"/>
      <c r="AC6" s="589" t="s">
        <v>289</v>
      </c>
      <c r="AD6" s="590"/>
      <c r="AE6" s="590"/>
      <c r="AF6" s="590"/>
      <c r="AG6" s="590"/>
      <c r="AH6" s="590"/>
      <c r="AI6" s="590"/>
      <c r="AJ6" s="590"/>
      <c r="AK6" s="590"/>
      <c r="AL6" s="590"/>
      <c r="AM6" s="593" t="s">
        <v>79</v>
      </c>
      <c r="AN6" s="594"/>
      <c r="AO6" s="44"/>
    </row>
    <row r="7" spans="1:41" s="40" customFormat="1" ht="12" customHeight="1" x14ac:dyDescent="0.15">
      <c r="A7" s="610"/>
      <c r="B7" s="611"/>
      <c r="C7" s="611"/>
      <c r="D7" s="611"/>
      <c r="E7" s="611"/>
      <c r="F7" s="611"/>
      <c r="G7" s="611"/>
      <c r="H7" s="612"/>
      <c r="I7" s="588"/>
      <c r="J7" s="588"/>
      <c r="K7" s="588"/>
      <c r="L7" s="588"/>
      <c r="M7" s="588"/>
      <c r="N7" s="588"/>
      <c r="O7" s="588"/>
      <c r="P7" s="588"/>
      <c r="Q7" s="588"/>
      <c r="R7" s="588"/>
      <c r="S7" s="588"/>
      <c r="T7" s="588"/>
      <c r="U7" s="588"/>
      <c r="V7" s="588"/>
      <c r="W7" s="588"/>
      <c r="X7" s="588"/>
      <c r="Y7" s="588"/>
      <c r="Z7" s="588"/>
      <c r="AA7" s="588"/>
      <c r="AB7" s="588"/>
      <c r="AC7" s="591"/>
      <c r="AD7" s="592"/>
      <c r="AE7" s="592"/>
      <c r="AF7" s="592"/>
      <c r="AG7" s="592"/>
      <c r="AH7" s="592"/>
      <c r="AI7" s="592"/>
      <c r="AJ7" s="592"/>
      <c r="AK7" s="592"/>
      <c r="AL7" s="592"/>
      <c r="AM7" s="595"/>
      <c r="AN7" s="596"/>
      <c r="AO7" s="44"/>
    </row>
    <row r="8" spans="1:41" s="40" customFormat="1" ht="12" customHeight="1" x14ac:dyDescent="0.15">
      <c r="A8" s="610"/>
      <c r="B8" s="611"/>
      <c r="C8" s="611"/>
      <c r="D8" s="611"/>
      <c r="E8" s="611"/>
      <c r="F8" s="611"/>
      <c r="G8" s="611"/>
      <c r="H8" s="612"/>
      <c r="I8" s="588" t="s">
        <v>70</v>
      </c>
      <c r="J8" s="588"/>
      <c r="K8" s="588"/>
      <c r="L8" s="588"/>
      <c r="M8" s="588"/>
      <c r="N8" s="588"/>
      <c r="O8" s="588"/>
      <c r="P8" s="588"/>
      <c r="Q8" s="588"/>
      <c r="R8" s="588"/>
      <c r="S8" s="588"/>
      <c r="T8" s="588"/>
      <c r="U8" s="588"/>
      <c r="V8" s="588"/>
      <c r="W8" s="588"/>
      <c r="X8" s="588"/>
      <c r="Y8" s="588"/>
      <c r="Z8" s="588"/>
      <c r="AA8" s="588"/>
      <c r="AB8" s="588"/>
      <c r="AC8" s="589" t="s">
        <v>289</v>
      </c>
      <c r="AD8" s="590"/>
      <c r="AE8" s="590"/>
      <c r="AF8" s="590"/>
      <c r="AG8" s="590"/>
      <c r="AH8" s="590"/>
      <c r="AI8" s="590"/>
      <c r="AJ8" s="590"/>
      <c r="AK8" s="590"/>
      <c r="AL8" s="590"/>
      <c r="AM8" s="593" t="s">
        <v>79</v>
      </c>
      <c r="AN8" s="594"/>
      <c r="AO8" s="44"/>
    </row>
    <row r="9" spans="1:41" s="40" customFormat="1" ht="12" customHeight="1" x14ac:dyDescent="0.15">
      <c r="A9" s="610"/>
      <c r="B9" s="611"/>
      <c r="C9" s="611"/>
      <c r="D9" s="611"/>
      <c r="E9" s="611"/>
      <c r="F9" s="611"/>
      <c r="G9" s="611"/>
      <c r="H9" s="612"/>
      <c r="I9" s="588"/>
      <c r="J9" s="588"/>
      <c r="K9" s="588"/>
      <c r="L9" s="588"/>
      <c r="M9" s="588"/>
      <c r="N9" s="588"/>
      <c r="O9" s="588"/>
      <c r="P9" s="588"/>
      <c r="Q9" s="588"/>
      <c r="R9" s="588"/>
      <c r="S9" s="588"/>
      <c r="T9" s="588"/>
      <c r="U9" s="588"/>
      <c r="V9" s="588"/>
      <c r="W9" s="588"/>
      <c r="X9" s="588"/>
      <c r="Y9" s="588"/>
      <c r="Z9" s="588"/>
      <c r="AA9" s="588"/>
      <c r="AB9" s="588"/>
      <c r="AC9" s="591"/>
      <c r="AD9" s="592"/>
      <c r="AE9" s="592"/>
      <c r="AF9" s="592"/>
      <c r="AG9" s="592"/>
      <c r="AH9" s="592"/>
      <c r="AI9" s="592"/>
      <c r="AJ9" s="592"/>
      <c r="AK9" s="592"/>
      <c r="AL9" s="592"/>
      <c r="AM9" s="595"/>
      <c r="AN9" s="596"/>
      <c r="AO9" s="44"/>
    </row>
    <row r="10" spans="1:41" s="40" customFormat="1" ht="12" customHeight="1" x14ac:dyDescent="0.15">
      <c r="A10" s="610"/>
      <c r="B10" s="611"/>
      <c r="C10" s="611"/>
      <c r="D10" s="611"/>
      <c r="E10" s="611"/>
      <c r="F10" s="611"/>
      <c r="G10" s="611"/>
      <c r="H10" s="612"/>
      <c r="I10" s="588" t="s">
        <v>71</v>
      </c>
      <c r="J10" s="588"/>
      <c r="K10" s="588"/>
      <c r="L10" s="588"/>
      <c r="M10" s="588"/>
      <c r="N10" s="588"/>
      <c r="O10" s="588"/>
      <c r="P10" s="588"/>
      <c r="Q10" s="588"/>
      <c r="R10" s="588"/>
      <c r="S10" s="588"/>
      <c r="T10" s="588"/>
      <c r="U10" s="588"/>
      <c r="V10" s="588"/>
      <c r="W10" s="588"/>
      <c r="X10" s="588"/>
      <c r="Y10" s="588"/>
      <c r="Z10" s="588"/>
      <c r="AA10" s="588"/>
      <c r="AB10" s="588"/>
      <c r="AC10" s="589" t="s">
        <v>290</v>
      </c>
      <c r="AD10" s="590"/>
      <c r="AE10" s="590"/>
      <c r="AF10" s="590"/>
      <c r="AG10" s="590"/>
      <c r="AH10" s="590"/>
      <c r="AI10" s="590"/>
      <c r="AJ10" s="590"/>
      <c r="AK10" s="590"/>
      <c r="AL10" s="590"/>
      <c r="AM10" s="593" t="s">
        <v>79</v>
      </c>
      <c r="AN10" s="594"/>
      <c r="AO10" s="44"/>
    </row>
    <row r="11" spans="1:41" s="40" customFormat="1" ht="12" customHeight="1" x14ac:dyDescent="0.15">
      <c r="A11" s="610"/>
      <c r="B11" s="611"/>
      <c r="C11" s="611"/>
      <c r="D11" s="611"/>
      <c r="E11" s="611"/>
      <c r="F11" s="611"/>
      <c r="G11" s="611"/>
      <c r="H11" s="612"/>
      <c r="I11" s="588"/>
      <c r="J11" s="588"/>
      <c r="K11" s="588"/>
      <c r="L11" s="588"/>
      <c r="M11" s="588"/>
      <c r="N11" s="588"/>
      <c r="O11" s="588"/>
      <c r="P11" s="588"/>
      <c r="Q11" s="588"/>
      <c r="R11" s="588"/>
      <c r="S11" s="588"/>
      <c r="T11" s="588"/>
      <c r="U11" s="588"/>
      <c r="V11" s="588"/>
      <c r="W11" s="588"/>
      <c r="X11" s="588"/>
      <c r="Y11" s="588"/>
      <c r="Z11" s="588"/>
      <c r="AA11" s="588"/>
      <c r="AB11" s="588"/>
      <c r="AC11" s="591"/>
      <c r="AD11" s="592"/>
      <c r="AE11" s="592"/>
      <c r="AF11" s="592"/>
      <c r="AG11" s="592"/>
      <c r="AH11" s="592"/>
      <c r="AI11" s="592"/>
      <c r="AJ11" s="592"/>
      <c r="AK11" s="592"/>
      <c r="AL11" s="592"/>
      <c r="AM11" s="595"/>
      <c r="AN11" s="596"/>
      <c r="AO11" s="44"/>
    </row>
    <row r="12" spans="1:41" s="40" customFormat="1" ht="12" customHeight="1" x14ac:dyDescent="0.15">
      <c r="A12" s="610"/>
      <c r="B12" s="611"/>
      <c r="C12" s="611"/>
      <c r="D12" s="611"/>
      <c r="E12" s="611"/>
      <c r="F12" s="611"/>
      <c r="G12" s="611"/>
      <c r="H12" s="612"/>
      <c r="I12" s="588" t="s">
        <v>72</v>
      </c>
      <c r="J12" s="588"/>
      <c r="K12" s="588"/>
      <c r="L12" s="588"/>
      <c r="M12" s="588"/>
      <c r="N12" s="588"/>
      <c r="O12" s="588"/>
      <c r="P12" s="588"/>
      <c r="Q12" s="588"/>
      <c r="R12" s="588"/>
      <c r="S12" s="588"/>
      <c r="T12" s="588"/>
      <c r="U12" s="588"/>
      <c r="V12" s="588"/>
      <c r="W12" s="588"/>
      <c r="X12" s="588"/>
      <c r="Y12" s="588"/>
      <c r="Z12" s="588"/>
      <c r="AA12" s="588"/>
      <c r="AB12" s="588"/>
      <c r="AC12" s="589" t="s">
        <v>291</v>
      </c>
      <c r="AD12" s="590"/>
      <c r="AE12" s="590"/>
      <c r="AF12" s="590"/>
      <c r="AG12" s="590"/>
      <c r="AH12" s="590"/>
      <c r="AI12" s="590"/>
      <c r="AJ12" s="590"/>
      <c r="AK12" s="590"/>
      <c r="AL12" s="590"/>
      <c r="AM12" s="593" t="s">
        <v>79</v>
      </c>
      <c r="AN12" s="594"/>
      <c r="AO12" s="44"/>
    </row>
    <row r="13" spans="1:41" s="40" customFormat="1" ht="12" customHeight="1" x14ac:dyDescent="0.15">
      <c r="A13" s="610"/>
      <c r="B13" s="611"/>
      <c r="C13" s="611"/>
      <c r="D13" s="611"/>
      <c r="E13" s="611"/>
      <c r="F13" s="611"/>
      <c r="G13" s="611"/>
      <c r="H13" s="612"/>
      <c r="I13" s="588"/>
      <c r="J13" s="588"/>
      <c r="K13" s="588"/>
      <c r="L13" s="588"/>
      <c r="M13" s="588"/>
      <c r="N13" s="588"/>
      <c r="O13" s="588"/>
      <c r="P13" s="588"/>
      <c r="Q13" s="588"/>
      <c r="R13" s="588"/>
      <c r="S13" s="588"/>
      <c r="T13" s="588"/>
      <c r="U13" s="588"/>
      <c r="V13" s="588"/>
      <c r="W13" s="588"/>
      <c r="X13" s="588"/>
      <c r="Y13" s="588"/>
      <c r="Z13" s="588"/>
      <c r="AA13" s="588"/>
      <c r="AB13" s="588"/>
      <c r="AC13" s="591"/>
      <c r="AD13" s="592"/>
      <c r="AE13" s="592"/>
      <c r="AF13" s="592"/>
      <c r="AG13" s="592"/>
      <c r="AH13" s="592"/>
      <c r="AI13" s="592"/>
      <c r="AJ13" s="592"/>
      <c r="AK13" s="592"/>
      <c r="AL13" s="592"/>
      <c r="AM13" s="595"/>
      <c r="AN13" s="596"/>
      <c r="AO13" s="44"/>
    </row>
    <row r="14" spans="1:41" s="40" customFormat="1" ht="12" customHeight="1" x14ac:dyDescent="0.15">
      <c r="A14" s="610"/>
      <c r="B14" s="611"/>
      <c r="C14" s="611"/>
      <c r="D14" s="611"/>
      <c r="E14" s="611"/>
      <c r="F14" s="611"/>
      <c r="G14" s="611"/>
      <c r="H14" s="612"/>
      <c r="I14" s="588" t="s">
        <v>73</v>
      </c>
      <c r="J14" s="588"/>
      <c r="K14" s="588"/>
      <c r="L14" s="588"/>
      <c r="M14" s="588"/>
      <c r="N14" s="588"/>
      <c r="O14" s="588"/>
      <c r="P14" s="588"/>
      <c r="Q14" s="588"/>
      <c r="R14" s="588"/>
      <c r="S14" s="588"/>
      <c r="T14" s="588"/>
      <c r="U14" s="588"/>
      <c r="V14" s="588"/>
      <c r="W14" s="588"/>
      <c r="X14" s="588"/>
      <c r="Y14" s="588"/>
      <c r="Z14" s="588"/>
      <c r="AA14" s="588"/>
      <c r="AB14" s="588"/>
      <c r="AC14" s="603" t="s">
        <v>289</v>
      </c>
      <c r="AD14" s="604"/>
      <c r="AE14" s="604"/>
      <c r="AF14" s="604"/>
      <c r="AG14" s="604"/>
      <c r="AH14" s="604"/>
      <c r="AI14" s="604"/>
      <c r="AJ14" s="604"/>
      <c r="AK14" s="604"/>
      <c r="AL14" s="604"/>
      <c r="AM14" s="593" t="s">
        <v>79</v>
      </c>
      <c r="AN14" s="594"/>
      <c r="AO14" s="44"/>
    </row>
    <row r="15" spans="1:41" s="40" customFormat="1" ht="12" customHeight="1" x14ac:dyDescent="0.15">
      <c r="A15" s="610"/>
      <c r="B15" s="611"/>
      <c r="C15" s="611"/>
      <c r="D15" s="611"/>
      <c r="E15" s="611"/>
      <c r="F15" s="611"/>
      <c r="G15" s="611"/>
      <c r="H15" s="612"/>
      <c r="I15" s="588"/>
      <c r="J15" s="588"/>
      <c r="K15" s="588"/>
      <c r="L15" s="588"/>
      <c r="M15" s="588"/>
      <c r="N15" s="588"/>
      <c r="O15" s="588"/>
      <c r="P15" s="588"/>
      <c r="Q15" s="588"/>
      <c r="R15" s="588"/>
      <c r="S15" s="588"/>
      <c r="T15" s="588"/>
      <c r="U15" s="588"/>
      <c r="V15" s="588"/>
      <c r="W15" s="588"/>
      <c r="X15" s="588"/>
      <c r="Y15" s="588"/>
      <c r="Z15" s="588"/>
      <c r="AA15" s="588"/>
      <c r="AB15" s="588"/>
      <c r="AC15" s="603"/>
      <c r="AD15" s="604"/>
      <c r="AE15" s="604"/>
      <c r="AF15" s="604"/>
      <c r="AG15" s="604"/>
      <c r="AH15" s="604"/>
      <c r="AI15" s="604"/>
      <c r="AJ15" s="604"/>
      <c r="AK15" s="604"/>
      <c r="AL15" s="604"/>
      <c r="AM15" s="595"/>
      <c r="AN15" s="596"/>
      <c r="AO15" s="44"/>
    </row>
    <row r="16" spans="1:41" s="40" customFormat="1" ht="12" customHeight="1" x14ac:dyDescent="0.15">
      <c r="A16" s="610"/>
      <c r="B16" s="611"/>
      <c r="C16" s="611"/>
      <c r="D16" s="611"/>
      <c r="E16" s="611"/>
      <c r="F16" s="611"/>
      <c r="G16" s="611"/>
      <c r="H16" s="612"/>
      <c r="I16" s="597" t="s">
        <v>61</v>
      </c>
      <c r="J16" s="598"/>
      <c r="K16" s="598"/>
      <c r="L16" s="598"/>
      <c r="M16" s="598"/>
      <c r="N16" s="598"/>
      <c r="O16" s="598"/>
      <c r="P16" s="598"/>
      <c r="Q16" s="598"/>
      <c r="R16" s="598"/>
      <c r="S16" s="598"/>
      <c r="T16" s="598"/>
      <c r="U16" s="598"/>
      <c r="V16" s="598"/>
      <c r="W16" s="598"/>
      <c r="X16" s="598"/>
      <c r="Y16" s="598"/>
      <c r="Z16" s="598"/>
      <c r="AA16" s="598"/>
      <c r="AB16" s="599"/>
      <c r="AC16" s="603" t="s">
        <v>289</v>
      </c>
      <c r="AD16" s="604"/>
      <c r="AE16" s="604"/>
      <c r="AF16" s="604"/>
      <c r="AG16" s="604"/>
      <c r="AH16" s="604"/>
      <c r="AI16" s="604"/>
      <c r="AJ16" s="604"/>
      <c r="AK16" s="604"/>
      <c r="AL16" s="604"/>
      <c r="AM16" s="605" t="s">
        <v>79</v>
      </c>
      <c r="AN16" s="606"/>
      <c r="AO16" s="44"/>
    </row>
    <row r="17" spans="1:41" s="40" customFormat="1" ht="12" customHeight="1" x14ac:dyDescent="0.15">
      <c r="A17" s="610"/>
      <c r="B17" s="611"/>
      <c r="C17" s="611"/>
      <c r="D17" s="611"/>
      <c r="E17" s="611"/>
      <c r="F17" s="611"/>
      <c r="G17" s="611"/>
      <c r="H17" s="612"/>
      <c r="I17" s="600"/>
      <c r="J17" s="601"/>
      <c r="K17" s="601"/>
      <c r="L17" s="601"/>
      <c r="M17" s="601"/>
      <c r="N17" s="601"/>
      <c r="O17" s="601"/>
      <c r="P17" s="601"/>
      <c r="Q17" s="601"/>
      <c r="R17" s="601"/>
      <c r="S17" s="601"/>
      <c r="T17" s="601"/>
      <c r="U17" s="601"/>
      <c r="V17" s="601"/>
      <c r="W17" s="601"/>
      <c r="X17" s="601"/>
      <c r="Y17" s="601"/>
      <c r="Z17" s="601"/>
      <c r="AA17" s="601"/>
      <c r="AB17" s="602"/>
      <c r="AC17" s="603"/>
      <c r="AD17" s="604"/>
      <c r="AE17" s="604"/>
      <c r="AF17" s="604"/>
      <c r="AG17" s="604"/>
      <c r="AH17" s="604"/>
      <c r="AI17" s="604"/>
      <c r="AJ17" s="604"/>
      <c r="AK17" s="604"/>
      <c r="AL17" s="604"/>
      <c r="AM17" s="605"/>
      <c r="AN17" s="606"/>
      <c r="AO17" s="44"/>
    </row>
    <row r="18" spans="1:41" s="40" customFormat="1" ht="12" customHeight="1" x14ac:dyDescent="0.15">
      <c r="A18" s="610"/>
      <c r="B18" s="611"/>
      <c r="C18" s="611"/>
      <c r="D18" s="611"/>
      <c r="E18" s="611"/>
      <c r="F18" s="611"/>
      <c r="G18" s="611"/>
      <c r="H18" s="612"/>
      <c r="I18" s="597" t="s">
        <v>280</v>
      </c>
      <c r="J18" s="598"/>
      <c r="K18" s="598"/>
      <c r="L18" s="598"/>
      <c r="M18" s="598"/>
      <c r="N18" s="598"/>
      <c r="O18" s="598"/>
      <c r="P18" s="598"/>
      <c r="Q18" s="598"/>
      <c r="R18" s="598"/>
      <c r="S18" s="598"/>
      <c r="T18" s="598"/>
      <c r="U18" s="598"/>
      <c r="V18" s="598"/>
      <c r="W18" s="598"/>
      <c r="X18" s="598"/>
      <c r="Y18" s="598"/>
      <c r="Z18" s="598"/>
      <c r="AA18" s="598"/>
      <c r="AB18" s="599"/>
      <c r="AC18" s="603" t="s">
        <v>289</v>
      </c>
      <c r="AD18" s="604"/>
      <c r="AE18" s="604"/>
      <c r="AF18" s="604"/>
      <c r="AG18" s="604"/>
      <c r="AH18" s="604"/>
      <c r="AI18" s="604"/>
      <c r="AJ18" s="604"/>
      <c r="AK18" s="604"/>
      <c r="AL18" s="604"/>
      <c r="AM18" s="605" t="s">
        <v>279</v>
      </c>
      <c r="AN18" s="606"/>
      <c r="AO18" s="44"/>
    </row>
    <row r="19" spans="1:41" s="40" customFormat="1" ht="12" customHeight="1" x14ac:dyDescent="0.15">
      <c r="A19" s="610"/>
      <c r="B19" s="611"/>
      <c r="C19" s="611"/>
      <c r="D19" s="611"/>
      <c r="E19" s="611"/>
      <c r="F19" s="611"/>
      <c r="G19" s="611"/>
      <c r="H19" s="612"/>
      <c r="I19" s="600"/>
      <c r="J19" s="601"/>
      <c r="K19" s="601"/>
      <c r="L19" s="601"/>
      <c r="M19" s="601"/>
      <c r="N19" s="601"/>
      <c r="O19" s="601"/>
      <c r="P19" s="601"/>
      <c r="Q19" s="601"/>
      <c r="R19" s="601"/>
      <c r="S19" s="601"/>
      <c r="T19" s="601"/>
      <c r="U19" s="601"/>
      <c r="V19" s="601"/>
      <c r="W19" s="601"/>
      <c r="X19" s="601"/>
      <c r="Y19" s="601"/>
      <c r="Z19" s="601"/>
      <c r="AA19" s="601"/>
      <c r="AB19" s="602"/>
      <c r="AC19" s="603"/>
      <c r="AD19" s="604"/>
      <c r="AE19" s="604"/>
      <c r="AF19" s="604"/>
      <c r="AG19" s="604"/>
      <c r="AH19" s="604"/>
      <c r="AI19" s="604"/>
      <c r="AJ19" s="604"/>
      <c r="AK19" s="604"/>
      <c r="AL19" s="604"/>
      <c r="AM19" s="605"/>
      <c r="AN19" s="606"/>
      <c r="AO19" s="44"/>
    </row>
    <row r="20" spans="1:41" s="40" customFormat="1" ht="12" customHeight="1" x14ac:dyDescent="0.15">
      <c r="A20" s="610"/>
      <c r="B20" s="611"/>
      <c r="C20" s="611"/>
      <c r="D20" s="611"/>
      <c r="E20" s="611"/>
      <c r="F20" s="611"/>
      <c r="G20" s="611"/>
      <c r="H20" s="612"/>
      <c r="I20" s="597" t="s">
        <v>306</v>
      </c>
      <c r="J20" s="598"/>
      <c r="K20" s="598"/>
      <c r="L20" s="598"/>
      <c r="M20" s="598"/>
      <c r="N20" s="598"/>
      <c r="O20" s="598"/>
      <c r="P20" s="598"/>
      <c r="Q20" s="598"/>
      <c r="R20" s="598"/>
      <c r="S20" s="598"/>
      <c r="T20" s="598"/>
      <c r="U20" s="598"/>
      <c r="V20" s="598"/>
      <c r="W20" s="598"/>
      <c r="X20" s="598"/>
      <c r="Y20" s="598"/>
      <c r="Z20" s="598"/>
      <c r="AA20" s="598"/>
      <c r="AB20" s="599"/>
      <c r="AC20" s="603" t="s">
        <v>289</v>
      </c>
      <c r="AD20" s="604"/>
      <c r="AE20" s="604"/>
      <c r="AF20" s="604"/>
      <c r="AG20" s="604"/>
      <c r="AH20" s="604"/>
      <c r="AI20" s="604"/>
      <c r="AJ20" s="604"/>
      <c r="AK20" s="604"/>
      <c r="AL20" s="604"/>
      <c r="AM20" s="605" t="s">
        <v>279</v>
      </c>
      <c r="AN20" s="606"/>
      <c r="AO20" s="44"/>
    </row>
    <row r="21" spans="1:41" s="40" customFormat="1" ht="12" customHeight="1" x14ac:dyDescent="0.15">
      <c r="A21" s="610"/>
      <c r="B21" s="611"/>
      <c r="C21" s="611"/>
      <c r="D21" s="611"/>
      <c r="E21" s="611"/>
      <c r="F21" s="611"/>
      <c r="G21" s="611"/>
      <c r="H21" s="612"/>
      <c r="I21" s="600"/>
      <c r="J21" s="601"/>
      <c r="K21" s="601"/>
      <c r="L21" s="601"/>
      <c r="M21" s="601"/>
      <c r="N21" s="601"/>
      <c r="O21" s="601"/>
      <c r="P21" s="601"/>
      <c r="Q21" s="601"/>
      <c r="R21" s="601"/>
      <c r="S21" s="601"/>
      <c r="T21" s="601"/>
      <c r="U21" s="601"/>
      <c r="V21" s="601"/>
      <c r="W21" s="601"/>
      <c r="X21" s="601"/>
      <c r="Y21" s="601"/>
      <c r="Z21" s="601"/>
      <c r="AA21" s="601"/>
      <c r="AB21" s="602"/>
      <c r="AC21" s="603"/>
      <c r="AD21" s="604"/>
      <c r="AE21" s="604"/>
      <c r="AF21" s="604"/>
      <c r="AG21" s="604"/>
      <c r="AH21" s="604"/>
      <c r="AI21" s="604"/>
      <c r="AJ21" s="604"/>
      <c r="AK21" s="604"/>
      <c r="AL21" s="604"/>
      <c r="AM21" s="605"/>
      <c r="AN21" s="606"/>
      <c r="AO21" s="44"/>
    </row>
    <row r="22" spans="1:41" s="40" customFormat="1" ht="12" customHeight="1" x14ac:dyDescent="0.15">
      <c r="A22" s="610"/>
      <c r="B22" s="611"/>
      <c r="C22" s="611"/>
      <c r="D22" s="611"/>
      <c r="E22" s="611"/>
      <c r="F22" s="611"/>
      <c r="G22" s="611"/>
      <c r="H22" s="612"/>
      <c r="I22" s="597" t="s">
        <v>334</v>
      </c>
      <c r="J22" s="598"/>
      <c r="K22" s="598"/>
      <c r="L22" s="598"/>
      <c r="M22" s="598"/>
      <c r="N22" s="598"/>
      <c r="O22" s="598"/>
      <c r="P22" s="598"/>
      <c r="Q22" s="598"/>
      <c r="R22" s="598"/>
      <c r="S22" s="598"/>
      <c r="T22" s="598"/>
      <c r="U22" s="598"/>
      <c r="V22" s="598"/>
      <c r="W22" s="598"/>
      <c r="X22" s="598"/>
      <c r="Y22" s="598"/>
      <c r="Z22" s="598"/>
      <c r="AA22" s="598"/>
      <c r="AB22" s="599"/>
      <c r="AC22" s="603" t="s">
        <v>289</v>
      </c>
      <c r="AD22" s="604"/>
      <c r="AE22" s="604"/>
      <c r="AF22" s="604"/>
      <c r="AG22" s="604"/>
      <c r="AH22" s="604"/>
      <c r="AI22" s="604"/>
      <c r="AJ22" s="604"/>
      <c r="AK22" s="604"/>
      <c r="AL22" s="604"/>
      <c r="AM22" s="605" t="s">
        <v>279</v>
      </c>
      <c r="AN22" s="606"/>
      <c r="AO22" s="44"/>
    </row>
    <row r="23" spans="1:41" s="40" customFormat="1" ht="12" customHeight="1" x14ac:dyDescent="0.15">
      <c r="A23" s="613"/>
      <c r="B23" s="614"/>
      <c r="C23" s="614"/>
      <c r="D23" s="614"/>
      <c r="E23" s="614"/>
      <c r="F23" s="614"/>
      <c r="G23" s="614"/>
      <c r="H23" s="615"/>
      <c r="I23" s="600"/>
      <c r="J23" s="601"/>
      <c r="K23" s="601"/>
      <c r="L23" s="601"/>
      <c r="M23" s="601"/>
      <c r="N23" s="601"/>
      <c r="O23" s="601"/>
      <c r="P23" s="601"/>
      <c r="Q23" s="601"/>
      <c r="R23" s="601"/>
      <c r="S23" s="601"/>
      <c r="T23" s="601"/>
      <c r="U23" s="601"/>
      <c r="V23" s="601"/>
      <c r="W23" s="601"/>
      <c r="X23" s="601"/>
      <c r="Y23" s="601"/>
      <c r="Z23" s="601"/>
      <c r="AA23" s="601"/>
      <c r="AB23" s="602"/>
      <c r="AC23" s="603"/>
      <c r="AD23" s="604"/>
      <c r="AE23" s="604"/>
      <c r="AF23" s="604"/>
      <c r="AG23" s="604"/>
      <c r="AH23" s="604"/>
      <c r="AI23" s="604"/>
      <c r="AJ23" s="604"/>
      <c r="AK23" s="604"/>
      <c r="AL23" s="604"/>
      <c r="AM23" s="605"/>
      <c r="AN23" s="606"/>
      <c r="AO23" s="44"/>
    </row>
    <row r="24" spans="1:41" s="40" customFormat="1" ht="12" customHeight="1" x14ac:dyDescent="0.15">
      <c r="A24" s="624" t="s">
        <v>312</v>
      </c>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c r="AG24" s="625"/>
      <c r="AH24" s="625"/>
      <c r="AI24" s="625"/>
      <c r="AJ24" s="625"/>
      <c r="AK24" s="625"/>
      <c r="AL24" s="625"/>
      <c r="AM24" s="625"/>
      <c r="AN24" s="626"/>
      <c r="AO24" s="20"/>
    </row>
    <row r="25" spans="1:41" s="40" customFormat="1" ht="12" customHeight="1" x14ac:dyDescent="0.15">
      <c r="A25" s="627"/>
      <c r="B25" s="628"/>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8"/>
      <c r="AL25" s="628"/>
      <c r="AM25" s="628"/>
      <c r="AN25" s="629"/>
      <c r="AO25" s="20"/>
    </row>
    <row r="26" spans="1:41" s="41" customFormat="1" ht="13.5" customHeight="1" x14ac:dyDescent="0.15">
      <c r="A26" s="630" t="s">
        <v>88</v>
      </c>
      <c r="B26" s="631"/>
      <c r="C26" s="632"/>
      <c r="D26" s="632"/>
      <c r="E26" s="151" t="s">
        <v>89</v>
      </c>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7"/>
      <c r="AO26" s="81"/>
    </row>
    <row r="27" spans="1:41" s="41" customFormat="1" ht="13.5" customHeight="1" x14ac:dyDescent="0.15">
      <c r="A27" s="48"/>
      <c r="B27" s="578"/>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9"/>
      <c r="AO27" s="81"/>
    </row>
    <row r="28" spans="1:41" s="41" customFormat="1" ht="13.5" customHeight="1" x14ac:dyDescent="0.15">
      <c r="A28" s="48"/>
      <c r="B28" s="578"/>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9"/>
      <c r="AO28" s="81"/>
    </row>
    <row r="29" spans="1:41" s="41" customFormat="1" ht="13.5" customHeight="1" x14ac:dyDescent="0.15">
      <c r="A29" s="44"/>
      <c r="B29" s="578"/>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8"/>
      <c r="AL29" s="578"/>
      <c r="AM29" s="578"/>
      <c r="AN29" s="579"/>
      <c r="AO29" s="81"/>
    </row>
    <row r="30" spans="1:41" s="41" customFormat="1" ht="13.5" customHeight="1" x14ac:dyDescent="0.15">
      <c r="A30" s="44"/>
      <c r="B30" s="578"/>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8"/>
      <c r="AL30" s="578"/>
      <c r="AM30" s="578"/>
      <c r="AN30" s="579"/>
      <c r="AO30" s="81"/>
    </row>
    <row r="31" spans="1:41" s="41" customFormat="1" ht="13.5" customHeight="1" x14ac:dyDescent="0.15">
      <c r="A31" s="44"/>
      <c r="B31" s="578"/>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8"/>
      <c r="AL31" s="578"/>
      <c r="AM31" s="578"/>
      <c r="AN31" s="579"/>
      <c r="AO31" s="81"/>
    </row>
    <row r="32" spans="1:41" s="40" customFormat="1" x14ac:dyDescent="0.15">
      <c r="A32" s="48"/>
      <c r="B32" s="639"/>
      <c r="C32" s="639"/>
      <c r="D32" s="639"/>
      <c r="E32" s="639"/>
      <c r="F32" s="639"/>
      <c r="G32" s="639"/>
      <c r="H32" s="639"/>
      <c r="I32" s="639"/>
      <c r="J32" s="639"/>
      <c r="K32" s="639"/>
      <c r="L32" s="639"/>
      <c r="M32" s="639"/>
      <c r="N32" s="639"/>
      <c r="O32" s="639"/>
      <c r="P32" s="639"/>
      <c r="Q32" s="639"/>
      <c r="R32" s="639"/>
      <c r="S32" s="639"/>
      <c r="T32" s="639"/>
      <c r="U32" s="639"/>
      <c r="V32" s="639"/>
      <c r="W32" s="639"/>
      <c r="X32" s="639"/>
      <c r="Y32" s="639"/>
      <c r="Z32" s="639"/>
      <c r="AA32" s="639"/>
      <c r="AB32" s="639"/>
      <c r="AC32" s="639"/>
      <c r="AD32" s="639"/>
      <c r="AE32" s="639"/>
      <c r="AF32" s="639"/>
      <c r="AG32" s="639"/>
      <c r="AH32" s="639"/>
      <c r="AI32" s="639"/>
      <c r="AJ32" s="639"/>
      <c r="AK32" s="639"/>
      <c r="AL32" s="639"/>
      <c r="AM32" s="639"/>
      <c r="AN32" s="640"/>
      <c r="AO32" s="20"/>
    </row>
    <row r="33" spans="1:43" s="41" customFormat="1" ht="13.5" customHeight="1" x14ac:dyDescent="0.15">
      <c r="A33" s="633" t="s">
        <v>88</v>
      </c>
      <c r="B33" s="634"/>
      <c r="C33" s="635"/>
      <c r="D33" s="635"/>
      <c r="E33" s="152" t="s">
        <v>89</v>
      </c>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154"/>
      <c r="AO33" s="81"/>
    </row>
    <row r="34" spans="1:43" s="41" customFormat="1" ht="13.5" customHeight="1" x14ac:dyDescent="0.15">
      <c r="A34" s="48"/>
      <c r="B34" s="641"/>
      <c r="C34" s="641"/>
      <c r="D34" s="641"/>
      <c r="E34" s="641"/>
      <c r="F34" s="641"/>
      <c r="G34" s="641"/>
      <c r="H34" s="641"/>
      <c r="I34" s="641"/>
      <c r="J34" s="641"/>
      <c r="K34" s="641"/>
      <c r="L34" s="641"/>
      <c r="M34" s="641"/>
      <c r="N34" s="641"/>
      <c r="O34" s="641"/>
      <c r="P34" s="641"/>
      <c r="Q34" s="641"/>
      <c r="R34" s="641"/>
      <c r="S34" s="641"/>
      <c r="T34" s="641"/>
      <c r="U34" s="641"/>
      <c r="V34" s="641"/>
      <c r="W34" s="641"/>
      <c r="X34" s="641"/>
      <c r="Y34" s="641"/>
      <c r="Z34" s="641"/>
      <c r="AA34" s="641"/>
      <c r="AB34" s="641"/>
      <c r="AC34" s="641"/>
      <c r="AD34" s="641"/>
      <c r="AE34" s="641"/>
      <c r="AF34" s="641"/>
      <c r="AG34" s="641"/>
      <c r="AH34" s="641"/>
      <c r="AI34" s="641"/>
      <c r="AJ34" s="641"/>
      <c r="AK34" s="641"/>
      <c r="AL34" s="641"/>
      <c r="AM34" s="641"/>
      <c r="AN34" s="642"/>
      <c r="AO34" s="81"/>
    </row>
    <row r="35" spans="1:43" s="41" customFormat="1" ht="13.5" customHeight="1" x14ac:dyDescent="0.15">
      <c r="A35" s="44"/>
      <c r="B35" s="641"/>
      <c r="C35" s="641"/>
      <c r="D35" s="641"/>
      <c r="E35" s="641"/>
      <c r="F35" s="641"/>
      <c r="G35" s="641"/>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641"/>
      <c r="AK35" s="641"/>
      <c r="AL35" s="641"/>
      <c r="AM35" s="641"/>
      <c r="AN35" s="642"/>
      <c r="AO35" s="81"/>
    </row>
    <row r="36" spans="1:43" s="41" customFormat="1" ht="13.5" customHeight="1" x14ac:dyDescent="0.15">
      <c r="A36" s="44"/>
      <c r="B36" s="641"/>
      <c r="C36" s="641"/>
      <c r="D36" s="641"/>
      <c r="E36" s="641"/>
      <c r="F36" s="641"/>
      <c r="G36" s="641"/>
      <c r="H36" s="641"/>
      <c r="I36" s="641"/>
      <c r="J36" s="641"/>
      <c r="K36" s="641"/>
      <c r="L36" s="641"/>
      <c r="M36" s="641"/>
      <c r="N36" s="641"/>
      <c r="O36" s="641"/>
      <c r="P36" s="641"/>
      <c r="Q36" s="641"/>
      <c r="R36" s="641"/>
      <c r="S36" s="641"/>
      <c r="T36" s="641"/>
      <c r="U36" s="641"/>
      <c r="V36" s="641"/>
      <c r="W36" s="641"/>
      <c r="X36" s="641"/>
      <c r="Y36" s="641"/>
      <c r="Z36" s="641"/>
      <c r="AA36" s="641"/>
      <c r="AB36" s="641"/>
      <c r="AC36" s="641"/>
      <c r="AD36" s="641"/>
      <c r="AE36" s="641"/>
      <c r="AF36" s="641"/>
      <c r="AG36" s="641"/>
      <c r="AH36" s="641"/>
      <c r="AI36" s="641"/>
      <c r="AJ36" s="641"/>
      <c r="AK36" s="641"/>
      <c r="AL36" s="641"/>
      <c r="AM36" s="641"/>
      <c r="AN36" s="642"/>
      <c r="AO36" s="81"/>
    </row>
    <row r="37" spans="1:43" s="41" customFormat="1" ht="13.5" customHeight="1" x14ac:dyDescent="0.15">
      <c r="A37" s="48"/>
      <c r="B37" s="641"/>
      <c r="C37" s="641"/>
      <c r="D37" s="641"/>
      <c r="E37" s="641"/>
      <c r="F37" s="641"/>
      <c r="G37" s="641"/>
      <c r="H37" s="641"/>
      <c r="I37" s="641"/>
      <c r="J37" s="641"/>
      <c r="K37" s="641"/>
      <c r="L37" s="641"/>
      <c r="M37" s="641"/>
      <c r="N37" s="641"/>
      <c r="O37" s="641"/>
      <c r="P37" s="641"/>
      <c r="Q37" s="641"/>
      <c r="R37" s="641"/>
      <c r="S37" s="641"/>
      <c r="T37" s="641"/>
      <c r="U37" s="641"/>
      <c r="V37" s="641"/>
      <c r="W37" s="641"/>
      <c r="X37" s="641"/>
      <c r="Y37" s="641"/>
      <c r="Z37" s="641"/>
      <c r="AA37" s="641"/>
      <c r="AB37" s="641"/>
      <c r="AC37" s="641"/>
      <c r="AD37" s="641"/>
      <c r="AE37" s="641"/>
      <c r="AF37" s="641"/>
      <c r="AG37" s="641"/>
      <c r="AH37" s="641"/>
      <c r="AI37" s="641"/>
      <c r="AJ37" s="641"/>
      <c r="AK37" s="641"/>
      <c r="AL37" s="641"/>
      <c r="AM37" s="641"/>
      <c r="AN37" s="642"/>
      <c r="AO37" s="81"/>
    </row>
    <row r="38" spans="1:43" s="41" customFormat="1" ht="13.5" customHeight="1" x14ac:dyDescent="0.15">
      <c r="A38" s="44"/>
      <c r="B38" s="641"/>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1"/>
      <c r="AB38" s="641"/>
      <c r="AC38" s="641"/>
      <c r="AD38" s="641"/>
      <c r="AE38" s="641"/>
      <c r="AF38" s="641"/>
      <c r="AG38" s="641"/>
      <c r="AH38" s="641"/>
      <c r="AI38" s="641"/>
      <c r="AJ38" s="641"/>
      <c r="AK38" s="641"/>
      <c r="AL38" s="641"/>
      <c r="AM38" s="641"/>
      <c r="AN38" s="642"/>
      <c r="AO38" s="81"/>
    </row>
    <row r="39" spans="1:43" s="41" customFormat="1" ht="13.5" customHeight="1" x14ac:dyDescent="0.15">
      <c r="A39" s="65"/>
      <c r="B39" s="643"/>
      <c r="C39" s="643"/>
      <c r="D39" s="643"/>
      <c r="E39" s="643"/>
      <c r="F39" s="643"/>
      <c r="G39" s="643"/>
      <c r="H39" s="643"/>
      <c r="I39" s="643"/>
      <c r="J39" s="643"/>
      <c r="K39" s="643"/>
      <c r="L39" s="643"/>
      <c r="M39" s="643"/>
      <c r="N39" s="643"/>
      <c r="O39" s="643"/>
      <c r="P39" s="643"/>
      <c r="Q39" s="643"/>
      <c r="R39" s="643"/>
      <c r="S39" s="643"/>
      <c r="T39" s="643"/>
      <c r="U39" s="643"/>
      <c r="V39" s="643"/>
      <c r="W39" s="643"/>
      <c r="X39" s="643"/>
      <c r="Y39" s="643"/>
      <c r="Z39" s="643"/>
      <c r="AA39" s="643"/>
      <c r="AB39" s="643"/>
      <c r="AC39" s="643"/>
      <c r="AD39" s="643"/>
      <c r="AE39" s="643"/>
      <c r="AF39" s="643"/>
      <c r="AG39" s="643"/>
      <c r="AH39" s="643"/>
      <c r="AI39" s="643"/>
      <c r="AJ39" s="643"/>
      <c r="AK39" s="643"/>
      <c r="AL39" s="643"/>
      <c r="AM39" s="643"/>
      <c r="AN39" s="644"/>
      <c r="AO39" s="81"/>
    </row>
    <row r="40" spans="1:43" s="41" customFormat="1" ht="13.5" customHeight="1" x14ac:dyDescent="0.15">
      <c r="A40" s="636" t="s">
        <v>335</v>
      </c>
      <c r="B40" s="637"/>
      <c r="C40" s="638"/>
      <c r="D40" s="638"/>
      <c r="E40" s="153" t="s">
        <v>89</v>
      </c>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50"/>
      <c r="AO40" s="81"/>
    </row>
    <row r="41" spans="1:43" s="41" customFormat="1" ht="13.5" customHeight="1" x14ac:dyDescent="0.15">
      <c r="A41" s="82"/>
      <c r="B41" s="578"/>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9"/>
      <c r="AO41" s="81"/>
    </row>
    <row r="42" spans="1:43" s="41" customFormat="1" ht="13.5" customHeight="1" x14ac:dyDescent="0.15">
      <c r="A42" s="82"/>
      <c r="B42" s="578"/>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9"/>
      <c r="AO42" s="81"/>
    </row>
    <row r="43" spans="1:43" s="41" customFormat="1" ht="13.5" customHeight="1" x14ac:dyDescent="0.15">
      <c r="A43" s="82"/>
      <c r="B43" s="578"/>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8"/>
      <c r="AL43" s="578"/>
      <c r="AM43" s="578"/>
      <c r="AN43" s="579"/>
      <c r="AO43" s="81"/>
    </row>
    <row r="44" spans="1:43" s="41" customFormat="1" ht="13.5" customHeight="1" x14ac:dyDescent="0.15">
      <c r="A44" s="48"/>
      <c r="B44" s="578"/>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8"/>
      <c r="AL44" s="578"/>
      <c r="AM44" s="578"/>
      <c r="AN44" s="579"/>
      <c r="AO44" s="81"/>
    </row>
    <row r="45" spans="1:43" s="41" customFormat="1" ht="13.5" customHeight="1" x14ac:dyDescent="0.15">
      <c r="A45" s="48"/>
      <c r="B45" s="578"/>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8"/>
      <c r="AL45" s="578"/>
      <c r="AM45" s="578"/>
      <c r="AN45" s="579"/>
      <c r="AO45" s="81"/>
      <c r="AQ45" s="40"/>
    </row>
    <row r="46" spans="1:43" s="40" customFormat="1" x14ac:dyDescent="0.15">
      <c r="A46" s="52"/>
      <c r="B46" s="639"/>
      <c r="C46" s="639"/>
      <c r="D46" s="639"/>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40"/>
      <c r="AO46" s="20"/>
    </row>
    <row r="47" spans="1:43" s="40" customFormat="1" ht="18.75" customHeight="1" x14ac:dyDescent="0.15">
      <c r="A47" s="618" t="s">
        <v>336</v>
      </c>
      <c r="B47" s="619"/>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20"/>
      <c r="AO47" s="53"/>
    </row>
    <row r="48" spans="1:43" s="40" customFormat="1" ht="18.75" customHeight="1" x14ac:dyDescent="0.15">
      <c r="A48" s="621"/>
      <c r="B48" s="622"/>
      <c r="C48" s="622"/>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c r="AK48" s="622"/>
      <c r="AL48" s="622"/>
      <c r="AM48" s="622"/>
      <c r="AN48" s="623"/>
      <c r="AO48" s="53"/>
    </row>
    <row r="49" spans="1:41" s="41" customFormat="1" ht="13.5" customHeight="1" x14ac:dyDescent="0.15">
      <c r="A49" s="45"/>
      <c r="B49" s="616"/>
      <c r="C49" s="616"/>
      <c r="D49" s="616"/>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7"/>
      <c r="AO49" s="29"/>
    </row>
    <row r="50" spans="1:41" s="41" customFormat="1" ht="13.5" customHeight="1" x14ac:dyDescent="0.15">
      <c r="A50" s="48"/>
      <c r="B50" s="578"/>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8"/>
      <c r="AL50" s="578"/>
      <c r="AM50" s="578"/>
      <c r="AN50" s="579"/>
      <c r="AO50" s="29"/>
    </row>
    <row r="51" spans="1:41" s="41" customFormat="1" ht="13.5" customHeight="1" x14ac:dyDescent="0.15">
      <c r="A51" s="48"/>
      <c r="B51" s="578"/>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8"/>
      <c r="AL51" s="578"/>
      <c r="AM51" s="578"/>
      <c r="AN51" s="579"/>
      <c r="AO51" s="29"/>
    </row>
    <row r="52" spans="1:41" s="41" customFormat="1" ht="13.5" customHeight="1" x14ac:dyDescent="0.15">
      <c r="A52" s="48"/>
      <c r="B52" s="578"/>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8"/>
      <c r="AL52" s="578"/>
      <c r="AM52" s="578"/>
      <c r="AN52" s="579"/>
      <c r="AO52" s="29"/>
    </row>
    <row r="53" spans="1:41" s="41" customFormat="1" ht="13.5" customHeight="1" x14ac:dyDescent="0.15">
      <c r="A53" s="48"/>
      <c r="B53" s="578"/>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8"/>
      <c r="AL53" s="578"/>
      <c r="AM53" s="578"/>
      <c r="AN53" s="579"/>
      <c r="AO53" s="29"/>
    </row>
    <row r="54" spans="1:41" s="41" customFormat="1" ht="13.5" customHeight="1" x14ac:dyDescent="0.15">
      <c r="A54" s="48"/>
      <c r="B54" s="578"/>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8"/>
      <c r="AL54" s="578"/>
      <c r="AM54" s="578"/>
      <c r="AN54" s="579"/>
      <c r="AO54" s="29"/>
    </row>
    <row r="55" spans="1:41" s="41" customFormat="1" ht="13.5" customHeight="1" x14ac:dyDescent="0.15">
      <c r="A55" s="48"/>
      <c r="B55" s="578"/>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9"/>
      <c r="AO55" s="29"/>
    </row>
    <row r="56" spans="1:41" s="41" customFormat="1" ht="13.5" customHeight="1" x14ac:dyDescent="0.15">
      <c r="A56" s="48"/>
      <c r="B56" s="578"/>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9"/>
      <c r="AO56" s="29"/>
    </row>
    <row r="57" spans="1:41" s="41" customFormat="1" ht="13.5" customHeight="1" x14ac:dyDescent="0.15">
      <c r="A57" s="48"/>
      <c r="B57" s="578"/>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8"/>
      <c r="AM57" s="578"/>
      <c r="AN57" s="579"/>
      <c r="AO57" s="29"/>
    </row>
    <row r="58" spans="1:41" s="41" customFormat="1" ht="13.5" customHeight="1" x14ac:dyDescent="0.15">
      <c r="A58" s="48"/>
      <c r="B58" s="578"/>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c r="AM58" s="578"/>
      <c r="AN58" s="579"/>
      <c r="AO58" s="29"/>
    </row>
    <row r="59" spans="1:41" s="41" customFormat="1" ht="13.5" customHeight="1" x14ac:dyDescent="0.15">
      <c r="A59" s="48"/>
      <c r="B59" s="578"/>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8"/>
      <c r="AL59" s="578"/>
      <c r="AM59" s="578"/>
      <c r="AN59" s="579"/>
      <c r="AO59" s="29"/>
    </row>
    <row r="60" spans="1:41" s="41" customFormat="1" ht="13.5" customHeight="1" x14ac:dyDescent="0.15">
      <c r="A60" s="48"/>
      <c r="B60" s="578"/>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8"/>
      <c r="AL60" s="578"/>
      <c r="AM60" s="578"/>
      <c r="AN60" s="579"/>
      <c r="AO60" s="29"/>
    </row>
    <row r="61" spans="1:41" s="41" customFormat="1" ht="13.5" customHeight="1" x14ac:dyDescent="0.15">
      <c r="A61" s="48"/>
      <c r="B61" s="578"/>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8"/>
      <c r="AL61" s="578"/>
      <c r="AM61" s="578"/>
      <c r="AN61" s="579"/>
      <c r="AO61" s="29"/>
    </row>
    <row r="62" spans="1:41" s="41" customFormat="1" ht="13.5" customHeight="1" x14ac:dyDescent="0.15">
      <c r="A62" s="48"/>
      <c r="B62" s="578"/>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8"/>
      <c r="AL62" s="578"/>
      <c r="AM62" s="578"/>
      <c r="AN62" s="579"/>
      <c r="AO62" s="29"/>
    </row>
    <row r="63" spans="1:41" s="41" customFormat="1" ht="13.5" customHeight="1" x14ac:dyDescent="0.15">
      <c r="A63" s="48"/>
      <c r="B63" s="578"/>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9"/>
      <c r="AO63" s="29"/>
    </row>
    <row r="64" spans="1:41" s="41" customFormat="1" ht="13.5" customHeight="1" x14ac:dyDescent="0.15">
      <c r="A64" s="48"/>
      <c r="B64" s="578"/>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8"/>
      <c r="AL64" s="578"/>
      <c r="AM64" s="578"/>
      <c r="AN64" s="579"/>
      <c r="AO64" s="29"/>
    </row>
    <row r="65" spans="1:41" s="41" customFormat="1" ht="13.5" customHeight="1" x14ac:dyDescent="0.15">
      <c r="A65" s="48"/>
      <c r="B65" s="578"/>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8"/>
      <c r="AL65" s="578"/>
      <c r="AM65" s="578"/>
      <c r="AN65" s="579"/>
      <c r="AO65" s="29"/>
    </row>
    <row r="66" spans="1:41" s="41" customFormat="1" ht="13.5" customHeight="1" x14ac:dyDescent="0.15">
      <c r="A66" s="48"/>
      <c r="B66" s="578"/>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8"/>
      <c r="AL66" s="578"/>
      <c r="AM66" s="578"/>
      <c r="AN66" s="579"/>
      <c r="AO66" s="29"/>
    </row>
    <row r="67" spans="1:41" s="41" customFormat="1" ht="13.5" customHeight="1" x14ac:dyDescent="0.15">
      <c r="A67" s="48"/>
      <c r="B67" s="578"/>
      <c r="C67" s="578"/>
      <c r="D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579"/>
      <c r="AO67" s="29"/>
    </row>
    <row r="68" spans="1:41" s="41" customFormat="1" ht="13.5" customHeight="1" x14ac:dyDescent="0.15">
      <c r="A68" s="48"/>
      <c r="B68" s="578"/>
      <c r="C68" s="578"/>
      <c r="D68" s="578"/>
      <c r="E68" s="578"/>
      <c r="F68" s="578"/>
      <c r="G68" s="578"/>
      <c r="H68" s="578"/>
      <c r="I68" s="578"/>
      <c r="J68" s="578"/>
      <c r="K68" s="578"/>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c r="AI68" s="578"/>
      <c r="AJ68" s="578"/>
      <c r="AK68" s="578"/>
      <c r="AL68" s="578"/>
      <c r="AM68" s="578"/>
      <c r="AN68" s="579"/>
      <c r="AO68" s="29"/>
    </row>
    <row r="69" spans="1:41" s="41" customFormat="1" ht="13.5" customHeight="1" x14ac:dyDescent="0.15">
      <c r="A69" s="48"/>
      <c r="B69" s="578"/>
      <c r="C69" s="578"/>
      <c r="D69" s="578"/>
      <c r="E69" s="578"/>
      <c r="F69" s="578"/>
      <c r="G69" s="578"/>
      <c r="H69" s="578"/>
      <c r="I69" s="578"/>
      <c r="J69" s="578"/>
      <c r="K69" s="578"/>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c r="AI69" s="578"/>
      <c r="AJ69" s="578"/>
      <c r="AK69" s="578"/>
      <c r="AL69" s="578"/>
      <c r="AM69" s="578"/>
      <c r="AN69" s="579"/>
      <c r="AO69" s="29"/>
    </row>
    <row r="70" spans="1:41" s="41" customFormat="1" ht="13.5" customHeight="1" x14ac:dyDescent="0.15">
      <c r="A70" s="48"/>
      <c r="B70" s="578"/>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9"/>
      <c r="AO70" s="29"/>
    </row>
    <row r="71" spans="1:41" s="41" customFormat="1" ht="13.5" customHeight="1" x14ac:dyDescent="0.15">
      <c r="A71" s="48"/>
      <c r="B71" s="578"/>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8"/>
      <c r="AL71" s="578"/>
      <c r="AM71" s="578"/>
      <c r="AN71" s="579"/>
      <c r="AO71" s="29"/>
    </row>
    <row r="72" spans="1:41" s="41" customFormat="1" ht="13.5" customHeight="1" x14ac:dyDescent="0.15">
      <c r="A72" s="48"/>
      <c r="B72" s="578"/>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9"/>
      <c r="AO72" s="29"/>
    </row>
    <row r="73" spans="1:41" s="41" customFormat="1" ht="13.5" customHeight="1" x14ac:dyDescent="0.15">
      <c r="A73" s="48"/>
      <c r="B73" s="578"/>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9"/>
      <c r="AO73" s="29"/>
    </row>
    <row r="74" spans="1:41" s="41" customFormat="1" ht="13.5" customHeight="1" x14ac:dyDescent="0.15">
      <c r="A74" s="48"/>
      <c r="B74" s="578"/>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8"/>
      <c r="AL74" s="578"/>
      <c r="AM74" s="578"/>
      <c r="AN74" s="579"/>
      <c r="AO74" s="29"/>
    </row>
    <row r="75" spans="1:41" s="41" customFormat="1" ht="13.5" customHeight="1" x14ac:dyDescent="0.15">
      <c r="A75" s="48"/>
      <c r="B75" s="578"/>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8"/>
      <c r="AL75" s="578"/>
      <c r="AM75" s="578"/>
      <c r="AN75" s="579"/>
      <c r="AO75" s="29"/>
    </row>
    <row r="76" spans="1:41" s="41" customFormat="1" ht="13.5" customHeight="1" x14ac:dyDescent="0.15">
      <c r="A76" s="48"/>
      <c r="B76" s="578"/>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9"/>
      <c r="AO76" s="29"/>
    </row>
    <row r="77" spans="1:41" s="41" customFormat="1" ht="13.5" customHeight="1" x14ac:dyDescent="0.15">
      <c r="A77" s="48"/>
      <c r="B77" s="578"/>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9"/>
      <c r="AO77" s="29"/>
    </row>
    <row r="78" spans="1:41" s="41" customFormat="1" ht="13.5" customHeight="1" x14ac:dyDescent="0.15">
      <c r="A78" s="48"/>
      <c r="B78" s="578"/>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9"/>
      <c r="AO78" s="29"/>
    </row>
    <row r="79" spans="1:41" s="41" customFormat="1" ht="13.5" customHeight="1" x14ac:dyDescent="0.15">
      <c r="A79" s="54"/>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1"/>
      <c r="AO79" s="29"/>
    </row>
    <row r="80" spans="1:41" s="41" customFormat="1" ht="13.5" customHeight="1" x14ac:dyDescent="0.15">
      <c r="A80" s="79" t="s">
        <v>100</v>
      </c>
      <c r="B80" s="4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29"/>
    </row>
    <row r="81" spans="1:40" s="41" customFormat="1" x14ac:dyDescent="0.15">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row>
  </sheetData>
  <mergeCells count="44">
    <mergeCell ref="I16:AB17"/>
    <mergeCell ref="A47:AN48"/>
    <mergeCell ref="A24:AN25"/>
    <mergeCell ref="A26:B26"/>
    <mergeCell ref="C26:D26"/>
    <mergeCell ref="A33:B33"/>
    <mergeCell ref="C33:D33"/>
    <mergeCell ref="A40:B40"/>
    <mergeCell ref="C40:D40"/>
    <mergeCell ref="B27:AN32"/>
    <mergeCell ref="B34:AN39"/>
    <mergeCell ref="B41:AN46"/>
    <mergeCell ref="B60:AN70"/>
    <mergeCell ref="AC20:AL21"/>
    <mergeCell ref="AM20:AN21"/>
    <mergeCell ref="AC16:AL17"/>
    <mergeCell ref="AM16:AN17"/>
    <mergeCell ref="AC18:AL19"/>
    <mergeCell ref="AM18:AN19"/>
    <mergeCell ref="I18:AB19"/>
    <mergeCell ref="I22:AB23"/>
    <mergeCell ref="AC22:AL23"/>
    <mergeCell ref="AM22:AN23"/>
    <mergeCell ref="A6:H23"/>
    <mergeCell ref="B49:AN59"/>
    <mergeCell ref="I14:AB15"/>
    <mergeCell ref="AC14:AL15"/>
    <mergeCell ref="AM14:AN15"/>
    <mergeCell ref="B71:AN79"/>
    <mergeCell ref="A4:H5"/>
    <mergeCell ref="I4:AN5"/>
    <mergeCell ref="I6:AB7"/>
    <mergeCell ref="AC6:AL7"/>
    <mergeCell ref="AM6:AN7"/>
    <mergeCell ref="I8:AB9"/>
    <mergeCell ref="AC8:AL9"/>
    <mergeCell ref="AM8:AN9"/>
    <mergeCell ref="I10:AB11"/>
    <mergeCell ref="AC10:AL11"/>
    <mergeCell ref="AM10:AN11"/>
    <mergeCell ref="I12:AB13"/>
    <mergeCell ref="AC12:AL13"/>
    <mergeCell ref="AM12:AN13"/>
    <mergeCell ref="I20:AB21"/>
  </mergeCells>
  <phoneticPr fontId="17"/>
  <printOptions horizontalCentered="1"/>
  <pageMargins left="0.39370078740157483" right="0.39370078740157483" top="0.35433070866141736" bottom="0.35433070866141736" header="0.31496062992125984" footer="0.31496062992125984"/>
  <pageSetup paperSize="9" scale="83" orientation="portrait" r:id="rId1"/>
  <rowBreaks count="4" manualBreakCount="4">
    <brk id="81" max="16383" man="1"/>
    <brk id="142" max="16383" man="1"/>
    <brk id="182" min="1" max="39" man="1"/>
    <brk id="216" min="1" max="39"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BF72"/>
  <sheetViews>
    <sheetView view="pageBreakPreview" topLeftCell="B1" zoomScaleNormal="100" zoomScaleSheetLayoutView="100" workbookViewId="0">
      <selection activeCell="AP25" sqref="AP25"/>
    </sheetView>
  </sheetViews>
  <sheetFormatPr defaultRowHeight="13.5" x14ac:dyDescent="0.15"/>
  <cols>
    <col min="1" max="47" width="2.875" style="200" customWidth="1"/>
    <col min="48" max="16384" width="9" style="200"/>
  </cols>
  <sheetData>
    <row r="1" spans="1:42" s="2" customFormat="1" ht="13.5" customHeight="1" x14ac:dyDescent="0.15">
      <c r="P1" s="3"/>
      <c r="Q1" s="3"/>
      <c r="R1" s="3"/>
      <c r="S1" s="3"/>
      <c r="AB1" s="4"/>
      <c r="AC1" s="4"/>
      <c r="AD1" s="4"/>
      <c r="AE1" s="4"/>
      <c r="AF1" s="4"/>
      <c r="AG1" s="4"/>
      <c r="AH1" s="4"/>
      <c r="AI1" s="4"/>
      <c r="AJ1" s="4"/>
      <c r="AK1" s="4"/>
      <c r="AL1" s="4"/>
      <c r="AO1" s="8"/>
      <c r="AP1" s="189"/>
    </row>
    <row r="2" spans="1:42" s="2" customFormat="1" ht="13.5" customHeight="1" x14ac:dyDescent="0.15">
      <c r="P2" s="3"/>
      <c r="Q2" s="3"/>
      <c r="AB2" s="191"/>
      <c r="AC2" s="191"/>
      <c r="AD2" s="191"/>
      <c r="AE2" s="191"/>
      <c r="AF2" s="191"/>
      <c r="AG2" s="191"/>
      <c r="AH2" s="191"/>
      <c r="AK2" s="191"/>
      <c r="AL2" s="191"/>
      <c r="AO2" s="8"/>
      <c r="AP2" s="189"/>
    </row>
    <row r="3" spans="1:42" s="2" customFormat="1" ht="18" customHeight="1" x14ac:dyDescent="0.15">
      <c r="A3" s="295" t="s">
        <v>48</v>
      </c>
      <c r="B3" s="295"/>
      <c r="C3" s="295"/>
      <c r="D3" s="295"/>
      <c r="E3" s="295"/>
      <c r="F3" s="682" t="s">
        <v>317</v>
      </c>
      <c r="G3" s="682"/>
      <c r="H3" s="682"/>
      <c r="I3" s="682"/>
      <c r="J3" s="682"/>
      <c r="K3" s="682"/>
      <c r="L3" s="682"/>
      <c r="M3" s="682"/>
      <c r="N3" s="682"/>
      <c r="O3" s="682"/>
      <c r="P3" s="682"/>
      <c r="Q3" s="28" t="s">
        <v>49</v>
      </c>
      <c r="R3" s="3"/>
      <c r="S3" s="3"/>
      <c r="AO3" s="8"/>
      <c r="AP3" s="189"/>
    </row>
    <row r="4" spans="1:42" s="2" customFormat="1" ht="13.5" customHeight="1" x14ac:dyDescent="0.15">
      <c r="A4" s="188"/>
      <c r="B4" s="188"/>
      <c r="C4" s="188"/>
      <c r="D4" s="188"/>
      <c r="E4" s="188"/>
      <c r="F4" s="185"/>
      <c r="G4" s="185"/>
      <c r="H4" s="185"/>
      <c r="I4" s="185"/>
      <c r="J4" s="185"/>
      <c r="K4" s="185"/>
      <c r="L4" s="185"/>
      <c r="M4" s="185"/>
      <c r="N4" s="185"/>
      <c r="O4" s="185"/>
      <c r="P4" s="185"/>
      <c r="Q4" s="28"/>
      <c r="R4" s="3"/>
      <c r="S4" s="3"/>
      <c r="AO4" s="8"/>
      <c r="AP4" s="189"/>
    </row>
    <row r="5" spans="1:42" s="2" customFormat="1" ht="13.5" customHeight="1" x14ac:dyDescent="0.15">
      <c r="A5" s="56" t="s">
        <v>87</v>
      </c>
      <c r="B5" s="56"/>
      <c r="C5" s="56"/>
      <c r="D5" s="56"/>
      <c r="E5" s="56"/>
      <c r="F5" s="186"/>
      <c r="G5" s="186"/>
      <c r="H5" s="186"/>
      <c r="I5" s="186"/>
      <c r="J5" s="186"/>
      <c r="K5" s="186"/>
      <c r="L5" s="186"/>
      <c r="M5" s="186"/>
      <c r="N5" s="186"/>
      <c r="O5" s="186"/>
      <c r="P5" s="186"/>
      <c r="Q5" s="28"/>
      <c r="R5" s="3"/>
      <c r="S5" s="3"/>
      <c r="AO5" s="8"/>
      <c r="AP5" s="189"/>
    </row>
    <row r="6" spans="1:42" s="2" customFormat="1" ht="13.5" customHeight="1" x14ac:dyDescent="0.15">
      <c r="A6" s="796" t="s">
        <v>7</v>
      </c>
      <c r="B6" s="796"/>
      <c r="C6" s="796"/>
      <c r="D6" s="796"/>
      <c r="E6" s="796"/>
      <c r="F6" s="796"/>
      <c r="G6" s="796"/>
      <c r="H6" s="796"/>
      <c r="I6" s="796"/>
      <c r="J6" s="718" t="s">
        <v>20</v>
      </c>
      <c r="K6" s="719"/>
      <c r="L6" s="719"/>
      <c r="M6" s="719"/>
      <c r="N6" s="719"/>
      <c r="O6" s="719"/>
      <c r="P6" s="720"/>
      <c r="Q6" s="711" t="s">
        <v>28</v>
      </c>
      <c r="R6" s="712"/>
      <c r="S6" s="712"/>
      <c r="T6" s="712"/>
      <c r="U6" s="712"/>
      <c r="V6" s="712"/>
      <c r="W6" s="712"/>
      <c r="X6" s="712"/>
      <c r="Y6" s="712"/>
      <c r="Z6" s="712"/>
      <c r="AA6" s="713"/>
      <c r="AB6" s="256"/>
      <c r="AC6" s="256"/>
      <c r="AD6" s="256"/>
      <c r="AE6" s="256"/>
      <c r="AF6" s="256"/>
      <c r="AG6" s="256"/>
      <c r="AH6" s="256"/>
      <c r="AI6" s="256"/>
      <c r="AJ6" s="256"/>
      <c r="AK6" s="256"/>
      <c r="AL6" s="256"/>
      <c r="AM6" s="256"/>
      <c r="AN6" s="256"/>
      <c r="AO6" s="8"/>
      <c r="AP6" s="189"/>
    </row>
    <row r="7" spans="1:42" s="2" customFormat="1" ht="13.5" customHeight="1" thickBot="1" x14ac:dyDescent="0.2">
      <c r="A7" s="766"/>
      <c r="B7" s="766"/>
      <c r="C7" s="766"/>
      <c r="D7" s="766"/>
      <c r="E7" s="766"/>
      <c r="F7" s="766"/>
      <c r="G7" s="766"/>
      <c r="H7" s="766"/>
      <c r="I7" s="766"/>
      <c r="J7" s="723"/>
      <c r="K7" s="724"/>
      <c r="L7" s="724"/>
      <c r="M7" s="724"/>
      <c r="N7" s="724"/>
      <c r="O7" s="724"/>
      <c r="P7" s="725"/>
      <c r="Q7" s="715"/>
      <c r="R7" s="716"/>
      <c r="S7" s="716"/>
      <c r="T7" s="716"/>
      <c r="U7" s="716"/>
      <c r="V7" s="716"/>
      <c r="W7" s="716"/>
      <c r="X7" s="716"/>
      <c r="Y7" s="716"/>
      <c r="Z7" s="716"/>
      <c r="AA7" s="717"/>
      <c r="AB7" s="829"/>
      <c r="AC7" s="829"/>
      <c r="AD7" s="829"/>
      <c r="AE7" s="829"/>
      <c r="AF7" s="829"/>
      <c r="AG7" s="829"/>
      <c r="AH7" s="829"/>
      <c r="AI7" s="829"/>
      <c r="AJ7" s="829"/>
      <c r="AK7" s="829"/>
      <c r="AL7" s="829"/>
      <c r="AM7" s="829"/>
      <c r="AN7" s="829"/>
      <c r="AO7" s="8"/>
      <c r="AP7" s="189"/>
    </row>
    <row r="8" spans="1:42" s="2" customFormat="1" ht="13.5" customHeight="1" thickTop="1" x14ac:dyDescent="0.15">
      <c r="A8" s="799" t="s">
        <v>8</v>
      </c>
      <c r="B8" s="702" t="s">
        <v>12</v>
      </c>
      <c r="C8" s="703"/>
      <c r="D8" s="703"/>
      <c r="E8" s="703"/>
      <c r="F8" s="703"/>
      <c r="G8" s="703"/>
      <c r="H8" s="703"/>
      <c r="I8" s="704"/>
      <c r="J8" s="747">
        <v>0</v>
      </c>
      <c r="K8" s="748"/>
      <c r="L8" s="748"/>
      <c r="M8" s="748"/>
      <c r="N8" s="748"/>
      <c r="O8" s="748"/>
      <c r="P8" s="749"/>
      <c r="Q8" s="696"/>
      <c r="R8" s="697"/>
      <c r="S8" s="697"/>
      <c r="T8" s="697"/>
      <c r="U8" s="697"/>
      <c r="V8" s="697"/>
      <c r="W8" s="697"/>
      <c r="X8" s="697"/>
      <c r="Y8" s="697"/>
      <c r="Z8" s="697"/>
      <c r="AA8" s="698"/>
      <c r="AB8" s="818"/>
      <c r="AC8" s="819"/>
      <c r="AD8" s="819"/>
      <c r="AE8" s="819"/>
      <c r="AF8" s="819"/>
      <c r="AG8" s="819"/>
      <c r="AH8" s="819"/>
      <c r="AI8" s="819"/>
      <c r="AJ8" s="819"/>
      <c r="AK8" s="819"/>
      <c r="AL8" s="819"/>
      <c r="AM8" s="819"/>
      <c r="AN8" s="820"/>
      <c r="AO8" s="8"/>
      <c r="AP8" s="189"/>
    </row>
    <row r="9" spans="1:42" s="2" customFormat="1" ht="13.5" customHeight="1" x14ac:dyDescent="0.15">
      <c r="A9" s="799"/>
      <c r="B9" s="705"/>
      <c r="C9" s="706"/>
      <c r="D9" s="706"/>
      <c r="E9" s="706"/>
      <c r="F9" s="706"/>
      <c r="G9" s="706"/>
      <c r="H9" s="706"/>
      <c r="I9" s="707"/>
      <c r="J9" s="675"/>
      <c r="K9" s="676"/>
      <c r="L9" s="676"/>
      <c r="M9" s="676"/>
      <c r="N9" s="676"/>
      <c r="O9" s="676"/>
      <c r="P9" s="677"/>
      <c r="Q9" s="662"/>
      <c r="R9" s="663"/>
      <c r="S9" s="663"/>
      <c r="T9" s="663"/>
      <c r="U9" s="663"/>
      <c r="V9" s="663"/>
      <c r="W9" s="663"/>
      <c r="X9" s="663"/>
      <c r="Y9" s="663"/>
      <c r="Z9" s="663"/>
      <c r="AA9" s="664"/>
      <c r="AB9" s="303"/>
      <c r="AC9" s="304"/>
      <c r="AD9" s="304"/>
      <c r="AE9" s="304"/>
      <c r="AF9" s="304"/>
      <c r="AG9" s="304"/>
      <c r="AH9" s="304"/>
      <c r="AI9" s="304"/>
      <c r="AJ9" s="304"/>
      <c r="AK9" s="304"/>
      <c r="AL9" s="304"/>
      <c r="AM9" s="304"/>
      <c r="AN9" s="305"/>
      <c r="AO9" s="8"/>
      <c r="AP9" s="189"/>
    </row>
    <row r="10" spans="1:42" s="2" customFormat="1" ht="20.25" customHeight="1" x14ac:dyDescent="0.15">
      <c r="A10" s="800"/>
      <c r="B10" s="708"/>
      <c r="C10" s="709"/>
      <c r="D10" s="709"/>
      <c r="E10" s="709"/>
      <c r="F10" s="709"/>
      <c r="G10" s="709"/>
      <c r="H10" s="709"/>
      <c r="I10" s="710"/>
      <c r="J10" s="675"/>
      <c r="K10" s="676"/>
      <c r="L10" s="676"/>
      <c r="M10" s="676"/>
      <c r="N10" s="676"/>
      <c r="O10" s="676"/>
      <c r="P10" s="677"/>
      <c r="Q10" s="699"/>
      <c r="R10" s="700"/>
      <c r="S10" s="700"/>
      <c r="T10" s="700"/>
      <c r="U10" s="700"/>
      <c r="V10" s="700"/>
      <c r="W10" s="700"/>
      <c r="X10" s="700"/>
      <c r="Y10" s="700"/>
      <c r="Z10" s="700"/>
      <c r="AA10" s="701"/>
      <c r="AB10" s="821"/>
      <c r="AC10" s="822"/>
      <c r="AD10" s="822"/>
      <c r="AE10" s="822"/>
      <c r="AF10" s="822"/>
      <c r="AG10" s="822"/>
      <c r="AH10" s="822"/>
      <c r="AI10" s="822"/>
      <c r="AJ10" s="822"/>
      <c r="AK10" s="822"/>
      <c r="AL10" s="822"/>
      <c r="AM10" s="822"/>
      <c r="AN10" s="823"/>
      <c r="AO10" s="8"/>
      <c r="AP10" s="189"/>
    </row>
    <row r="11" spans="1:42" s="2" customFormat="1" ht="13.5" customHeight="1" x14ac:dyDescent="0.15">
      <c r="A11" s="800"/>
      <c r="B11" s="802" t="s">
        <v>22</v>
      </c>
      <c r="C11" s="803"/>
      <c r="D11" s="803"/>
      <c r="E11" s="803"/>
      <c r="F11" s="803"/>
      <c r="G11" s="803"/>
      <c r="H11" s="803"/>
      <c r="I11" s="804"/>
      <c r="J11" s="675">
        <v>0</v>
      </c>
      <c r="K11" s="676"/>
      <c r="L11" s="676"/>
      <c r="M11" s="676"/>
      <c r="N11" s="676"/>
      <c r="O11" s="676"/>
      <c r="P11" s="677"/>
      <c r="Q11" s="693"/>
      <c r="R11" s="694"/>
      <c r="S11" s="694"/>
      <c r="T11" s="694"/>
      <c r="U11" s="694"/>
      <c r="V11" s="694"/>
      <c r="W11" s="694"/>
      <c r="X11" s="694"/>
      <c r="Y11" s="694"/>
      <c r="Z11" s="694"/>
      <c r="AA11" s="695"/>
      <c r="AB11" s="656"/>
      <c r="AC11" s="657"/>
      <c r="AD11" s="657"/>
      <c r="AE11" s="657"/>
      <c r="AF11" s="657"/>
      <c r="AG11" s="657"/>
      <c r="AH11" s="657"/>
      <c r="AI11" s="657"/>
      <c r="AJ11" s="657"/>
      <c r="AK11" s="657"/>
      <c r="AL11" s="657"/>
      <c r="AM11" s="657"/>
      <c r="AN11" s="658"/>
      <c r="AO11" s="8"/>
      <c r="AP11" s="189"/>
    </row>
    <row r="12" spans="1:42" s="2" customFormat="1" ht="13.5" customHeight="1" x14ac:dyDescent="0.15">
      <c r="A12" s="800"/>
      <c r="B12" s="714"/>
      <c r="C12" s="706"/>
      <c r="D12" s="706"/>
      <c r="E12" s="706"/>
      <c r="F12" s="706"/>
      <c r="G12" s="706"/>
      <c r="H12" s="706"/>
      <c r="I12" s="707"/>
      <c r="J12" s="675"/>
      <c r="K12" s="676"/>
      <c r="L12" s="676"/>
      <c r="M12" s="676"/>
      <c r="N12" s="676"/>
      <c r="O12" s="676"/>
      <c r="P12" s="677"/>
      <c r="Q12" s="662"/>
      <c r="R12" s="663"/>
      <c r="S12" s="663"/>
      <c r="T12" s="663"/>
      <c r="U12" s="663"/>
      <c r="V12" s="663"/>
      <c r="W12" s="663"/>
      <c r="X12" s="663"/>
      <c r="Y12" s="663"/>
      <c r="Z12" s="663"/>
      <c r="AA12" s="664"/>
      <c r="AB12" s="303"/>
      <c r="AC12" s="304"/>
      <c r="AD12" s="304"/>
      <c r="AE12" s="304"/>
      <c r="AF12" s="304"/>
      <c r="AG12" s="304"/>
      <c r="AH12" s="304"/>
      <c r="AI12" s="304"/>
      <c r="AJ12" s="304"/>
      <c r="AK12" s="304"/>
      <c r="AL12" s="304"/>
      <c r="AM12" s="304"/>
      <c r="AN12" s="305"/>
      <c r="AO12" s="8"/>
      <c r="AP12" s="189"/>
    </row>
    <row r="13" spans="1:42" s="2" customFormat="1" ht="13.5" customHeight="1" x14ac:dyDescent="0.15">
      <c r="A13" s="800"/>
      <c r="B13" s="793"/>
      <c r="C13" s="794"/>
      <c r="D13" s="794"/>
      <c r="E13" s="794"/>
      <c r="F13" s="794"/>
      <c r="G13" s="794"/>
      <c r="H13" s="794"/>
      <c r="I13" s="795"/>
      <c r="J13" s="828"/>
      <c r="K13" s="743"/>
      <c r="L13" s="743"/>
      <c r="M13" s="743"/>
      <c r="N13" s="743"/>
      <c r="O13" s="743"/>
      <c r="P13" s="745"/>
      <c r="Q13" s="665"/>
      <c r="R13" s="666"/>
      <c r="S13" s="666"/>
      <c r="T13" s="666"/>
      <c r="U13" s="666"/>
      <c r="V13" s="666"/>
      <c r="W13" s="666"/>
      <c r="X13" s="666"/>
      <c r="Y13" s="666"/>
      <c r="Z13" s="666"/>
      <c r="AA13" s="667"/>
      <c r="AB13" s="306"/>
      <c r="AC13" s="307"/>
      <c r="AD13" s="307"/>
      <c r="AE13" s="307"/>
      <c r="AF13" s="307"/>
      <c r="AG13" s="307"/>
      <c r="AH13" s="307"/>
      <c r="AI13" s="307"/>
      <c r="AJ13" s="307"/>
      <c r="AK13" s="307"/>
      <c r="AL13" s="307"/>
      <c r="AM13" s="307"/>
      <c r="AN13" s="308"/>
      <c r="AO13" s="8"/>
      <c r="AP13" s="189"/>
    </row>
    <row r="14" spans="1:42" s="2" customFormat="1" ht="13.5" customHeight="1" x14ac:dyDescent="0.15">
      <c r="A14" s="800"/>
      <c r="B14" s="413" t="s">
        <v>80</v>
      </c>
      <c r="C14" s="414"/>
      <c r="D14" s="414"/>
      <c r="E14" s="414"/>
      <c r="F14" s="414"/>
      <c r="G14" s="414"/>
      <c r="H14" s="414"/>
      <c r="I14" s="415"/>
      <c r="J14" s="726">
        <f>SUM(J8:P13)</f>
        <v>0</v>
      </c>
      <c r="K14" s="727"/>
      <c r="L14" s="727"/>
      <c r="M14" s="727"/>
      <c r="N14" s="727"/>
      <c r="O14" s="727"/>
      <c r="P14" s="728"/>
      <c r="Q14" s="659"/>
      <c r="R14" s="660"/>
      <c r="S14" s="660"/>
      <c r="T14" s="660"/>
      <c r="U14" s="660"/>
      <c r="V14" s="660"/>
      <c r="W14" s="660"/>
      <c r="X14" s="660"/>
      <c r="Y14" s="660"/>
      <c r="Z14" s="660"/>
      <c r="AA14" s="661"/>
      <c r="AB14" s="300"/>
      <c r="AC14" s="301"/>
      <c r="AD14" s="301"/>
      <c r="AE14" s="301"/>
      <c r="AF14" s="301"/>
      <c r="AG14" s="301"/>
      <c r="AH14" s="301"/>
      <c r="AI14" s="301"/>
      <c r="AJ14" s="301"/>
      <c r="AK14" s="301"/>
      <c r="AL14" s="301"/>
      <c r="AM14" s="301"/>
      <c r="AN14" s="302"/>
      <c r="AO14" s="8"/>
      <c r="AP14" s="189"/>
    </row>
    <row r="15" spans="1:42" s="2" customFormat="1" ht="13.5" customHeight="1" x14ac:dyDescent="0.15">
      <c r="A15" s="800"/>
      <c r="B15" s="427"/>
      <c r="C15" s="428"/>
      <c r="D15" s="428"/>
      <c r="E15" s="428"/>
      <c r="F15" s="428"/>
      <c r="G15" s="428"/>
      <c r="H15" s="428"/>
      <c r="I15" s="429"/>
      <c r="J15" s="726"/>
      <c r="K15" s="727"/>
      <c r="L15" s="727"/>
      <c r="M15" s="727"/>
      <c r="N15" s="727"/>
      <c r="O15" s="727"/>
      <c r="P15" s="728"/>
      <c r="Q15" s="662"/>
      <c r="R15" s="663"/>
      <c r="S15" s="663"/>
      <c r="T15" s="663"/>
      <c r="U15" s="663"/>
      <c r="V15" s="663"/>
      <c r="W15" s="663"/>
      <c r="X15" s="663"/>
      <c r="Y15" s="663"/>
      <c r="Z15" s="663"/>
      <c r="AA15" s="664"/>
      <c r="AB15" s="303"/>
      <c r="AC15" s="304"/>
      <c r="AD15" s="304"/>
      <c r="AE15" s="304"/>
      <c r="AF15" s="304"/>
      <c r="AG15" s="304"/>
      <c r="AH15" s="304"/>
      <c r="AI15" s="304"/>
      <c r="AJ15" s="304"/>
      <c r="AK15" s="304"/>
      <c r="AL15" s="304"/>
      <c r="AM15" s="304"/>
      <c r="AN15" s="305"/>
      <c r="AO15" s="8"/>
      <c r="AP15" s="189"/>
    </row>
    <row r="16" spans="1:42" s="2" customFormat="1" ht="13.5" customHeight="1" x14ac:dyDescent="0.15">
      <c r="A16" s="800"/>
      <c r="B16" s="416"/>
      <c r="C16" s="417"/>
      <c r="D16" s="417"/>
      <c r="E16" s="417"/>
      <c r="F16" s="417"/>
      <c r="G16" s="417"/>
      <c r="H16" s="417"/>
      <c r="I16" s="418"/>
      <c r="J16" s="726"/>
      <c r="K16" s="727"/>
      <c r="L16" s="727"/>
      <c r="M16" s="727"/>
      <c r="N16" s="727"/>
      <c r="O16" s="727"/>
      <c r="P16" s="728"/>
      <c r="Q16" s="665"/>
      <c r="R16" s="666"/>
      <c r="S16" s="666"/>
      <c r="T16" s="666"/>
      <c r="U16" s="666"/>
      <c r="V16" s="666"/>
      <c r="W16" s="666"/>
      <c r="X16" s="666"/>
      <c r="Y16" s="666"/>
      <c r="Z16" s="666"/>
      <c r="AA16" s="667"/>
      <c r="AB16" s="306"/>
      <c r="AC16" s="307"/>
      <c r="AD16" s="307"/>
      <c r="AE16" s="307"/>
      <c r="AF16" s="307"/>
      <c r="AG16" s="307"/>
      <c r="AH16" s="307"/>
      <c r="AI16" s="307"/>
      <c r="AJ16" s="307"/>
      <c r="AK16" s="307"/>
      <c r="AL16" s="307"/>
      <c r="AM16" s="307"/>
      <c r="AN16" s="308"/>
      <c r="AO16" s="8"/>
      <c r="AP16" s="189"/>
    </row>
    <row r="17" spans="1:46" s="2" customFormat="1" ht="12.75" customHeight="1" x14ac:dyDescent="0.15">
      <c r="A17" s="800"/>
      <c r="B17" s="711" t="s">
        <v>16</v>
      </c>
      <c r="C17" s="712"/>
      <c r="D17" s="712"/>
      <c r="E17" s="712"/>
      <c r="F17" s="712"/>
      <c r="G17" s="712"/>
      <c r="H17" s="712"/>
      <c r="I17" s="713"/>
      <c r="J17" s="726">
        <v>0</v>
      </c>
      <c r="K17" s="727"/>
      <c r="L17" s="727"/>
      <c r="M17" s="727"/>
      <c r="N17" s="727"/>
      <c r="O17" s="727"/>
      <c r="P17" s="728"/>
      <c r="Q17" s="659"/>
      <c r="R17" s="660"/>
      <c r="S17" s="660"/>
      <c r="T17" s="660"/>
      <c r="U17" s="660"/>
      <c r="V17" s="660"/>
      <c r="W17" s="660"/>
      <c r="X17" s="660"/>
      <c r="Y17" s="660"/>
      <c r="Z17" s="660"/>
      <c r="AA17" s="661"/>
      <c r="AB17" s="300"/>
      <c r="AC17" s="301"/>
      <c r="AD17" s="301"/>
      <c r="AE17" s="301"/>
      <c r="AF17" s="301"/>
      <c r="AG17" s="301"/>
      <c r="AH17" s="301"/>
      <c r="AI17" s="301"/>
      <c r="AJ17" s="301"/>
      <c r="AK17" s="301"/>
      <c r="AL17" s="301"/>
      <c r="AM17" s="301"/>
      <c r="AN17" s="302"/>
      <c r="AO17" s="8"/>
      <c r="AP17" s="189"/>
    </row>
    <row r="18" spans="1:46" s="2" customFormat="1" ht="12.75" customHeight="1" x14ac:dyDescent="0.15">
      <c r="A18" s="800"/>
      <c r="B18" s="714"/>
      <c r="C18" s="706"/>
      <c r="D18" s="706"/>
      <c r="E18" s="706"/>
      <c r="F18" s="706"/>
      <c r="G18" s="706"/>
      <c r="H18" s="706"/>
      <c r="I18" s="707"/>
      <c r="J18" s="726"/>
      <c r="K18" s="727"/>
      <c r="L18" s="727"/>
      <c r="M18" s="727"/>
      <c r="N18" s="727"/>
      <c r="O18" s="727"/>
      <c r="P18" s="728"/>
      <c r="Q18" s="662"/>
      <c r="R18" s="663"/>
      <c r="S18" s="663"/>
      <c r="T18" s="663"/>
      <c r="U18" s="663"/>
      <c r="V18" s="663"/>
      <c r="W18" s="663"/>
      <c r="X18" s="663"/>
      <c r="Y18" s="663"/>
      <c r="Z18" s="663"/>
      <c r="AA18" s="664"/>
      <c r="AB18" s="303"/>
      <c r="AC18" s="304"/>
      <c r="AD18" s="304"/>
      <c r="AE18" s="304"/>
      <c r="AF18" s="304"/>
      <c r="AG18" s="304"/>
      <c r="AH18" s="304"/>
      <c r="AI18" s="304"/>
      <c r="AJ18" s="304"/>
      <c r="AK18" s="304"/>
      <c r="AL18" s="304"/>
      <c r="AM18" s="304"/>
      <c r="AN18" s="305"/>
      <c r="AO18" s="8"/>
      <c r="AP18" s="189"/>
    </row>
    <row r="19" spans="1:46" s="2" customFormat="1" ht="13.5" customHeight="1" x14ac:dyDescent="0.15">
      <c r="A19" s="800"/>
      <c r="B19" s="793"/>
      <c r="C19" s="794"/>
      <c r="D19" s="794"/>
      <c r="E19" s="794"/>
      <c r="F19" s="794"/>
      <c r="G19" s="794"/>
      <c r="H19" s="794"/>
      <c r="I19" s="795"/>
      <c r="J19" s="726"/>
      <c r="K19" s="727"/>
      <c r="L19" s="727"/>
      <c r="M19" s="727"/>
      <c r="N19" s="727"/>
      <c r="O19" s="727"/>
      <c r="P19" s="728"/>
      <c r="Q19" s="665"/>
      <c r="R19" s="666"/>
      <c r="S19" s="666"/>
      <c r="T19" s="666"/>
      <c r="U19" s="666"/>
      <c r="V19" s="666"/>
      <c r="W19" s="666"/>
      <c r="X19" s="666"/>
      <c r="Y19" s="666"/>
      <c r="Z19" s="666"/>
      <c r="AA19" s="667"/>
      <c r="AB19" s="306"/>
      <c r="AC19" s="307"/>
      <c r="AD19" s="307"/>
      <c r="AE19" s="307"/>
      <c r="AF19" s="307"/>
      <c r="AG19" s="307"/>
      <c r="AH19" s="307"/>
      <c r="AI19" s="307"/>
      <c r="AJ19" s="307"/>
      <c r="AK19" s="307"/>
      <c r="AL19" s="307"/>
      <c r="AM19" s="307"/>
      <c r="AN19" s="308"/>
      <c r="AO19" s="8"/>
      <c r="AP19" s="189"/>
    </row>
    <row r="20" spans="1:46" s="2" customFormat="1" ht="13.5" customHeight="1" x14ac:dyDescent="0.15">
      <c r="A20" s="800"/>
      <c r="B20" s="718" t="s">
        <v>81</v>
      </c>
      <c r="C20" s="719"/>
      <c r="D20" s="719"/>
      <c r="E20" s="719"/>
      <c r="F20" s="719"/>
      <c r="G20" s="719"/>
      <c r="H20" s="719"/>
      <c r="I20" s="720"/>
      <c r="J20" s="726">
        <v>0</v>
      </c>
      <c r="K20" s="727"/>
      <c r="L20" s="727"/>
      <c r="M20" s="727"/>
      <c r="N20" s="727"/>
      <c r="O20" s="727"/>
      <c r="P20" s="728"/>
      <c r="Q20" s="659"/>
      <c r="R20" s="660"/>
      <c r="S20" s="660"/>
      <c r="T20" s="660"/>
      <c r="U20" s="660"/>
      <c r="V20" s="660"/>
      <c r="W20" s="660"/>
      <c r="X20" s="660"/>
      <c r="Y20" s="660"/>
      <c r="Z20" s="660"/>
      <c r="AA20" s="661"/>
      <c r="AB20" s="300"/>
      <c r="AC20" s="301"/>
      <c r="AD20" s="301"/>
      <c r="AE20" s="301"/>
      <c r="AF20" s="301"/>
      <c r="AG20" s="301"/>
      <c r="AH20" s="301"/>
      <c r="AI20" s="301"/>
      <c r="AJ20" s="301"/>
      <c r="AK20" s="301"/>
      <c r="AL20" s="301"/>
      <c r="AM20" s="301"/>
      <c r="AN20" s="302"/>
      <c r="AO20" s="8"/>
      <c r="AP20" s="189"/>
    </row>
    <row r="21" spans="1:46" s="2" customFormat="1" ht="13.5" customHeight="1" x14ac:dyDescent="0.15">
      <c r="A21" s="801"/>
      <c r="B21" s="705"/>
      <c r="C21" s="721"/>
      <c r="D21" s="721"/>
      <c r="E21" s="721"/>
      <c r="F21" s="721"/>
      <c r="G21" s="721"/>
      <c r="H21" s="721"/>
      <c r="I21" s="722"/>
      <c r="J21" s="726"/>
      <c r="K21" s="727"/>
      <c r="L21" s="727"/>
      <c r="M21" s="727"/>
      <c r="N21" s="727"/>
      <c r="O21" s="727"/>
      <c r="P21" s="728"/>
      <c r="Q21" s="662"/>
      <c r="R21" s="663"/>
      <c r="S21" s="663"/>
      <c r="T21" s="663"/>
      <c r="U21" s="663"/>
      <c r="V21" s="663"/>
      <c r="W21" s="663"/>
      <c r="X21" s="663"/>
      <c r="Y21" s="663"/>
      <c r="Z21" s="663"/>
      <c r="AA21" s="664"/>
      <c r="AB21" s="303"/>
      <c r="AC21" s="304"/>
      <c r="AD21" s="304"/>
      <c r="AE21" s="304"/>
      <c r="AF21" s="304"/>
      <c r="AG21" s="304"/>
      <c r="AH21" s="304"/>
      <c r="AI21" s="304"/>
      <c r="AJ21" s="304"/>
      <c r="AK21" s="304"/>
      <c r="AL21" s="304"/>
      <c r="AM21" s="304"/>
      <c r="AN21" s="305"/>
      <c r="AO21" s="8"/>
      <c r="AP21" s="189"/>
    </row>
    <row r="22" spans="1:46" s="2" customFormat="1" ht="13.5" customHeight="1" thickBot="1" x14ac:dyDescent="0.2">
      <c r="A22" s="801"/>
      <c r="B22" s="723"/>
      <c r="C22" s="724"/>
      <c r="D22" s="724"/>
      <c r="E22" s="724"/>
      <c r="F22" s="724"/>
      <c r="G22" s="724"/>
      <c r="H22" s="724"/>
      <c r="I22" s="725"/>
      <c r="J22" s="750"/>
      <c r="K22" s="751"/>
      <c r="L22" s="751"/>
      <c r="M22" s="751"/>
      <c r="N22" s="751"/>
      <c r="O22" s="751"/>
      <c r="P22" s="752"/>
      <c r="Q22" s="668"/>
      <c r="R22" s="669"/>
      <c r="S22" s="669"/>
      <c r="T22" s="669"/>
      <c r="U22" s="669"/>
      <c r="V22" s="669"/>
      <c r="W22" s="669"/>
      <c r="X22" s="669"/>
      <c r="Y22" s="669"/>
      <c r="Z22" s="669"/>
      <c r="AA22" s="670"/>
      <c r="AB22" s="671"/>
      <c r="AC22" s="672"/>
      <c r="AD22" s="672"/>
      <c r="AE22" s="672"/>
      <c r="AF22" s="672"/>
      <c r="AG22" s="672"/>
      <c r="AH22" s="672"/>
      <c r="AI22" s="672"/>
      <c r="AJ22" s="672"/>
      <c r="AK22" s="672"/>
      <c r="AL22" s="672"/>
      <c r="AM22" s="672"/>
      <c r="AN22" s="673"/>
      <c r="AO22" s="8"/>
      <c r="AP22" s="189"/>
    </row>
    <row r="23" spans="1:46" s="2" customFormat="1" ht="13.5" customHeight="1" thickTop="1" x14ac:dyDescent="0.15">
      <c r="A23" s="824" t="s">
        <v>29</v>
      </c>
      <c r="B23" s="825"/>
      <c r="C23" s="825"/>
      <c r="D23" s="825"/>
      <c r="E23" s="825"/>
      <c r="F23" s="825"/>
      <c r="G23" s="825"/>
      <c r="H23" s="825"/>
      <c r="I23" s="825"/>
      <c r="J23" s="753">
        <f>SUM(J14,J17,J20)</f>
        <v>0</v>
      </c>
      <c r="K23" s="754"/>
      <c r="L23" s="754"/>
      <c r="M23" s="754"/>
      <c r="N23" s="754"/>
      <c r="O23" s="754"/>
      <c r="P23" s="755"/>
      <c r="Q23" s="34"/>
      <c r="R23" s="35"/>
      <c r="S23" s="35"/>
      <c r="T23" s="35"/>
      <c r="U23" s="35"/>
      <c r="V23" s="35"/>
      <c r="W23" s="35"/>
      <c r="X23" s="805"/>
      <c r="Y23" s="805"/>
      <c r="Z23" s="805"/>
      <c r="AA23" s="806"/>
      <c r="AB23" s="791"/>
      <c r="AC23" s="791"/>
      <c r="AD23" s="791"/>
      <c r="AE23" s="791"/>
      <c r="AF23" s="791"/>
      <c r="AG23" s="791"/>
      <c r="AH23" s="791"/>
      <c r="AI23" s="791"/>
      <c r="AJ23" s="791"/>
      <c r="AK23" s="791"/>
      <c r="AL23" s="791"/>
      <c r="AM23" s="791"/>
      <c r="AN23" s="791"/>
      <c r="AO23" s="8"/>
      <c r="AP23" s="189"/>
    </row>
    <row r="24" spans="1:46" s="2" customFormat="1" ht="13.5" customHeight="1" x14ac:dyDescent="0.15">
      <c r="A24" s="826"/>
      <c r="B24" s="827"/>
      <c r="C24" s="827"/>
      <c r="D24" s="827"/>
      <c r="E24" s="827"/>
      <c r="F24" s="827"/>
      <c r="G24" s="827"/>
      <c r="H24" s="827"/>
      <c r="I24" s="827"/>
      <c r="J24" s="756"/>
      <c r="K24" s="757"/>
      <c r="L24" s="757"/>
      <c r="M24" s="757"/>
      <c r="N24" s="757"/>
      <c r="O24" s="757"/>
      <c r="P24" s="758"/>
      <c r="Q24" s="36"/>
      <c r="R24" s="37"/>
      <c r="S24" s="37"/>
      <c r="T24" s="37"/>
      <c r="U24" s="37"/>
      <c r="V24" s="37"/>
      <c r="W24" s="37"/>
      <c r="X24" s="807"/>
      <c r="Y24" s="807"/>
      <c r="Z24" s="807"/>
      <c r="AA24" s="808"/>
      <c r="AB24" s="792"/>
      <c r="AC24" s="792"/>
      <c r="AD24" s="792"/>
      <c r="AE24" s="792"/>
      <c r="AF24" s="792"/>
      <c r="AG24" s="792"/>
      <c r="AH24" s="792"/>
      <c r="AI24" s="792"/>
      <c r="AJ24" s="792"/>
      <c r="AK24" s="792"/>
      <c r="AL24" s="792"/>
      <c r="AM24" s="792"/>
      <c r="AN24" s="792"/>
      <c r="AO24" s="8"/>
      <c r="AP24" s="189" t="str">
        <f>IF(J23=J55,"○","×")</f>
        <v>○</v>
      </c>
    </row>
    <row r="25" spans="1:46" s="2" customFormat="1" ht="13.5" customHeight="1" x14ac:dyDescent="0.15">
      <c r="A25" s="796"/>
      <c r="B25" s="796"/>
      <c r="C25" s="796"/>
      <c r="D25" s="796"/>
      <c r="E25" s="796"/>
      <c r="F25" s="796"/>
      <c r="G25" s="796"/>
      <c r="H25" s="796"/>
      <c r="I25" s="796"/>
      <c r="J25" s="759"/>
      <c r="K25" s="760"/>
      <c r="L25" s="760"/>
      <c r="M25" s="760"/>
      <c r="N25" s="760"/>
      <c r="O25" s="760"/>
      <c r="P25" s="761"/>
      <c r="Q25" s="38"/>
      <c r="R25" s="39"/>
      <c r="S25" s="39"/>
      <c r="T25" s="39"/>
      <c r="U25" s="39"/>
      <c r="V25" s="39"/>
      <c r="W25" s="39"/>
      <c r="X25" s="809"/>
      <c r="Y25" s="809"/>
      <c r="Z25" s="809"/>
      <c r="AA25" s="810"/>
      <c r="AB25" s="256"/>
      <c r="AC25" s="256"/>
      <c r="AD25" s="256"/>
      <c r="AE25" s="256"/>
      <c r="AF25" s="256"/>
      <c r="AG25" s="256"/>
      <c r="AH25" s="256"/>
      <c r="AI25" s="256"/>
      <c r="AJ25" s="256"/>
      <c r="AK25" s="256"/>
      <c r="AL25" s="256"/>
      <c r="AM25" s="256"/>
      <c r="AN25" s="256"/>
      <c r="AO25" s="8"/>
      <c r="AP25" s="189"/>
    </row>
    <row r="26" spans="1:46" s="2" customFormat="1" ht="13.5" customHeight="1" x14ac:dyDescent="0.15">
      <c r="A26" s="190"/>
      <c r="B26" s="190"/>
      <c r="C26" s="190"/>
      <c r="D26" s="190"/>
      <c r="E26" s="190"/>
      <c r="F26" s="190"/>
      <c r="G26" s="190"/>
      <c r="H26" s="190"/>
      <c r="I26" s="190"/>
      <c r="J26" s="14"/>
      <c r="K26" s="14"/>
      <c r="L26" s="14"/>
      <c r="M26" s="14"/>
      <c r="N26" s="14"/>
      <c r="O26" s="14"/>
      <c r="P26" s="14"/>
      <c r="Q26" s="14"/>
      <c r="R26" s="14"/>
      <c r="S26" s="21"/>
      <c r="T26" s="21"/>
      <c r="U26" s="21"/>
      <c r="V26" s="21"/>
      <c r="W26" s="21"/>
      <c r="X26" s="21"/>
      <c r="Y26" s="22"/>
      <c r="Z26" s="22"/>
      <c r="AA26" s="22"/>
      <c r="AB26" s="190"/>
      <c r="AC26" s="190"/>
      <c r="AD26" s="190"/>
      <c r="AE26" s="190"/>
      <c r="AF26" s="190"/>
      <c r="AG26" s="190"/>
      <c r="AH26" s="190"/>
      <c r="AI26" s="190"/>
      <c r="AJ26" s="190"/>
      <c r="AK26" s="190"/>
      <c r="AL26" s="190"/>
      <c r="AM26" s="190"/>
      <c r="AN26" s="190"/>
      <c r="AO26" s="8"/>
      <c r="AP26" s="189"/>
    </row>
    <row r="27" spans="1:46" s="2" customFormat="1" ht="13.5" customHeight="1" x14ac:dyDescent="0.15">
      <c r="A27" s="190"/>
      <c r="B27" s="190"/>
      <c r="C27" s="190"/>
      <c r="D27" s="190"/>
      <c r="E27" s="190"/>
      <c r="F27" s="190"/>
      <c r="G27" s="190"/>
      <c r="H27" s="190"/>
      <c r="I27" s="190"/>
      <c r="J27" s="14"/>
      <c r="K27" s="14"/>
      <c r="L27" s="14"/>
      <c r="M27" s="14"/>
      <c r="N27" s="14"/>
      <c r="O27" s="14"/>
      <c r="P27" s="14"/>
      <c r="Q27" s="14"/>
      <c r="R27" s="14"/>
      <c r="S27" s="21"/>
      <c r="T27" s="21"/>
      <c r="U27" s="21"/>
      <c r="V27" s="21"/>
      <c r="W27" s="21"/>
      <c r="X27" s="21"/>
      <c r="Y27" s="22"/>
      <c r="Z27" s="22"/>
      <c r="AA27" s="22"/>
      <c r="AB27" s="190"/>
      <c r="AC27" s="190"/>
      <c r="AD27" s="190"/>
      <c r="AE27" s="190"/>
      <c r="AF27" s="190"/>
      <c r="AG27" s="190"/>
      <c r="AH27" s="190"/>
      <c r="AI27" s="190"/>
      <c r="AJ27" s="190"/>
      <c r="AK27" s="190"/>
      <c r="AL27" s="190"/>
      <c r="AM27" s="190"/>
      <c r="AN27" s="190"/>
      <c r="AO27" s="8"/>
      <c r="AP27" s="189"/>
    </row>
    <row r="28" spans="1:46" s="2" customFormat="1" ht="13.5" customHeight="1" x14ac:dyDescent="0.15">
      <c r="A28" s="2" t="s">
        <v>313</v>
      </c>
      <c r="AO28" s="8"/>
      <c r="AP28" s="189"/>
    </row>
    <row r="29" spans="1:46" s="2" customFormat="1" ht="13.5" customHeight="1" x14ac:dyDescent="0.15">
      <c r="A29" s="711" t="s">
        <v>7</v>
      </c>
      <c r="B29" s="712"/>
      <c r="C29" s="712"/>
      <c r="D29" s="712"/>
      <c r="E29" s="712"/>
      <c r="F29" s="712"/>
      <c r="G29" s="712"/>
      <c r="H29" s="712"/>
      <c r="I29" s="713"/>
      <c r="J29" s="711" t="s">
        <v>11</v>
      </c>
      <c r="K29" s="712"/>
      <c r="L29" s="712"/>
      <c r="M29" s="712"/>
      <c r="N29" s="712"/>
      <c r="O29" s="712"/>
      <c r="P29" s="712"/>
      <c r="Q29" s="796" t="s">
        <v>40</v>
      </c>
      <c r="R29" s="796"/>
      <c r="S29" s="796"/>
      <c r="T29" s="796"/>
      <c r="U29" s="796"/>
      <c r="V29" s="796"/>
      <c r="W29" s="796"/>
      <c r="X29" s="796"/>
      <c r="Y29" s="796"/>
      <c r="Z29" s="796"/>
      <c r="AA29" s="796"/>
      <c r="AB29" s="796"/>
      <c r="AC29" s="796"/>
      <c r="AD29" s="796"/>
      <c r="AE29" s="796"/>
      <c r="AF29" s="711" t="s">
        <v>47</v>
      </c>
      <c r="AG29" s="712"/>
      <c r="AH29" s="712"/>
      <c r="AI29" s="712"/>
      <c r="AJ29" s="712"/>
      <c r="AK29" s="712"/>
      <c r="AL29" s="712"/>
      <c r="AM29" s="712"/>
      <c r="AN29" s="713"/>
      <c r="AO29" s="8"/>
      <c r="AP29" s="189"/>
    </row>
    <row r="30" spans="1:46" s="2" customFormat="1" ht="13.5" customHeight="1" thickBot="1" x14ac:dyDescent="0.2">
      <c r="A30" s="714"/>
      <c r="B30" s="706"/>
      <c r="C30" s="706"/>
      <c r="D30" s="706"/>
      <c r="E30" s="706"/>
      <c r="F30" s="706"/>
      <c r="G30" s="706"/>
      <c r="H30" s="706"/>
      <c r="I30" s="707"/>
      <c r="J30" s="714"/>
      <c r="K30" s="706"/>
      <c r="L30" s="706"/>
      <c r="M30" s="706"/>
      <c r="N30" s="706"/>
      <c r="O30" s="706"/>
      <c r="P30" s="706"/>
      <c r="Q30" s="797"/>
      <c r="R30" s="797"/>
      <c r="S30" s="797"/>
      <c r="T30" s="797"/>
      <c r="U30" s="797"/>
      <c r="V30" s="797"/>
      <c r="W30" s="797"/>
      <c r="X30" s="796"/>
      <c r="Y30" s="796"/>
      <c r="Z30" s="796"/>
      <c r="AA30" s="796"/>
      <c r="AB30" s="796"/>
      <c r="AC30" s="796"/>
      <c r="AD30" s="796"/>
      <c r="AE30" s="796"/>
      <c r="AF30" s="793"/>
      <c r="AG30" s="794"/>
      <c r="AH30" s="794"/>
      <c r="AI30" s="794"/>
      <c r="AJ30" s="794"/>
      <c r="AK30" s="794"/>
      <c r="AL30" s="794"/>
      <c r="AM30" s="794"/>
      <c r="AN30" s="795"/>
      <c r="AO30" s="8"/>
      <c r="AP30" s="189"/>
    </row>
    <row r="31" spans="1:46" s="2" customFormat="1" ht="13.5" customHeight="1" x14ac:dyDescent="0.15">
      <c r="A31" s="714"/>
      <c r="B31" s="706"/>
      <c r="C31" s="706"/>
      <c r="D31" s="706"/>
      <c r="E31" s="706"/>
      <c r="F31" s="706"/>
      <c r="G31" s="706"/>
      <c r="H31" s="706"/>
      <c r="I31" s="707"/>
      <c r="J31" s="714"/>
      <c r="K31" s="706"/>
      <c r="L31" s="706"/>
      <c r="M31" s="706"/>
      <c r="N31" s="706"/>
      <c r="O31" s="706"/>
      <c r="P31" s="706"/>
      <c r="Q31" s="762" t="s">
        <v>75</v>
      </c>
      <c r="R31" s="763"/>
      <c r="S31" s="763"/>
      <c r="T31" s="763"/>
      <c r="U31" s="763"/>
      <c r="V31" s="763"/>
      <c r="W31" s="764"/>
      <c r="X31" s="798" t="s">
        <v>46</v>
      </c>
      <c r="Y31" s="796"/>
      <c r="Z31" s="796"/>
      <c r="AA31" s="796"/>
      <c r="AB31" s="796"/>
      <c r="AC31" s="796"/>
      <c r="AD31" s="796"/>
      <c r="AE31" s="796"/>
      <c r="AF31" s="796"/>
      <c r="AG31" s="796"/>
      <c r="AH31" s="796"/>
      <c r="AI31" s="796"/>
      <c r="AJ31" s="796"/>
      <c r="AK31" s="796"/>
      <c r="AL31" s="796"/>
      <c r="AM31" s="796"/>
      <c r="AN31" s="796"/>
      <c r="AO31" s="481" t="s">
        <v>259</v>
      </c>
      <c r="AP31" s="269"/>
      <c r="AQ31" s="269"/>
      <c r="AR31" s="269"/>
      <c r="AS31" s="269"/>
      <c r="AT31" s="269"/>
    </row>
    <row r="32" spans="1:46" s="2" customFormat="1" ht="13.5" customHeight="1" thickBot="1" x14ac:dyDescent="0.2">
      <c r="A32" s="715"/>
      <c r="B32" s="716"/>
      <c r="C32" s="716"/>
      <c r="D32" s="716"/>
      <c r="E32" s="716"/>
      <c r="F32" s="716"/>
      <c r="G32" s="716"/>
      <c r="H32" s="716"/>
      <c r="I32" s="717"/>
      <c r="J32" s="715"/>
      <c r="K32" s="716"/>
      <c r="L32" s="716"/>
      <c r="M32" s="716"/>
      <c r="N32" s="716"/>
      <c r="O32" s="716"/>
      <c r="P32" s="716"/>
      <c r="Q32" s="765"/>
      <c r="R32" s="766"/>
      <c r="S32" s="766"/>
      <c r="T32" s="766"/>
      <c r="U32" s="766"/>
      <c r="V32" s="766"/>
      <c r="W32" s="767"/>
      <c r="X32" s="765"/>
      <c r="Y32" s="766"/>
      <c r="Z32" s="766"/>
      <c r="AA32" s="766"/>
      <c r="AB32" s="766"/>
      <c r="AC32" s="766"/>
      <c r="AD32" s="766"/>
      <c r="AE32" s="766"/>
      <c r="AF32" s="766"/>
      <c r="AG32" s="766"/>
      <c r="AH32" s="766"/>
      <c r="AI32" s="766"/>
      <c r="AJ32" s="766"/>
      <c r="AK32" s="766"/>
      <c r="AL32" s="766"/>
      <c r="AM32" s="766"/>
      <c r="AN32" s="766"/>
      <c r="AO32" s="481"/>
      <c r="AP32" s="269"/>
      <c r="AQ32" s="269"/>
      <c r="AR32" s="269"/>
      <c r="AS32" s="269"/>
      <c r="AT32" s="269"/>
    </row>
    <row r="33" spans="1:58" s="2" customFormat="1" ht="13.5" customHeight="1" thickTop="1" x14ac:dyDescent="0.15">
      <c r="A33" s="846" t="s">
        <v>83</v>
      </c>
      <c r="B33" s="729" t="s">
        <v>9</v>
      </c>
      <c r="C33" s="730"/>
      <c r="D33" s="730"/>
      <c r="E33" s="730"/>
      <c r="F33" s="730"/>
      <c r="G33" s="730"/>
      <c r="H33" s="730"/>
      <c r="I33" s="731"/>
      <c r="J33" s="740">
        <f>SUM(Q33:AN34)</f>
        <v>0</v>
      </c>
      <c r="K33" s="686"/>
      <c r="L33" s="686"/>
      <c r="M33" s="686"/>
      <c r="N33" s="686"/>
      <c r="O33" s="686"/>
      <c r="P33" s="686"/>
      <c r="Q33" s="685">
        <f>SUM(Q35:W52)</f>
        <v>0</v>
      </c>
      <c r="R33" s="686"/>
      <c r="S33" s="686"/>
      <c r="T33" s="686"/>
      <c r="U33" s="686"/>
      <c r="V33" s="686"/>
      <c r="W33" s="687"/>
      <c r="X33" s="685">
        <v>0</v>
      </c>
      <c r="Y33" s="686"/>
      <c r="Z33" s="686"/>
      <c r="AA33" s="686"/>
      <c r="AB33" s="686"/>
      <c r="AC33" s="686"/>
      <c r="AD33" s="686"/>
      <c r="AE33" s="782"/>
      <c r="AF33" s="740">
        <f>SUM(AF35:AN52)</f>
        <v>0</v>
      </c>
      <c r="AG33" s="686"/>
      <c r="AH33" s="686"/>
      <c r="AI33" s="686"/>
      <c r="AJ33" s="686"/>
      <c r="AK33" s="686"/>
      <c r="AL33" s="686"/>
      <c r="AM33" s="686"/>
      <c r="AN33" s="782"/>
      <c r="AO33" s="653">
        <f>SUM(Q33:AN34)</f>
        <v>0</v>
      </c>
      <c r="AP33" s="654"/>
      <c r="AQ33" s="654"/>
      <c r="AR33" s="654"/>
      <c r="AS33" s="654"/>
      <c r="AT33" s="674" t="str">
        <f>IF(SUM(Q33,X33,AF33)=J33,"○","×")</f>
        <v>○</v>
      </c>
    </row>
    <row r="34" spans="1:58" s="2" customFormat="1" ht="13.5" customHeight="1" x14ac:dyDescent="0.15">
      <c r="A34" s="846"/>
      <c r="B34" s="732"/>
      <c r="C34" s="733"/>
      <c r="D34" s="733"/>
      <c r="E34" s="733"/>
      <c r="F34" s="733"/>
      <c r="G34" s="733"/>
      <c r="H34" s="733"/>
      <c r="I34" s="734"/>
      <c r="J34" s="741"/>
      <c r="K34" s="689"/>
      <c r="L34" s="689"/>
      <c r="M34" s="689"/>
      <c r="N34" s="689"/>
      <c r="O34" s="689"/>
      <c r="P34" s="689"/>
      <c r="Q34" s="688"/>
      <c r="R34" s="689"/>
      <c r="S34" s="689"/>
      <c r="T34" s="689"/>
      <c r="U34" s="689"/>
      <c r="V34" s="689"/>
      <c r="W34" s="690"/>
      <c r="X34" s="688"/>
      <c r="Y34" s="689"/>
      <c r="Z34" s="689"/>
      <c r="AA34" s="689"/>
      <c r="AB34" s="689"/>
      <c r="AC34" s="689"/>
      <c r="AD34" s="689"/>
      <c r="AE34" s="783"/>
      <c r="AF34" s="741"/>
      <c r="AG34" s="689"/>
      <c r="AH34" s="689"/>
      <c r="AI34" s="689"/>
      <c r="AJ34" s="689"/>
      <c r="AK34" s="689"/>
      <c r="AL34" s="689"/>
      <c r="AM34" s="689"/>
      <c r="AN34" s="783"/>
      <c r="AO34" s="655"/>
      <c r="AP34" s="654"/>
      <c r="AQ34" s="654"/>
      <c r="AR34" s="654"/>
      <c r="AS34" s="654"/>
      <c r="AT34" s="674"/>
    </row>
    <row r="35" spans="1:58" s="2" customFormat="1" ht="13.5" customHeight="1" x14ac:dyDescent="0.15">
      <c r="A35" s="846"/>
      <c r="B35" s="845"/>
      <c r="C35" s="811" t="s">
        <v>187</v>
      </c>
      <c r="D35" s="811"/>
      <c r="E35" s="811"/>
      <c r="F35" s="811"/>
      <c r="G35" s="811"/>
      <c r="H35" s="811"/>
      <c r="I35" s="811"/>
      <c r="J35" s="675">
        <f>SUM(Q35:AN36)</f>
        <v>0</v>
      </c>
      <c r="K35" s="676"/>
      <c r="L35" s="676"/>
      <c r="M35" s="676"/>
      <c r="N35" s="676"/>
      <c r="O35" s="676"/>
      <c r="P35" s="676"/>
      <c r="Q35" s="691">
        <v>0</v>
      </c>
      <c r="R35" s="676"/>
      <c r="S35" s="676"/>
      <c r="T35" s="676"/>
      <c r="U35" s="676"/>
      <c r="V35" s="676"/>
      <c r="W35" s="692"/>
      <c r="X35" s="735">
        <v>0</v>
      </c>
      <c r="Y35" s="679"/>
      <c r="Z35" s="679"/>
      <c r="AA35" s="679"/>
      <c r="AB35" s="679"/>
      <c r="AC35" s="679"/>
      <c r="AD35" s="679"/>
      <c r="AE35" s="680"/>
      <c r="AF35" s="675">
        <v>0</v>
      </c>
      <c r="AG35" s="676"/>
      <c r="AH35" s="676"/>
      <c r="AI35" s="676"/>
      <c r="AJ35" s="676"/>
      <c r="AK35" s="676"/>
      <c r="AL35" s="676"/>
      <c r="AM35" s="676"/>
      <c r="AN35" s="677"/>
      <c r="AO35" s="653">
        <f t="shared" ref="AO35" si="0">SUM(Q35:AN36)</f>
        <v>0</v>
      </c>
      <c r="AP35" s="654"/>
      <c r="AQ35" s="654"/>
      <c r="AR35" s="654"/>
      <c r="AS35" s="654"/>
      <c r="AT35" s="674" t="str">
        <f>IF(SUM(Q35,X35,AF35)=J35,"○","×")</f>
        <v>○</v>
      </c>
    </row>
    <row r="36" spans="1:58" s="2" customFormat="1" ht="13.5" customHeight="1" x14ac:dyDescent="0.15">
      <c r="A36" s="846"/>
      <c r="B36" s="845"/>
      <c r="C36" s="812"/>
      <c r="D36" s="812"/>
      <c r="E36" s="812"/>
      <c r="F36" s="812"/>
      <c r="G36" s="812"/>
      <c r="H36" s="812"/>
      <c r="I36" s="812"/>
      <c r="J36" s="675"/>
      <c r="K36" s="676"/>
      <c r="L36" s="676"/>
      <c r="M36" s="676"/>
      <c r="N36" s="676"/>
      <c r="O36" s="676"/>
      <c r="P36" s="676"/>
      <c r="Q36" s="691"/>
      <c r="R36" s="676"/>
      <c r="S36" s="676"/>
      <c r="T36" s="676"/>
      <c r="U36" s="676"/>
      <c r="V36" s="676"/>
      <c r="W36" s="692"/>
      <c r="X36" s="813"/>
      <c r="Y36" s="814"/>
      <c r="Z36" s="814"/>
      <c r="AA36" s="814"/>
      <c r="AB36" s="814"/>
      <c r="AC36" s="814"/>
      <c r="AD36" s="814"/>
      <c r="AE36" s="815"/>
      <c r="AF36" s="675"/>
      <c r="AG36" s="676"/>
      <c r="AH36" s="676"/>
      <c r="AI36" s="676"/>
      <c r="AJ36" s="676"/>
      <c r="AK36" s="676"/>
      <c r="AL36" s="676"/>
      <c r="AM36" s="676"/>
      <c r="AN36" s="677"/>
      <c r="AO36" s="655"/>
      <c r="AP36" s="654"/>
      <c r="AQ36" s="654"/>
      <c r="AR36" s="654"/>
      <c r="AS36" s="654"/>
      <c r="AT36" s="674"/>
    </row>
    <row r="37" spans="1:58" s="2" customFormat="1" ht="13.5" customHeight="1" x14ac:dyDescent="0.15">
      <c r="A37" s="846"/>
      <c r="B37" s="845"/>
      <c r="C37" s="683" t="s">
        <v>74</v>
      </c>
      <c r="D37" s="684"/>
      <c r="E37" s="684"/>
      <c r="F37" s="684"/>
      <c r="G37" s="684"/>
      <c r="H37" s="684"/>
      <c r="I37" s="684"/>
      <c r="J37" s="675">
        <f>SUM(Q37:AN38)</f>
        <v>0</v>
      </c>
      <c r="K37" s="676"/>
      <c r="L37" s="676"/>
      <c r="M37" s="676"/>
      <c r="N37" s="676"/>
      <c r="O37" s="676"/>
      <c r="P37" s="676"/>
      <c r="Q37" s="691">
        <v>0</v>
      </c>
      <c r="R37" s="676"/>
      <c r="S37" s="676"/>
      <c r="T37" s="676"/>
      <c r="U37" s="676"/>
      <c r="V37" s="676"/>
      <c r="W37" s="692"/>
      <c r="X37" s="735">
        <v>0</v>
      </c>
      <c r="Y37" s="679"/>
      <c r="Z37" s="679"/>
      <c r="AA37" s="679"/>
      <c r="AB37" s="679"/>
      <c r="AC37" s="679"/>
      <c r="AD37" s="679"/>
      <c r="AE37" s="680"/>
      <c r="AF37" s="675">
        <v>0</v>
      </c>
      <c r="AG37" s="676"/>
      <c r="AH37" s="676"/>
      <c r="AI37" s="676"/>
      <c r="AJ37" s="676"/>
      <c r="AK37" s="676"/>
      <c r="AL37" s="676"/>
      <c r="AM37" s="676"/>
      <c r="AN37" s="677"/>
      <c r="AO37" s="653">
        <f>SUM(Q37:AN38)</f>
        <v>0</v>
      </c>
      <c r="AP37" s="654"/>
      <c r="AQ37" s="654"/>
      <c r="AR37" s="654"/>
      <c r="AS37" s="654"/>
      <c r="AT37" s="674" t="str">
        <f>IF(SUM(Q37,X37,AF37)=J37,"○","×")</f>
        <v>○</v>
      </c>
    </row>
    <row r="38" spans="1:58" s="2" customFormat="1" ht="13.5" customHeight="1" x14ac:dyDescent="0.15">
      <c r="A38" s="846"/>
      <c r="B38" s="845"/>
      <c r="C38" s="816"/>
      <c r="D38" s="817"/>
      <c r="E38" s="817"/>
      <c r="F38" s="817"/>
      <c r="G38" s="817"/>
      <c r="H38" s="817"/>
      <c r="I38" s="817"/>
      <c r="J38" s="678"/>
      <c r="K38" s="679"/>
      <c r="L38" s="679"/>
      <c r="M38" s="679"/>
      <c r="N38" s="679"/>
      <c r="O38" s="679"/>
      <c r="P38" s="679"/>
      <c r="Q38" s="735"/>
      <c r="R38" s="679"/>
      <c r="S38" s="679"/>
      <c r="T38" s="679"/>
      <c r="U38" s="679"/>
      <c r="V38" s="679"/>
      <c r="W38" s="736"/>
      <c r="X38" s="737"/>
      <c r="Y38" s="738"/>
      <c r="Z38" s="738"/>
      <c r="AA38" s="738"/>
      <c r="AB38" s="738"/>
      <c r="AC38" s="738"/>
      <c r="AD38" s="738"/>
      <c r="AE38" s="739"/>
      <c r="AF38" s="678"/>
      <c r="AG38" s="679"/>
      <c r="AH38" s="679"/>
      <c r="AI38" s="679"/>
      <c r="AJ38" s="679"/>
      <c r="AK38" s="679"/>
      <c r="AL38" s="679"/>
      <c r="AM38" s="679"/>
      <c r="AN38" s="680"/>
      <c r="AO38" s="655"/>
      <c r="AP38" s="654"/>
      <c r="AQ38" s="654"/>
      <c r="AR38" s="654"/>
      <c r="AS38" s="654"/>
      <c r="AT38" s="674"/>
    </row>
    <row r="39" spans="1:58" s="2" customFormat="1" ht="13.5" customHeight="1" x14ac:dyDescent="0.15">
      <c r="A39" s="846"/>
      <c r="B39" s="845"/>
      <c r="C39" s="812" t="s">
        <v>186</v>
      </c>
      <c r="D39" s="812"/>
      <c r="E39" s="812"/>
      <c r="F39" s="812"/>
      <c r="G39" s="812"/>
      <c r="H39" s="812"/>
      <c r="I39" s="812"/>
      <c r="J39" s="675">
        <f>SUM(Q39:AN40)</f>
        <v>0</v>
      </c>
      <c r="K39" s="676"/>
      <c r="L39" s="676"/>
      <c r="M39" s="676"/>
      <c r="N39" s="676"/>
      <c r="O39" s="676"/>
      <c r="P39" s="676"/>
      <c r="Q39" s="691">
        <v>0</v>
      </c>
      <c r="R39" s="676"/>
      <c r="S39" s="676"/>
      <c r="T39" s="676"/>
      <c r="U39" s="676"/>
      <c r="V39" s="676"/>
      <c r="W39" s="692"/>
      <c r="X39" s="691">
        <v>0</v>
      </c>
      <c r="Y39" s="676"/>
      <c r="Z39" s="676"/>
      <c r="AA39" s="676"/>
      <c r="AB39" s="676"/>
      <c r="AC39" s="676"/>
      <c r="AD39" s="676"/>
      <c r="AE39" s="677"/>
      <c r="AF39" s="675">
        <v>0</v>
      </c>
      <c r="AG39" s="676"/>
      <c r="AH39" s="676"/>
      <c r="AI39" s="676"/>
      <c r="AJ39" s="676"/>
      <c r="AK39" s="676"/>
      <c r="AL39" s="676"/>
      <c r="AM39" s="676"/>
      <c r="AN39" s="677"/>
      <c r="AO39" s="653">
        <f t="shared" ref="AO39" si="1">SUM(Q39:AN40)</f>
        <v>0</v>
      </c>
      <c r="AP39" s="654"/>
      <c r="AQ39" s="654"/>
      <c r="AR39" s="654"/>
      <c r="AS39" s="654"/>
      <c r="AT39" s="674" t="str">
        <f>IF(SUM(Q39,X39,AF39)=J39,"○","×")</f>
        <v>○</v>
      </c>
    </row>
    <row r="40" spans="1:58" s="2" customFormat="1" ht="13.5" customHeight="1" x14ac:dyDescent="0.15">
      <c r="A40" s="846"/>
      <c r="B40" s="845"/>
      <c r="C40" s="851"/>
      <c r="D40" s="851"/>
      <c r="E40" s="851"/>
      <c r="F40" s="851"/>
      <c r="G40" s="851"/>
      <c r="H40" s="851"/>
      <c r="I40" s="851"/>
      <c r="J40" s="828"/>
      <c r="K40" s="743"/>
      <c r="L40" s="743"/>
      <c r="M40" s="743"/>
      <c r="N40" s="743"/>
      <c r="O40" s="743"/>
      <c r="P40" s="743"/>
      <c r="Q40" s="742"/>
      <c r="R40" s="743"/>
      <c r="S40" s="743"/>
      <c r="T40" s="743"/>
      <c r="U40" s="743"/>
      <c r="V40" s="743"/>
      <c r="W40" s="744"/>
      <c r="X40" s="742"/>
      <c r="Y40" s="743"/>
      <c r="Z40" s="743"/>
      <c r="AA40" s="743"/>
      <c r="AB40" s="743"/>
      <c r="AC40" s="743"/>
      <c r="AD40" s="743"/>
      <c r="AE40" s="745"/>
      <c r="AF40" s="828"/>
      <c r="AG40" s="743"/>
      <c r="AH40" s="743"/>
      <c r="AI40" s="743"/>
      <c r="AJ40" s="743"/>
      <c r="AK40" s="743"/>
      <c r="AL40" s="743"/>
      <c r="AM40" s="743"/>
      <c r="AN40" s="745"/>
      <c r="AO40" s="655"/>
      <c r="AP40" s="654"/>
      <c r="AQ40" s="654"/>
      <c r="AR40" s="654"/>
      <c r="AS40" s="654"/>
      <c r="AT40" s="674"/>
    </row>
    <row r="41" spans="1:58" s="2" customFormat="1" ht="13.5" customHeight="1" x14ac:dyDescent="0.15">
      <c r="A41" s="846"/>
      <c r="B41" s="845"/>
      <c r="C41" s="683" t="s">
        <v>188</v>
      </c>
      <c r="D41" s="684"/>
      <c r="E41" s="684"/>
      <c r="F41" s="684"/>
      <c r="G41" s="684"/>
      <c r="H41" s="684"/>
      <c r="I41" s="684"/>
      <c r="J41" s="675">
        <f>SUM(Q41:AN42)</f>
        <v>0</v>
      </c>
      <c r="K41" s="676"/>
      <c r="L41" s="676"/>
      <c r="M41" s="676"/>
      <c r="N41" s="676"/>
      <c r="O41" s="676"/>
      <c r="P41" s="676"/>
      <c r="Q41" s="691">
        <v>0</v>
      </c>
      <c r="R41" s="676"/>
      <c r="S41" s="676"/>
      <c r="T41" s="676"/>
      <c r="U41" s="676"/>
      <c r="V41" s="676"/>
      <c r="W41" s="692"/>
      <c r="X41" s="691">
        <v>0</v>
      </c>
      <c r="Y41" s="676"/>
      <c r="Z41" s="676"/>
      <c r="AA41" s="676"/>
      <c r="AB41" s="676"/>
      <c r="AC41" s="676"/>
      <c r="AD41" s="676"/>
      <c r="AE41" s="677"/>
      <c r="AF41" s="675">
        <v>0</v>
      </c>
      <c r="AG41" s="676"/>
      <c r="AH41" s="676"/>
      <c r="AI41" s="676"/>
      <c r="AJ41" s="676"/>
      <c r="AK41" s="676"/>
      <c r="AL41" s="676"/>
      <c r="AM41" s="676"/>
      <c r="AN41" s="677"/>
      <c r="AO41" s="653">
        <f t="shared" ref="AO41" si="2">SUM(Q41:AN42)</f>
        <v>0</v>
      </c>
      <c r="AP41" s="654"/>
      <c r="AQ41" s="654"/>
      <c r="AR41" s="654"/>
      <c r="AS41" s="654"/>
      <c r="AT41" s="674" t="str">
        <f>IF(SUM(Q41,X41,AF41)=J41,"○","×")</f>
        <v>○</v>
      </c>
    </row>
    <row r="42" spans="1:58" s="2" customFormat="1" ht="13.5" customHeight="1" x14ac:dyDescent="0.15">
      <c r="A42" s="846"/>
      <c r="B42" s="845"/>
      <c r="C42" s="683"/>
      <c r="D42" s="684"/>
      <c r="E42" s="684"/>
      <c r="F42" s="684"/>
      <c r="G42" s="684"/>
      <c r="H42" s="684"/>
      <c r="I42" s="684"/>
      <c r="J42" s="675"/>
      <c r="K42" s="676"/>
      <c r="L42" s="676"/>
      <c r="M42" s="676"/>
      <c r="N42" s="676"/>
      <c r="O42" s="676"/>
      <c r="P42" s="676"/>
      <c r="Q42" s="691"/>
      <c r="R42" s="676"/>
      <c r="S42" s="676"/>
      <c r="T42" s="676"/>
      <c r="U42" s="676"/>
      <c r="V42" s="676"/>
      <c r="W42" s="692"/>
      <c r="X42" s="691"/>
      <c r="Y42" s="676"/>
      <c r="Z42" s="676"/>
      <c r="AA42" s="676"/>
      <c r="AB42" s="676"/>
      <c r="AC42" s="676"/>
      <c r="AD42" s="676"/>
      <c r="AE42" s="677"/>
      <c r="AF42" s="675"/>
      <c r="AG42" s="676"/>
      <c r="AH42" s="676"/>
      <c r="AI42" s="676"/>
      <c r="AJ42" s="676"/>
      <c r="AK42" s="676"/>
      <c r="AL42" s="676"/>
      <c r="AM42" s="676"/>
      <c r="AN42" s="677"/>
      <c r="AO42" s="655"/>
      <c r="AP42" s="654"/>
      <c r="AQ42" s="654"/>
      <c r="AR42" s="654"/>
      <c r="AS42" s="654"/>
      <c r="AT42" s="674"/>
    </row>
    <row r="43" spans="1:58" s="2" customFormat="1" ht="13.5" customHeight="1" x14ac:dyDescent="0.15">
      <c r="A43" s="846"/>
      <c r="B43" s="845"/>
      <c r="C43" s="683" t="s">
        <v>190</v>
      </c>
      <c r="D43" s="684"/>
      <c r="E43" s="684"/>
      <c r="F43" s="684"/>
      <c r="G43" s="684"/>
      <c r="H43" s="684"/>
      <c r="I43" s="684"/>
      <c r="J43" s="675">
        <f>SUM(Q43:AN44)</f>
        <v>0</v>
      </c>
      <c r="K43" s="676"/>
      <c r="L43" s="676"/>
      <c r="M43" s="676"/>
      <c r="N43" s="676"/>
      <c r="O43" s="676"/>
      <c r="P43" s="676"/>
      <c r="Q43" s="691">
        <v>0</v>
      </c>
      <c r="R43" s="676"/>
      <c r="S43" s="676"/>
      <c r="T43" s="676"/>
      <c r="U43" s="676"/>
      <c r="V43" s="676"/>
      <c r="W43" s="692"/>
      <c r="X43" s="691">
        <v>0</v>
      </c>
      <c r="Y43" s="676"/>
      <c r="Z43" s="676"/>
      <c r="AA43" s="676"/>
      <c r="AB43" s="676"/>
      <c r="AC43" s="676"/>
      <c r="AD43" s="676"/>
      <c r="AE43" s="677"/>
      <c r="AF43" s="675">
        <v>0</v>
      </c>
      <c r="AG43" s="676"/>
      <c r="AH43" s="676"/>
      <c r="AI43" s="676"/>
      <c r="AJ43" s="676"/>
      <c r="AK43" s="676"/>
      <c r="AL43" s="676"/>
      <c r="AM43" s="676"/>
      <c r="AN43" s="677"/>
      <c r="AO43" s="653">
        <f t="shared" ref="AO43" si="3">SUM(Q43:AN44)</f>
        <v>0</v>
      </c>
      <c r="AP43" s="654"/>
      <c r="AQ43" s="654"/>
      <c r="AR43" s="654"/>
      <c r="AS43" s="654"/>
      <c r="AT43" s="674" t="str">
        <f>IF(SUM(Q43,X43,AF43)=J43,"○","×")</f>
        <v>○</v>
      </c>
    </row>
    <row r="44" spans="1:58" s="2" customFormat="1" ht="13.5" customHeight="1" x14ac:dyDescent="0.15">
      <c r="A44" s="846"/>
      <c r="B44" s="845"/>
      <c r="C44" s="683"/>
      <c r="D44" s="684"/>
      <c r="E44" s="684"/>
      <c r="F44" s="684"/>
      <c r="G44" s="684"/>
      <c r="H44" s="684"/>
      <c r="I44" s="684"/>
      <c r="J44" s="675"/>
      <c r="K44" s="676"/>
      <c r="L44" s="676"/>
      <c r="M44" s="676"/>
      <c r="N44" s="676"/>
      <c r="O44" s="676"/>
      <c r="P44" s="676"/>
      <c r="Q44" s="691"/>
      <c r="R44" s="676"/>
      <c r="S44" s="676"/>
      <c r="T44" s="676"/>
      <c r="U44" s="676"/>
      <c r="V44" s="676"/>
      <c r="W44" s="692"/>
      <c r="X44" s="691"/>
      <c r="Y44" s="676"/>
      <c r="Z44" s="676"/>
      <c r="AA44" s="676"/>
      <c r="AB44" s="676"/>
      <c r="AC44" s="676"/>
      <c r="AD44" s="676"/>
      <c r="AE44" s="677"/>
      <c r="AF44" s="675"/>
      <c r="AG44" s="676"/>
      <c r="AH44" s="676"/>
      <c r="AI44" s="676"/>
      <c r="AJ44" s="676"/>
      <c r="AK44" s="676"/>
      <c r="AL44" s="676"/>
      <c r="AM44" s="676"/>
      <c r="AN44" s="677"/>
      <c r="AO44" s="655"/>
      <c r="AP44" s="654"/>
      <c r="AQ44" s="654"/>
      <c r="AR44" s="654"/>
      <c r="AS44" s="654"/>
      <c r="AT44" s="674"/>
    </row>
    <row r="45" spans="1:58" s="2" customFormat="1" ht="13.5" customHeight="1" x14ac:dyDescent="0.15">
      <c r="A45" s="846"/>
      <c r="B45" s="845"/>
      <c r="C45" s="683" t="s">
        <v>189</v>
      </c>
      <c r="D45" s="684"/>
      <c r="E45" s="684"/>
      <c r="F45" s="684"/>
      <c r="G45" s="684"/>
      <c r="H45" s="684"/>
      <c r="I45" s="684"/>
      <c r="J45" s="675">
        <f>SUM(Q45:AN46)</f>
        <v>0</v>
      </c>
      <c r="K45" s="676"/>
      <c r="L45" s="676"/>
      <c r="M45" s="676"/>
      <c r="N45" s="676"/>
      <c r="O45" s="676"/>
      <c r="P45" s="676"/>
      <c r="Q45" s="691">
        <v>0</v>
      </c>
      <c r="R45" s="676"/>
      <c r="S45" s="676"/>
      <c r="T45" s="676"/>
      <c r="U45" s="676"/>
      <c r="V45" s="676"/>
      <c r="W45" s="692"/>
      <c r="X45" s="691">
        <v>0</v>
      </c>
      <c r="Y45" s="676"/>
      <c r="Z45" s="676"/>
      <c r="AA45" s="676"/>
      <c r="AB45" s="676"/>
      <c r="AC45" s="676"/>
      <c r="AD45" s="676"/>
      <c r="AE45" s="677"/>
      <c r="AF45" s="675">
        <v>0</v>
      </c>
      <c r="AG45" s="676"/>
      <c r="AH45" s="676"/>
      <c r="AI45" s="676"/>
      <c r="AJ45" s="676"/>
      <c r="AK45" s="676"/>
      <c r="AL45" s="676"/>
      <c r="AM45" s="676"/>
      <c r="AN45" s="677"/>
      <c r="AO45" s="653">
        <f t="shared" ref="AO45" si="4">SUM(Q45:AN46)</f>
        <v>0</v>
      </c>
      <c r="AP45" s="654"/>
      <c r="AQ45" s="654"/>
      <c r="AR45" s="654"/>
      <c r="AS45" s="654"/>
      <c r="AT45" s="674" t="str">
        <f>IF(SUM(Q45,X45,AF45)=J45,"○","×")</f>
        <v>○</v>
      </c>
    </row>
    <row r="46" spans="1:58" s="2" customFormat="1" ht="13.5" customHeight="1" x14ac:dyDescent="0.15">
      <c r="A46" s="846"/>
      <c r="B46" s="845"/>
      <c r="C46" s="683"/>
      <c r="D46" s="684"/>
      <c r="E46" s="684"/>
      <c r="F46" s="684"/>
      <c r="G46" s="684"/>
      <c r="H46" s="684"/>
      <c r="I46" s="684"/>
      <c r="J46" s="675"/>
      <c r="K46" s="676"/>
      <c r="L46" s="676"/>
      <c r="M46" s="676"/>
      <c r="N46" s="676"/>
      <c r="O46" s="676"/>
      <c r="P46" s="676"/>
      <c r="Q46" s="691"/>
      <c r="R46" s="676"/>
      <c r="S46" s="676"/>
      <c r="T46" s="676"/>
      <c r="U46" s="676"/>
      <c r="V46" s="676"/>
      <c r="W46" s="692"/>
      <c r="X46" s="691"/>
      <c r="Y46" s="676"/>
      <c r="Z46" s="676"/>
      <c r="AA46" s="676"/>
      <c r="AB46" s="676"/>
      <c r="AC46" s="676"/>
      <c r="AD46" s="676"/>
      <c r="AE46" s="677"/>
      <c r="AF46" s="675"/>
      <c r="AG46" s="676"/>
      <c r="AH46" s="676"/>
      <c r="AI46" s="676"/>
      <c r="AJ46" s="676"/>
      <c r="AK46" s="676"/>
      <c r="AL46" s="676"/>
      <c r="AM46" s="676"/>
      <c r="AN46" s="677"/>
      <c r="AO46" s="655"/>
      <c r="AP46" s="654"/>
      <c r="AQ46" s="654"/>
      <c r="AR46" s="654"/>
      <c r="AS46" s="654"/>
      <c r="AT46" s="674"/>
    </row>
    <row r="47" spans="1:58" s="2" customFormat="1" ht="13.5" customHeight="1" x14ac:dyDescent="0.15">
      <c r="A47" s="846"/>
      <c r="B47" s="845"/>
      <c r="C47" s="867" t="s">
        <v>191</v>
      </c>
      <c r="D47" s="868"/>
      <c r="E47" s="868"/>
      <c r="F47" s="868"/>
      <c r="G47" s="871" t="s">
        <v>304</v>
      </c>
      <c r="H47" s="868"/>
      <c r="I47" s="872"/>
      <c r="J47" s="675">
        <f>SUM(Q47:AN48)</f>
        <v>0</v>
      </c>
      <c r="K47" s="676"/>
      <c r="L47" s="676"/>
      <c r="M47" s="676"/>
      <c r="N47" s="676"/>
      <c r="O47" s="676"/>
      <c r="P47" s="676"/>
      <c r="Q47" s="691">
        <v>0</v>
      </c>
      <c r="R47" s="676"/>
      <c r="S47" s="676"/>
      <c r="T47" s="676"/>
      <c r="U47" s="676"/>
      <c r="V47" s="676"/>
      <c r="W47" s="692"/>
      <c r="X47" s="691">
        <v>0</v>
      </c>
      <c r="Y47" s="676"/>
      <c r="Z47" s="676"/>
      <c r="AA47" s="676"/>
      <c r="AB47" s="676"/>
      <c r="AC47" s="676"/>
      <c r="AD47" s="676"/>
      <c r="AE47" s="677"/>
      <c r="AF47" s="675">
        <v>0</v>
      </c>
      <c r="AG47" s="676"/>
      <c r="AH47" s="676"/>
      <c r="AI47" s="676"/>
      <c r="AJ47" s="676"/>
      <c r="AK47" s="676"/>
      <c r="AL47" s="676"/>
      <c r="AM47" s="676"/>
      <c r="AN47" s="677"/>
      <c r="AO47" s="653">
        <f t="shared" ref="AO47" si="5">SUM(Q47:AN48)</f>
        <v>0</v>
      </c>
      <c r="AP47" s="654"/>
      <c r="AQ47" s="654"/>
      <c r="AR47" s="654"/>
      <c r="AS47" s="654"/>
      <c r="AT47" s="674" t="str">
        <f>IF(SUM(Q47,X47,AF47)=J47,"○","×")</f>
        <v>○</v>
      </c>
      <c r="AU47" s="830" t="str">
        <f>IF(SUM(Q47,X47)&lt;=10000000,"○","※修理事業の補助対象経費の上限は1,000万円です。1,000万円を超過する分は，補助対象外経費に計上してください。")</f>
        <v>○</v>
      </c>
      <c r="AV47" s="830"/>
      <c r="AW47" s="830"/>
      <c r="AX47" s="830"/>
      <c r="AY47" s="830"/>
      <c r="AZ47" s="830"/>
      <c r="BA47" s="830"/>
      <c r="BB47" s="830"/>
      <c r="BC47" s="830"/>
      <c r="BD47" s="830"/>
      <c r="BE47" s="830"/>
      <c r="BF47" s="830"/>
    </row>
    <row r="48" spans="1:58" s="2" customFormat="1" ht="13.5" customHeight="1" x14ac:dyDescent="0.15">
      <c r="A48" s="846"/>
      <c r="B48" s="845"/>
      <c r="C48" s="550"/>
      <c r="D48" s="551"/>
      <c r="E48" s="551"/>
      <c r="F48" s="551"/>
      <c r="G48" s="873"/>
      <c r="H48" s="870"/>
      <c r="I48" s="874"/>
      <c r="J48" s="675"/>
      <c r="K48" s="676"/>
      <c r="L48" s="676"/>
      <c r="M48" s="676"/>
      <c r="N48" s="676"/>
      <c r="O48" s="676"/>
      <c r="P48" s="676"/>
      <c r="Q48" s="691"/>
      <c r="R48" s="676"/>
      <c r="S48" s="676"/>
      <c r="T48" s="676"/>
      <c r="U48" s="676"/>
      <c r="V48" s="676"/>
      <c r="W48" s="692"/>
      <c r="X48" s="691"/>
      <c r="Y48" s="676"/>
      <c r="Z48" s="676"/>
      <c r="AA48" s="676"/>
      <c r="AB48" s="676"/>
      <c r="AC48" s="676"/>
      <c r="AD48" s="676"/>
      <c r="AE48" s="677"/>
      <c r="AF48" s="675"/>
      <c r="AG48" s="676"/>
      <c r="AH48" s="676"/>
      <c r="AI48" s="676"/>
      <c r="AJ48" s="676"/>
      <c r="AK48" s="676"/>
      <c r="AL48" s="676"/>
      <c r="AM48" s="676"/>
      <c r="AN48" s="677"/>
      <c r="AO48" s="655"/>
      <c r="AP48" s="654"/>
      <c r="AQ48" s="654"/>
      <c r="AR48" s="654"/>
      <c r="AS48" s="654"/>
      <c r="AT48" s="674"/>
      <c r="AU48" s="830"/>
      <c r="AV48" s="830"/>
      <c r="AW48" s="830"/>
      <c r="AX48" s="830"/>
      <c r="AY48" s="830"/>
      <c r="AZ48" s="830"/>
      <c r="BA48" s="830"/>
      <c r="BB48" s="830"/>
      <c r="BC48" s="830"/>
      <c r="BD48" s="830"/>
      <c r="BE48" s="830"/>
      <c r="BF48" s="830"/>
    </row>
    <row r="49" spans="1:46" s="2" customFormat="1" ht="13.5" customHeight="1" x14ac:dyDescent="0.15">
      <c r="A49" s="846"/>
      <c r="B49" s="845"/>
      <c r="C49" s="550"/>
      <c r="D49" s="551"/>
      <c r="E49" s="551"/>
      <c r="F49" s="551"/>
      <c r="G49" s="871" t="s">
        <v>305</v>
      </c>
      <c r="H49" s="868"/>
      <c r="I49" s="872"/>
      <c r="J49" s="675">
        <f>SUM(Q49:AN50)</f>
        <v>0</v>
      </c>
      <c r="K49" s="676"/>
      <c r="L49" s="676"/>
      <c r="M49" s="676"/>
      <c r="N49" s="676"/>
      <c r="O49" s="676"/>
      <c r="P49" s="676"/>
      <c r="Q49" s="691">
        <v>0</v>
      </c>
      <c r="R49" s="676"/>
      <c r="S49" s="676"/>
      <c r="T49" s="676"/>
      <c r="U49" s="676"/>
      <c r="V49" s="676"/>
      <c r="W49" s="692"/>
      <c r="X49" s="691">
        <v>0</v>
      </c>
      <c r="Y49" s="676"/>
      <c r="Z49" s="676"/>
      <c r="AA49" s="676"/>
      <c r="AB49" s="676"/>
      <c r="AC49" s="676"/>
      <c r="AD49" s="676"/>
      <c r="AE49" s="677"/>
      <c r="AF49" s="675">
        <v>0</v>
      </c>
      <c r="AG49" s="676"/>
      <c r="AH49" s="676"/>
      <c r="AI49" s="676"/>
      <c r="AJ49" s="676"/>
      <c r="AK49" s="676"/>
      <c r="AL49" s="676"/>
      <c r="AM49" s="676"/>
      <c r="AN49" s="677"/>
      <c r="AO49" s="653">
        <f t="shared" ref="AO49" si="6">SUM(Q49:AN50)</f>
        <v>0</v>
      </c>
      <c r="AP49" s="654"/>
      <c r="AQ49" s="654"/>
      <c r="AR49" s="654"/>
      <c r="AS49" s="654"/>
      <c r="AT49" s="674" t="str">
        <f>IF(SUM(Q49,X49,AF49)=J49,"○","×")</f>
        <v>○</v>
      </c>
    </row>
    <row r="50" spans="1:46" s="2" customFormat="1" ht="13.5" customHeight="1" x14ac:dyDescent="0.15">
      <c r="A50" s="846"/>
      <c r="B50" s="845"/>
      <c r="C50" s="869"/>
      <c r="D50" s="870"/>
      <c r="E50" s="870"/>
      <c r="F50" s="870"/>
      <c r="G50" s="873"/>
      <c r="H50" s="870"/>
      <c r="I50" s="874"/>
      <c r="J50" s="675"/>
      <c r="K50" s="676"/>
      <c r="L50" s="676"/>
      <c r="M50" s="676"/>
      <c r="N50" s="676"/>
      <c r="O50" s="676"/>
      <c r="P50" s="676"/>
      <c r="Q50" s="691"/>
      <c r="R50" s="676"/>
      <c r="S50" s="676"/>
      <c r="T50" s="676"/>
      <c r="U50" s="676"/>
      <c r="V50" s="676"/>
      <c r="W50" s="692"/>
      <c r="X50" s="691"/>
      <c r="Y50" s="676"/>
      <c r="Z50" s="676"/>
      <c r="AA50" s="676"/>
      <c r="AB50" s="676"/>
      <c r="AC50" s="676"/>
      <c r="AD50" s="676"/>
      <c r="AE50" s="677"/>
      <c r="AF50" s="675"/>
      <c r="AG50" s="676"/>
      <c r="AH50" s="676"/>
      <c r="AI50" s="676"/>
      <c r="AJ50" s="676"/>
      <c r="AK50" s="676"/>
      <c r="AL50" s="676"/>
      <c r="AM50" s="676"/>
      <c r="AN50" s="677"/>
      <c r="AO50" s="655"/>
      <c r="AP50" s="654"/>
      <c r="AQ50" s="654"/>
      <c r="AR50" s="654"/>
      <c r="AS50" s="654"/>
      <c r="AT50" s="674"/>
    </row>
    <row r="51" spans="1:46" s="2" customFormat="1" ht="13.5" customHeight="1" x14ac:dyDescent="0.15">
      <c r="A51" s="846"/>
      <c r="B51" s="845"/>
      <c r="C51" s="812" t="s">
        <v>82</v>
      </c>
      <c r="D51" s="812"/>
      <c r="E51" s="812"/>
      <c r="F51" s="812"/>
      <c r="G51" s="812"/>
      <c r="H51" s="812"/>
      <c r="I51" s="812"/>
      <c r="J51" s="675">
        <f>SUM(Q51:AN52)</f>
        <v>0</v>
      </c>
      <c r="K51" s="676"/>
      <c r="L51" s="676"/>
      <c r="M51" s="676"/>
      <c r="N51" s="676"/>
      <c r="O51" s="676"/>
      <c r="P51" s="676"/>
      <c r="Q51" s="691"/>
      <c r="R51" s="676"/>
      <c r="S51" s="676"/>
      <c r="T51" s="676"/>
      <c r="U51" s="676"/>
      <c r="V51" s="676"/>
      <c r="W51" s="692"/>
      <c r="X51" s="691"/>
      <c r="Y51" s="676"/>
      <c r="Z51" s="676"/>
      <c r="AA51" s="676"/>
      <c r="AB51" s="676"/>
      <c r="AC51" s="676"/>
      <c r="AD51" s="676"/>
      <c r="AE51" s="677"/>
      <c r="AF51" s="675"/>
      <c r="AG51" s="676"/>
      <c r="AH51" s="676"/>
      <c r="AI51" s="676"/>
      <c r="AJ51" s="676"/>
      <c r="AK51" s="676"/>
      <c r="AL51" s="676"/>
      <c r="AM51" s="676"/>
      <c r="AN51" s="677"/>
      <c r="AO51" s="653">
        <f t="shared" ref="AO51" si="7">SUM(Q51:AN52)</f>
        <v>0</v>
      </c>
      <c r="AP51" s="654"/>
      <c r="AQ51" s="654"/>
      <c r="AR51" s="654"/>
      <c r="AS51" s="654"/>
      <c r="AT51" s="674" t="str">
        <f>IF(SUM(Q51,X51,AF51)=J51,"○","×")</f>
        <v>○</v>
      </c>
    </row>
    <row r="52" spans="1:46" s="2" customFormat="1" ht="13.5" customHeight="1" x14ac:dyDescent="0.15">
      <c r="A52" s="846"/>
      <c r="B52" s="845"/>
      <c r="C52" s="851"/>
      <c r="D52" s="851"/>
      <c r="E52" s="851"/>
      <c r="F52" s="851"/>
      <c r="G52" s="851"/>
      <c r="H52" s="851"/>
      <c r="I52" s="851"/>
      <c r="J52" s="828"/>
      <c r="K52" s="743"/>
      <c r="L52" s="743"/>
      <c r="M52" s="743"/>
      <c r="N52" s="743"/>
      <c r="O52" s="743"/>
      <c r="P52" s="743"/>
      <c r="Q52" s="742"/>
      <c r="R52" s="743"/>
      <c r="S52" s="743"/>
      <c r="T52" s="743"/>
      <c r="U52" s="743"/>
      <c r="V52" s="743"/>
      <c r="W52" s="744"/>
      <c r="X52" s="742"/>
      <c r="Y52" s="743"/>
      <c r="Z52" s="743"/>
      <c r="AA52" s="743"/>
      <c r="AB52" s="743"/>
      <c r="AC52" s="743"/>
      <c r="AD52" s="743"/>
      <c r="AE52" s="745"/>
      <c r="AF52" s="828"/>
      <c r="AG52" s="743"/>
      <c r="AH52" s="743"/>
      <c r="AI52" s="743"/>
      <c r="AJ52" s="743"/>
      <c r="AK52" s="743"/>
      <c r="AL52" s="743"/>
      <c r="AM52" s="743"/>
      <c r="AN52" s="745"/>
      <c r="AO52" s="655"/>
      <c r="AP52" s="654"/>
      <c r="AQ52" s="654"/>
      <c r="AR52" s="654"/>
      <c r="AS52" s="654"/>
      <c r="AT52" s="674"/>
    </row>
    <row r="53" spans="1:46" s="2" customFormat="1" ht="13.5" customHeight="1" x14ac:dyDescent="0.15">
      <c r="A53" s="846"/>
      <c r="B53" s="847" t="s">
        <v>21</v>
      </c>
      <c r="C53" s="848"/>
      <c r="D53" s="848"/>
      <c r="E53" s="848"/>
      <c r="F53" s="848"/>
      <c r="G53" s="848"/>
      <c r="H53" s="848"/>
      <c r="I53" s="848"/>
      <c r="J53" s="740">
        <f>SUM(Q53:AN54)</f>
        <v>0</v>
      </c>
      <c r="K53" s="686"/>
      <c r="L53" s="686"/>
      <c r="M53" s="686"/>
      <c r="N53" s="686"/>
      <c r="O53" s="686"/>
      <c r="P53" s="686"/>
      <c r="Q53" s="685">
        <v>0</v>
      </c>
      <c r="R53" s="686"/>
      <c r="S53" s="686"/>
      <c r="T53" s="686"/>
      <c r="U53" s="686"/>
      <c r="V53" s="686"/>
      <c r="W53" s="687"/>
      <c r="X53" s="685">
        <v>0</v>
      </c>
      <c r="Y53" s="686"/>
      <c r="Z53" s="686"/>
      <c r="AA53" s="686"/>
      <c r="AB53" s="686"/>
      <c r="AC53" s="686"/>
      <c r="AD53" s="686"/>
      <c r="AE53" s="782"/>
      <c r="AF53" s="740">
        <v>0</v>
      </c>
      <c r="AG53" s="686"/>
      <c r="AH53" s="686"/>
      <c r="AI53" s="686"/>
      <c r="AJ53" s="686"/>
      <c r="AK53" s="686"/>
      <c r="AL53" s="686"/>
      <c r="AM53" s="686"/>
      <c r="AN53" s="782"/>
      <c r="AO53" s="653">
        <f t="shared" ref="AO53" si="8">SUM(Q53:AN54)</f>
        <v>0</v>
      </c>
      <c r="AP53" s="654"/>
      <c r="AQ53" s="654"/>
      <c r="AR53" s="654"/>
      <c r="AS53" s="654"/>
      <c r="AT53" s="674" t="str">
        <f>IF(SUM(Q53,X53,AF53)=J53,"○","×")</f>
        <v>○</v>
      </c>
    </row>
    <row r="54" spans="1:46" s="2" customFormat="1" ht="13.5" customHeight="1" thickBot="1" x14ac:dyDescent="0.2">
      <c r="A54" s="846"/>
      <c r="B54" s="849"/>
      <c r="C54" s="850"/>
      <c r="D54" s="850"/>
      <c r="E54" s="850"/>
      <c r="F54" s="850"/>
      <c r="G54" s="850"/>
      <c r="H54" s="850"/>
      <c r="I54" s="850"/>
      <c r="J54" s="786"/>
      <c r="K54" s="738"/>
      <c r="L54" s="738"/>
      <c r="M54" s="738"/>
      <c r="N54" s="738"/>
      <c r="O54" s="738"/>
      <c r="P54" s="738"/>
      <c r="Q54" s="737"/>
      <c r="R54" s="738"/>
      <c r="S54" s="738"/>
      <c r="T54" s="738"/>
      <c r="U54" s="738"/>
      <c r="V54" s="738"/>
      <c r="W54" s="787"/>
      <c r="X54" s="737"/>
      <c r="Y54" s="738"/>
      <c r="Z54" s="738"/>
      <c r="AA54" s="738"/>
      <c r="AB54" s="738"/>
      <c r="AC54" s="738"/>
      <c r="AD54" s="738"/>
      <c r="AE54" s="739"/>
      <c r="AF54" s="786"/>
      <c r="AG54" s="738"/>
      <c r="AH54" s="738"/>
      <c r="AI54" s="738"/>
      <c r="AJ54" s="738"/>
      <c r="AK54" s="738"/>
      <c r="AL54" s="738"/>
      <c r="AM54" s="738"/>
      <c r="AN54" s="739"/>
      <c r="AO54" s="655"/>
      <c r="AP54" s="654"/>
      <c r="AQ54" s="654"/>
      <c r="AR54" s="654"/>
      <c r="AS54" s="654"/>
      <c r="AT54" s="674"/>
    </row>
    <row r="55" spans="1:46" s="2" customFormat="1" ht="13.5" customHeight="1" thickTop="1" x14ac:dyDescent="0.15">
      <c r="A55" s="839" t="s">
        <v>84</v>
      </c>
      <c r="B55" s="840"/>
      <c r="C55" s="840"/>
      <c r="D55" s="840"/>
      <c r="E55" s="840"/>
      <c r="F55" s="840"/>
      <c r="G55" s="840"/>
      <c r="H55" s="840"/>
      <c r="I55" s="841"/>
      <c r="J55" s="753">
        <f>SUM(J33,J53)</f>
        <v>0</v>
      </c>
      <c r="K55" s="754"/>
      <c r="L55" s="754"/>
      <c r="M55" s="754"/>
      <c r="N55" s="754"/>
      <c r="O55" s="754"/>
      <c r="P55" s="754"/>
      <c r="Q55" s="768">
        <f>SUM(Q33,Q53)</f>
        <v>0</v>
      </c>
      <c r="R55" s="754"/>
      <c r="S55" s="754"/>
      <c r="T55" s="754"/>
      <c r="U55" s="754"/>
      <c r="V55" s="754"/>
      <c r="W55" s="784"/>
      <c r="X55" s="768">
        <f>SUM(X33,X53)</f>
        <v>0</v>
      </c>
      <c r="Y55" s="754"/>
      <c r="Z55" s="754"/>
      <c r="AA55" s="754"/>
      <c r="AB55" s="754"/>
      <c r="AC55" s="754"/>
      <c r="AD55" s="754"/>
      <c r="AE55" s="755"/>
      <c r="AF55" s="753">
        <f>SUM(AF33,AF53)</f>
        <v>0</v>
      </c>
      <c r="AG55" s="754"/>
      <c r="AH55" s="754"/>
      <c r="AI55" s="754"/>
      <c r="AJ55" s="754"/>
      <c r="AK55" s="754"/>
      <c r="AL55" s="754"/>
      <c r="AM55" s="754"/>
      <c r="AN55" s="755"/>
      <c r="AO55" s="653">
        <f t="shared" ref="AO55" si="9">SUM(Q55:AN56)</f>
        <v>0</v>
      </c>
      <c r="AP55" s="654"/>
      <c r="AQ55" s="654"/>
      <c r="AR55" s="654"/>
      <c r="AS55" s="654"/>
      <c r="AT55" s="674" t="str">
        <f>IF(SUM(Q55,X55,AF55)=J55,"○","×")</f>
        <v>○</v>
      </c>
    </row>
    <row r="56" spans="1:46" s="2" customFormat="1" ht="13.5" customHeight="1" x14ac:dyDescent="0.15">
      <c r="A56" s="842"/>
      <c r="B56" s="843"/>
      <c r="C56" s="843"/>
      <c r="D56" s="843"/>
      <c r="E56" s="843"/>
      <c r="F56" s="843"/>
      <c r="G56" s="843"/>
      <c r="H56" s="843"/>
      <c r="I56" s="844"/>
      <c r="J56" s="759"/>
      <c r="K56" s="760"/>
      <c r="L56" s="760"/>
      <c r="M56" s="760"/>
      <c r="N56" s="760"/>
      <c r="O56" s="760"/>
      <c r="P56" s="760"/>
      <c r="Q56" s="769"/>
      <c r="R56" s="760"/>
      <c r="S56" s="760"/>
      <c r="T56" s="760"/>
      <c r="U56" s="760"/>
      <c r="V56" s="760"/>
      <c r="W56" s="785"/>
      <c r="X56" s="769"/>
      <c r="Y56" s="760"/>
      <c r="Z56" s="760"/>
      <c r="AA56" s="760"/>
      <c r="AB56" s="760"/>
      <c r="AC56" s="760"/>
      <c r="AD56" s="760"/>
      <c r="AE56" s="761"/>
      <c r="AF56" s="759"/>
      <c r="AG56" s="760"/>
      <c r="AH56" s="760"/>
      <c r="AI56" s="760"/>
      <c r="AJ56" s="760"/>
      <c r="AK56" s="760"/>
      <c r="AL56" s="760"/>
      <c r="AM56" s="760"/>
      <c r="AN56" s="761"/>
      <c r="AO56" s="655"/>
      <c r="AP56" s="654"/>
      <c r="AQ56" s="654"/>
      <c r="AR56" s="654"/>
      <c r="AS56" s="654"/>
      <c r="AT56" s="674"/>
    </row>
    <row r="57" spans="1:46" s="2" customFormat="1" ht="13.5" customHeight="1" x14ac:dyDescent="0.15">
      <c r="A57" s="61"/>
      <c r="B57" s="61"/>
      <c r="C57" s="61"/>
      <c r="D57" s="61"/>
      <c r="E57" s="61"/>
      <c r="F57" s="61"/>
      <c r="G57" s="61"/>
      <c r="H57" s="61"/>
      <c r="I57" s="61"/>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8"/>
      <c r="AP57" s="193"/>
    </row>
    <row r="58" spans="1:46" s="2" customFormat="1" ht="13.5" customHeight="1" x14ac:dyDescent="0.15">
      <c r="A58" s="61"/>
      <c r="B58" s="61"/>
      <c r="C58" s="61"/>
      <c r="D58" s="61"/>
      <c r="E58" s="61"/>
      <c r="F58" s="61"/>
      <c r="G58" s="61"/>
      <c r="H58" s="61"/>
      <c r="I58" s="61"/>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8"/>
      <c r="AP58" s="193"/>
    </row>
    <row r="59" spans="1:46" s="2" customFormat="1" ht="13.5" customHeight="1" x14ac:dyDescent="0.15">
      <c r="A59" s="61"/>
      <c r="B59" s="61"/>
      <c r="C59" s="61"/>
      <c r="D59" s="61"/>
      <c r="E59" s="61"/>
      <c r="F59" s="61"/>
      <c r="G59" s="61"/>
      <c r="H59" s="61"/>
      <c r="I59" s="61"/>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8"/>
      <c r="AP59" s="193"/>
    </row>
    <row r="60" spans="1:46" s="2" customFormat="1" ht="13.5" customHeight="1" x14ac:dyDescent="0.15">
      <c r="A60" s="61"/>
      <c r="B60" s="61"/>
      <c r="C60" s="61"/>
      <c r="D60" s="61"/>
      <c r="E60" s="61"/>
      <c r="F60" s="61"/>
      <c r="G60" s="61"/>
      <c r="H60" s="61"/>
      <c r="I60" s="61"/>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8"/>
      <c r="AP60" s="193"/>
    </row>
    <row r="61" spans="1:46" s="2" customFormat="1" ht="13.5" customHeight="1" x14ac:dyDescent="0.15">
      <c r="A61" s="61"/>
      <c r="B61" s="61"/>
      <c r="C61" s="61"/>
      <c r="D61" s="61"/>
      <c r="E61" s="61"/>
      <c r="F61" s="61"/>
      <c r="G61" s="61"/>
      <c r="H61" s="61"/>
      <c r="I61" s="61"/>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8"/>
      <c r="AP61" s="193"/>
    </row>
    <row r="62" spans="1:46" s="2" customFormat="1" ht="13.5" customHeight="1" x14ac:dyDescent="0.15">
      <c r="A62" s="61"/>
      <c r="B62" s="188" t="s">
        <v>314</v>
      </c>
      <c r="C62" s="61"/>
      <c r="D62" s="61"/>
      <c r="E62" s="61"/>
      <c r="F62" s="61"/>
      <c r="G62" s="61"/>
      <c r="H62" s="61"/>
      <c r="I62" s="61"/>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8"/>
      <c r="AP62" s="193"/>
    </row>
    <row r="63" spans="1:46" s="2" customFormat="1" ht="13.5" customHeight="1" x14ac:dyDescent="0.15">
      <c r="A63" s="68"/>
      <c r="B63" s="68"/>
      <c r="C63" s="68"/>
      <c r="D63" s="68"/>
      <c r="E63" s="68"/>
      <c r="F63" s="68"/>
      <c r="G63" s="68"/>
      <c r="H63" s="68"/>
      <c r="I63" s="69"/>
      <c r="J63" s="70"/>
      <c r="K63" s="70"/>
      <c r="L63" s="70"/>
      <c r="M63" s="70"/>
      <c r="N63" s="70"/>
      <c r="O63" s="70"/>
      <c r="P63" s="70"/>
      <c r="Q63" s="64"/>
      <c r="R63" s="64"/>
      <c r="S63" s="64"/>
      <c r="T63" s="64"/>
      <c r="U63" s="64"/>
      <c r="V63" s="64"/>
      <c r="W63" s="64"/>
      <c r="X63" s="71"/>
      <c r="Y63" s="71"/>
      <c r="Z63" s="71"/>
      <c r="AA63" s="71"/>
      <c r="AB63" s="72"/>
      <c r="AC63" s="72"/>
      <c r="AD63" s="72"/>
      <c r="AE63" s="72"/>
      <c r="AF63" s="73"/>
      <c r="AG63" s="73"/>
      <c r="AH63" s="73"/>
      <c r="AI63" s="73"/>
      <c r="AJ63" s="73"/>
      <c r="AK63" s="74"/>
      <c r="AL63" s="74"/>
      <c r="AM63" s="74"/>
      <c r="AN63" s="74"/>
      <c r="AO63" s="8"/>
      <c r="AP63" s="193"/>
    </row>
    <row r="64" spans="1:46" s="2" customFormat="1" ht="13.5" customHeight="1" x14ac:dyDescent="0.15">
      <c r="A64" s="192"/>
      <c r="B64" s="770" t="s">
        <v>229</v>
      </c>
      <c r="C64" s="771"/>
      <c r="D64" s="771"/>
      <c r="E64" s="771"/>
      <c r="F64" s="771"/>
      <c r="G64" s="771"/>
      <c r="H64" s="771"/>
      <c r="I64" s="771"/>
      <c r="J64" s="771"/>
      <c r="K64" s="771"/>
      <c r="L64" s="771"/>
      <c r="M64" s="771"/>
      <c r="N64" s="772"/>
      <c r="O64" s="183"/>
      <c r="P64" s="183"/>
      <c r="Q64" s="776" t="s">
        <v>86</v>
      </c>
      <c r="R64" s="777"/>
      <c r="S64" s="777"/>
      <c r="T64" s="777"/>
      <c r="U64" s="777"/>
      <c r="V64" s="777"/>
      <c r="W64" s="777"/>
      <c r="X64" s="777"/>
      <c r="Y64" s="777"/>
      <c r="Z64" s="777"/>
      <c r="AA64" s="777"/>
      <c r="AB64" s="777"/>
      <c r="AC64" s="777"/>
      <c r="AD64" s="777"/>
      <c r="AE64" s="778"/>
      <c r="AF64" s="58"/>
      <c r="AG64" s="58"/>
      <c r="AH64" s="58"/>
      <c r="AI64" s="58"/>
      <c r="AJ64" s="58"/>
      <c r="AK64" s="59"/>
      <c r="AL64" s="59"/>
      <c r="AM64" s="59"/>
      <c r="AN64" s="59"/>
      <c r="AO64" s="8"/>
      <c r="AP64" s="193"/>
    </row>
    <row r="65" spans="1:42" s="2" customFormat="1" ht="13.5" customHeight="1" x14ac:dyDescent="0.15">
      <c r="A65" s="192"/>
      <c r="B65" s="773"/>
      <c r="C65" s="774"/>
      <c r="D65" s="774"/>
      <c r="E65" s="774"/>
      <c r="F65" s="774"/>
      <c r="G65" s="774"/>
      <c r="H65" s="774"/>
      <c r="I65" s="774"/>
      <c r="J65" s="774"/>
      <c r="K65" s="774"/>
      <c r="L65" s="774"/>
      <c r="M65" s="774"/>
      <c r="N65" s="775"/>
      <c r="O65" s="183"/>
      <c r="P65" s="183"/>
      <c r="Q65" s="779"/>
      <c r="R65" s="780"/>
      <c r="S65" s="780"/>
      <c r="T65" s="780"/>
      <c r="U65" s="780"/>
      <c r="V65" s="780"/>
      <c r="W65" s="780"/>
      <c r="X65" s="780"/>
      <c r="Y65" s="780"/>
      <c r="Z65" s="780"/>
      <c r="AA65" s="780"/>
      <c r="AB65" s="780"/>
      <c r="AC65" s="780"/>
      <c r="AD65" s="780"/>
      <c r="AE65" s="781"/>
      <c r="AF65" s="58"/>
      <c r="AG65" s="58"/>
      <c r="AH65" s="58"/>
      <c r="AI65" s="58"/>
      <c r="AJ65" s="58"/>
      <c r="AK65" s="59"/>
      <c r="AL65" s="59"/>
      <c r="AM65" s="59"/>
      <c r="AN65" s="59"/>
      <c r="AO65" s="8"/>
      <c r="AP65" s="193"/>
    </row>
    <row r="66" spans="1:42" s="2" customFormat="1" ht="13.5" customHeight="1" x14ac:dyDescent="0.15">
      <c r="B66" s="855" t="s">
        <v>276</v>
      </c>
      <c r="C66" s="856"/>
      <c r="D66" s="856"/>
      <c r="E66" s="856"/>
      <c r="F66" s="856"/>
      <c r="G66" s="856"/>
      <c r="H66" s="856"/>
      <c r="I66" s="856"/>
      <c r="J66" s="857"/>
      <c r="K66" s="861" t="e">
        <f>SUM(Q43:W50)/(SUM(Q43:W50)+SUM(X43:AE50))</f>
        <v>#DIV/0!</v>
      </c>
      <c r="L66" s="862"/>
      <c r="M66" s="862"/>
      <c r="N66" s="863"/>
      <c r="O66" s="183"/>
      <c r="P66" s="183"/>
      <c r="Q66" s="648" t="s">
        <v>58</v>
      </c>
      <c r="R66" s="649"/>
      <c r="S66" s="649"/>
      <c r="T66" s="649"/>
      <c r="U66" s="649"/>
      <c r="V66" s="649"/>
      <c r="W66" s="650"/>
      <c r="X66" s="651">
        <f>SUM(Q33:AE34)</f>
        <v>0</v>
      </c>
      <c r="Y66" s="651"/>
      <c r="Z66" s="651"/>
      <c r="AA66" s="651"/>
      <c r="AB66" s="651"/>
      <c r="AC66" s="651"/>
      <c r="AD66" s="651"/>
      <c r="AE66" s="651"/>
      <c r="AF66" s="58"/>
      <c r="AO66" s="8"/>
      <c r="AP66" s="193"/>
    </row>
    <row r="67" spans="1:42" s="2" customFormat="1" ht="13.5" customHeight="1" x14ac:dyDescent="0.15">
      <c r="B67" s="858"/>
      <c r="C67" s="859"/>
      <c r="D67" s="859"/>
      <c r="E67" s="859"/>
      <c r="F67" s="859"/>
      <c r="G67" s="859"/>
      <c r="H67" s="859"/>
      <c r="I67" s="859"/>
      <c r="J67" s="860"/>
      <c r="K67" s="864"/>
      <c r="L67" s="865"/>
      <c r="M67" s="865"/>
      <c r="N67" s="866"/>
      <c r="O67" s="183"/>
      <c r="P67" s="183"/>
      <c r="Q67" s="788"/>
      <c r="R67" s="789"/>
      <c r="S67" s="789"/>
      <c r="T67" s="789"/>
      <c r="U67" s="789"/>
      <c r="V67" s="789"/>
      <c r="W67" s="790"/>
      <c r="X67" s="652"/>
      <c r="Y67" s="652"/>
      <c r="Z67" s="652"/>
      <c r="AA67" s="652"/>
      <c r="AB67" s="652"/>
      <c r="AC67" s="652"/>
      <c r="AD67" s="652"/>
      <c r="AE67" s="652"/>
      <c r="AF67" s="58"/>
      <c r="AO67" s="8"/>
      <c r="AP67" s="193"/>
    </row>
    <row r="68" spans="1:42" s="2" customFormat="1" ht="13.5" customHeight="1" x14ac:dyDescent="0.15">
      <c r="B68" s="183"/>
      <c r="C68" s="183"/>
      <c r="D68" s="183"/>
      <c r="E68" s="834" t="s">
        <v>282</v>
      </c>
      <c r="F68" s="834"/>
      <c r="G68" s="834"/>
      <c r="H68" s="834"/>
      <c r="I68" s="834"/>
      <c r="J68" s="838" t="s">
        <v>277</v>
      </c>
      <c r="K68" s="838"/>
      <c r="L68" s="838"/>
      <c r="M68" s="838"/>
      <c r="N68" s="838"/>
      <c r="O68" s="183"/>
      <c r="P68" s="183"/>
      <c r="Q68" s="788" t="s">
        <v>59</v>
      </c>
      <c r="R68" s="789"/>
      <c r="S68" s="789"/>
      <c r="T68" s="789"/>
      <c r="U68" s="789"/>
      <c r="V68" s="789"/>
      <c r="W68" s="790"/>
      <c r="X68" s="652">
        <f>SUM(Q53:AE54)</f>
        <v>0</v>
      </c>
      <c r="Y68" s="652"/>
      <c r="Z68" s="652"/>
      <c r="AA68" s="652"/>
      <c r="AB68" s="652"/>
      <c r="AC68" s="652"/>
      <c r="AD68" s="652"/>
      <c r="AE68" s="652"/>
      <c r="AF68" s="58"/>
      <c r="AO68" s="8"/>
      <c r="AP68" s="193"/>
    </row>
    <row r="69" spans="1:42" s="2" customFormat="1" ht="13.5" customHeight="1" thickBot="1" x14ac:dyDescent="0.2">
      <c r="A69" s="192"/>
      <c r="B69" s="183"/>
      <c r="C69" s="183"/>
      <c r="D69" s="183"/>
      <c r="E69" s="183"/>
      <c r="F69" s="831"/>
      <c r="G69" s="832"/>
      <c r="H69" s="833"/>
      <c r="I69" s="184"/>
      <c r="J69" s="835">
        <f>ROUNDDOWN((SUM(Q43:W48)+SUM(X43:AE48))*F69,-3)</f>
        <v>0</v>
      </c>
      <c r="K69" s="836"/>
      <c r="L69" s="836"/>
      <c r="M69" s="836"/>
      <c r="N69" s="837"/>
      <c r="O69" s="183"/>
      <c r="P69" s="183"/>
      <c r="Q69" s="852"/>
      <c r="R69" s="853"/>
      <c r="S69" s="853"/>
      <c r="T69" s="853"/>
      <c r="U69" s="853"/>
      <c r="V69" s="853"/>
      <c r="W69" s="854"/>
      <c r="X69" s="746"/>
      <c r="Y69" s="746"/>
      <c r="Z69" s="746"/>
      <c r="AA69" s="746"/>
      <c r="AB69" s="746"/>
      <c r="AC69" s="746"/>
      <c r="AD69" s="746"/>
      <c r="AE69" s="746"/>
      <c r="AO69" s="8"/>
      <c r="AP69" s="189"/>
    </row>
    <row r="70" spans="1:42" s="2" customFormat="1" ht="13.5" customHeight="1" thickTop="1" x14ac:dyDescent="0.15">
      <c r="A70" s="192"/>
      <c r="B70" s="183"/>
      <c r="C70" s="183"/>
      <c r="D70" s="183"/>
      <c r="E70" s="183"/>
      <c r="F70" s="183"/>
      <c r="G70" s="183"/>
      <c r="H70" s="183"/>
      <c r="I70" s="183"/>
      <c r="J70" s="183"/>
      <c r="K70" s="183"/>
      <c r="L70" s="183"/>
      <c r="M70" s="183"/>
      <c r="N70" s="183"/>
      <c r="O70" s="183"/>
      <c r="P70" s="183"/>
      <c r="Q70" s="645" t="s">
        <v>85</v>
      </c>
      <c r="R70" s="646"/>
      <c r="S70" s="646"/>
      <c r="T70" s="646"/>
      <c r="U70" s="646"/>
      <c r="V70" s="646"/>
      <c r="W70" s="647"/>
      <c r="X70" s="681">
        <f>SUM(X66:AE69)</f>
        <v>0</v>
      </c>
      <c r="Y70" s="681"/>
      <c r="Z70" s="681"/>
      <c r="AA70" s="681"/>
      <c r="AB70" s="681"/>
      <c r="AC70" s="681"/>
      <c r="AD70" s="681"/>
      <c r="AE70" s="681"/>
      <c r="AF70" s="58"/>
      <c r="AG70" s="58"/>
      <c r="AH70" s="58"/>
      <c r="AI70" s="58"/>
      <c r="AJ70" s="58"/>
      <c r="AK70" s="59"/>
      <c r="AL70" s="59"/>
      <c r="AM70" s="59"/>
      <c r="AN70" s="59"/>
      <c r="AO70" s="8"/>
      <c r="AP70" s="193"/>
    </row>
    <row r="71" spans="1:42" s="2" customFormat="1" ht="13.5" customHeight="1" x14ac:dyDescent="0.15">
      <c r="A71" s="192"/>
      <c r="B71" s="183"/>
      <c r="C71" s="183"/>
      <c r="D71" s="183"/>
      <c r="E71" s="183"/>
      <c r="F71" s="183"/>
      <c r="G71" s="183"/>
      <c r="H71" s="183"/>
      <c r="I71" s="183"/>
      <c r="J71" s="183"/>
      <c r="K71" s="183"/>
      <c r="L71" s="183"/>
      <c r="M71" s="183"/>
      <c r="N71" s="183"/>
      <c r="O71" s="183"/>
      <c r="P71" s="183"/>
      <c r="Q71" s="648"/>
      <c r="R71" s="649"/>
      <c r="S71" s="649"/>
      <c r="T71" s="649"/>
      <c r="U71" s="649"/>
      <c r="V71" s="649"/>
      <c r="W71" s="650"/>
      <c r="X71" s="652"/>
      <c r="Y71" s="652"/>
      <c r="Z71" s="652"/>
      <c r="AA71" s="652"/>
      <c r="AB71" s="652"/>
      <c r="AC71" s="652"/>
      <c r="AD71" s="652"/>
      <c r="AE71" s="652"/>
      <c r="AO71" s="8"/>
      <c r="AP71" s="189"/>
    </row>
    <row r="72" spans="1:42" s="2" customFormat="1" ht="13.5" customHeight="1" x14ac:dyDescent="0.15">
      <c r="A72" s="192"/>
      <c r="P72" s="3"/>
      <c r="Q72" s="3"/>
      <c r="R72" s="3"/>
      <c r="S72" s="3"/>
      <c r="AO72" s="8"/>
      <c r="AP72" s="189"/>
    </row>
  </sheetData>
  <mergeCells count="140">
    <mergeCell ref="AO39:AS40"/>
    <mergeCell ref="AT39:AT40"/>
    <mergeCell ref="Q68:W69"/>
    <mergeCell ref="B66:J67"/>
    <mergeCell ref="K66:N67"/>
    <mergeCell ref="AT49:AT50"/>
    <mergeCell ref="C47:F50"/>
    <mergeCell ref="G47:I48"/>
    <mergeCell ref="G49:I50"/>
    <mergeCell ref="AF51:AN52"/>
    <mergeCell ref="X43:AE44"/>
    <mergeCell ref="X45:AE46"/>
    <mergeCell ref="X41:AE42"/>
    <mergeCell ref="AF41:AN42"/>
    <mergeCell ref="AF53:AN54"/>
    <mergeCell ref="X53:AE54"/>
    <mergeCell ref="AO47:AS48"/>
    <mergeCell ref="AO43:AS44"/>
    <mergeCell ref="AO45:AS46"/>
    <mergeCell ref="J51:P52"/>
    <mergeCell ref="C39:I40"/>
    <mergeCell ref="J39:P40"/>
    <mergeCell ref="X47:AE48"/>
    <mergeCell ref="AO51:AS52"/>
    <mergeCell ref="AU47:BF48"/>
    <mergeCell ref="J49:P50"/>
    <mergeCell ref="Q49:W50"/>
    <mergeCell ref="X49:AE50"/>
    <mergeCell ref="AF49:AN50"/>
    <mergeCell ref="AO49:AS50"/>
    <mergeCell ref="F69:H69"/>
    <mergeCell ref="E68:I68"/>
    <mergeCell ref="J69:N69"/>
    <mergeCell ref="J68:N68"/>
    <mergeCell ref="A55:I56"/>
    <mergeCell ref="J55:P56"/>
    <mergeCell ref="B35:B52"/>
    <mergeCell ref="J45:P46"/>
    <mergeCell ref="A33:A54"/>
    <mergeCell ref="B53:I54"/>
    <mergeCell ref="C51:I52"/>
    <mergeCell ref="AT51:AT52"/>
    <mergeCell ref="X51:AE52"/>
    <mergeCell ref="AT55:AT56"/>
    <mergeCell ref="AT33:AT34"/>
    <mergeCell ref="AT53:AT54"/>
    <mergeCell ref="AT43:AT44"/>
    <mergeCell ref="AF43:AN44"/>
    <mergeCell ref="A6:I7"/>
    <mergeCell ref="A8:A22"/>
    <mergeCell ref="B17:I19"/>
    <mergeCell ref="J47:P48"/>
    <mergeCell ref="Q47:W48"/>
    <mergeCell ref="Q6:AA7"/>
    <mergeCell ref="B11:I13"/>
    <mergeCell ref="X23:AA25"/>
    <mergeCell ref="X33:AE34"/>
    <mergeCell ref="C35:I36"/>
    <mergeCell ref="J35:P36"/>
    <mergeCell ref="Q35:W36"/>
    <mergeCell ref="X35:AE36"/>
    <mergeCell ref="C37:I38"/>
    <mergeCell ref="J37:P38"/>
    <mergeCell ref="AB8:AN10"/>
    <mergeCell ref="Q45:W46"/>
    <mergeCell ref="A23:I25"/>
    <mergeCell ref="AF39:AN40"/>
    <mergeCell ref="AB6:AN7"/>
    <mergeCell ref="J11:P13"/>
    <mergeCell ref="X68:AE69"/>
    <mergeCell ref="J8:P10"/>
    <mergeCell ref="J17:P19"/>
    <mergeCell ref="J20:P22"/>
    <mergeCell ref="J23:P25"/>
    <mergeCell ref="Q31:W32"/>
    <mergeCell ref="AF45:AN46"/>
    <mergeCell ref="X55:AE56"/>
    <mergeCell ref="AF55:AN56"/>
    <mergeCell ref="B64:N65"/>
    <mergeCell ref="Q64:AE65"/>
    <mergeCell ref="AF33:AN34"/>
    <mergeCell ref="Q55:W56"/>
    <mergeCell ref="J53:P54"/>
    <mergeCell ref="Q53:W54"/>
    <mergeCell ref="Q66:W67"/>
    <mergeCell ref="Q51:W52"/>
    <mergeCell ref="AB23:AN25"/>
    <mergeCell ref="AF29:AN30"/>
    <mergeCell ref="Q29:AE30"/>
    <mergeCell ref="X31:AN32"/>
    <mergeCell ref="J29:P32"/>
    <mergeCell ref="AF35:AN36"/>
    <mergeCell ref="F3:P3"/>
    <mergeCell ref="C45:I46"/>
    <mergeCell ref="A3:E3"/>
    <mergeCell ref="Q33:W34"/>
    <mergeCell ref="C43:I44"/>
    <mergeCell ref="J43:P44"/>
    <mergeCell ref="Q43:W44"/>
    <mergeCell ref="C41:I42"/>
    <mergeCell ref="J41:P42"/>
    <mergeCell ref="Q41:W42"/>
    <mergeCell ref="Q11:AA13"/>
    <mergeCell ref="Q8:AA10"/>
    <mergeCell ref="B8:I10"/>
    <mergeCell ref="A29:I32"/>
    <mergeCell ref="B14:I16"/>
    <mergeCell ref="B20:I22"/>
    <mergeCell ref="J14:P16"/>
    <mergeCell ref="J6:P7"/>
    <mergeCell ref="B33:I34"/>
    <mergeCell ref="Q37:W38"/>
    <mergeCell ref="X37:AE38"/>
    <mergeCell ref="J33:P34"/>
    <mergeCell ref="Q39:W40"/>
    <mergeCell ref="X39:AE40"/>
    <mergeCell ref="Q70:W71"/>
    <mergeCell ref="X66:AE67"/>
    <mergeCell ref="AO53:AS54"/>
    <mergeCell ref="AO55:AS56"/>
    <mergeCell ref="AB11:AN13"/>
    <mergeCell ref="Q14:AA16"/>
    <mergeCell ref="AB14:AN16"/>
    <mergeCell ref="Q17:AA19"/>
    <mergeCell ref="AB17:AN19"/>
    <mergeCell ref="Q20:AA22"/>
    <mergeCell ref="AB20:AN22"/>
    <mergeCell ref="AO31:AT32"/>
    <mergeCell ref="AT41:AT42"/>
    <mergeCell ref="AT45:AT46"/>
    <mergeCell ref="AT47:AT48"/>
    <mergeCell ref="AO33:AS34"/>
    <mergeCell ref="AO41:AS42"/>
    <mergeCell ref="AO35:AS36"/>
    <mergeCell ref="AT35:AT36"/>
    <mergeCell ref="AF37:AN38"/>
    <mergeCell ref="AO37:AS38"/>
    <mergeCell ref="AT37:AT38"/>
    <mergeCell ref="AF47:AN48"/>
    <mergeCell ref="X70:AE71"/>
  </mergeCells>
  <phoneticPr fontId="17"/>
  <printOptions horizontalCentered="1"/>
  <pageMargins left="0.43307086614173229" right="0.43307086614173229" top="0.35433070866141736" bottom="0.35433070866141736" header="0.31496062992125984" footer="0.31496062992125984"/>
  <pageSetup paperSize="9" scale="67" orientation="portrait"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501416C5-217B-497B-BD8E-F691EEB115C4}">
          <x14:formula1>
            <xm:f>'入力規則等（削除不可）'!$B$39:$B$41</xm:f>
          </x14:formula1>
          <xm:sqref>F3:P3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T157"/>
  <sheetViews>
    <sheetView view="pageBreakPreview" zoomScaleNormal="100" zoomScaleSheetLayoutView="100" workbookViewId="0">
      <selection activeCell="D62" sqref="D62:R62"/>
    </sheetView>
  </sheetViews>
  <sheetFormatPr defaultRowHeight="13.5" x14ac:dyDescent="0.15"/>
  <cols>
    <col min="1" max="47" width="2.875" style="200" customWidth="1"/>
    <col min="48" max="16384" width="9" style="200"/>
  </cols>
  <sheetData>
    <row r="1" spans="1:46" s="2" customFormat="1" ht="13.5" customHeight="1" x14ac:dyDescent="0.15">
      <c r="P1" s="3"/>
      <c r="Q1" s="3"/>
      <c r="R1" s="3"/>
      <c r="S1" s="3"/>
      <c r="AO1" s="8"/>
      <c r="AP1" s="236"/>
    </row>
    <row r="2" spans="1:46" s="2" customFormat="1" ht="13.5" customHeight="1" x14ac:dyDescent="0.15">
      <c r="P2" s="3"/>
      <c r="Q2" s="3"/>
      <c r="R2" s="3"/>
      <c r="S2" s="3"/>
      <c r="AO2" s="8"/>
      <c r="AP2" s="236"/>
    </row>
    <row r="3" spans="1:46" s="2" customFormat="1" ht="13.5" customHeight="1" x14ac:dyDescent="0.15">
      <c r="A3" s="96" t="s">
        <v>31</v>
      </c>
      <c r="P3" s="3"/>
      <c r="Q3" s="3"/>
      <c r="R3" s="3"/>
      <c r="S3" s="3"/>
      <c r="AO3" s="8"/>
      <c r="AP3" s="236"/>
    </row>
    <row r="4" spans="1:46" s="2" customFormat="1" ht="13.5" customHeight="1" x14ac:dyDescent="0.15">
      <c r="P4" s="3"/>
      <c r="Q4" s="3"/>
      <c r="R4" s="3"/>
      <c r="S4" s="3"/>
      <c r="AO4" s="8"/>
      <c r="AP4" s="236"/>
    </row>
    <row r="5" spans="1:46" s="2" customFormat="1" ht="18.75" customHeight="1" x14ac:dyDescent="0.15">
      <c r="A5" s="7"/>
      <c r="B5" s="7"/>
      <c r="C5" s="98" t="s">
        <v>43</v>
      </c>
      <c r="D5" s="875" t="s">
        <v>317</v>
      </c>
      <c r="E5" s="875"/>
      <c r="F5" s="875"/>
      <c r="G5" s="875"/>
      <c r="H5" s="875"/>
      <c r="I5" s="875"/>
      <c r="J5" s="875"/>
      <c r="K5" s="875"/>
      <c r="L5" s="875"/>
      <c r="M5" s="875"/>
      <c r="N5" s="875"/>
      <c r="O5" s="875"/>
      <c r="P5" s="875"/>
      <c r="Q5" s="875"/>
      <c r="R5" s="875"/>
      <c r="S5" s="876"/>
      <c r="W5" s="8"/>
      <c r="X5" s="8"/>
      <c r="Y5" s="8"/>
      <c r="Z5" s="8"/>
      <c r="AA5" s="8"/>
      <c r="AB5" s="8"/>
      <c r="AC5" s="8"/>
      <c r="AO5" s="8"/>
      <c r="AP5" s="239"/>
    </row>
    <row r="6" spans="1:46" s="2" customFormat="1" ht="18.75" customHeight="1" x14ac:dyDescent="0.15">
      <c r="A6" s="8"/>
      <c r="B6" s="75"/>
      <c r="C6" s="75"/>
      <c r="D6" s="98" t="s">
        <v>210</v>
      </c>
      <c r="E6" s="877" t="s">
        <v>212</v>
      </c>
      <c r="F6" s="877"/>
      <c r="G6" s="877"/>
      <c r="H6" s="877"/>
      <c r="I6" s="877"/>
      <c r="J6" s="877"/>
      <c r="K6" s="877"/>
      <c r="L6" s="877"/>
      <c r="M6" s="877"/>
      <c r="N6" s="877"/>
      <c r="O6" s="877"/>
      <c r="P6" s="877"/>
      <c r="Q6" s="877"/>
      <c r="R6" s="877"/>
      <c r="S6" s="876"/>
      <c r="W6" s="8"/>
      <c r="X6" s="8"/>
      <c r="Y6" s="8"/>
      <c r="Z6" s="8"/>
      <c r="AA6" s="8"/>
      <c r="AB6" s="8"/>
      <c r="AC6" s="8"/>
      <c r="AO6" s="8"/>
      <c r="AP6" s="239"/>
    </row>
    <row r="7" spans="1:46" s="2" customFormat="1" ht="18.75" customHeight="1" x14ac:dyDescent="0.15">
      <c r="P7" s="3"/>
      <c r="Q7" s="3"/>
      <c r="R7" s="3"/>
      <c r="S7" s="3"/>
      <c r="AO7" s="8"/>
      <c r="AP7" s="239"/>
    </row>
    <row r="8" spans="1:46" s="2" customFormat="1" ht="13.5" customHeight="1" x14ac:dyDescent="0.15">
      <c r="A8" s="711" t="s">
        <v>278</v>
      </c>
      <c r="B8" s="712"/>
      <c r="C8" s="712"/>
      <c r="D8" s="713"/>
      <c r="E8" s="711" t="s">
        <v>10</v>
      </c>
      <c r="F8" s="712"/>
      <c r="G8" s="712"/>
      <c r="H8" s="712"/>
      <c r="I8" s="712"/>
      <c r="J8" s="712"/>
      <c r="K8" s="712"/>
      <c r="L8" s="712"/>
      <c r="M8" s="712"/>
      <c r="N8" s="712"/>
      <c r="O8" s="712"/>
      <c r="P8" s="712"/>
      <c r="Q8" s="712"/>
      <c r="R8" s="712"/>
      <c r="S8" s="712"/>
      <c r="T8" s="712"/>
      <c r="U8" s="712"/>
      <c r="V8" s="712"/>
      <c r="W8" s="712"/>
      <c r="X8" s="713"/>
      <c r="Y8" s="878" t="s">
        <v>11</v>
      </c>
      <c r="Z8" s="879"/>
      <c r="AA8" s="879"/>
      <c r="AB8" s="880"/>
      <c r="AC8" s="878" t="s">
        <v>40</v>
      </c>
      <c r="AD8" s="879"/>
      <c r="AE8" s="879"/>
      <c r="AF8" s="879"/>
      <c r="AG8" s="879"/>
      <c r="AH8" s="879"/>
      <c r="AI8" s="879"/>
      <c r="AJ8" s="880"/>
      <c r="AK8" s="878" t="s">
        <v>41</v>
      </c>
      <c r="AL8" s="879"/>
      <c r="AM8" s="879"/>
      <c r="AN8" s="880"/>
    </row>
    <row r="9" spans="1:46" s="2" customFormat="1" x14ac:dyDescent="0.15">
      <c r="A9" s="714"/>
      <c r="B9" s="706"/>
      <c r="C9" s="706"/>
      <c r="D9" s="707"/>
      <c r="E9" s="714"/>
      <c r="F9" s="706"/>
      <c r="G9" s="706"/>
      <c r="H9" s="706"/>
      <c r="I9" s="706"/>
      <c r="J9" s="706"/>
      <c r="K9" s="706"/>
      <c r="L9" s="706"/>
      <c r="M9" s="706"/>
      <c r="N9" s="706"/>
      <c r="O9" s="706"/>
      <c r="P9" s="706"/>
      <c r="Q9" s="706"/>
      <c r="R9" s="706"/>
      <c r="S9" s="706"/>
      <c r="T9" s="706"/>
      <c r="U9" s="706"/>
      <c r="V9" s="706"/>
      <c r="W9" s="706"/>
      <c r="X9" s="707"/>
      <c r="Y9" s="881"/>
      <c r="Z9" s="882"/>
      <c r="AA9" s="882"/>
      <c r="AB9" s="883"/>
      <c r="AC9" s="884"/>
      <c r="AD9" s="885"/>
      <c r="AE9" s="885"/>
      <c r="AF9" s="885"/>
      <c r="AG9" s="885"/>
      <c r="AH9" s="885"/>
      <c r="AI9" s="885"/>
      <c r="AJ9" s="886"/>
      <c r="AK9" s="884"/>
      <c r="AL9" s="885"/>
      <c r="AM9" s="885"/>
      <c r="AN9" s="886"/>
    </row>
    <row r="10" spans="1:46" s="2" customFormat="1" ht="13.5" customHeight="1" x14ac:dyDescent="0.15">
      <c r="A10" s="714"/>
      <c r="B10" s="706"/>
      <c r="C10" s="706"/>
      <c r="D10" s="707"/>
      <c r="E10" s="714"/>
      <c r="F10" s="706"/>
      <c r="G10" s="706"/>
      <c r="H10" s="706"/>
      <c r="I10" s="706"/>
      <c r="J10" s="706"/>
      <c r="K10" s="706"/>
      <c r="L10" s="706"/>
      <c r="M10" s="706"/>
      <c r="N10" s="706"/>
      <c r="O10" s="706"/>
      <c r="P10" s="706"/>
      <c r="Q10" s="706"/>
      <c r="R10" s="706"/>
      <c r="S10" s="706"/>
      <c r="T10" s="706"/>
      <c r="U10" s="706"/>
      <c r="V10" s="706"/>
      <c r="W10" s="706"/>
      <c r="X10" s="707"/>
      <c r="Y10" s="881"/>
      <c r="Z10" s="882"/>
      <c r="AA10" s="882"/>
      <c r="AB10" s="883"/>
      <c r="AC10" s="878" t="s">
        <v>75</v>
      </c>
      <c r="AD10" s="879"/>
      <c r="AE10" s="879"/>
      <c r="AF10" s="880"/>
      <c r="AG10" s="878" t="s">
        <v>19</v>
      </c>
      <c r="AH10" s="879"/>
      <c r="AI10" s="879"/>
      <c r="AJ10" s="879"/>
      <c r="AK10" s="879"/>
      <c r="AL10" s="879"/>
      <c r="AM10" s="879"/>
      <c r="AN10" s="880"/>
      <c r="AO10" s="481" t="s">
        <v>259</v>
      </c>
      <c r="AP10" s="269"/>
      <c r="AQ10" s="269"/>
      <c r="AR10" s="269"/>
      <c r="AS10" s="269"/>
      <c r="AT10" s="269"/>
    </row>
    <row r="11" spans="1:46" s="2" customFormat="1" x14ac:dyDescent="0.15">
      <c r="A11" s="793"/>
      <c r="B11" s="794"/>
      <c r="C11" s="794"/>
      <c r="D11" s="795"/>
      <c r="E11" s="793"/>
      <c r="F11" s="794"/>
      <c r="G11" s="794"/>
      <c r="H11" s="794"/>
      <c r="I11" s="794"/>
      <c r="J11" s="794"/>
      <c r="K11" s="794"/>
      <c r="L11" s="794"/>
      <c r="M11" s="794"/>
      <c r="N11" s="794"/>
      <c r="O11" s="794"/>
      <c r="P11" s="794"/>
      <c r="Q11" s="794"/>
      <c r="R11" s="794"/>
      <c r="S11" s="794"/>
      <c r="T11" s="794"/>
      <c r="U11" s="794"/>
      <c r="V11" s="794"/>
      <c r="W11" s="794"/>
      <c r="X11" s="795"/>
      <c r="Y11" s="884"/>
      <c r="Z11" s="885"/>
      <c r="AA11" s="885"/>
      <c r="AB11" s="886"/>
      <c r="AC11" s="884"/>
      <c r="AD11" s="885"/>
      <c r="AE11" s="885"/>
      <c r="AF11" s="886"/>
      <c r="AG11" s="884"/>
      <c r="AH11" s="885"/>
      <c r="AI11" s="885"/>
      <c r="AJ11" s="885"/>
      <c r="AK11" s="885"/>
      <c r="AL11" s="885"/>
      <c r="AM11" s="885"/>
      <c r="AN11" s="886"/>
      <c r="AO11" s="481"/>
      <c r="AP11" s="269"/>
      <c r="AQ11" s="269"/>
      <c r="AR11" s="269"/>
      <c r="AS11" s="269"/>
      <c r="AT11" s="269"/>
    </row>
    <row r="12" spans="1:46" s="2" customFormat="1" ht="18.75" customHeight="1" x14ac:dyDescent="0.15">
      <c r="A12" s="324"/>
      <c r="B12" s="325"/>
      <c r="C12" s="325"/>
      <c r="D12" s="326"/>
      <c r="E12" s="887" t="s">
        <v>197</v>
      </c>
      <c r="F12" s="888"/>
      <c r="G12" s="888"/>
      <c r="H12" s="888"/>
      <c r="I12" s="888"/>
      <c r="J12" s="888"/>
      <c r="K12" s="888"/>
      <c r="L12" s="888"/>
      <c r="M12" s="888"/>
      <c r="N12" s="888"/>
      <c r="O12" s="888"/>
      <c r="P12" s="888"/>
      <c r="Q12" s="888"/>
      <c r="R12" s="888"/>
      <c r="S12" s="888"/>
      <c r="T12" s="888"/>
      <c r="U12" s="888"/>
      <c r="V12" s="888"/>
      <c r="W12" s="888"/>
      <c r="X12" s="889"/>
      <c r="Y12" s="890"/>
      <c r="Z12" s="891"/>
      <c r="AA12" s="891"/>
      <c r="AB12" s="892"/>
      <c r="AC12" s="893"/>
      <c r="AD12" s="894"/>
      <c r="AE12" s="894"/>
      <c r="AF12" s="895"/>
      <c r="AG12" s="893"/>
      <c r="AH12" s="894"/>
      <c r="AI12" s="894"/>
      <c r="AJ12" s="895"/>
      <c r="AK12" s="893"/>
      <c r="AL12" s="894"/>
      <c r="AM12" s="894"/>
      <c r="AN12" s="895"/>
    </row>
    <row r="13" spans="1:46" s="2" customFormat="1" ht="18.75" customHeight="1" x14ac:dyDescent="0.15">
      <c r="A13" s="375"/>
      <c r="B13" s="376"/>
      <c r="C13" s="376"/>
      <c r="D13" s="377"/>
      <c r="E13" s="155" t="s">
        <v>37</v>
      </c>
      <c r="F13" s="896"/>
      <c r="G13" s="896"/>
      <c r="H13" s="896"/>
      <c r="I13" s="896"/>
      <c r="J13" s="252" t="s">
        <v>38</v>
      </c>
      <c r="K13" s="252" t="s">
        <v>39</v>
      </c>
      <c r="L13" s="896"/>
      <c r="M13" s="896"/>
      <c r="N13" s="896"/>
      <c r="O13" s="897" t="s">
        <v>261</v>
      </c>
      <c r="P13" s="897"/>
      <c r="Q13" s="252" t="s">
        <v>39</v>
      </c>
      <c r="R13" s="896"/>
      <c r="S13" s="896"/>
      <c r="T13" s="252" t="s">
        <v>17</v>
      </c>
      <c r="U13" s="252" t="s">
        <v>39</v>
      </c>
      <c r="V13" s="896"/>
      <c r="W13" s="896"/>
      <c r="X13" s="156" t="s">
        <v>111</v>
      </c>
      <c r="Y13" s="898">
        <f>SUM(AC13:AN13)</f>
        <v>0</v>
      </c>
      <c r="Z13" s="899"/>
      <c r="AA13" s="899"/>
      <c r="AB13" s="900"/>
      <c r="AC13" s="898"/>
      <c r="AD13" s="899"/>
      <c r="AE13" s="899"/>
      <c r="AF13" s="900"/>
      <c r="AG13" s="898"/>
      <c r="AH13" s="899"/>
      <c r="AI13" s="899"/>
      <c r="AJ13" s="900"/>
      <c r="AK13" s="898"/>
      <c r="AL13" s="899"/>
      <c r="AM13" s="899"/>
      <c r="AN13" s="900"/>
      <c r="AO13" s="901">
        <f>SUM(AC13:AN13)</f>
        <v>0</v>
      </c>
      <c r="AP13" s="902"/>
      <c r="AQ13" s="902"/>
      <c r="AR13" s="902"/>
      <c r="AS13" s="902"/>
      <c r="AT13" s="150" t="str">
        <f>IF(Y13=AO13,"○","×")</f>
        <v>○</v>
      </c>
    </row>
    <row r="14" spans="1:46" s="2" customFormat="1" ht="18.75" customHeight="1" x14ac:dyDescent="0.15">
      <c r="A14" s="375"/>
      <c r="B14" s="376"/>
      <c r="C14" s="376"/>
      <c r="D14" s="377"/>
      <c r="E14" s="903" t="s">
        <v>198</v>
      </c>
      <c r="F14" s="904"/>
      <c r="G14" s="904"/>
      <c r="H14" s="904"/>
      <c r="I14" s="904"/>
      <c r="J14" s="904"/>
      <c r="K14" s="904"/>
      <c r="L14" s="904"/>
      <c r="M14" s="904"/>
      <c r="N14" s="904"/>
      <c r="O14" s="904"/>
      <c r="P14" s="904"/>
      <c r="Q14" s="904"/>
      <c r="R14" s="904"/>
      <c r="S14" s="904"/>
      <c r="T14" s="904"/>
      <c r="U14" s="904"/>
      <c r="V14" s="904"/>
      <c r="W14" s="904"/>
      <c r="X14" s="905"/>
      <c r="Y14" s="906"/>
      <c r="Z14" s="907"/>
      <c r="AA14" s="907"/>
      <c r="AB14" s="908"/>
      <c r="AC14" s="909"/>
      <c r="AD14" s="910"/>
      <c r="AE14" s="910"/>
      <c r="AF14" s="911"/>
      <c r="AG14" s="909"/>
      <c r="AH14" s="910"/>
      <c r="AI14" s="910"/>
      <c r="AJ14" s="911"/>
      <c r="AK14" s="909"/>
      <c r="AL14" s="910"/>
      <c r="AM14" s="910"/>
      <c r="AN14" s="911"/>
    </row>
    <row r="15" spans="1:46" s="2" customFormat="1" ht="18.75" customHeight="1" x14ac:dyDescent="0.15">
      <c r="A15" s="375"/>
      <c r="B15" s="376"/>
      <c r="C15" s="376"/>
      <c r="D15" s="377"/>
      <c r="E15" s="155" t="s">
        <v>37</v>
      </c>
      <c r="F15" s="896"/>
      <c r="G15" s="896"/>
      <c r="H15" s="896"/>
      <c r="I15" s="896"/>
      <c r="J15" s="252" t="s">
        <v>38</v>
      </c>
      <c r="K15" s="252" t="s">
        <v>39</v>
      </c>
      <c r="L15" s="896"/>
      <c r="M15" s="896"/>
      <c r="N15" s="896"/>
      <c r="O15" s="897"/>
      <c r="P15" s="897"/>
      <c r="Q15" s="252" t="s">
        <v>39</v>
      </c>
      <c r="R15" s="896"/>
      <c r="S15" s="896"/>
      <c r="T15" s="252"/>
      <c r="U15" s="252" t="s">
        <v>39</v>
      </c>
      <c r="V15" s="896"/>
      <c r="W15" s="896"/>
      <c r="X15" s="156"/>
      <c r="Y15" s="898">
        <f t="shared" ref="Y15:Y31" si="0">SUM(AC15:AN15)</f>
        <v>0</v>
      </c>
      <c r="Z15" s="899"/>
      <c r="AA15" s="899"/>
      <c r="AB15" s="900"/>
      <c r="AC15" s="898"/>
      <c r="AD15" s="899"/>
      <c r="AE15" s="899"/>
      <c r="AF15" s="900"/>
      <c r="AG15" s="898"/>
      <c r="AH15" s="899"/>
      <c r="AI15" s="899"/>
      <c r="AJ15" s="900"/>
      <c r="AK15" s="898"/>
      <c r="AL15" s="899"/>
      <c r="AM15" s="899"/>
      <c r="AN15" s="900"/>
      <c r="AO15" s="901">
        <f t="shared" ref="AO15" si="1">SUM(AC15:AN15)</f>
        <v>0</v>
      </c>
      <c r="AP15" s="902"/>
      <c r="AQ15" s="902"/>
      <c r="AR15" s="902"/>
      <c r="AS15" s="902"/>
      <c r="AT15" s="150" t="str">
        <f t="shared" ref="AT15" si="2">IF(Y15=AO15,"○","×")</f>
        <v>○</v>
      </c>
    </row>
    <row r="16" spans="1:46" s="2" customFormat="1" ht="18.75" customHeight="1" x14ac:dyDescent="0.15">
      <c r="A16" s="375"/>
      <c r="B16" s="376"/>
      <c r="C16" s="376"/>
      <c r="D16" s="377"/>
      <c r="E16" s="903" t="s">
        <v>199</v>
      </c>
      <c r="F16" s="904"/>
      <c r="G16" s="904"/>
      <c r="H16" s="904"/>
      <c r="I16" s="904"/>
      <c r="J16" s="904"/>
      <c r="K16" s="904"/>
      <c r="L16" s="904"/>
      <c r="M16" s="904"/>
      <c r="N16" s="904"/>
      <c r="O16" s="904"/>
      <c r="P16" s="904"/>
      <c r="Q16" s="904"/>
      <c r="R16" s="904"/>
      <c r="S16" s="904"/>
      <c r="T16" s="904"/>
      <c r="U16" s="904"/>
      <c r="V16" s="904"/>
      <c r="W16" s="904"/>
      <c r="X16" s="905"/>
      <c r="Y16" s="906"/>
      <c r="Z16" s="907"/>
      <c r="AA16" s="907"/>
      <c r="AB16" s="908"/>
      <c r="AC16" s="909"/>
      <c r="AD16" s="910"/>
      <c r="AE16" s="910"/>
      <c r="AF16" s="911"/>
      <c r="AG16" s="909"/>
      <c r="AH16" s="910"/>
      <c r="AI16" s="910"/>
      <c r="AJ16" s="911"/>
      <c r="AK16" s="909"/>
      <c r="AL16" s="910"/>
      <c r="AM16" s="910"/>
      <c r="AN16" s="911"/>
    </row>
    <row r="17" spans="1:46" s="2" customFormat="1" ht="18.75" customHeight="1" x14ac:dyDescent="0.15">
      <c r="A17" s="375"/>
      <c r="B17" s="376"/>
      <c r="C17" s="376"/>
      <c r="D17" s="377"/>
      <c r="E17" s="155" t="s">
        <v>37</v>
      </c>
      <c r="F17" s="896"/>
      <c r="G17" s="896"/>
      <c r="H17" s="896"/>
      <c r="I17" s="896"/>
      <c r="J17" s="252" t="s">
        <v>38</v>
      </c>
      <c r="K17" s="252" t="s">
        <v>39</v>
      </c>
      <c r="L17" s="896"/>
      <c r="M17" s="896"/>
      <c r="N17" s="896"/>
      <c r="O17" s="897" t="s">
        <v>264</v>
      </c>
      <c r="P17" s="897"/>
      <c r="Q17" s="252" t="s">
        <v>39</v>
      </c>
      <c r="R17" s="896"/>
      <c r="S17" s="896"/>
      <c r="T17" s="252"/>
      <c r="U17" s="252" t="s">
        <v>39</v>
      </c>
      <c r="V17" s="896"/>
      <c r="W17" s="896"/>
      <c r="X17" s="156"/>
      <c r="Y17" s="898">
        <f t="shared" si="0"/>
        <v>0</v>
      </c>
      <c r="Z17" s="899"/>
      <c r="AA17" s="899"/>
      <c r="AB17" s="900"/>
      <c r="AC17" s="898"/>
      <c r="AD17" s="899"/>
      <c r="AE17" s="899"/>
      <c r="AF17" s="900"/>
      <c r="AG17" s="898"/>
      <c r="AH17" s="899"/>
      <c r="AI17" s="899"/>
      <c r="AJ17" s="900"/>
      <c r="AK17" s="898"/>
      <c r="AL17" s="899"/>
      <c r="AM17" s="899"/>
      <c r="AN17" s="900"/>
      <c r="AO17" s="901">
        <f t="shared" ref="AO17" si="3">SUM(AC17:AN17)</f>
        <v>0</v>
      </c>
      <c r="AP17" s="902"/>
      <c r="AQ17" s="902"/>
      <c r="AR17" s="902"/>
      <c r="AS17" s="902"/>
      <c r="AT17" s="150" t="str">
        <f t="shared" ref="AT17" si="4">IF(Y17=AO17,"○","×")</f>
        <v>○</v>
      </c>
    </row>
    <row r="18" spans="1:46" s="2" customFormat="1" ht="18.75" customHeight="1" x14ac:dyDescent="0.15">
      <c r="A18" s="375"/>
      <c r="B18" s="376"/>
      <c r="C18" s="376"/>
      <c r="D18" s="377"/>
      <c r="E18" s="903" t="s">
        <v>200</v>
      </c>
      <c r="F18" s="904"/>
      <c r="G18" s="904"/>
      <c r="H18" s="904"/>
      <c r="I18" s="904"/>
      <c r="J18" s="904"/>
      <c r="K18" s="904"/>
      <c r="L18" s="904"/>
      <c r="M18" s="904"/>
      <c r="N18" s="904"/>
      <c r="O18" s="904"/>
      <c r="P18" s="904"/>
      <c r="Q18" s="904"/>
      <c r="R18" s="904"/>
      <c r="S18" s="904"/>
      <c r="T18" s="904"/>
      <c r="U18" s="904"/>
      <c r="V18" s="904"/>
      <c r="W18" s="904"/>
      <c r="X18" s="905"/>
      <c r="Y18" s="906"/>
      <c r="Z18" s="907"/>
      <c r="AA18" s="907"/>
      <c r="AB18" s="908"/>
      <c r="AC18" s="909"/>
      <c r="AD18" s="910"/>
      <c r="AE18" s="910"/>
      <c r="AF18" s="911"/>
      <c r="AG18" s="909"/>
      <c r="AH18" s="910"/>
      <c r="AI18" s="910"/>
      <c r="AJ18" s="911"/>
      <c r="AK18" s="909"/>
      <c r="AL18" s="910"/>
      <c r="AM18" s="910"/>
      <c r="AN18" s="911"/>
    </row>
    <row r="19" spans="1:46" s="2" customFormat="1" ht="18.75" customHeight="1" x14ac:dyDescent="0.15">
      <c r="A19" s="375"/>
      <c r="B19" s="376"/>
      <c r="C19" s="376"/>
      <c r="D19" s="377"/>
      <c r="E19" s="155" t="s">
        <v>37</v>
      </c>
      <c r="F19" s="896"/>
      <c r="G19" s="896"/>
      <c r="H19" s="896"/>
      <c r="I19" s="896"/>
      <c r="J19" s="252" t="s">
        <v>38</v>
      </c>
      <c r="K19" s="252" t="s">
        <v>39</v>
      </c>
      <c r="L19" s="896"/>
      <c r="M19" s="896"/>
      <c r="N19" s="896"/>
      <c r="O19" s="897" t="s">
        <v>264</v>
      </c>
      <c r="P19" s="897"/>
      <c r="Q19" s="252" t="s">
        <v>39</v>
      </c>
      <c r="R19" s="896"/>
      <c r="S19" s="896"/>
      <c r="T19" s="252"/>
      <c r="U19" s="252" t="s">
        <v>39</v>
      </c>
      <c r="V19" s="896"/>
      <c r="W19" s="896"/>
      <c r="X19" s="156"/>
      <c r="Y19" s="898">
        <f t="shared" si="0"/>
        <v>0</v>
      </c>
      <c r="Z19" s="899"/>
      <c r="AA19" s="899"/>
      <c r="AB19" s="900"/>
      <c r="AC19" s="898"/>
      <c r="AD19" s="899"/>
      <c r="AE19" s="899"/>
      <c r="AF19" s="900"/>
      <c r="AG19" s="898"/>
      <c r="AH19" s="899"/>
      <c r="AI19" s="899"/>
      <c r="AJ19" s="900"/>
      <c r="AK19" s="898"/>
      <c r="AL19" s="899"/>
      <c r="AM19" s="899"/>
      <c r="AN19" s="900"/>
      <c r="AO19" s="901">
        <f t="shared" ref="AO19" si="5">SUM(AC19:AN19)</f>
        <v>0</v>
      </c>
      <c r="AP19" s="902"/>
      <c r="AQ19" s="902"/>
      <c r="AR19" s="902"/>
      <c r="AS19" s="902"/>
      <c r="AT19" s="150" t="str">
        <f t="shared" ref="AT19" si="6">IF(Y19=AO19,"○","×")</f>
        <v>○</v>
      </c>
    </row>
    <row r="20" spans="1:46" s="2" customFormat="1" ht="18.75" customHeight="1" x14ac:dyDescent="0.15">
      <c r="A20" s="375"/>
      <c r="B20" s="376"/>
      <c r="C20" s="376"/>
      <c r="D20" s="377"/>
      <c r="E20" s="903" t="s">
        <v>201</v>
      </c>
      <c r="F20" s="904"/>
      <c r="G20" s="904"/>
      <c r="H20" s="904"/>
      <c r="I20" s="904"/>
      <c r="J20" s="904"/>
      <c r="K20" s="904"/>
      <c r="L20" s="904"/>
      <c r="M20" s="904"/>
      <c r="N20" s="904"/>
      <c r="O20" s="904"/>
      <c r="P20" s="904"/>
      <c r="Q20" s="904"/>
      <c r="R20" s="904"/>
      <c r="S20" s="904"/>
      <c r="T20" s="904"/>
      <c r="U20" s="904"/>
      <c r="V20" s="904"/>
      <c r="W20" s="904"/>
      <c r="X20" s="905"/>
      <c r="Y20" s="906"/>
      <c r="Z20" s="907"/>
      <c r="AA20" s="907"/>
      <c r="AB20" s="908"/>
      <c r="AC20" s="909"/>
      <c r="AD20" s="910"/>
      <c r="AE20" s="910"/>
      <c r="AF20" s="911"/>
      <c r="AG20" s="909"/>
      <c r="AH20" s="910"/>
      <c r="AI20" s="910"/>
      <c r="AJ20" s="911"/>
      <c r="AK20" s="909"/>
      <c r="AL20" s="910"/>
      <c r="AM20" s="910"/>
      <c r="AN20" s="911"/>
    </row>
    <row r="21" spans="1:46" s="2" customFormat="1" ht="18.75" customHeight="1" x14ac:dyDescent="0.15">
      <c r="A21" s="375"/>
      <c r="B21" s="376"/>
      <c r="C21" s="376"/>
      <c r="D21" s="377"/>
      <c r="E21" s="155" t="s">
        <v>37</v>
      </c>
      <c r="F21" s="896"/>
      <c r="G21" s="896"/>
      <c r="H21" s="896"/>
      <c r="I21" s="896"/>
      <c r="J21" s="252" t="s">
        <v>38</v>
      </c>
      <c r="K21" s="252" t="s">
        <v>39</v>
      </c>
      <c r="L21" s="896"/>
      <c r="M21" s="896"/>
      <c r="N21" s="896"/>
      <c r="O21" s="897"/>
      <c r="P21" s="897"/>
      <c r="Q21" s="252" t="s">
        <v>39</v>
      </c>
      <c r="R21" s="896"/>
      <c r="S21" s="896"/>
      <c r="T21" s="252"/>
      <c r="U21" s="252" t="s">
        <v>39</v>
      </c>
      <c r="V21" s="896"/>
      <c r="W21" s="896"/>
      <c r="X21" s="156"/>
      <c r="Y21" s="898">
        <f t="shared" si="0"/>
        <v>0</v>
      </c>
      <c r="Z21" s="899"/>
      <c r="AA21" s="899"/>
      <c r="AB21" s="900"/>
      <c r="AC21" s="898"/>
      <c r="AD21" s="899"/>
      <c r="AE21" s="899"/>
      <c r="AF21" s="900"/>
      <c r="AG21" s="898"/>
      <c r="AH21" s="899"/>
      <c r="AI21" s="899"/>
      <c r="AJ21" s="900"/>
      <c r="AK21" s="898"/>
      <c r="AL21" s="899"/>
      <c r="AM21" s="899"/>
      <c r="AN21" s="900"/>
      <c r="AO21" s="901">
        <f t="shared" ref="AO21" si="7">SUM(AC21:AN21)</f>
        <v>0</v>
      </c>
      <c r="AP21" s="902"/>
      <c r="AQ21" s="902"/>
      <c r="AR21" s="902"/>
      <c r="AS21" s="902"/>
      <c r="AT21" s="150" t="str">
        <f t="shared" ref="AT21" si="8">IF(Y21=AO21,"○","×")</f>
        <v>○</v>
      </c>
    </row>
    <row r="22" spans="1:46" s="2" customFormat="1" ht="18.75" customHeight="1" x14ac:dyDescent="0.15">
      <c r="A22" s="375"/>
      <c r="B22" s="376"/>
      <c r="C22" s="376"/>
      <c r="D22" s="377"/>
      <c r="E22" s="903" t="s">
        <v>202</v>
      </c>
      <c r="F22" s="904"/>
      <c r="G22" s="904"/>
      <c r="H22" s="904"/>
      <c r="I22" s="904"/>
      <c r="J22" s="904"/>
      <c r="K22" s="904"/>
      <c r="L22" s="904"/>
      <c r="M22" s="904"/>
      <c r="N22" s="904"/>
      <c r="O22" s="904"/>
      <c r="P22" s="904"/>
      <c r="Q22" s="904"/>
      <c r="R22" s="904"/>
      <c r="S22" s="904"/>
      <c r="T22" s="904"/>
      <c r="U22" s="904"/>
      <c r="V22" s="904"/>
      <c r="W22" s="904"/>
      <c r="X22" s="905"/>
      <c r="Y22" s="906"/>
      <c r="Z22" s="907"/>
      <c r="AA22" s="907"/>
      <c r="AB22" s="908"/>
      <c r="AC22" s="909"/>
      <c r="AD22" s="910"/>
      <c r="AE22" s="910"/>
      <c r="AF22" s="911"/>
      <c r="AG22" s="909"/>
      <c r="AH22" s="910"/>
      <c r="AI22" s="910"/>
      <c r="AJ22" s="911"/>
      <c r="AK22" s="909"/>
      <c r="AL22" s="910"/>
      <c r="AM22" s="910"/>
      <c r="AN22" s="911"/>
    </row>
    <row r="23" spans="1:46" s="2" customFormat="1" ht="18.75" customHeight="1" x14ac:dyDescent="0.15">
      <c r="A23" s="375"/>
      <c r="B23" s="376"/>
      <c r="C23" s="376"/>
      <c r="D23" s="377"/>
      <c r="E23" s="155" t="s">
        <v>37</v>
      </c>
      <c r="F23" s="896"/>
      <c r="G23" s="896"/>
      <c r="H23" s="896"/>
      <c r="I23" s="896"/>
      <c r="J23" s="252" t="s">
        <v>38</v>
      </c>
      <c r="K23" s="252" t="s">
        <v>39</v>
      </c>
      <c r="L23" s="896"/>
      <c r="M23" s="896"/>
      <c r="N23" s="896"/>
      <c r="O23" s="897"/>
      <c r="P23" s="897"/>
      <c r="Q23" s="252" t="s">
        <v>39</v>
      </c>
      <c r="R23" s="896"/>
      <c r="S23" s="896"/>
      <c r="T23" s="252"/>
      <c r="U23" s="252" t="s">
        <v>39</v>
      </c>
      <c r="V23" s="896"/>
      <c r="W23" s="896"/>
      <c r="X23" s="156"/>
      <c r="Y23" s="898">
        <f t="shared" si="0"/>
        <v>0</v>
      </c>
      <c r="Z23" s="899"/>
      <c r="AA23" s="899"/>
      <c r="AB23" s="900"/>
      <c r="AC23" s="898"/>
      <c r="AD23" s="899"/>
      <c r="AE23" s="899"/>
      <c r="AF23" s="900"/>
      <c r="AG23" s="898"/>
      <c r="AH23" s="899"/>
      <c r="AI23" s="899"/>
      <c r="AJ23" s="900"/>
      <c r="AK23" s="898"/>
      <c r="AL23" s="899"/>
      <c r="AM23" s="899"/>
      <c r="AN23" s="900"/>
      <c r="AO23" s="901">
        <f t="shared" ref="AO23" si="9">SUM(AC23:AN23)</f>
        <v>0</v>
      </c>
      <c r="AP23" s="902"/>
      <c r="AQ23" s="902"/>
      <c r="AR23" s="902"/>
      <c r="AS23" s="902"/>
      <c r="AT23" s="150" t="str">
        <f t="shared" ref="AT23" si="10">IF(Y23=AO23,"○","×")</f>
        <v>○</v>
      </c>
    </row>
    <row r="24" spans="1:46" s="2" customFormat="1" ht="18.75" customHeight="1" x14ac:dyDescent="0.15">
      <c r="A24" s="375"/>
      <c r="B24" s="376"/>
      <c r="C24" s="376"/>
      <c r="D24" s="377"/>
      <c r="E24" s="903" t="s">
        <v>203</v>
      </c>
      <c r="F24" s="904"/>
      <c r="G24" s="904"/>
      <c r="H24" s="904"/>
      <c r="I24" s="904"/>
      <c r="J24" s="904"/>
      <c r="K24" s="904"/>
      <c r="L24" s="904"/>
      <c r="M24" s="904"/>
      <c r="N24" s="904"/>
      <c r="O24" s="904"/>
      <c r="P24" s="904"/>
      <c r="Q24" s="904"/>
      <c r="R24" s="904"/>
      <c r="S24" s="904"/>
      <c r="T24" s="904"/>
      <c r="U24" s="904"/>
      <c r="V24" s="904"/>
      <c r="W24" s="904"/>
      <c r="X24" s="905"/>
      <c r="Y24" s="906"/>
      <c r="Z24" s="907"/>
      <c r="AA24" s="907"/>
      <c r="AB24" s="908"/>
      <c r="AC24" s="909"/>
      <c r="AD24" s="910"/>
      <c r="AE24" s="910"/>
      <c r="AF24" s="911"/>
      <c r="AG24" s="909"/>
      <c r="AH24" s="910"/>
      <c r="AI24" s="910"/>
      <c r="AJ24" s="911"/>
      <c r="AK24" s="909"/>
      <c r="AL24" s="910"/>
      <c r="AM24" s="910"/>
      <c r="AN24" s="911"/>
    </row>
    <row r="25" spans="1:46" s="2" customFormat="1" ht="18.75" customHeight="1" x14ac:dyDescent="0.15">
      <c r="A25" s="375"/>
      <c r="B25" s="376"/>
      <c r="C25" s="376"/>
      <c r="D25" s="377"/>
      <c r="E25" s="155" t="s">
        <v>37</v>
      </c>
      <c r="F25" s="896"/>
      <c r="G25" s="896"/>
      <c r="H25" s="896"/>
      <c r="I25" s="896"/>
      <c r="J25" s="252" t="s">
        <v>38</v>
      </c>
      <c r="K25" s="252" t="s">
        <v>39</v>
      </c>
      <c r="L25" s="896"/>
      <c r="M25" s="896"/>
      <c r="N25" s="896"/>
      <c r="O25" s="897"/>
      <c r="P25" s="897"/>
      <c r="Q25" s="252" t="s">
        <v>39</v>
      </c>
      <c r="R25" s="896"/>
      <c r="S25" s="896"/>
      <c r="T25" s="252"/>
      <c r="U25" s="252" t="s">
        <v>39</v>
      </c>
      <c r="V25" s="896"/>
      <c r="W25" s="896"/>
      <c r="X25" s="156"/>
      <c r="Y25" s="898">
        <f t="shared" si="0"/>
        <v>0</v>
      </c>
      <c r="Z25" s="899"/>
      <c r="AA25" s="899"/>
      <c r="AB25" s="900"/>
      <c r="AC25" s="898"/>
      <c r="AD25" s="899"/>
      <c r="AE25" s="899"/>
      <c r="AF25" s="900"/>
      <c r="AG25" s="898"/>
      <c r="AH25" s="899"/>
      <c r="AI25" s="899"/>
      <c r="AJ25" s="900"/>
      <c r="AK25" s="898"/>
      <c r="AL25" s="899"/>
      <c r="AM25" s="899"/>
      <c r="AN25" s="900"/>
      <c r="AO25" s="901">
        <f t="shared" ref="AO25" si="11">SUM(AC25:AN25)</f>
        <v>0</v>
      </c>
      <c r="AP25" s="902"/>
      <c r="AQ25" s="902"/>
      <c r="AR25" s="902"/>
      <c r="AS25" s="902"/>
      <c r="AT25" s="150" t="str">
        <f t="shared" ref="AT25" si="12">IF(Y25=AO25,"○","×")</f>
        <v>○</v>
      </c>
    </row>
    <row r="26" spans="1:46" s="2" customFormat="1" ht="18.75" customHeight="1" x14ac:dyDescent="0.15">
      <c r="A26" s="375"/>
      <c r="B26" s="376"/>
      <c r="C26" s="376"/>
      <c r="D26" s="377"/>
      <c r="E26" s="903" t="s">
        <v>204</v>
      </c>
      <c r="F26" s="904"/>
      <c r="G26" s="904"/>
      <c r="H26" s="904"/>
      <c r="I26" s="904"/>
      <c r="J26" s="904"/>
      <c r="K26" s="904"/>
      <c r="L26" s="904"/>
      <c r="M26" s="904"/>
      <c r="N26" s="904"/>
      <c r="O26" s="904"/>
      <c r="P26" s="904"/>
      <c r="Q26" s="904"/>
      <c r="R26" s="904"/>
      <c r="S26" s="904"/>
      <c r="T26" s="904"/>
      <c r="U26" s="904"/>
      <c r="V26" s="904"/>
      <c r="W26" s="904"/>
      <c r="X26" s="905"/>
      <c r="Y26" s="906"/>
      <c r="Z26" s="907"/>
      <c r="AA26" s="907"/>
      <c r="AB26" s="908"/>
      <c r="AC26" s="909"/>
      <c r="AD26" s="910"/>
      <c r="AE26" s="910"/>
      <c r="AF26" s="911"/>
      <c r="AG26" s="909"/>
      <c r="AH26" s="910"/>
      <c r="AI26" s="910"/>
      <c r="AJ26" s="911"/>
      <c r="AK26" s="909"/>
      <c r="AL26" s="910"/>
      <c r="AM26" s="910"/>
      <c r="AN26" s="911"/>
      <c r="AO26" s="901"/>
      <c r="AP26" s="902"/>
      <c r="AQ26" s="902"/>
      <c r="AR26" s="902"/>
      <c r="AS26" s="902"/>
      <c r="AT26" s="150"/>
    </row>
    <row r="27" spans="1:46" s="2" customFormat="1" ht="18.75" customHeight="1" x14ac:dyDescent="0.15">
      <c r="A27" s="375"/>
      <c r="B27" s="376"/>
      <c r="C27" s="376"/>
      <c r="D27" s="377"/>
      <c r="E27" s="155" t="s">
        <v>37</v>
      </c>
      <c r="F27" s="896"/>
      <c r="G27" s="896"/>
      <c r="H27" s="896"/>
      <c r="I27" s="896"/>
      <c r="J27" s="252" t="s">
        <v>38</v>
      </c>
      <c r="K27" s="252" t="s">
        <v>39</v>
      </c>
      <c r="L27" s="896"/>
      <c r="M27" s="896"/>
      <c r="N27" s="896"/>
      <c r="O27" s="897"/>
      <c r="P27" s="897"/>
      <c r="Q27" s="252" t="s">
        <v>39</v>
      </c>
      <c r="R27" s="896"/>
      <c r="S27" s="896"/>
      <c r="T27" s="252"/>
      <c r="U27" s="252" t="s">
        <v>39</v>
      </c>
      <c r="V27" s="896"/>
      <c r="W27" s="896"/>
      <c r="X27" s="156"/>
      <c r="Y27" s="898">
        <f t="shared" si="0"/>
        <v>0</v>
      </c>
      <c r="Z27" s="899"/>
      <c r="AA27" s="899"/>
      <c r="AB27" s="900"/>
      <c r="AC27" s="898"/>
      <c r="AD27" s="899"/>
      <c r="AE27" s="899"/>
      <c r="AF27" s="900"/>
      <c r="AG27" s="898"/>
      <c r="AH27" s="899"/>
      <c r="AI27" s="899"/>
      <c r="AJ27" s="900"/>
      <c r="AK27" s="898"/>
      <c r="AL27" s="899"/>
      <c r="AM27" s="899"/>
      <c r="AN27" s="900"/>
      <c r="AO27" s="901">
        <f t="shared" ref="AO27" si="13">SUM(AC27:AN27)</f>
        <v>0</v>
      </c>
      <c r="AP27" s="902"/>
      <c r="AQ27" s="902"/>
      <c r="AR27" s="902"/>
      <c r="AS27" s="902"/>
      <c r="AT27" s="150" t="str">
        <f t="shared" ref="AT27" si="14">IF(Y27=AO27,"○","×")</f>
        <v>○</v>
      </c>
    </row>
    <row r="28" spans="1:46" s="2" customFormat="1" ht="18.75" customHeight="1" x14ac:dyDescent="0.15">
      <c r="A28" s="375"/>
      <c r="B28" s="376"/>
      <c r="C28" s="376"/>
      <c r="D28" s="377"/>
      <c r="E28" s="903" t="s">
        <v>205</v>
      </c>
      <c r="F28" s="904"/>
      <c r="G28" s="904"/>
      <c r="H28" s="904"/>
      <c r="I28" s="904"/>
      <c r="J28" s="904"/>
      <c r="K28" s="904"/>
      <c r="L28" s="904"/>
      <c r="M28" s="904"/>
      <c r="N28" s="904"/>
      <c r="O28" s="904"/>
      <c r="P28" s="904"/>
      <c r="Q28" s="904"/>
      <c r="R28" s="904"/>
      <c r="S28" s="904"/>
      <c r="T28" s="904"/>
      <c r="U28" s="904"/>
      <c r="V28" s="904"/>
      <c r="W28" s="904"/>
      <c r="X28" s="905"/>
      <c r="Y28" s="906"/>
      <c r="Z28" s="907"/>
      <c r="AA28" s="907"/>
      <c r="AB28" s="908"/>
      <c r="AC28" s="909"/>
      <c r="AD28" s="910"/>
      <c r="AE28" s="910"/>
      <c r="AF28" s="911"/>
      <c r="AG28" s="909"/>
      <c r="AH28" s="910"/>
      <c r="AI28" s="910"/>
      <c r="AJ28" s="911"/>
      <c r="AK28" s="909"/>
      <c r="AL28" s="910"/>
      <c r="AM28" s="910"/>
      <c r="AN28" s="911"/>
      <c r="AO28" s="901"/>
      <c r="AP28" s="902"/>
      <c r="AQ28" s="902"/>
      <c r="AR28" s="902"/>
      <c r="AS28" s="902"/>
      <c r="AT28" s="150"/>
    </row>
    <row r="29" spans="1:46" s="2" customFormat="1" ht="18.75" customHeight="1" x14ac:dyDescent="0.15">
      <c r="A29" s="375"/>
      <c r="B29" s="376"/>
      <c r="C29" s="376"/>
      <c r="D29" s="377"/>
      <c r="E29" s="155" t="s">
        <v>37</v>
      </c>
      <c r="F29" s="896"/>
      <c r="G29" s="896"/>
      <c r="H29" s="896"/>
      <c r="I29" s="896"/>
      <c r="J29" s="252" t="s">
        <v>38</v>
      </c>
      <c r="K29" s="252" t="s">
        <v>39</v>
      </c>
      <c r="L29" s="896"/>
      <c r="M29" s="896"/>
      <c r="N29" s="896"/>
      <c r="O29" s="897"/>
      <c r="P29" s="897"/>
      <c r="Q29" s="252" t="s">
        <v>39</v>
      </c>
      <c r="R29" s="896"/>
      <c r="S29" s="896"/>
      <c r="T29" s="252"/>
      <c r="U29" s="252" t="s">
        <v>39</v>
      </c>
      <c r="V29" s="896"/>
      <c r="W29" s="896"/>
      <c r="X29" s="156"/>
      <c r="Y29" s="898">
        <f t="shared" si="0"/>
        <v>0</v>
      </c>
      <c r="Z29" s="899"/>
      <c r="AA29" s="899"/>
      <c r="AB29" s="900"/>
      <c r="AC29" s="898"/>
      <c r="AD29" s="899"/>
      <c r="AE29" s="899"/>
      <c r="AF29" s="900"/>
      <c r="AG29" s="898"/>
      <c r="AH29" s="899"/>
      <c r="AI29" s="899"/>
      <c r="AJ29" s="900"/>
      <c r="AK29" s="898"/>
      <c r="AL29" s="899"/>
      <c r="AM29" s="899"/>
      <c r="AN29" s="900"/>
      <c r="AO29" s="901">
        <f t="shared" ref="AO29" si="15">SUM(AC29:AN29)</f>
        <v>0</v>
      </c>
      <c r="AP29" s="902"/>
      <c r="AQ29" s="902"/>
      <c r="AR29" s="902"/>
      <c r="AS29" s="902"/>
      <c r="AT29" s="150" t="str">
        <f t="shared" ref="AT29" si="16">IF(Y29=AO29,"○","×")</f>
        <v>○</v>
      </c>
    </row>
    <row r="30" spans="1:46" s="2" customFormat="1" ht="18.75" customHeight="1" x14ac:dyDescent="0.15">
      <c r="A30" s="375"/>
      <c r="B30" s="376"/>
      <c r="C30" s="376"/>
      <c r="D30" s="377"/>
      <c r="E30" s="903" t="s">
        <v>206</v>
      </c>
      <c r="F30" s="904"/>
      <c r="G30" s="904"/>
      <c r="H30" s="904"/>
      <c r="I30" s="904"/>
      <c r="J30" s="904"/>
      <c r="K30" s="904"/>
      <c r="L30" s="904"/>
      <c r="M30" s="904"/>
      <c r="N30" s="904"/>
      <c r="O30" s="904"/>
      <c r="P30" s="904"/>
      <c r="Q30" s="904"/>
      <c r="R30" s="904"/>
      <c r="S30" s="904"/>
      <c r="T30" s="904"/>
      <c r="U30" s="904"/>
      <c r="V30" s="904"/>
      <c r="W30" s="904"/>
      <c r="X30" s="905"/>
      <c r="Y30" s="906"/>
      <c r="Z30" s="907"/>
      <c r="AA30" s="907"/>
      <c r="AB30" s="908"/>
      <c r="AC30" s="909"/>
      <c r="AD30" s="910"/>
      <c r="AE30" s="910"/>
      <c r="AF30" s="911"/>
      <c r="AG30" s="909"/>
      <c r="AH30" s="910"/>
      <c r="AI30" s="910"/>
      <c r="AJ30" s="911"/>
      <c r="AK30" s="909"/>
      <c r="AL30" s="910"/>
      <c r="AM30" s="910"/>
      <c r="AN30" s="911"/>
      <c r="AO30" s="901"/>
      <c r="AP30" s="902"/>
      <c r="AQ30" s="902"/>
      <c r="AR30" s="902"/>
      <c r="AS30" s="902"/>
      <c r="AT30" s="150"/>
    </row>
    <row r="31" spans="1:46" s="2" customFormat="1" ht="18.75" customHeight="1" x14ac:dyDescent="0.15">
      <c r="A31" s="375"/>
      <c r="B31" s="376"/>
      <c r="C31" s="376"/>
      <c r="D31" s="377"/>
      <c r="E31" s="155" t="s">
        <v>37</v>
      </c>
      <c r="F31" s="896"/>
      <c r="G31" s="896"/>
      <c r="H31" s="896"/>
      <c r="I31" s="896"/>
      <c r="J31" s="252" t="s">
        <v>38</v>
      </c>
      <c r="K31" s="252" t="s">
        <v>39</v>
      </c>
      <c r="L31" s="896"/>
      <c r="M31" s="896"/>
      <c r="N31" s="896"/>
      <c r="O31" s="897"/>
      <c r="P31" s="897"/>
      <c r="Q31" s="252" t="s">
        <v>39</v>
      </c>
      <c r="R31" s="896"/>
      <c r="S31" s="896"/>
      <c r="T31" s="252"/>
      <c r="U31" s="252" t="s">
        <v>39</v>
      </c>
      <c r="V31" s="896"/>
      <c r="W31" s="896"/>
      <c r="X31" s="156"/>
      <c r="Y31" s="898">
        <f t="shared" si="0"/>
        <v>0</v>
      </c>
      <c r="Z31" s="899"/>
      <c r="AA31" s="899"/>
      <c r="AB31" s="900"/>
      <c r="AC31" s="898"/>
      <c r="AD31" s="899"/>
      <c r="AE31" s="899"/>
      <c r="AF31" s="900"/>
      <c r="AG31" s="898"/>
      <c r="AH31" s="899"/>
      <c r="AI31" s="899"/>
      <c r="AJ31" s="900"/>
      <c r="AK31" s="898"/>
      <c r="AL31" s="899"/>
      <c r="AM31" s="899"/>
      <c r="AN31" s="900"/>
      <c r="AO31" s="901">
        <f t="shared" ref="AO31" si="17">SUM(AC31:AN31)</f>
        <v>0</v>
      </c>
      <c r="AP31" s="902"/>
      <c r="AQ31" s="902"/>
      <c r="AR31" s="902"/>
      <c r="AS31" s="902"/>
      <c r="AT31" s="150" t="str">
        <f t="shared" ref="AT31" si="18">IF(Y31=AO31,"○","×")</f>
        <v>○</v>
      </c>
    </row>
    <row r="32" spans="1:46" s="2" customFormat="1" ht="18.75" customHeight="1" x14ac:dyDescent="0.15">
      <c r="A32" s="375"/>
      <c r="B32" s="376"/>
      <c r="C32" s="376"/>
      <c r="D32" s="377"/>
      <c r="E32" s="903" t="s">
        <v>207</v>
      </c>
      <c r="F32" s="904"/>
      <c r="G32" s="904"/>
      <c r="H32" s="904"/>
      <c r="I32" s="904"/>
      <c r="J32" s="904"/>
      <c r="K32" s="904"/>
      <c r="L32" s="904"/>
      <c r="M32" s="904"/>
      <c r="N32" s="904"/>
      <c r="O32" s="904"/>
      <c r="P32" s="904"/>
      <c r="Q32" s="904"/>
      <c r="R32" s="904"/>
      <c r="S32" s="904"/>
      <c r="T32" s="904"/>
      <c r="U32" s="904"/>
      <c r="V32" s="904"/>
      <c r="W32" s="904"/>
      <c r="X32" s="905"/>
      <c r="Y32" s="906"/>
      <c r="Z32" s="907"/>
      <c r="AA32" s="907"/>
      <c r="AB32" s="908"/>
      <c r="AC32" s="909"/>
      <c r="AD32" s="910"/>
      <c r="AE32" s="910"/>
      <c r="AF32" s="911"/>
      <c r="AG32" s="909"/>
      <c r="AH32" s="910"/>
      <c r="AI32" s="910"/>
      <c r="AJ32" s="911"/>
      <c r="AK32" s="909"/>
      <c r="AL32" s="910"/>
      <c r="AM32" s="910"/>
      <c r="AN32" s="911"/>
      <c r="AO32" s="901"/>
      <c r="AP32" s="902"/>
      <c r="AQ32" s="902"/>
      <c r="AR32" s="902"/>
      <c r="AS32" s="902"/>
      <c r="AT32" s="150"/>
    </row>
    <row r="33" spans="1:46" s="2" customFormat="1" ht="18.75" customHeight="1" x14ac:dyDescent="0.15">
      <c r="A33" s="375"/>
      <c r="B33" s="376"/>
      <c r="C33" s="376"/>
      <c r="D33" s="377"/>
      <c r="E33" s="155" t="s">
        <v>37</v>
      </c>
      <c r="F33" s="896"/>
      <c r="G33" s="896"/>
      <c r="H33" s="896"/>
      <c r="I33" s="896"/>
      <c r="J33" s="252" t="s">
        <v>38</v>
      </c>
      <c r="K33" s="252" t="s">
        <v>39</v>
      </c>
      <c r="L33" s="896"/>
      <c r="M33" s="896"/>
      <c r="N33" s="896"/>
      <c r="O33" s="897"/>
      <c r="P33" s="897"/>
      <c r="Q33" s="252" t="s">
        <v>39</v>
      </c>
      <c r="R33" s="912"/>
      <c r="S33" s="912"/>
      <c r="T33" s="252"/>
      <c r="U33" s="252" t="s">
        <v>39</v>
      </c>
      <c r="V33" s="896"/>
      <c r="W33" s="896"/>
      <c r="X33" s="156"/>
      <c r="Y33" s="898">
        <f>SUM(AC33:AN33)</f>
        <v>0</v>
      </c>
      <c r="Z33" s="899"/>
      <c r="AA33" s="899"/>
      <c r="AB33" s="900"/>
      <c r="AC33" s="898"/>
      <c r="AD33" s="899"/>
      <c r="AE33" s="899"/>
      <c r="AF33" s="900"/>
      <c r="AG33" s="898"/>
      <c r="AH33" s="899"/>
      <c r="AI33" s="899"/>
      <c r="AJ33" s="900"/>
      <c r="AK33" s="898"/>
      <c r="AL33" s="899"/>
      <c r="AM33" s="899"/>
      <c r="AN33" s="900"/>
      <c r="AO33" s="901">
        <f t="shared" ref="AO33:AO34" si="19">SUM(AC33:AN33)</f>
        <v>0</v>
      </c>
      <c r="AP33" s="902"/>
      <c r="AQ33" s="902"/>
      <c r="AR33" s="902"/>
      <c r="AS33" s="902"/>
      <c r="AT33" s="150" t="str">
        <f t="shared" ref="AT33:AT34" si="20">IF(Y33=AO33,"○","×")</f>
        <v>○</v>
      </c>
    </row>
    <row r="34" spans="1:46" s="2" customFormat="1" ht="18.75" customHeight="1" x14ac:dyDescent="0.15">
      <c r="A34" s="327"/>
      <c r="B34" s="328"/>
      <c r="C34" s="328"/>
      <c r="D34" s="329"/>
      <c r="E34" s="913" t="s">
        <v>42</v>
      </c>
      <c r="F34" s="914"/>
      <c r="G34" s="914"/>
      <c r="H34" s="914"/>
      <c r="I34" s="914"/>
      <c r="J34" s="914"/>
      <c r="K34" s="914"/>
      <c r="L34" s="914"/>
      <c r="M34" s="914"/>
      <c r="N34" s="914"/>
      <c r="O34" s="914"/>
      <c r="P34" s="914"/>
      <c r="Q34" s="914"/>
      <c r="R34" s="914"/>
      <c r="S34" s="914"/>
      <c r="T34" s="914"/>
      <c r="U34" s="914"/>
      <c r="V34" s="914"/>
      <c r="W34" s="914"/>
      <c r="X34" s="915"/>
      <c r="Y34" s="916">
        <f>SUM(Y12:AB33)</f>
        <v>0</v>
      </c>
      <c r="Z34" s="917"/>
      <c r="AA34" s="917"/>
      <c r="AB34" s="918"/>
      <c r="AC34" s="916">
        <f>SUM(AC12:AF33)</f>
        <v>0</v>
      </c>
      <c r="AD34" s="917"/>
      <c r="AE34" s="917"/>
      <c r="AF34" s="918"/>
      <c r="AG34" s="916">
        <f>SUM(AG12:AJ33)</f>
        <v>0</v>
      </c>
      <c r="AH34" s="917"/>
      <c r="AI34" s="917"/>
      <c r="AJ34" s="918"/>
      <c r="AK34" s="916">
        <f>SUM(AK12:AN33)</f>
        <v>0</v>
      </c>
      <c r="AL34" s="917"/>
      <c r="AM34" s="917"/>
      <c r="AN34" s="918"/>
      <c r="AO34" s="901">
        <f t="shared" si="19"/>
        <v>0</v>
      </c>
      <c r="AP34" s="902"/>
      <c r="AQ34" s="902"/>
      <c r="AR34" s="902"/>
      <c r="AS34" s="902"/>
      <c r="AT34" s="150" t="str">
        <f t="shared" si="20"/>
        <v>○</v>
      </c>
    </row>
    <row r="35" spans="1:46" s="2" customFormat="1" ht="18.75" customHeight="1" x14ac:dyDescent="0.15">
      <c r="A35" s="324"/>
      <c r="B35" s="325"/>
      <c r="C35" s="325"/>
      <c r="D35" s="326"/>
      <c r="E35" s="887" t="s">
        <v>207</v>
      </c>
      <c r="F35" s="888"/>
      <c r="G35" s="888"/>
      <c r="H35" s="888"/>
      <c r="I35" s="888"/>
      <c r="J35" s="888"/>
      <c r="K35" s="888"/>
      <c r="L35" s="888"/>
      <c r="M35" s="888"/>
      <c r="N35" s="888"/>
      <c r="O35" s="888"/>
      <c r="P35" s="888"/>
      <c r="Q35" s="888"/>
      <c r="R35" s="888"/>
      <c r="S35" s="888"/>
      <c r="T35" s="888"/>
      <c r="U35" s="888"/>
      <c r="V35" s="888"/>
      <c r="W35" s="888"/>
      <c r="X35" s="889"/>
      <c r="Y35" s="890"/>
      <c r="Z35" s="891"/>
      <c r="AA35" s="891"/>
      <c r="AB35" s="892"/>
      <c r="AC35" s="893"/>
      <c r="AD35" s="894"/>
      <c r="AE35" s="894"/>
      <c r="AF35" s="895"/>
      <c r="AG35" s="893"/>
      <c r="AH35" s="894"/>
      <c r="AI35" s="894"/>
      <c r="AJ35" s="895"/>
      <c r="AK35" s="893"/>
      <c r="AL35" s="894"/>
      <c r="AM35" s="894"/>
      <c r="AN35" s="895"/>
    </row>
    <row r="36" spans="1:46" s="2" customFormat="1" ht="18.75" customHeight="1" x14ac:dyDescent="0.15">
      <c r="A36" s="375"/>
      <c r="B36" s="376"/>
      <c r="C36" s="376"/>
      <c r="D36" s="377"/>
      <c r="E36" s="155" t="s">
        <v>37</v>
      </c>
      <c r="F36" s="896"/>
      <c r="G36" s="896"/>
      <c r="H36" s="896"/>
      <c r="I36" s="896"/>
      <c r="J36" s="247" t="s">
        <v>38</v>
      </c>
      <c r="K36" s="247" t="s">
        <v>39</v>
      </c>
      <c r="L36" s="896"/>
      <c r="M36" s="896"/>
      <c r="N36" s="896"/>
      <c r="O36" s="897"/>
      <c r="P36" s="897"/>
      <c r="Q36" s="247" t="s">
        <v>39</v>
      </c>
      <c r="R36" s="896"/>
      <c r="S36" s="896"/>
      <c r="T36" s="247"/>
      <c r="U36" s="247" t="s">
        <v>39</v>
      </c>
      <c r="V36" s="896"/>
      <c r="W36" s="896"/>
      <c r="X36" s="156"/>
      <c r="Y36" s="898"/>
      <c r="Z36" s="899"/>
      <c r="AA36" s="899"/>
      <c r="AB36" s="900"/>
      <c r="AC36" s="898"/>
      <c r="AD36" s="899"/>
      <c r="AE36" s="899"/>
      <c r="AF36" s="900"/>
      <c r="AG36" s="898"/>
      <c r="AH36" s="899"/>
      <c r="AI36" s="899"/>
      <c r="AJ36" s="900"/>
      <c r="AK36" s="898"/>
      <c r="AL36" s="899"/>
      <c r="AM36" s="899"/>
      <c r="AN36" s="900"/>
      <c r="AO36" s="901">
        <f t="shared" ref="AO36" si="21">SUM(AC36:AN36)</f>
        <v>0</v>
      </c>
      <c r="AP36" s="902"/>
      <c r="AQ36" s="902"/>
      <c r="AR36" s="902"/>
      <c r="AS36" s="902"/>
      <c r="AT36" s="150" t="str">
        <f t="shared" ref="AT36" si="22">IF(Y36=AO36,"○","×")</f>
        <v>○</v>
      </c>
    </row>
    <row r="37" spans="1:46" s="2" customFormat="1" ht="18.75" hidden="1" customHeight="1" x14ac:dyDescent="0.15">
      <c r="A37" s="375"/>
      <c r="B37" s="376"/>
      <c r="C37" s="376"/>
      <c r="D37" s="377"/>
      <c r="E37" s="903" t="s">
        <v>207</v>
      </c>
      <c r="F37" s="904"/>
      <c r="G37" s="904"/>
      <c r="H37" s="904"/>
      <c r="I37" s="904"/>
      <c r="J37" s="904"/>
      <c r="K37" s="904"/>
      <c r="L37" s="904"/>
      <c r="M37" s="904"/>
      <c r="N37" s="904"/>
      <c r="O37" s="904"/>
      <c r="P37" s="904"/>
      <c r="Q37" s="904"/>
      <c r="R37" s="904"/>
      <c r="S37" s="904"/>
      <c r="T37" s="904"/>
      <c r="U37" s="904"/>
      <c r="V37" s="904"/>
      <c r="W37" s="904"/>
      <c r="X37" s="905"/>
      <c r="Y37" s="919"/>
      <c r="Z37" s="920"/>
      <c r="AA37" s="920"/>
      <c r="AB37" s="921"/>
      <c r="AC37" s="909"/>
      <c r="AD37" s="910"/>
      <c r="AE37" s="910"/>
      <c r="AF37" s="911"/>
      <c r="AG37" s="909"/>
      <c r="AH37" s="910"/>
      <c r="AI37" s="910"/>
      <c r="AJ37" s="911"/>
      <c r="AK37" s="909"/>
      <c r="AL37" s="910"/>
      <c r="AM37" s="910"/>
      <c r="AN37" s="911"/>
    </row>
    <row r="38" spans="1:46" s="2" customFormat="1" ht="18.75" hidden="1" customHeight="1" x14ac:dyDescent="0.15">
      <c r="A38" s="375"/>
      <c r="B38" s="376"/>
      <c r="C38" s="376"/>
      <c r="D38" s="377"/>
      <c r="E38" s="155" t="s">
        <v>37</v>
      </c>
      <c r="F38" s="896"/>
      <c r="G38" s="896"/>
      <c r="H38" s="896"/>
      <c r="I38" s="896"/>
      <c r="J38" s="247" t="s">
        <v>38</v>
      </c>
      <c r="K38" s="247" t="s">
        <v>39</v>
      </c>
      <c r="L38" s="896"/>
      <c r="M38" s="896"/>
      <c r="N38" s="896"/>
      <c r="O38" s="897"/>
      <c r="P38" s="897"/>
      <c r="Q38" s="247" t="s">
        <v>39</v>
      </c>
      <c r="R38" s="896"/>
      <c r="S38" s="896"/>
      <c r="T38" s="247"/>
      <c r="U38" s="247" t="s">
        <v>39</v>
      </c>
      <c r="V38" s="896"/>
      <c r="W38" s="896"/>
      <c r="X38" s="156"/>
      <c r="Y38" s="898"/>
      <c r="Z38" s="899"/>
      <c r="AA38" s="899"/>
      <c r="AB38" s="900"/>
      <c r="AC38" s="898"/>
      <c r="AD38" s="899"/>
      <c r="AE38" s="899"/>
      <c r="AF38" s="900"/>
      <c r="AG38" s="898"/>
      <c r="AH38" s="899"/>
      <c r="AI38" s="899"/>
      <c r="AJ38" s="900"/>
      <c r="AK38" s="898"/>
      <c r="AL38" s="899"/>
      <c r="AM38" s="899"/>
      <c r="AN38" s="900"/>
      <c r="AO38" s="901">
        <f t="shared" ref="AO38" si="23">SUM(AC38:AN38)</f>
        <v>0</v>
      </c>
      <c r="AP38" s="902"/>
      <c r="AQ38" s="902"/>
      <c r="AR38" s="902"/>
      <c r="AS38" s="902"/>
      <c r="AT38" s="150" t="str">
        <f t="shared" ref="AT38" si="24">IF(Y38=AO38,"○","×")</f>
        <v>○</v>
      </c>
    </row>
    <row r="39" spans="1:46" s="2" customFormat="1" ht="18.75" hidden="1" customHeight="1" x14ac:dyDescent="0.15">
      <c r="A39" s="375"/>
      <c r="B39" s="376"/>
      <c r="C39" s="376"/>
      <c r="D39" s="377"/>
      <c r="E39" s="903" t="s">
        <v>207</v>
      </c>
      <c r="F39" s="904"/>
      <c r="G39" s="904"/>
      <c r="H39" s="904"/>
      <c r="I39" s="904"/>
      <c r="J39" s="904"/>
      <c r="K39" s="904"/>
      <c r="L39" s="904"/>
      <c r="M39" s="904"/>
      <c r="N39" s="904"/>
      <c r="O39" s="904"/>
      <c r="P39" s="904"/>
      <c r="Q39" s="904"/>
      <c r="R39" s="904"/>
      <c r="S39" s="904"/>
      <c r="T39" s="904"/>
      <c r="U39" s="904"/>
      <c r="V39" s="904"/>
      <c r="W39" s="904"/>
      <c r="X39" s="905"/>
      <c r="Y39" s="919"/>
      <c r="Z39" s="920"/>
      <c r="AA39" s="920"/>
      <c r="AB39" s="921"/>
      <c r="AC39" s="909"/>
      <c r="AD39" s="910"/>
      <c r="AE39" s="910"/>
      <c r="AF39" s="911"/>
      <c r="AG39" s="909"/>
      <c r="AH39" s="910"/>
      <c r="AI39" s="910"/>
      <c r="AJ39" s="911"/>
      <c r="AK39" s="909"/>
      <c r="AL39" s="910"/>
      <c r="AM39" s="910"/>
      <c r="AN39" s="911"/>
    </row>
    <row r="40" spans="1:46" s="2" customFormat="1" ht="18.75" hidden="1" customHeight="1" x14ac:dyDescent="0.15">
      <c r="A40" s="375"/>
      <c r="B40" s="376"/>
      <c r="C40" s="376"/>
      <c r="D40" s="377"/>
      <c r="E40" s="155" t="s">
        <v>37</v>
      </c>
      <c r="F40" s="896"/>
      <c r="G40" s="896"/>
      <c r="H40" s="896"/>
      <c r="I40" s="896"/>
      <c r="J40" s="247" t="s">
        <v>38</v>
      </c>
      <c r="K40" s="247" t="s">
        <v>39</v>
      </c>
      <c r="L40" s="896"/>
      <c r="M40" s="896"/>
      <c r="N40" s="896"/>
      <c r="O40" s="897"/>
      <c r="P40" s="897"/>
      <c r="Q40" s="247" t="s">
        <v>39</v>
      </c>
      <c r="R40" s="896"/>
      <c r="S40" s="896"/>
      <c r="T40" s="247"/>
      <c r="U40" s="247" t="s">
        <v>39</v>
      </c>
      <c r="V40" s="896"/>
      <c r="W40" s="896"/>
      <c r="X40" s="156"/>
      <c r="Y40" s="898"/>
      <c r="Z40" s="899"/>
      <c r="AA40" s="899"/>
      <c r="AB40" s="900"/>
      <c r="AC40" s="898"/>
      <c r="AD40" s="899"/>
      <c r="AE40" s="899"/>
      <c r="AF40" s="900"/>
      <c r="AG40" s="898"/>
      <c r="AH40" s="899"/>
      <c r="AI40" s="899"/>
      <c r="AJ40" s="900"/>
      <c r="AK40" s="898"/>
      <c r="AL40" s="899"/>
      <c r="AM40" s="899"/>
      <c r="AN40" s="900"/>
      <c r="AO40" s="901">
        <f t="shared" ref="AO40" si="25">SUM(AC40:AN40)</f>
        <v>0</v>
      </c>
      <c r="AP40" s="902"/>
      <c r="AQ40" s="902"/>
      <c r="AR40" s="902"/>
      <c r="AS40" s="902"/>
      <c r="AT40" s="150" t="str">
        <f t="shared" ref="AT40" si="26">IF(Y40=AO40,"○","×")</f>
        <v>○</v>
      </c>
    </row>
    <row r="41" spans="1:46" s="2" customFormat="1" ht="18.75" hidden="1" customHeight="1" x14ac:dyDescent="0.15">
      <c r="A41" s="375"/>
      <c r="B41" s="376"/>
      <c r="C41" s="376"/>
      <c r="D41" s="377"/>
      <c r="E41" s="903" t="s">
        <v>207</v>
      </c>
      <c r="F41" s="904"/>
      <c r="G41" s="904"/>
      <c r="H41" s="904"/>
      <c r="I41" s="904"/>
      <c r="J41" s="904"/>
      <c r="K41" s="904"/>
      <c r="L41" s="904"/>
      <c r="M41" s="904"/>
      <c r="N41" s="904"/>
      <c r="O41" s="904"/>
      <c r="P41" s="904"/>
      <c r="Q41" s="904"/>
      <c r="R41" s="904"/>
      <c r="S41" s="904"/>
      <c r="T41" s="904"/>
      <c r="U41" s="904"/>
      <c r="V41" s="904"/>
      <c r="W41" s="904"/>
      <c r="X41" s="905"/>
      <c r="Y41" s="919"/>
      <c r="Z41" s="920"/>
      <c r="AA41" s="920"/>
      <c r="AB41" s="921"/>
      <c r="AC41" s="909"/>
      <c r="AD41" s="910"/>
      <c r="AE41" s="910"/>
      <c r="AF41" s="911"/>
      <c r="AG41" s="909"/>
      <c r="AH41" s="910"/>
      <c r="AI41" s="910"/>
      <c r="AJ41" s="911"/>
      <c r="AK41" s="909"/>
      <c r="AL41" s="910"/>
      <c r="AM41" s="910"/>
      <c r="AN41" s="911"/>
    </row>
    <row r="42" spans="1:46" s="2" customFormat="1" ht="18.75" hidden="1" customHeight="1" x14ac:dyDescent="0.15">
      <c r="A42" s="375"/>
      <c r="B42" s="376"/>
      <c r="C42" s="376"/>
      <c r="D42" s="377"/>
      <c r="E42" s="155" t="s">
        <v>37</v>
      </c>
      <c r="F42" s="896"/>
      <c r="G42" s="896"/>
      <c r="H42" s="896"/>
      <c r="I42" s="896"/>
      <c r="J42" s="247" t="s">
        <v>38</v>
      </c>
      <c r="K42" s="247" t="s">
        <v>39</v>
      </c>
      <c r="L42" s="896"/>
      <c r="M42" s="896"/>
      <c r="N42" s="896"/>
      <c r="O42" s="897"/>
      <c r="P42" s="897"/>
      <c r="Q42" s="247" t="s">
        <v>39</v>
      </c>
      <c r="R42" s="896"/>
      <c r="S42" s="896"/>
      <c r="T42" s="247"/>
      <c r="U42" s="247" t="s">
        <v>39</v>
      </c>
      <c r="V42" s="896"/>
      <c r="W42" s="896"/>
      <c r="X42" s="156"/>
      <c r="Y42" s="898"/>
      <c r="Z42" s="899"/>
      <c r="AA42" s="899"/>
      <c r="AB42" s="900"/>
      <c r="AC42" s="898"/>
      <c r="AD42" s="899"/>
      <c r="AE42" s="899"/>
      <c r="AF42" s="900"/>
      <c r="AG42" s="898"/>
      <c r="AH42" s="899"/>
      <c r="AI42" s="899"/>
      <c r="AJ42" s="900"/>
      <c r="AK42" s="898"/>
      <c r="AL42" s="899"/>
      <c r="AM42" s="899"/>
      <c r="AN42" s="900"/>
      <c r="AO42" s="901">
        <f t="shared" ref="AO42" si="27">SUM(AC42:AN42)</f>
        <v>0</v>
      </c>
      <c r="AP42" s="902"/>
      <c r="AQ42" s="902"/>
      <c r="AR42" s="902"/>
      <c r="AS42" s="902"/>
      <c r="AT42" s="150" t="str">
        <f t="shared" ref="AT42" si="28">IF(Y42=AO42,"○","×")</f>
        <v>○</v>
      </c>
    </row>
    <row r="43" spans="1:46" s="2" customFormat="1" ht="18.75" hidden="1" customHeight="1" x14ac:dyDescent="0.15">
      <c r="A43" s="375"/>
      <c r="B43" s="376"/>
      <c r="C43" s="376"/>
      <c r="D43" s="377"/>
      <c r="E43" s="903" t="s">
        <v>207</v>
      </c>
      <c r="F43" s="904"/>
      <c r="G43" s="904"/>
      <c r="H43" s="904"/>
      <c r="I43" s="904"/>
      <c r="J43" s="904"/>
      <c r="K43" s="904"/>
      <c r="L43" s="904"/>
      <c r="M43" s="904"/>
      <c r="N43" s="904"/>
      <c r="O43" s="904"/>
      <c r="P43" s="904"/>
      <c r="Q43" s="904"/>
      <c r="R43" s="904"/>
      <c r="S43" s="904"/>
      <c r="T43" s="904"/>
      <c r="U43" s="904"/>
      <c r="V43" s="904"/>
      <c r="W43" s="904"/>
      <c r="X43" s="905"/>
      <c r="Y43" s="919"/>
      <c r="Z43" s="920"/>
      <c r="AA43" s="920"/>
      <c r="AB43" s="921"/>
      <c r="AC43" s="909"/>
      <c r="AD43" s="910"/>
      <c r="AE43" s="910"/>
      <c r="AF43" s="911"/>
      <c r="AG43" s="909"/>
      <c r="AH43" s="910"/>
      <c r="AI43" s="910"/>
      <c r="AJ43" s="911"/>
      <c r="AK43" s="909"/>
      <c r="AL43" s="910"/>
      <c r="AM43" s="910"/>
      <c r="AN43" s="911"/>
    </row>
    <row r="44" spans="1:46" s="2" customFormat="1" ht="18.75" hidden="1" customHeight="1" x14ac:dyDescent="0.15">
      <c r="A44" s="375"/>
      <c r="B44" s="376"/>
      <c r="C44" s="376"/>
      <c r="D44" s="377"/>
      <c r="E44" s="155" t="s">
        <v>37</v>
      </c>
      <c r="F44" s="896"/>
      <c r="G44" s="896"/>
      <c r="H44" s="896"/>
      <c r="I44" s="896"/>
      <c r="J44" s="247" t="s">
        <v>38</v>
      </c>
      <c r="K44" s="247" t="s">
        <v>39</v>
      </c>
      <c r="L44" s="896"/>
      <c r="M44" s="896"/>
      <c r="N44" s="896"/>
      <c r="O44" s="897"/>
      <c r="P44" s="897"/>
      <c r="Q44" s="247" t="s">
        <v>39</v>
      </c>
      <c r="R44" s="912"/>
      <c r="S44" s="912"/>
      <c r="T44" s="247"/>
      <c r="U44" s="247" t="s">
        <v>39</v>
      </c>
      <c r="V44" s="896"/>
      <c r="W44" s="896"/>
      <c r="X44" s="156"/>
      <c r="Y44" s="898"/>
      <c r="Z44" s="899"/>
      <c r="AA44" s="899"/>
      <c r="AB44" s="900"/>
      <c r="AC44" s="898"/>
      <c r="AD44" s="899"/>
      <c r="AE44" s="899"/>
      <c r="AF44" s="900"/>
      <c r="AG44" s="898"/>
      <c r="AH44" s="899"/>
      <c r="AI44" s="899"/>
      <c r="AJ44" s="900"/>
      <c r="AK44" s="898"/>
      <c r="AL44" s="899"/>
      <c r="AM44" s="899"/>
      <c r="AN44" s="900"/>
      <c r="AO44" s="901">
        <f t="shared" ref="AO44" si="29">SUM(AC44:AN44)</f>
        <v>0</v>
      </c>
      <c r="AP44" s="902"/>
      <c r="AQ44" s="902"/>
      <c r="AR44" s="902"/>
      <c r="AS44" s="902"/>
      <c r="AT44" s="150" t="str">
        <f t="shared" ref="AT44" si="30">IF(Y44=AO44,"○","×")</f>
        <v>○</v>
      </c>
    </row>
    <row r="45" spans="1:46" s="2" customFormat="1" ht="18.75" hidden="1" customHeight="1" x14ac:dyDescent="0.15">
      <c r="A45" s="375"/>
      <c r="B45" s="376"/>
      <c r="C45" s="376"/>
      <c r="D45" s="377"/>
      <c r="E45" s="903" t="s">
        <v>207</v>
      </c>
      <c r="F45" s="904"/>
      <c r="G45" s="904"/>
      <c r="H45" s="904"/>
      <c r="I45" s="904"/>
      <c r="J45" s="904"/>
      <c r="K45" s="904"/>
      <c r="L45" s="904"/>
      <c r="M45" s="904"/>
      <c r="N45" s="904"/>
      <c r="O45" s="904"/>
      <c r="P45" s="904"/>
      <c r="Q45" s="904"/>
      <c r="R45" s="904"/>
      <c r="S45" s="904"/>
      <c r="T45" s="904"/>
      <c r="U45" s="904"/>
      <c r="V45" s="904"/>
      <c r="W45" s="904"/>
      <c r="X45" s="905"/>
      <c r="Y45" s="919"/>
      <c r="Z45" s="920"/>
      <c r="AA45" s="920"/>
      <c r="AB45" s="921"/>
      <c r="AC45" s="909"/>
      <c r="AD45" s="910"/>
      <c r="AE45" s="910"/>
      <c r="AF45" s="911"/>
      <c r="AG45" s="909"/>
      <c r="AH45" s="910"/>
      <c r="AI45" s="910"/>
      <c r="AJ45" s="911"/>
      <c r="AK45" s="909"/>
      <c r="AL45" s="910"/>
      <c r="AM45" s="910"/>
      <c r="AN45" s="911"/>
    </row>
    <row r="46" spans="1:46" s="2" customFormat="1" ht="18.75" hidden="1" customHeight="1" x14ac:dyDescent="0.15">
      <c r="A46" s="375"/>
      <c r="B46" s="376"/>
      <c r="C46" s="376"/>
      <c r="D46" s="377"/>
      <c r="E46" s="155" t="s">
        <v>37</v>
      </c>
      <c r="F46" s="896"/>
      <c r="G46" s="896"/>
      <c r="H46" s="896"/>
      <c r="I46" s="896"/>
      <c r="J46" s="247" t="s">
        <v>38</v>
      </c>
      <c r="K46" s="247" t="s">
        <v>39</v>
      </c>
      <c r="L46" s="896"/>
      <c r="M46" s="896"/>
      <c r="N46" s="896"/>
      <c r="O46" s="897"/>
      <c r="P46" s="897"/>
      <c r="Q46" s="247" t="s">
        <v>39</v>
      </c>
      <c r="R46" s="896"/>
      <c r="S46" s="896"/>
      <c r="T46" s="247"/>
      <c r="U46" s="247" t="s">
        <v>39</v>
      </c>
      <c r="V46" s="896"/>
      <c r="W46" s="896"/>
      <c r="X46" s="156"/>
      <c r="Y46" s="898"/>
      <c r="Z46" s="899"/>
      <c r="AA46" s="899"/>
      <c r="AB46" s="900"/>
      <c r="AC46" s="898"/>
      <c r="AD46" s="899"/>
      <c r="AE46" s="899"/>
      <c r="AF46" s="900"/>
      <c r="AG46" s="898"/>
      <c r="AH46" s="899"/>
      <c r="AI46" s="899"/>
      <c r="AJ46" s="900"/>
      <c r="AK46" s="898"/>
      <c r="AL46" s="899"/>
      <c r="AM46" s="899"/>
      <c r="AN46" s="900"/>
      <c r="AO46" s="901">
        <f t="shared" ref="AO46" si="31">SUM(AC46:AN46)</f>
        <v>0</v>
      </c>
      <c r="AP46" s="902"/>
      <c r="AQ46" s="902"/>
      <c r="AR46" s="902"/>
      <c r="AS46" s="902"/>
      <c r="AT46" s="150" t="str">
        <f t="shared" ref="AT46" si="32">IF(Y46=AO46,"○","×")</f>
        <v>○</v>
      </c>
    </row>
    <row r="47" spans="1:46" s="2" customFormat="1" ht="18.75" hidden="1" customHeight="1" x14ac:dyDescent="0.15">
      <c r="A47" s="375"/>
      <c r="B47" s="376"/>
      <c r="C47" s="376"/>
      <c r="D47" s="377"/>
      <c r="E47" s="903" t="s">
        <v>207</v>
      </c>
      <c r="F47" s="904"/>
      <c r="G47" s="904"/>
      <c r="H47" s="904"/>
      <c r="I47" s="904"/>
      <c r="J47" s="904"/>
      <c r="K47" s="904"/>
      <c r="L47" s="904"/>
      <c r="M47" s="904"/>
      <c r="N47" s="904"/>
      <c r="O47" s="904"/>
      <c r="P47" s="904"/>
      <c r="Q47" s="904"/>
      <c r="R47" s="904"/>
      <c r="S47" s="904"/>
      <c r="T47" s="904"/>
      <c r="U47" s="904"/>
      <c r="V47" s="904"/>
      <c r="W47" s="904"/>
      <c r="X47" s="905"/>
      <c r="Y47" s="919"/>
      <c r="Z47" s="920"/>
      <c r="AA47" s="920"/>
      <c r="AB47" s="921"/>
      <c r="AC47" s="909"/>
      <c r="AD47" s="910"/>
      <c r="AE47" s="910"/>
      <c r="AF47" s="911"/>
      <c r="AG47" s="909"/>
      <c r="AH47" s="910"/>
      <c r="AI47" s="910"/>
      <c r="AJ47" s="911"/>
      <c r="AK47" s="909"/>
      <c r="AL47" s="910"/>
      <c r="AM47" s="910"/>
      <c r="AN47" s="911"/>
    </row>
    <row r="48" spans="1:46" s="2" customFormat="1" ht="18.75" hidden="1" customHeight="1" x14ac:dyDescent="0.15">
      <c r="A48" s="375"/>
      <c r="B48" s="376"/>
      <c r="C48" s="376"/>
      <c r="D48" s="377"/>
      <c r="E48" s="155" t="s">
        <v>37</v>
      </c>
      <c r="F48" s="896"/>
      <c r="G48" s="896"/>
      <c r="H48" s="896"/>
      <c r="I48" s="896"/>
      <c r="J48" s="247" t="s">
        <v>38</v>
      </c>
      <c r="K48" s="247" t="s">
        <v>39</v>
      </c>
      <c r="L48" s="896"/>
      <c r="M48" s="896"/>
      <c r="N48" s="896"/>
      <c r="O48" s="897"/>
      <c r="P48" s="897"/>
      <c r="Q48" s="247" t="s">
        <v>39</v>
      </c>
      <c r="R48" s="896"/>
      <c r="S48" s="896"/>
      <c r="T48" s="247"/>
      <c r="U48" s="247" t="s">
        <v>39</v>
      </c>
      <c r="V48" s="896"/>
      <c r="W48" s="896"/>
      <c r="X48" s="156"/>
      <c r="Y48" s="898"/>
      <c r="Z48" s="899"/>
      <c r="AA48" s="899"/>
      <c r="AB48" s="900"/>
      <c r="AC48" s="898"/>
      <c r="AD48" s="899"/>
      <c r="AE48" s="899"/>
      <c r="AF48" s="900"/>
      <c r="AG48" s="898"/>
      <c r="AH48" s="899"/>
      <c r="AI48" s="899"/>
      <c r="AJ48" s="900"/>
      <c r="AK48" s="898"/>
      <c r="AL48" s="899"/>
      <c r="AM48" s="899"/>
      <c r="AN48" s="900"/>
      <c r="AO48" s="901">
        <f t="shared" ref="AO48" si="33">SUM(AC48:AN48)</f>
        <v>0</v>
      </c>
      <c r="AP48" s="902"/>
      <c r="AQ48" s="902"/>
      <c r="AR48" s="902"/>
      <c r="AS48" s="902"/>
      <c r="AT48" s="150" t="str">
        <f t="shared" ref="AT48" si="34">IF(Y48=AO48,"○","×")</f>
        <v>○</v>
      </c>
    </row>
    <row r="49" spans="1:46" s="2" customFormat="1" ht="18.75" hidden="1" customHeight="1" x14ac:dyDescent="0.15">
      <c r="A49" s="375"/>
      <c r="B49" s="376"/>
      <c r="C49" s="376"/>
      <c r="D49" s="377"/>
      <c r="E49" s="903" t="s">
        <v>207</v>
      </c>
      <c r="F49" s="904"/>
      <c r="G49" s="904"/>
      <c r="H49" s="904"/>
      <c r="I49" s="904"/>
      <c r="J49" s="904"/>
      <c r="K49" s="904"/>
      <c r="L49" s="904"/>
      <c r="M49" s="904"/>
      <c r="N49" s="904"/>
      <c r="O49" s="904"/>
      <c r="P49" s="904"/>
      <c r="Q49" s="904"/>
      <c r="R49" s="904"/>
      <c r="S49" s="904"/>
      <c r="T49" s="904"/>
      <c r="U49" s="904"/>
      <c r="V49" s="904"/>
      <c r="W49" s="904"/>
      <c r="X49" s="905"/>
      <c r="Y49" s="919"/>
      <c r="Z49" s="920"/>
      <c r="AA49" s="920"/>
      <c r="AB49" s="921"/>
      <c r="AC49" s="909"/>
      <c r="AD49" s="910"/>
      <c r="AE49" s="910"/>
      <c r="AF49" s="911"/>
      <c r="AG49" s="909"/>
      <c r="AH49" s="910"/>
      <c r="AI49" s="910"/>
      <c r="AJ49" s="911"/>
      <c r="AK49" s="909"/>
      <c r="AL49" s="910"/>
      <c r="AM49" s="910"/>
      <c r="AN49" s="911"/>
    </row>
    <row r="50" spans="1:46" s="2" customFormat="1" ht="18.75" hidden="1" customHeight="1" x14ac:dyDescent="0.15">
      <c r="A50" s="375"/>
      <c r="B50" s="376"/>
      <c r="C50" s="376"/>
      <c r="D50" s="377"/>
      <c r="E50" s="155" t="s">
        <v>37</v>
      </c>
      <c r="F50" s="896"/>
      <c r="G50" s="896"/>
      <c r="H50" s="896"/>
      <c r="I50" s="896"/>
      <c r="J50" s="247" t="s">
        <v>38</v>
      </c>
      <c r="K50" s="247" t="s">
        <v>39</v>
      </c>
      <c r="L50" s="896"/>
      <c r="M50" s="896"/>
      <c r="N50" s="896"/>
      <c r="O50" s="897"/>
      <c r="P50" s="897"/>
      <c r="Q50" s="247" t="s">
        <v>39</v>
      </c>
      <c r="R50" s="896"/>
      <c r="S50" s="896"/>
      <c r="T50" s="247"/>
      <c r="U50" s="247" t="s">
        <v>39</v>
      </c>
      <c r="V50" s="896"/>
      <c r="W50" s="896"/>
      <c r="X50" s="156"/>
      <c r="Y50" s="898"/>
      <c r="Z50" s="899"/>
      <c r="AA50" s="899"/>
      <c r="AB50" s="900"/>
      <c r="AC50" s="898"/>
      <c r="AD50" s="899"/>
      <c r="AE50" s="899"/>
      <c r="AF50" s="900"/>
      <c r="AG50" s="898"/>
      <c r="AH50" s="899"/>
      <c r="AI50" s="899"/>
      <c r="AJ50" s="900"/>
      <c r="AK50" s="898"/>
      <c r="AL50" s="899"/>
      <c r="AM50" s="899"/>
      <c r="AN50" s="900"/>
      <c r="AO50" s="901">
        <f t="shared" ref="AO50" si="35">SUM(AC50:AN50)</f>
        <v>0</v>
      </c>
      <c r="AP50" s="902"/>
      <c r="AQ50" s="902"/>
      <c r="AR50" s="902"/>
      <c r="AS50" s="902"/>
      <c r="AT50" s="150" t="str">
        <f t="shared" ref="AT50" si="36">IF(Y50=AO50,"○","×")</f>
        <v>○</v>
      </c>
    </row>
    <row r="51" spans="1:46" s="2" customFormat="1" ht="18.75" hidden="1" customHeight="1" x14ac:dyDescent="0.15">
      <c r="A51" s="375"/>
      <c r="B51" s="376"/>
      <c r="C51" s="376"/>
      <c r="D51" s="377"/>
      <c r="E51" s="903" t="s">
        <v>207</v>
      </c>
      <c r="F51" s="904"/>
      <c r="G51" s="904"/>
      <c r="H51" s="904"/>
      <c r="I51" s="904"/>
      <c r="J51" s="904"/>
      <c r="K51" s="904"/>
      <c r="L51" s="904"/>
      <c r="M51" s="904"/>
      <c r="N51" s="904"/>
      <c r="O51" s="904"/>
      <c r="P51" s="904"/>
      <c r="Q51" s="904"/>
      <c r="R51" s="904"/>
      <c r="S51" s="904"/>
      <c r="T51" s="904"/>
      <c r="U51" s="904"/>
      <c r="V51" s="904"/>
      <c r="W51" s="904"/>
      <c r="X51" s="905"/>
      <c r="Y51" s="919"/>
      <c r="Z51" s="920"/>
      <c r="AA51" s="920"/>
      <c r="AB51" s="921"/>
      <c r="AC51" s="909"/>
      <c r="AD51" s="910"/>
      <c r="AE51" s="910"/>
      <c r="AF51" s="911"/>
      <c r="AG51" s="909"/>
      <c r="AH51" s="910"/>
      <c r="AI51" s="910"/>
      <c r="AJ51" s="911"/>
      <c r="AK51" s="909"/>
      <c r="AL51" s="910"/>
      <c r="AM51" s="910"/>
      <c r="AN51" s="911"/>
    </row>
    <row r="52" spans="1:46" s="2" customFormat="1" ht="18.75" hidden="1" customHeight="1" x14ac:dyDescent="0.15">
      <c r="A52" s="375"/>
      <c r="B52" s="376"/>
      <c r="C52" s="376"/>
      <c r="D52" s="377"/>
      <c r="E52" s="155" t="s">
        <v>37</v>
      </c>
      <c r="F52" s="896"/>
      <c r="G52" s="896"/>
      <c r="H52" s="896"/>
      <c r="I52" s="896"/>
      <c r="J52" s="247" t="s">
        <v>38</v>
      </c>
      <c r="K52" s="247" t="s">
        <v>39</v>
      </c>
      <c r="L52" s="896"/>
      <c r="M52" s="896"/>
      <c r="N52" s="896"/>
      <c r="O52" s="897"/>
      <c r="P52" s="897"/>
      <c r="Q52" s="247" t="s">
        <v>39</v>
      </c>
      <c r="R52" s="896"/>
      <c r="S52" s="896"/>
      <c r="T52" s="247"/>
      <c r="U52" s="247" t="s">
        <v>39</v>
      </c>
      <c r="V52" s="896"/>
      <c r="W52" s="896"/>
      <c r="X52" s="156"/>
      <c r="Y52" s="898"/>
      <c r="Z52" s="899"/>
      <c r="AA52" s="899"/>
      <c r="AB52" s="900"/>
      <c r="AC52" s="898"/>
      <c r="AD52" s="899"/>
      <c r="AE52" s="899"/>
      <c r="AF52" s="900"/>
      <c r="AG52" s="898"/>
      <c r="AH52" s="899"/>
      <c r="AI52" s="899"/>
      <c r="AJ52" s="900"/>
      <c r="AK52" s="898"/>
      <c r="AL52" s="899"/>
      <c r="AM52" s="899"/>
      <c r="AN52" s="900"/>
      <c r="AO52" s="901">
        <f t="shared" ref="AO52" si="37">SUM(AC52:AN52)</f>
        <v>0</v>
      </c>
      <c r="AP52" s="902"/>
      <c r="AQ52" s="902"/>
      <c r="AR52" s="902"/>
      <c r="AS52" s="902"/>
      <c r="AT52" s="150" t="str">
        <f t="shared" ref="AT52" si="38">IF(Y52=AO52,"○","×")</f>
        <v>○</v>
      </c>
    </row>
    <row r="53" spans="1:46" s="2" customFormat="1" ht="18.75" customHeight="1" x14ac:dyDescent="0.15">
      <c r="A53" s="375"/>
      <c r="B53" s="376"/>
      <c r="C53" s="376"/>
      <c r="D53" s="377"/>
      <c r="E53" s="903" t="s">
        <v>207</v>
      </c>
      <c r="F53" s="904"/>
      <c r="G53" s="904"/>
      <c r="H53" s="904"/>
      <c r="I53" s="904"/>
      <c r="J53" s="904"/>
      <c r="K53" s="904"/>
      <c r="L53" s="904"/>
      <c r="M53" s="904"/>
      <c r="N53" s="904"/>
      <c r="O53" s="904"/>
      <c r="P53" s="904"/>
      <c r="Q53" s="904"/>
      <c r="R53" s="904"/>
      <c r="S53" s="904"/>
      <c r="T53" s="904"/>
      <c r="U53" s="904"/>
      <c r="V53" s="904"/>
      <c r="W53" s="904"/>
      <c r="X53" s="905"/>
      <c r="Y53" s="919"/>
      <c r="Z53" s="920"/>
      <c r="AA53" s="920"/>
      <c r="AB53" s="921"/>
      <c r="AC53" s="909"/>
      <c r="AD53" s="910"/>
      <c r="AE53" s="910"/>
      <c r="AF53" s="911"/>
      <c r="AG53" s="909"/>
      <c r="AH53" s="910"/>
      <c r="AI53" s="910"/>
      <c r="AJ53" s="911"/>
      <c r="AK53" s="909"/>
      <c r="AL53" s="910"/>
      <c r="AM53" s="910"/>
      <c r="AN53" s="911"/>
    </row>
    <row r="54" spans="1:46" s="2" customFormat="1" ht="18.75" customHeight="1" x14ac:dyDescent="0.15">
      <c r="A54" s="375"/>
      <c r="B54" s="376"/>
      <c r="C54" s="376"/>
      <c r="D54" s="377"/>
      <c r="E54" s="155" t="s">
        <v>37</v>
      </c>
      <c r="F54" s="896"/>
      <c r="G54" s="896"/>
      <c r="H54" s="896"/>
      <c r="I54" s="896"/>
      <c r="J54" s="247" t="s">
        <v>38</v>
      </c>
      <c r="K54" s="247" t="s">
        <v>39</v>
      </c>
      <c r="L54" s="896"/>
      <c r="M54" s="896"/>
      <c r="N54" s="896"/>
      <c r="O54" s="897"/>
      <c r="P54" s="897"/>
      <c r="Q54" s="247" t="s">
        <v>39</v>
      </c>
      <c r="R54" s="896"/>
      <c r="S54" s="896"/>
      <c r="T54" s="247"/>
      <c r="U54" s="247" t="s">
        <v>39</v>
      </c>
      <c r="V54" s="896"/>
      <c r="W54" s="896"/>
      <c r="X54" s="156"/>
      <c r="Y54" s="898"/>
      <c r="Z54" s="899"/>
      <c r="AA54" s="899"/>
      <c r="AB54" s="900"/>
      <c r="AC54" s="898"/>
      <c r="AD54" s="899"/>
      <c r="AE54" s="899"/>
      <c r="AF54" s="900"/>
      <c r="AG54" s="898"/>
      <c r="AH54" s="899"/>
      <c r="AI54" s="899"/>
      <c r="AJ54" s="900"/>
      <c r="AK54" s="898"/>
      <c r="AL54" s="899"/>
      <c r="AM54" s="899"/>
      <c r="AN54" s="900"/>
      <c r="AO54" s="901">
        <f t="shared" ref="AO54" si="39">SUM(AC54:AN54)</f>
        <v>0</v>
      </c>
      <c r="AP54" s="902"/>
      <c r="AQ54" s="902"/>
      <c r="AR54" s="902"/>
      <c r="AS54" s="902"/>
      <c r="AT54" s="150" t="str">
        <f t="shared" ref="AT54:AT56" si="40">IF(Y54=AO54,"○","×")</f>
        <v>○</v>
      </c>
    </row>
    <row r="55" spans="1:46" s="2" customFormat="1" ht="18.75" customHeight="1" thickBot="1" x14ac:dyDescent="0.2">
      <c r="A55" s="327"/>
      <c r="B55" s="328"/>
      <c r="C55" s="328"/>
      <c r="D55" s="329"/>
      <c r="E55" s="913" t="s">
        <v>42</v>
      </c>
      <c r="F55" s="914"/>
      <c r="G55" s="914"/>
      <c r="H55" s="914"/>
      <c r="I55" s="914"/>
      <c r="J55" s="914"/>
      <c r="K55" s="914"/>
      <c r="L55" s="914"/>
      <c r="M55" s="914"/>
      <c r="N55" s="914"/>
      <c r="O55" s="914"/>
      <c r="P55" s="914"/>
      <c r="Q55" s="914"/>
      <c r="R55" s="914"/>
      <c r="S55" s="914"/>
      <c r="T55" s="914"/>
      <c r="U55" s="914"/>
      <c r="V55" s="914"/>
      <c r="W55" s="914"/>
      <c r="X55" s="915"/>
      <c r="Y55" s="916">
        <f>SUM(Y35:AB54)</f>
        <v>0</v>
      </c>
      <c r="Z55" s="917"/>
      <c r="AA55" s="917"/>
      <c r="AB55" s="918"/>
      <c r="AC55" s="916">
        <f>SUM(AC35:AF54)</f>
        <v>0</v>
      </c>
      <c r="AD55" s="917"/>
      <c r="AE55" s="917"/>
      <c r="AF55" s="918"/>
      <c r="AG55" s="916">
        <f>SUM(AG35:AJ54)</f>
        <v>0</v>
      </c>
      <c r="AH55" s="917"/>
      <c r="AI55" s="917"/>
      <c r="AJ55" s="918"/>
      <c r="AK55" s="916">
        <f>SUM(AK35:AN54)</f>
        <v>0</v>
      </c>
      <c r="AL55" s="917"/>
      <c r="AM55" s="917"/>
      <c r="AN55" s="918"/>
      <c r="AO55" s="901">
        <f t="shared" ref="AO55" si="41">SUM(AC55:AN55)</f>
        <v>0</v>
      </c>
      <c r="AP55" s="902"/>
      <c r="AQ55" s="902"/>
      <c r="AR55" s="902"/>
      <c r="AS55" s="902"/>
      <c r="AT55" s="150" t="str">
        <f t="shared" si="40"/>
        <v>○</v>
      </c>
    </row>
    <row r="56" spans="1:46" s="234" customFormat="1" ht="18.75" customHeight="1" thickTop="1" x14ac:dyDescent="0.15">
      <c r="A56" s="922" t="s">
        <v>90</v>
      </c>
      <c r="B56" s="922"/>
      <c r="C56" s="922"/>
      <c r="D56" s="922"/>
      <c r="E56" s="922"/>
      <c r="F56" s="922"/>
      <c r="G56" s="922"/>
      <c r="H56" s="922"/>
      <c r="I56" s="922"/>
      <c r="J56" s="922"/>
      <c r="K56" s="922"/>
      <c r="L56" s="922"/>
      <c r="M56" s="922"/>
      <c r="N56" s="922"/>
      <c r="O56" s="922"/>
      <c r="P56" s="922"/>
      <c r="Q56" s="922"/>
      <c r="R56" s="922"/>
      <c r="S56" s="922"/>
      <c r="T56" s="922"/>
      <c r="U56" s="922"/>
      <c r="V56" s="922"/>
      <c r="W56" s="922"/>
      <c r="X56" s="922"/>
      <c r="Y56" s="923">
        <f>SUM(Y34,Y55)</f>
        <v>0</v>
      </c>
      <c r="Z56" s="923"/>
      <c r="AA56" s="923"/>
      <c r="AB56" s="923"/>
      <c r="AC56" s="924">
        <f>SUM(AC34,AC55)</f>
        <v>0</v>
      </c>
      <c r="AD56" s="924"/>
      <c r="AE56" s="924"/>
      <c r="AF56" s="924"/>
      <c r="AG56" s="924">
        <f t="shared" ref="AG56" si="42">SUM(AG34,AG55)</f>
        <v>0</v>
      </c>
      <c r="AH56" s="924"/>
      <c r="AI56" s="924"/>
      <c r="AJ56" s="924"/>
      <c r="AK56" s="924">
        <f t="shared" ref="AK56" si="43">SUM(AK34,AK55)</f>
        <v>0</v>
      </c>
      <c r="AL56" s="924"/>
      <c r="AM56" s="924"/>
      <c r="AN56" s="924"/>
      <c r="AO56" s="901">
        <f t="shared" ref="AO56" si="44">SUM(AC56:AN56)</f>
        <v>0</v>
      </c>
      <c r="AP56" s="902"/>
      <c r="AQ56" s="902"/>
      <c r="AR56" s="902"/>
      <c r="AS56" s="902"/>
      <c r="AT56" s="150" t="str">
        <f t="shared" si="40"/>
        <v>○</v>
      </c>
    </row>
    <row r="57" spans="1:46" s="2" customFormat="1" ht="13.5" customHeight="1" x14ac:dyDescent="0.15">
      <c r="A57" s="97" t="s">
        <v>341</v>
      </c>
      <c r="B57" s="62"/>
      <c r="C57" s="62"/>
      <c r="D57" s="62"/>
      <c r="E57" s="246"/>
      <c r="F57" s="62"/>
      <c r="G57" s="62"/>
      <c r="H57" s="62"/>
      <c r="I57" s="62"/>
      <c r="J57" s="246"/>
      <c r="K57" s="246"/>
      <c r="L57" s="62"/>
      <c r="M57" s="62"/>
      <c r="N57" s="62"/>
      <c r="O57" s="62"/>
      <c r="P57" s="62"/>
      <c r="Q57" s="246"/>
      <c r="R57" s="62"/>
      <c r="S57" s="62"/>
      <c r="T57" s="246"/>
      <c r="U57" s="246"/>
      <c r="V57" s="62"/>
      <c r="W57" s="62"/>
      <c r="X57" s="246"/>
      <c r="Y57" s="55"/>
      <c r="Z57" s="55"/>
      <c r="AA57" s="55"/>
      <c r="AB57" s="55"/>
      <c r="AC57" s="55"/>
      <c r="AD57" s="55"/>
      <c r="AE57" s="55"/>
      <c r="AF57" s="55"/>
      <c r="AG57" s="55"/>
      <c r="AH57" s="55"/>
      <c r="AI57" s="55"/>
      <c r="AJ57" s="55"/>
      <c r="AK57" s="55"/>
      <c r="AL57" s="55"/>
      <c r="AM57" s="55"/>
      <c r="AN57" s="55"/>
      <c r="AO57" s="8"/>
      <c r="AP57" s="239"/>
    </row>
    <row r="58" spans="1:46" s="2" customFormat="1" ht="13.5" customHeight="1" x14ac:dyDescent="0.15">
      <c r="P58" s="3"/>
      <c r="Q58" s="3"/>
      <c r="R58" s="3"/>
      <c r="S58" s="3"/>
      <c r="AO58" s="8"/>
      <c r="AP58" s="239"/>
    </row>
    <row r="59" spans="1:46" s="2" customFormat="1" ht="13.5" customHeight="1" x14ac:dyDescent="0.15">
      <c r="P59" s="3"/>
      <c r="Q59" s="3"/>
      <c r="R59" s="3"/>
      <c r="S59" s="3"/>
      <c r="AO59" s="8"/>
      <c r="AP59" s="239"/>
    </row>
    <row r="60" spans="1:46" s="2" customFormat="1" ht="13.5" customHeight="1" x14ac:dyDescent="0.15">
      <c r="A60" s="96" t="s">
        <v>31</v>
      </c>
      <c r="P60" s="3"/>
      <c r="Q60" s="3"/>
      <c r="R60" s="3"/>
      <c r="S60" s="3"/>
      <c r="AO60" s="8"/>
      <c r="AP60" s="239"/>
    </row>
    <row r="61" spans="1:46" s="2" customFormat="1" ht="18.75" customHeight="1" x14ac:dyDescent="0.15">
      <c r="P61" s="3"/>
      <c r="Q61" s="3"/>
      <c r="R61" s="3"/>
      <c r="S61" s="3"/>
      <c r="AO61" s="8"/>
      <c r="AP61" s="239"/>
    </row>
    <row r="62" spans="1:46" s="2" customFormat="1" ht="18.75" customHeight="1" x14ac:dyDescent="0.15">
      <c r="A62" s="7"/>
      <c r="B62" s="7"/>
      <c r="C62" s="98" t="s">
        <v>43</v>
      </c>
      <c r="D62" s="875" t="s">
        <v>317</v>
      </c>
      <c r="E62" s="875"/>
      <c r="F62" s="875"/>
      <c r="G62" s="875"/>
      <c r="H62" s="875"/>
      <c r="I62" s="875"/>
      <c r="J62" s="875"/>
      <c r="K62" s="875"/>
      <c r="L62" s="875"/>
      <c r="M62" s="875"/>
      <c r="N62" s="875"/>
      <c r="O62" s="875"/>
      <c r="P62" s="875"/>
      <c r="Q62" s="875"/>
      <c r="R62" s="875"/>
      <c r="S62" s="876"/>
      <c r="W62" s="8"/>
      <c r="X62" s="8"/>
      <c r="Y62" s="8"/>
      <c r="Z62" s="8"/>
      <c r="AA62" s="8"/>
      <c r="AB62" s="8"/>
      <c r="AC62" s="8"/>
      <c r="AO62" s="8"/>
      <c r="AP62" s="239"/>
    </row>
    <row r="63" spans="1:46" s="2" customFormat="1" ht="18.75" customHeight="1" x14ac:dyDescent="0.15">
      <c r="A63" s="8"/>
      <c r="B63" s="75"/>
      <c r="C63" s="75"/>
      <c r="D63" s="98" t="s">
        <v>210</v>
      </c>
      <c r="E63" s="877" t="s">
        <v>213</v>
      </c>
      <c r="F63" s="877"/>
      <c r="G63" s="877"/>
      <c r="H63" s="877"/>
      <c r="I63" s="877"/>
      <c r="J63" s="877"/>
      <c r="K63" s="877"/>
      <c r="L63" s="877"/>
      <c r="M63" s="877"/>
      <c r="N63" s="877"/>
      <c r="O63" s="877"/>
      <c r="P63" s="877"/>
      <c r="Q63" s="877"/>
      <c r="R63" s="877"/>
      <c r="S63" s="876"/>
      <c r="W63" s="8"/>
      <c r="X63" s="8"/>
      <c r="Y63" s="8"/>
      <c r="Z63" s="8"/>
      <c r="AA63" s="8"/>
      <c r="AB63" s="8"/>
      <c r="AC63" s="8"/>
      <c r="AO63" s="8"/>
      <c r="AP63" s="239"/>
    </row>
    <row r="64" spans="1:46" s="2" customFormat="1" ht="13.5" customHeight="1" x14ac:dyDescent="0.15">
      <c r="P64" s="3"/>
      <c r="Q64" s="3"/>
      <c r="R64" s="3"/>
      <c r="S64" s="3"/>
      <c r="AO64" s="8"/>
      <c r="AP64" s="239"/>
    </row>
    <row r="65" spans="1:46" s="2" customFormat="1" x14ac:dyDescent="0.15">
      <c r="A65" s="711" t="s">
        <v>278</v>
      </c>
      <c r="B65" s="712"/>
      <c r="C65" s="712"/>
      <c r="D65" s="713"/>
      <c r="E65" s="711" t="s">
        <v>10</v>
      </c>
      <c r="F65" s="712"/>
      <c r="G65" s="712"/>
      <c r="H65" s="712"/>
      <c r="I65" s="712"/>
      <c r="J65" s="712"/>
      <c r="K65" s="712"/>
      <c r="L65" s="712"/>
      <c r="M65" s="712"/>
      <c r="N65" s="712"/>
      <c r="O65" s="712"/>
      <c r="P65" s="712"/>
      <c r="Q65" s="712"/>
      <c r="R65" s="712"/>
      <c r="S65" s="712"/>
      <c r="T65" s="712"/>
      <c r="U65" s="712"/>
      <c r="V65" s="712"/>
      <c r="W65" s="712"/>
      <c r="X65" s="713"/>
      <c r="Y65" s="878" t="s">
        <v>11</v>
      </c>
      <c r="Z65" s="879"/>
      <c r="AA65" s="879"/>
      <c r="AB65" s="880"/>
      <c r="AC65" s="878" t="s">
        <v>40</v>
      </c>
      <c r="AD65" s="879"/>
      <c r="AE65" s="879"/>
      <c r="AF65" s="879"/>
      <c r="AG65" s="879"/>
      <c r="AH65" s="879"/>
      <c r="AI65" s="879"/>
      <c r="AJ65" s="880"/>
      <c r="AK65" s="878" t="s">
        <v>41</v>
      </c>
      <c r="AL65" s="879"/>
      <c r="AM65" s="879"/>
      <c r="AN65" s="880"/>
    </row>
    <row r="66" spans="1:46" s="2" customFormat="1" ht="13.5" customHeight="1" x14ac:dyDescent="0.15">
      <c r="A66" s="714"/>
      <c r="B66" s="706"/>
      <c r="C66" s="706"/>
      <c r="D66" s="707"/>
      <c r="E66" s="714"/>
      <c r="F66" s="706"/>
      <c r="G66" s="706"/>
      <c r="H66" s="706"/>
      <c r="I66" s="706"/>
      <c r="J66" s="706"/>
      <c r="K66" s="706"/>
      <c r="L66" s="706"/>
      <c r="M66" s="706"/>
      <c r="N66" s="706"/>
      <c r="O66" s="706"/>
      <c r="P66" s="706"/>
      <c r="Q66" s="706"/>
      <c r="R66" s="706"/>
      <c r="S66" s="706"/>
      <c r="T66" s="706"/>
      <c r="U66" s="706"/>
      <c r="V66" s="706"/>
      <c r="W66" s="706"/>
      <c r="X66" s="707"/>
      <c r="Y66" s="881"/>
      <c r="Z66" s="882"/>
      <c r="AA66" s="882"/>
      <c r="AB66" s="883"/>
      <c r="AC66" s="884"/>
      <c r="AD66" s="885"/>
      <c r="AE66" s="885"/>
      <c r="AF66" s="885"/>
      <c r="AG66" s="885"/>
      <c r="AH66" s="885"/>
      <c r="AI66" s="885"/>
      <c r="AJ66" s="886"/>
      <c r="AK66" s="884"/>
      <c r="AL66" s="885"/>
      <c r="AM66" s="885"/>
      <c r="AN66" s="886"/>
    </row>
    <row r="67" spans="1:46" s="2" customFormat="1" x14ac:dyDescent="0.15">
      <c r="A67" s="714"/>
      <c r="B67" s="706"/>
      <c r="C67" s="706"/>
      <c r="D67" s="707"/>
      <c r="E67" s="714"/>
      <c r="F67" s="706"/>
      <c r="G67" s="706"/>
      <c r="H67" s="706"/>
      <c r="I67" s="706"/>
      <c r="J67" s="706"/>
      <c r="K67" s="706"/>
      <c r="L67" s="706"/>
      <c r="M67" s="706"/>
      <c r="N67" s="706"/>
      <c r="O67" s="706"/>
      <c r="P67" s="706"/>
      <c r="Q67" s="706"/>
      <c r="R67" s="706"/>
      <c r="S67" s="706"/>
      <c r="T67" s="706"/>
      <c r="U67" s="706"/>
      <c r="V67" s="706"/>
      <c r="W67" s="706"/>
      <c r="X67" s="707"/>
      <c r="Y67" s="881"/>
      <c r="Z67" s="882"/>
      <c r="AA67" s="882"/>
      <c r="AB67" s="883"/>
      <c r="AC67" s="878" t="s">
        <v>75</v>
      </c>
      <c r="AD67" s="879"/>
      <c r="AE67" s="879"/>
      <c r="AF67" s="880"/>
      <c r="AG67" s="878" t="s">
        <v>19</v>
      </c>
      <c r="AH67" s="879"/>
      <c r="AI67" s="879"/>
      <c r="AJ67" s="879"/>
      <c r="AK67" s="879"/>
      <c r="AL67" s="879"/>
      <c r="AM67" s="879"/>
      <c r="AN67" s="880"/>
      <c r="AO67" s="481" t="s">
        <v>259</v>
      </c>
      <c r="AP67" s="269"/>
      <c r="AQ67" s="269"/>
      <c r="AR67" s="269"/>
      <c r="AS67" s="269"/>
      <c r="AT67" s="269"/>
    </row>
    <row r="68" spans="1:46" s="2" customFormat="1" ht="18.75" customHeight="1" x14ac:dyDescent="0.15">
      <c r="A68" s="793"/>
      <c r="B68" s="794"/>
      <c r="C68" s="794"/>
      <c r="D68" s="795"/>
      <c r="E68" s="793"/>
      <c r="F68" s="794"/>
      <c r="G68" s="794"/>
      <c r="H68" s="794"/>
      <c r="I68" s="794"/>
      <c r="J68" s="794"/>
      <c r="K68" s="794"/>
      <c r="L68" s="794"/>
      <c r="M68" s="794"/>
      <c r="N68" s="794"/>
      <c r="O68" s="794"/>
      <c r="P68" s="794"/>
      <c r="Q68" s="794"/>
      <c r="R68" s="794"/>
      <c r="S68" s="794"/>
      <c r="T68" s="794"/>
      <c r="U68" s="794"/>
      <c r="V68" s="794"/>
      <c r="W68" s="794"/>
      <c r="X68" s="795"/>
      <c r="Y68" s="884"/>
      <c r="Z68" s="885"/>
      <c r="AA68" s="885"/>
      <c r="AB68" s="886"/>
      <c r="AC68" s="884"/>
      <c r="AD68" s="885"/>
      <c r="AE68" s="885"/>
      <c r="AF68" s="886"/>
      <c r="AG68" s="884"/>
      <c r="AH68" s="885"/>
      <c r="AI68" s="885"/>
      <c r="AJ68" s="885"/>
      <c r="AK68" s="885"/>
      <c r="AL68" s="885"/>
      <c r="AM68" s="885"/>
      <c r="AN68" s="886"/>
      <c r="AO68" s="481"/>
      <c r="AP68" s="269"/>
      <c r="AQ68" s="269"/>
      <c r="AR68" s="269"/>
      <c r="AS68" s="269"/>
      <c r="AT68" s="269"/>
    </row>
    <row r="69" spans="1:46" s="2" customFormat="1" ht="18.75" customHeight="1" x14ac:dyDescent="0.15">
      <c r="A69" s="324"/>
      <c r="B69" s="325"/>
      <c r="C69" s="325"/>
      <c r="D69" s="326"/>
      <c r="E69" s="887" t="s">
        <v>197</v>
      </c>
      <c r="F69" s="888"/>
      <c r="G69" s="888"/>
      <c r="H69" s="888"/>
      <c r="I69" s="888"/>
      <c r="J69" s="888"/>
      <c r="K69" s="888"/>
      <c r="L69" s="888"/>
      <c r="M69" s="888"/>
      <c r="N69" s="888"/>
      <c r="O69" s="888"/>
      <c r="P69" s="888"/>
      <c r="Q69" s="888"/>
      <c r="R69" s="888"/>
      <c r="S69" s="888"/>
      <c r="T69" s="888"/>
      <c r="U69" s="888"/>
      <c r="V69" s="888"/>
      <c r="W69" s="888"/>
      <c r="X69" s="889"/>
      <c r="Y69" s="890"/>
      <c r="Z69" s="891"/>
      <c r="AA69" s="891"/>
      <c r="AB69" s="892"/>
      <c r="AC69" s="893"/>
      <c r="AD69" s="894"/>
      <c r="AE69" s="894"/>
      <c r="AF69" s="895"/>
      <c r="AG69" s="893"/>
      <c r="AH69" s="894"/>
      <c r="AI69" s="894"/>
      <c r="AJ69" s="895"/>
      <c r="AK69" s="893"/>
      <c r="AL69" s="894"/>
      <c r="AM69" s="894"/>
      <c r="AN69" s="895"/>
    </row>
    <row r="70" spans="1:46" s="2" customFormat="1" ht="18.75" customHeight="1" x14ac:dyDescent="0.15">
      <c r="A70" s="375"/>
      <c r="B70" s="376"/>
      <c r="C70" s="376"/>
      <c r="D70" s="377"/>
      <c r="E70" s="155" t="s">
        <v>37</v>
      </c>
      <c r="F70" s="896"/>
      <c r="G70" s="896"/>
      <c r="H70" s="896"/>
      <c r="I70" s="896"/>
      <c r="J70" s="252" t="s">
        <v>38</v>
      </c>
      <c r="K70" s="252" t="s">
        <v>39</v>
      </c>
      <c r="L70" s="896"/>
      <c r="M70" s="896"/>
      <c r="N70" s="896"/>
      <c r="O70" s="897" t="s">
        <v>261</v>
      </c>
      <c r="P70" s="897"/>
      <c r="Q70" s="252" t="s">
        <v>39</v>
      </c>
      <c r="R70" s="896"/>
      <c r="S70" s="896"/>
      <c r="T70" s="252" t="s">
        <v>17</v>
      </c>
      <c r="U70" s="252" t="s">
        <v>39</v>
      </c>
      <c r="V70" s="896"/>
      <c r="W70" s="896"/>
      <c r="X70" s="156" t="s">
        <v>111</v>
      </c>
      <c r="Y70" s="898">
        <f>SUM(AC70:AN70)</f>
        <v>0</v>
      </c>
      <c r="Z70" s="899"/>
      <c r="AA70" s="899"/>
      <c r="AB70" s="900"/>
      <c r="AC70" s="898"/>
      <c r="AD70" s="899"/>
      <c r="AE70" s="899"/>
      <c r="AF70" s="900"/>
      <c r="AG70" s="898"/>
      <c r="AH70" s="899"/>
      <c r="AI70" s="899"/>
      <c r="AJ70" s="900"/>
      <c r="AK70" s="898"/>
      <c r="AL70" s="899"/>
      <c r="AM70" s="899"/>
      <c r="AN70" s="900"/>
      <c r="AO70" s="901">
        <f>SUM(AC70:AN70)</f>
        <v>0</v>
      </c>
      <c r="AP70" s="902"/>
      <c r="AQ70" s="902"/>
      <c r="AR70" s="902"/>
      <c r="AS70" s="902"/>
      <c r="AT70" s="150" t="str">
        <f>IF(Y70=AO70,"○","×")</f>
        <v>○</v>
      </c>
    </row>
    <row r="71" spans="1:46" s="2" customFormat="1" ht="18.75" customHeight="1" x14ac:dyDescent="0.15">
      <c r="A71" s="375"/>
      <c r="B71" s="376"/>
      <c r="C71" s="376"/>
      <c r="D71" s="377"/>
      <c r="E71" s="903" t="s">
        <v>207</v>
      </c>
      <c r="F71" s="904"/>
      <c r="G71" s="904"/>
      <c r="H71" s="904"/>
      <c r="I71" s="904"/>
      <c r="J71" s="904"/>
      <c r="K71" s="904"/>
      <c r="L71" s="904"/>
      <c r="M71" s="904"/>
      <c r="N71" s="904"/>
      <c r="O71" s="904"/>
      <c r="P71" s="904"/>
      <c r="Q71" s="904"/>
      <c r="R71" s="904"/>
      <c r="S71" s="904"/>
      <c r="T71" s="904"/>
      <c r="U71" s="904"/>
      <c r="V71" s="904"/>
      <c r="W71" s="904"/>
      <c r="X71" s="905"/>
      <c r="Y71" s="919"/>
      <c r="Z71" s="920"/>
      <c r="AA71" s="920"/>
      <c r="AB71" s="921"/>
      <c r="AC71" s="909"/>
      <c r="AD71" s="910"/>
      <c r="AE71" s="910"/>
      <c r="AF71" s="911"/>
      <c r="AG71" s="909"/>
      <c r="AH71" s="910"/>
      <c r="AI71" s="910"/>
      <c r="AJ71" s="911"/>
      <c r="AK71" s="909"/>
      <c r="AL71" s="910"/>
      <c r="AM71" s="910"/>
      <c r="AN71" s="911"/>
    </row>
    <row r="72" spans="1:46" s="2" customFormat="1" ht="18.75" customHeight="1" x14ac:dyDescent="0.15">
      <c r="A72" s="375"/>
      <c r="B72" s="376"/>
      <c r="C72" s="376"/>
      <c r="D72" s="377"/>
      <c r="E72" s="155" t="s">
        <v>37</v>
      </c>
      <c r="F72" s="896"/>
      <c r="G72" s="896"/>
      <c r="H72" s="896"/>
      <c r="I72" s="896"/>
      <c r="J72" s="252" t="s">
        <v>38</v>
      </c>
      <c r="K72" s="252" t="s">
        <v>39</v>
      </c>
      <c r="L72" s="896"/>
      <c r="M72" s="896"/>
      <c r="N72" s="896"/>
      <c r="O72" s="897"/>
      <c r="P72" s="897"/>
      <c r="Q72" s="252" t="s">
        <v>39</v>
      </c>
      <c r="R72" s="896"/>
      <c r="S72" s="896"/>
      <c r="T72" s="252"/>
      <c r="U72" s="252" t="s">
        <v>39</v>
      </c>
      <c r="V72" s="896"/>
      <c r="W72" s="896"/>
      <c r="X72" s="156"/>
      <c r="Y72" s="898">
        <f>SUM(AC72:AN72)</f>
        <v>0</v>
      </c>
      <c r="Z72" s="899"/>
      <c r="AA72" s="899"/>
      <c r="AB72" s="900"/>
      <c r="AC72" s="898"/>
      <c r="AD72" s="899"/>
      <c r="AE72" s="899"/>
      <c r="AF72" s="900"/>
      <c r="AG72" s="898"/>
      <c r="AH72" s="899"/>
      <c r="AI72" s="899"/>
      <c r="AJ72" s="900"/>
      <c r="AK72" s="898"/>
      <c r="AL72" s="899"/>
      <c r="AM72" s="899"/>
      <c r="AN72" s="900"/>
      <c r="AO72" s="901">
        <f t="shared" ref="AO72" si="45">SUM(AC72:AN72)</f>
        <v>0</v>
      </c>
      <c r="AP72" s="902"/>
      <c r="AQ72" s="902"/>
      <c r="AR72" s="902"/>
      <c r="AS72" s="902"/>
      <c r="AT72" s="150" t="str">
        <f t="shared" ref="AT72" si="46">IF(Y72=AO72,"○","×")</f>
        <v>○</v>
      </c>
    </row>
    <row r="73" spans="1:46" s="2" customFormat="1" ht="18.75" customHeight="1" x14ac:dyDescent="0.15">
      <c r="A73" s="375"/>
      <c r="B73" s="376"/>
      <c r="C73" s="376"/>
      <c r="D73" s="377"/>
      <c r="E73" s="903" t="s">
        <v>207</v>
      </c>
      <c r="F73" s="904"/>
      <c r="G73" s="904"/>
      <c r="H73" s="904"/>
      <c r="I73" s="904"/>
      <c r="J73" s="904"/>
      <c r="K73" s="904"/>
      <c r="L73" s="904"/>
      <c r="M73" s="904"/>
      <c r="N73" s="904"/>
      <c r="O73" s="904"/>
      <c r="P73" s="904"/>
      <c r="Q73" s="904"/>
      <c r="R73" s="904"/>
      <c r="S73" s="904"/>
      <c r="T73" s="904"/>
      <c r="U73" s="904"/>
      <c r="V73" s="904"/>
      <c r="W73" s="904"/>
      <c r="X73" s="905"/>
      <c r="Y73" s="919"/>
      <c r="Z73" s="920"/>
      <c r="AA73" s="920"/>
      <c r="AB73" s="921"/>
      <c r="AC73" s="909"/>
      <c r="AD73" s="910"/>
      <c r="AE73" s="910"/>
      <c r="AF73" s="911"/>
      <c r="AG73" s="909"/>
      <c r="AH73" s="910"/>
      <c r="AI73" s="910"/>
      <c r="AJ73" s="911"/>
      <c r="AK73" s="909"/>
      <c r="AL73" s="910"/>
      <c r="AM73" s="910"/>
      <c r="AN73" s="911"/>
    </row>
    <row r="74" spans="1:46" s="2" customFormat="1" ht="18.75" customHeight="1" x14ac:dyDescent="0.15">
      <c r="A74" s="375"/>
      <c r="B74" s="376"/>
      <c r="C74" s="376"/>
      <c r="D74" s="377"/>
      <c r="E74" s="155" t="s">
        <v>37</v>
      </c>
      <c r="F74" s="896"/>
      <c r="G74" s="896"/>
      <c r="H74" s="896"/>
      <c r="I74" s="896"/>
      <c r="J74" s="252" t="s">
        <v>38</v>
      </c>
      <c r="K74" s="252" t="s">
        <v>39</v>
      </c>
      <c r="L74" s="896"/>
      <c r="M74" s="896"/>
      <c r="N74" s="896"/>
      <c r="O74" s="897"/>
      <c r="P74" s="897"/>
      <c r="Q74" s="252" t="s">
        <v>39</v>
      </c>
      <c r="R74" s="896"/>
      <c r="S74" s="896"/>
      <c r="T74" s="252"/>
      <c r="U74" s="252" t="s">
        <v>39</v>
      </c>
      <c r="V74" s="896"/>
      <c r="W74" s="896"/>
      <c r="X74" s="156"/>
      <c r="Y74" s="898">
        <f>SUM(AC74:AN74)</f>
        <v>0</v>
      </c>
      <c r="Z74" s="899"/>
      <c r="AA74" s="899"/>
      <c r="AB74" s="900"/>
      <c r="AC74" s="898"/>
      <c r="AD74" s="899"/>
      <c r="AE74" s="899"/>
      <c r="AF74" s="900"/>
      <c r="AG74" s="898"/>
      <c r="AH74" s="899"/>
      <c r="AI74" s="899"/>
      <c r="AJ74" s="900"/>
      <c r="AK74" s="898"/>
      <c r="AL74" s="899"/>
      <c r="AM74" s="899"/>
      <c r="AN74" s="900"/>
      <c r="AO74" s="901">
        <f t="shared" ref="AO74" si="47">SUM(AC74:AN74)</f>
        <v>0</v>
      </c>
      <c r="AP74" s="902"/>
      <c r="AQ74" s="902"/>
      <c r="AR74" s="902"/>
      <c r="AS74" s="902"/>
      <c r="AT74" s="150" t="str">
        <f t="shared" ref="AT74" si="48">IF(Y74=AO74,"○","×")</f>
        <v>○</v>
      </c>
    </row>
    <row r="75" spans="1:46" s="2" customFormat="1" ht="18.75" customHeight="1" x14ac:dyDescent="0.15">
      <c r="A75" s="375"/>
      <c r="B75" s="376"/>
      <c r="C75" s="376"/>
      <c r="D75" s="377"/>
      <c r="E75" s="903" t="s">
        <v>207</v>
      </c>
      <c r="F75" s="904"/>
      <c r="G75" s="904"/>
      <c r="H75" s="904"/>
      <c r="I75" s="904"/>
      <c r="J75" s="904"/>
      <c r="K75" s="904"/>
      <c r="L75" s="904"/>
      <c r="M75" s="904"/>
      <c r="N75" s="904"/>
      <c r="O75" s="904"/>
      <c r="P75" s="904"/>
      <c r="Q75" s="904"/>
      <c r="R75" s="904"/>
      <c r="S75" s="904"/>
      <c r="T75" s="904"/>
      <c r="U75" s="904"/>
      <c r="V75" s="904"/>
      <c r="W75" s="904"/>
      <c r="X75" s="905"/>
      <c r="Y75" s="919"/>
      <c r="Z75" s="920"/>
      <c r="AA75" s="920"/>
      <c r="AB75" s="921"/>
      <c r="AC75" s="909"/>
      <c r="AD75" s="910"/>
      <c r="AE75" s="910"/>
      <c r="AF75" s="911"/>
      <c r="AG75" s="909"/>
      <c r="AH75" s="910"/>
      <c r="AI75" s="910"/>
      <c r="AJ75" s="911"/>
      <c r="AK75" s="909"/>
      <c r="AL75" s="910"/>
      <c r="AM75" s="910"/>
      <c r="AN75" s="911"/>
    </row>
    <row r="76" spans="1:46" s="2" customFormat="1" ht="18.75" customHeight="1" x14ac:dyDescent="0.15">
      <c r="A76" s="375"/>
      <c r="B76" s="376"/>
      <c r="C76" s="376"/>
      <c r="D76" s="377"/>
      <c r="E76" s="155" t="s">
        <v>37</v>
      </c>
      <c r="F76" s="896"/>
      <c r="G76" s="896"/>
      <c r="H76" s="896"/>
      <c r="I76" s="896"/>
      <c r="J76" s="252" t="s">
        <v>38</v>
      </c>
      <c r="K76" s="252" t="s">
        <v>39</v>
      </c>
      <c r="L76" s="896"/>
      <c r="M76" s="896"/>
      <c r="N76" s="896"/>
      <c r="O76" s="897"/>
      <c r="P76" s="897"/>
      <c r="Q76" s="252" t="s">
        <v>39</v>
      </c>
      <c r="R76" s="896"/>
      <c r="S76" s="896"/>
      <c r="T76" s="252"/>
      <c r="U76" s="252" t="s">
        <v>39</v>
      </c>
      <c r="V76" s="896"/>
      <c r="W76" s="896"/>
      <c r="X76" s="156"/>
      <c r="Y76" s="898">
        <f>SUM(AC76:AN76)</f>
        <v>0</v>
      </c>
      <c r="Z76" s="899"/>
      <c r="AA76" s="899"/>
      <c r="AB76" s="900"/>
      <c r="AC76" s="898"/>
      <c r="AD76" s="899"/>
      <c r="AE76" s="899"/>
      <c r="AF76" s="900"/>
      <c r="AG76" s="898"/>
      <c r="AH76" s="899"/>
      <c r="AI76" s="899"/>
      <c r="AJ76" s="900"/>
      <c r="AK76" s="898"/>
      <c r="AL76" s="899"/>
      <c r="AM76" s="899"/>
      <c r="AN76" s="900"/>
      <c r="AO76" s="901">
        <f t="shared" ref="AO76" si="49">SUM(AC76:AN76)</f>
        <v>0</v>
      </c>
      <c r="AP76" s="902"/>
      <c r="AQ76" s="902"/>
      <c r="AR76" s="902"/>
      <c r="AS76" s="902"/>
      <c r="AT76" s="150" t="str">
        <f t="shared" ref="AT76" si="50">IF(Y76=AO76,"○","×")</f>
        <v>○</v>
      </c>
    </row>
    <row r="77" spans="1:46" s="2" customFormat="1" ht="18.75" customHeight="1" x14ac:dyDescent="0.15">
      <c r="A77" s="375"/>
      <c r="B77" s="376"/>
      <c r="C77" s="376"/>
      <c r="D77" s="377"/>
      <c r="E77" s="903" t="s">
        <v>207</v>
      </c>
      <c r="F77" s="904"/>
      <c r="G77" s="904"/>
      <c r="H77" s="904"/>
      <c r="I77" s="904"/>
      <c r="J77" s="904"/>
      <c r="K77" s="904"/>
      <c r="L77" s="904"/>
      <c r="M77" s="904"/>
      <c r="N77" s="904"/>
      <c r="O77" s="904"/>
      <c r="P77" s="904"/>
      <c r="Q77" s="904"/>
      <c r="R77" s="904"/>
      <c r="S77" s="904"/>
      <c r="T77" s="904"/>
      <c r="U77" s="904"/>
      <c r="V77" s="904"/>
      <c r="W77" s="904"/>
      <c r="X77" s="905"/>
      <c r="Y77" s="919"/>
      <c r="Z77" s="920"/>
      <c r="AA77" s="920"/>
      <c r="AB77" s="921"/>
      <c r="AC77" s="909"/>
      <c r="AD77" s="910"/>
      <c r="AE77" s="910"/>
      <c r="AF77" s="911"/>
      <c r="AG77" s="909"/>
      <c r="AH77" s="910"/>
      <c r="AI77" s="910"/>
      <c r="AJ77" s="911"/>
      <c r="AK77" s="909"/>
      <c r="AL77" s="910"/>
      <c r="AM77" s="910"/>
      <c r="AN77" s="911"/>
    </row>
    <row r="78" spans="1:46" s="2" customFormat="1" ht="18.75" customHeight="1" x14ac:dyDescent="0.15">
      <c r="A78" s="375"/>
      <c r="B78" s="376"/>
      <c r="C78" s="376"/>
      <c r="D78" s="377"/>
      <c r="E78" s="155" t="s">
        <v>37</v>
      </c>
      <c r="F78" s="896"/>
      <c r="G78" s="896"/>
      <c r="H78" s="896"/>
      <c r="I78" s="896"/>
      <c r="J78" s="252" t="s">
        <v>38</v>
      </c>
      <c r="K78" s="252" t="s">
        <v>39</v>
      </c>
      <c r="L78" s="896"/>
      <c r="M78" s="896"/>
      <c r="N78" s="896"/>
      <c r="O78" s="897"/>
      <c r="P78" s="897"/>
      <c r="Q78" s="252" t="s">
        <v>39</v>
      </c>
      <c r="R78" s="896"/>
      <c r="S78" s="896"/>
      <c r="T78" s="252"/>
      <c r="U78" s="252" t="s">
        <v>39</v>
      </c>
      <c r="V78" s="896"/>
      <c r="W78" s="896"/>
      <c r="X78" s="156"/>
      <c r="Y78" s="898">
        <f>SUM(AC78:AN78)</f>
        <v>0</v>
      </c>
      <c r="Z78" s="899"/>
      <c r="AA78" s="899"/>
      <c r="AB78" s="900"/>
      <c r="AC78" s="898"/>
      <c r="AD78" s="899"/>
      <c r="AE78" s="899"/>
      <c r="AF78" s="900"/>
      <c r="AG78" s="898"/>
      <c r="AH78" s="899"/>
      <c r="AI78" s="899"/>
      <c r="AJ78" s="900"/>
      <c r="AK78" s="898"/>
      <c r="AL78" s="899"/>
      <c r="AM78" s="899"/>
      <c r="AN78" s="900"/>
      <c r="AO78" s="901">
        <f t="shared" ref="AO78" si="51">SUM(AC78:AN78)</f>
        <v>0</v>
      </c>
      <c r="AP78" s="902"/>
      <c r="AQ78" s="902"/>
      <c r="AR78" s="902"/>
      <c r="AS78" s="902"/>
      <c r="AT78" s="150" t="str">
        <f t="shared" ref="AT78" si="52">IF(Y78=AO78,"○","×")</f>
        <v>○</v>
      </c>
    </row>
    <row r="79" spans="1:46" s="2" customFormat="1" ht="18.75" customHeight="1" x14ac:dyDescent="0.15">
      <c r="A79" s="327"/>
      <c r="B79" s="328"/>
      <c r="C79" s="328"/>
      <c r="D79" s="329"/>
      <c r="E79" s="913" t="s">
        <v>42</v>
      </c>
      <c r="F79" s="914"/>
      <c r="G79" s="914"/>
      <c r="H79" s="914"/>
      <c r="I79" s="914"/>
      <c r="J79" s="914"/>
      <c r="K79" s="914"/>
      <c r="L79" s="914"/>
      <c r="M79" s="914"/>
      <c r="N79" s="914"/>
      <c r="O79" s="914"/>
      <c r="P79" s="914"/>
      <c r="Q79" s="914"/>
      <c r="R79" s="914"/>
      <c r="S79" s="914"/>
      <c r="T79" s="914"/>
      <c r="U79" s="914"/>
      <c r="V79" s="914"/>
      <c r="W79" s="914"/>
      <c r="X79" s="915"/>
      <c r="Y79" s="916">
        <f>SUM(Y69:AB78)</f>
        <v>0</v>
      </c>
      <c r="Z79" s="917"/>
      <c r="AA79" s="917"/>
      <c r="AB79" s="918"/>
      <c r="AC79" s="916">
        <f>SUM(AC69:AF78)</f>
        <v>0</v>
      </c>
      <c r="AD79" s="917"/>
      <c r="AE79" s="917"/>
      <c r="AF79" s="918"/>
      <c r="AG79" s="916">
        <f>SUM(AG69:AJ78)</f>
        <v>0</v>
      </c>
      <c r="AH79" s="917"/>
      <c r="AI79" s="917"/>
      <c r="AJ79" s="918"/>
      <c r="AK79" s="916">
        <f>SUM(AK69:AN78)</f>
        <v>0</v>
      </c>
      <c r="AL79" s="917"/>
      <c r="AM79" s="917"/>
      <c r="AN79" s="918"/>
      <c r="AO79" s="901">
        <f t="shared" ref="AO79" si="53">SUM(AC79:AN79)</f>
        <v>0</v>
      </c>
      <c r="AP79" s="902"/>
      <c r="AQ79" s="902"/>
      <c r="AR79" s="902"/>
      <c r="AS79" s="902"/>
      <c r="AT79" s="150" t="str">
        <f t="shared" ref="AT79" si="54">IF(Y79=AO79,"○","×")</f>
        <v>○</v>
      </c>
    </row>
    <row r="80" spans="1:46" s="2" customFormat="1" ht="18.75" customHeight="1" x14ac:dyDescent="0.15">
      <c r="A80" s="324"/>
      <c r="B80" s="325"/>
      <c r="C80" s="325"/>
      <c r="D80" s="326"/>
      <c r="E80" s="903" t="s">
        <v>207</v>
      </c>
      <c r="F80" s="904"/>
      <c r="G80" s="904"/>
      <c r="H80" s="904"/>
      <c r="I80" s="904"/>
      <c r="J80" s="904"/>
      <c r="K80" s="904"/>
      <c r="L80" s="904"/>
      <c r="M80" s="904"/>
      <c r="N80" s="904"/>
      <c r="O80" s="904"/>
      <c r="P80" s="904"/>
      <c r="Q80" s="904"/>
      <c r="R80" s="904"/>
      <c r="S80" s="904"/>
      <c r="T80" s="904"/>
      <c r="U80" s="904"/>
      <c r="V80" s="904"/>
      <c r="W80" s="904"/>
      <c r="X80" s="905"/>
      <c r="Y80" s="890"/>
      <c r="Z80" s="891"/>
      <c r="AA80" s="891"/>
      <c r="AB80" s="892"/>
      <c r="AC80" s="893"/>
      <c r="AD80" s="894"/>
      <c r="AE80" s="894"/>
      <c r="AF80" s="895"/>
      <c r="AG80" s="893"/>
      <c r="AH80" s="894"/>
      <c r="AI80" s="894"/>
      <c r="AJ80" s="895"/>
      <c r="AK80" s="893"/>
      <c r="AL80" s="894"/>
      <c r="AM80" s="894"/>
      <c r="AN80" s="895"/>
    </row>
    <row r="81" spans="1:46" s="2" customFormat="1" ht="18.75" customHeight="1" x14ac:dyDescent="0.15">
      <c r="A81" s="375"/>
      <c r="B81" s="376"/>
      <c r="C81" s="376"/>
      <c r="D81" s="377"/>
      <c r="E81" s="155" t="s">
        <v>37</v>
      </c>
      <c r="F81" s="896"/>
      <c r="G81" s="896"/>
      <c r="H81" s="896"/>
      <c r="I81" s="896"/>
      <c r="J81" s="252" t="s">
        <v>38</v>
      </c>
      <c r="K81" s="252" t="s">
        <v>39</v>
      </c>
      <c r="L81" s="896"/>
      <c r="M81" s="896"/>
      <c r="N81" s="896"/>
      <c r="O81" s="897"/>
      <c r="P81" s="897"/>
      <c r="Q81" s="252" t="s">
        <v>39</v>
      </c>
      <c r="R81" s="896"/>
      <c r="S81" s="896"/>
      <c r="T81" s="252"/>
      <c r="U81" s="252" t="s">
        <v>39</v>
      </c>
      <c r="V81" s="896"/>
      <c r="W81" s="896"/>
      <c r="X81" s="156"/>
      <c r="Y81" s="898"/>
      <c r="Z81" s="899"/>
      <c r="AA81" s="899"/>
      <c r="AB81" s="900"/>
      <c r="AC81" s="898"/>
      <c r="AD81" s="899"/>
      <c r="AE81" s="899"/>
      <c r="AF81" s="900"/>
      <c r="AG81" s="898"/>
      <c r="AH81" s="899"/>
      <c r="AI81" s="899"/>
      <c r="AJ81" s="900"/>
      <c r="AK81" s="898"/>
      <c r="AL81" s="899"/>
      <c r="AM81" s="899"/>
      <c r="AN81" s="900"/>
      <c r="AO81" s="901">
        <f t="shared" ref="AO81" si="55">SUM(AC81:AN81)</f>
        <v>0</v>
      </c>
      <c r="AP81" s="902"/>
      <c r="AQ81" s="902"/>
      <c r="AR81" s="902"/>
      <c r="AS81" s="902"/>
      <c r="AT81" s="150" t="str">
        <f t="shared" ref="AT81" si="56">IF(Y81=AO81,"○","×")</f>
        <v>○</v>
      </c>
    </row>
    <row r="82" spans="1:46" s="2" customFormat="1" ht="18.75" hidden="1" customHeight="1" x14ac:dyDescent="0.15">
      <c r="A82" s="375"/>
      <c r="B82" s="376"/>
      <c r="C82" s="376"/>
      <c r="D82" s="377"/>
      <c r="E82" s="903" t="s">
        <v>207</v>
      </c>
      <c r="F82" s="904"/>
      <c r="G82" s="904"/>
      <c r="H82" s="904"/>
      <c r="I82" s="904"/>
      <c r="J82" s="904"/>
      <c r="K82" s="904"/>
      <c r="L82" s="904"/>
      <c r="M82" s="904"/>
      <c r="N82" s="904"/>
      <c r="O82" s="904"/>
      <c r="P82" s="904"/>
      <c r="Q82" s="904"/>
      <c r="R82" s="904"/>
      <c r="S82" s="904"/>
      <c r="T82" s="904"/>
      <c r="U82" s="904"/>
      <c r="V82" s="904"/>
      <c r="W82" s="904"/>
      <c r="X82" s="905"/>
      <c r="Y82" s="919"/>
      <c r="Z82" s="920"/>
      <c r="AA82" s="920"/>
      <c r="AB82" s="921"/>
      <c r="AC82" s="909"/>
      <c r="AD82" s="910"/>
      <c r="AE82" s="910"/>
      <c r="AF82" s="911"/>
      <c r="AG82" s="909"/>
      <c r="AH82" s="910"/>
      <c r="AI82" s="910"/>
      <c r="AJ82" s="911"/>
      <c r="AK82" s="909"/>
      <c r="AL82" s="910"/>
      <c r="AM82" s="910"/>
      <c r="AN82" s="911"/>
    </row>
    <row r="83" spans="1:46" s="2" customFormat="1" ht="18.75" hidden="1" customHeight="1" x14ac:dyDescent="0.15">
      <c r="A83" s="375"/>
      <c r="B83" s="376"/>
      <c r="C83" s="376"/>
      <c r="D83" s="377"/>
      <c r="E83" s="155" t="s">
        <v>37</v>
      </c>
      <c r="F83" s="896"/>
      <c r="G83" s="896"/>
      <c r="H83" s="896"/>
      <c r="I83" s="896"/>
      <c r="J83" s="247" t="s">
        <v>38</v>
      </c>
      <c r="K83" s="247" t="s">
        <v>39</v>
      </c>
      <c r="L83" s="896"/>
      <c r="M83" s="896"/>
      <c r="N83" s="896"/>
      <c r="O83" s="897"/>
      <c r="P83" s="897"/>
      <c r="Q83" s="247" t="s">
        <v>39</v>
      </c>
      <c r="R83" s="896"/>
      <c r="S83" s="896"/>
      <c r="T83" s="247"/>
      <c r="U83" s="247" t="s">
        <v>39</v>
      </c>
      <c r="V83" s="896"/>
      <c r="W83" s="896"/>
      <c r="X83" s="156"/>
      <c r="Y83" s="898"/>
      <c r="Z83" s="899"/>
      <c r="AA83" s="899"/>
      <c r="AB83" s="900"/>
      <c r="AC83" s="898"/>
      <c r="AD83" s="899"/>
      <c r="AE83" s="899"/>
      <c r="AF83" s="900"/>
      <c r="AG83" s="898"/>
      <c r="AH83" s="899"/>
      <c r="AI83" s="899"/>
      <c r="AJ83" s="900"/>
      <c r="AK83" s="898"/>
      <c r="AL83" s="899"/>
      <c r="AM83" s="899"/>
      <c r="AN83" s="900"/>
      <c r="AO83" s="901">
        <f t="shared" ref="AO83" si="57">SUM(AC83:AN83)</f>
        <v>0</v>
      </c>
      <c r="AP83" s="902"/>
      <c r="AQ83" s="902"/>
      <c r="AR83" s="902"/>
      <c r="AS83" s="902"/>
      <c r="AT83" s="150" t="str">
        <f t="shared" ref="AT83" si="58">IF(Y83=AO83,"○","×")</f>
        <v>○</v>
      </c>
    </row>
    <row r="84" spans="1:46" s="2" customFormat="1" ht="18.75" hidden="1" customHeight="1" x14ac:dyDescent="0.15">
      <c r="A84" s="375"/>
      <c r="B84" s="376"/>
      <c r="C84" s="376"/>
      <c r="D84" s="377"/>
      <c r="E84" s="903" t="s">
        <v>207</v>
      </c>
      <c r="F84" s="904"/>
      <c r="G84" s="904"/>
      <c r="H84" s="904"/>
      <c r="I84" s="904"/>
      <c r="J84" s="904"/>
      <c r="K84" s="904"/>
      <c r="L84" s="904"/>
      <c r="M84" s="904"/>
      <c r="N84" s="904"/>
      <c r="O84" s="904"/>
      <c r="P84" s="904"/>
      <c r="Q84" s="904"/>
      <c r="R84" s="904"/>
      <c r="S84" s="904"/>
      <c r="T84" s="904"/>
      <c r="U84" s="904"/>
      <c r="V84" s="904"/>
      <c r="W84" s="904"/>
      <c r="X84" s="905"/>
      <c r="Y84" s="919"/>
      <c r="Z84" s="920"/>
      <c r="AA84" s="920"/>
      <c r="AB84" s="921"/>
      <c r="AC84" s="909"/>
      <c r="AD84" s="910"/>
      <c r="AE84" s="910"/>
      <c r="AF84" s="911"/>
      <c r="AG84" s="909"/>
      <c r="AH84" s="910"/>
      <c r="AI84" s="910"/>
      <c r="AJ84" s="911"/>
      <c r="AK84" s="909"/>
      <c r="AL84" s="910"/>
      <c r="AM84" s="910"/>
      <c r="AN84" s="911"/>
    </row>
    <row r="85" spans="1:46" s="2" customFormat="1" ht="18.75" hidden="1" customHeight="1" x14ac:dyDescent="0.15">
      <c r="A85" s="375"/>
      <c r="B85" s="376"/>
      <c r="C85" s="376"/>
      <c r="D85" s="377"/>
      <c r="E85" s="155" t="s">
        <v>37</v>
      </c>
      <c r="F85" s="896"/>
      <c r="G85" s="896"/>
      <c r="H85" s="896"/>
      <c r="I85" s="896"/>
      <c r="J85" s="247" t="s">
        <v>38</v>
      </c>
      <c r="K85" s="247" t="s">
        <v>39</v>
      </c>
      <c r="L85" s="896"/>
      <c r="M85" s="896"/>
      <c r="N85" s="896"/>
      <c r="O85" s="897"/>
      <c r="P85" s="897"/>
      <c r="Q85" s="247" t="s">
        <v>39</v>
      </c>
      <c r="R85" s="896"/>
      <c r="S85" s="896"/>
      <c r="T85" s="247"/>
      <c r="U85" s="247" t="s">
        <v>39</v>
      </c>
      <c r="V85" s="896"/>
      <c r="W85" s="896"/>
      <c r="X85" s="156"/>
      <c r="Y85" s="898"/>
      <c r="Z85" s="899"/>
      <c r="AA85" s="899"/>
      <c r="AB85" s="900"/>
      <c r="AC85" s="898"/>
      <c r="AD85" s="899"/>
      <c r="AE85" s="899"/>
      <c r="AF85" s="900"/>
      <c r="AG85" s="898"/>
      <c r="AH85" s="899"/>
      <c r="AI85" s="899"/>
      <c r="AJ85" s="900"/>
      <c r="AK85" s="898"/>
      <c r="AL85" s="899"/>
      <c r="AM85" s="899"/>
      <c r="AN85" s="900"/>
      <c r="AO85" s="901">
        <f t="shared" ref="AO85" si="59">SUM(AC85:AN85)</f>
        <v>0</v>
      </c>
      <c r="AP85" s="902"/>
      <c r="AQ85" s="902"/>
      <c r="AR85" s="902"/>
      <c r="AS85" s="902"/>
      <c r="AT85" s="150" t="str">
        <f t="shared" ref="AT85" si="60">IF(Y85=AO85,"○","×")</f>
        <v>○</v>
      </c>
    </row>
    <row r="86" spans="1:46" s="2" customFormat="1" ht="18.75" hidden="1" customHeight="1" x14ac:dyDescent="0.15">
      <c r="A86" s="375"/>
      <c r="B86" s="376"/>
      <c r="C86" s="376"/>
      <c r="D86" s="377"/>
      <c r="E86" s="903" t="s">
        <v>207</v>
      </c>
      <c r="F86" s="904"/>
      <c r="G86" s="904"/>
      <c r="H86" s="904"/>
      <c r="I86" s="904"/>
      <c r="J86" s="904"/>
      <c r="K86" s="904"/>
      <c r="L86" s="904"/>
      <c r="M86" s="904"/>
      <c r="N86" s="904"/>
      <c r="O86" s="904"/>
      <c r="P86" s="904"/>
      <c r="Q86" s="904"/>
      <c r="R86" s="904"/>
      <c r="S86" s="904"/>
      <c r="T86" s="904"/>
      <c r="U86" s="904"/>
      <c r="V86" s="904"/>
      <c r="W86" s="904"/>
      <c r="X86" s="905"/>
      <c r="Y86" s="919"/>
      <c r="Z86" s="920"/>
      <c r="AA86" s="920"/>
      <c r="AB86" s="921"/>
      <c r="AC86" s="909"/>
      <c r="AD86" s="910"/>
      <c r="AE86" s="910"/>
      <c r="AF86" s="911"/>
      <c r="AG86" s="909"/>
      <c r="AH86" s="910"/>
      <c r="AI86" s="910"/>
      <c r="AJ86" s="911"/>
      <c r="AK86" s="909"/>
      <c r="AL86" s="910"/>
      <c r="AM86" s="910"/>
      <c r="AN86" s="911"/>
    </row>
    <row r="87" spans="1:46" s="2" customFormat="1" ht="18.75" hidden="1" customHeight="1" x14ac:dyDescent="0.15">
      <c r="A87" s="375"/>
      <c r="B87" s="376"/>
      <c r="C87" s="376"/>
      <c r="D87" s="377"/>
      <c r="E87" s="155" t="s">
        <v>37</v>
      </c>
      <c r="F87" s="896"/>
      <c r="G87" s="896"/>
      <c r="H87" s="896"/>
      <c r="I87" s="896"/>
      <c r="J87" s="247" t="s">
        <v>38</v>
      </c>
      <c r="K87" s="247" t="s">
        <v>39</v>
      </c>
      <c r="L87" s="896"/>
      <c r="M87" s="896"/>
      <c r="N87" s="896"/>
      <c r="O87" s="897"/>
      <c r="P87" s="897"/>
      <c r="Q87" s="247" t="s">
        <v>39</v>
      </c>
      <c r="R87" s="896"/>
      <c r="S87" s="896"/>
      <c r="T87" s="247"/>
      <c r="U87" s="247" t="s">
        <v>39</v>
      </c>
      <c r="V87" s="896"/>
      <c r="W87" s="896"/>
      <c r="X87" s="156"/>
      <c r="Y87" s="898"/>
      <c r="Z87" s="899"/>
      <c r="AA87" s="899"/>
      <c r="AB87" s="900"/>
      <c r="AC87" s="898"/>
      <c r="AD87" s="899"/>
      <c r="AE87" s="899"/>
      <c r="AF87" s="900"/>
      <c r="AG87" s="898"/>
      <c r="AH87" s="899"/>
      <c r="AI87" s="899"/>
      <c r="AJ87" s="900"/>
      <c r="AK87" s="898"/>
      <c r="AL87" s="899"/>
      <c r="AM87" s="899"/>
      <c r="AN87" s="900"/>
      <c r="AO87" s="901">
        <f t="shared" ref="AO87" si="61">SUM(AC87:AN87)</f>
        <v>0</v>
      </c>
      <c r="AP87" s="902"/>
      <c r="AQ87" s="902"/>
      <c r="AR87" s="902"/>
      <c r="AS87" s="902"/>
      <c r="AT87" s="150" t="str">
        <f t="shared" ref="AT87" si="62">IF(Y87=AO87,"○","×")</f>
        <v>○</v>
      </c>
    </row>
    <row r="88" spans="1:46" s="2" customFormat="1" ht="18.75" hidden="1" customHeight="1" x14ac:dyDescent="0.15">
      <c r="A88" s="375"/>
      <c r="B88" s="376"/>
      <c r="C88" s="376"/>
      <c r="D88" s="377"/>
      <c r="E88" s="903" t="s">
        <v>207</v>
      </c>
      <c r="F88" s="904"/>
      <c r="G88" s="904"/>
      <c r="H88" s="904"/>
      <c r="I88" s="904"/>
      <c r="J88" s="904"/>
      <c r="K88" s="904"/>
      <c r="L88" s="904"/>
      <c r="M88" s="904"/>
      <c r="N88" s="904"/>
      <c r="O88" s="904"/>
      <c r="P88" s="904"/>
      <c r="Q88" s="904"/>
      <c r="R88" s="904"/>
      <c r="S88" s="904"/>
      <c r="T88" s="904"/>
      <c r="U88" s="904"/>
      <c r="V88" s="904"/>
      <c r="W88" s="904"/>
      <c r="X88" s="905"/>
      <c r="Y88" s="919"/>
      <c r="Z88" s="920"/>
      <c r="AA88" s="920"/>
      <c r="AB88" s="921"/>
      <c r="AC88" s="909"/>
      <c r="AD88" s="910"/>
      <c r="AE88" s="910"/>
      <c r="AF88" s="911"/>
      <c r="AG88" s="909"/>
      <c r="AH88" s="910"/>
      <c r="AI88" s="910"/>
      <c r="AJ88" s="911"/>
      <c r="AK88" s="909"/>
      <c r="AL88" s="910"/>
      <c r="AM88" s="910"/>
      <c r="AN88" s="911"/>
    </row>
    <row r="89" spans="1:46" s="2" customFormat="1" ht="18.75" hidden="1" customHeight="1" x14ac:dyDescent="0.15">
      <c r="A89" s="375"/>
      <c r="B89" s="376"/>
      <c r="C89" s="376"/>
      <c r="D89" s="377"/>
      <c r="E89" s="155" t="s">
        <v>37</v>
      </c>
      <c r="F89" s="896"/>
      <c r="G89" s="896"/>
      <c r="H89" s="896"/>
      <c r="I89" s="896"/>
      <c r="J89" s="247" t="s">
        <v>38</v>
      </c>
      <c r="K89" s="247" t="s">
        <v>39</v>
      </c>
      <c r="L89" s="896"/>
      <c r="M89" s="896"/>
      <c r="N89" s="896"/>
      <c r="O89" s="897"/>
      <c r="P89" s="897"/>
      <c r="Q89" s="247" t="s">
        <v>39</v>
      </c>
      <c r="R89" s="912"/>
      <c r="S89" s="912"/>
      <c r="T89" s="247"/>
      <c r="U89" s="247" t="s">
        <v>39</v>
      </c>
      <c r="V89" s="896"/>
      <c r="W89" s="896"/>
      <c r="X89" s="156"/>
      <c r="Y89" s="898"/>
      <c r="Z89" s="899"/>
      <c r="AA89" s="899"/>
      <c r="AB89" s="900"/>
      <c r="AC89" s="898"/>
      <c r="AD89" s="899"/>
      <c r="AE89" s="899"/>
      <c r="AF89" s="900"/>
      <c r="AG89" s="898"/>
      <c r="AH89" s="899"/>
      <c r="AI89" s="899"/>
      <c r="AJ89" s="900"/>
      <c r="AK89" s="898"/>
      <c r="AL89" s="899"/>
      <c r="AM89" s="899"/>
      <c r="AN89" s="900"/>
      <c r="AO89" s="901">
        <f t="shared" ref="AO89" si="63">SUM(AC89:AN89)</f>
        <v>0</v>
      </c>
      <c r="AP89" s="902"/>
      <c r="AQ89" s="902"/>
      <c r="AR89" s="902"/>
      <c r="AS89" s="902"/>
      <c r="AT89" s="150" t="str">
        <f t="shared" ref="AT89" si="64">IF(Y89=AO89,"○","×")</f>
        <v>○</v>
      </c>
    </row>
    <row r="90" spans="1:46" s="2" customFormat="1" ht="18.75" hidden="1" customHeight="1" x14ac:dyDescent="0.15">
      <c r="A90" s="375"/>
      <c r="B90" s="376"/>
      <c r="C90" s="376"/>
      <c r="D90" s="377"/>
      <c r="E90" s="903" t="s">
        <v>207</v>
      </c>
      <c r="F90" s="904"/>
      <c r="G90" s="904"/>
      <c r="H90" s="904"/>
      <c r="I90" s="904"/>
      <c r="J90" s="904"/>
      <c r="K90" s="904"/>
      <c r="L90" s="904"/>
      <c r="M90" s="904"/>
      <c r="N90" s="904"/>
      <c r="O90" s="904"/>
      <c r="P90" s="904"/>
      <c r="Q90" s="904"/>
      <c r="R90" s="904"/>
      <c r="S90" s="904"/>
      <c r="T90" s="904"/>
      <c r="U90" s="904"/>
      <c r="V90" s="904"/>
      <c r="W90" s="904"/>
      <c r="X90" s="905"/>
      <c r="Y90" s="919"/>
      <c r="Z90" s="920"/>
      <c r="AA90" s="920"/>
      <c r="AB90" s="921"/>
      <c r="AC90" s="909"/>
      <c r="AD90" s="910"/>
      <c r="AE90" s="910"/>
      <c r="AF90" s="911"/>
      <c r="AG90" s="909"/>
      <c r="AH90" s="910"/>
      <c r="AI90" s="910"/>
      <c r="AJ90" s="911"/>
      <c r="AK90" s="909"/>
      <c r="AL90" s="910"/>
      <c r="AM90" s="910"/>
      <c r="AN90" s="911"/>
    </row>
    <row r="91" spans="1:46" s="2" customFormat="1" ht="18.75" hidden="1" customHeight="1" x14ac:dyDescent="0.15">
      <c r="A91" s="375"/>
      <c r="B91" s="376"/>
      <c r="C91" s="376"/>
      <c r="D91" s="377"/>
      <c r="E91" s="155" t="s">
        <v>37</v>
      </c>
      <c r="F91" s="896"/>
      <c r="G91" s="896"/>
      <c r="H91" s="896"/>
      <c r="I91" s="896"/>
      <c r="J91" s="247" t="s">
        <v>38</v>
      </c>
      <c r="K91" s="247" t="s">
        <v>39</v>
      </c>
      <c r="L91" s="896"/>
      <c r="M91" s="896"/>
      <c r="N91" s="896"/>
      <c r="O91" s="897"/>
      <c r="P91" s="897"/>
      <c r="Q91" s="247" t="s">
        <v>39</v>
      </c>
      <c r="R91" s="896"/>
      <c r="S91" s="896"/>
      <c r="T91" s="247"/>
      <c r="U91" s="247" t="s">
        <v>39</v>
      </c>
      <c r="V91" s="896"/>
      <c r="W91" s="896"/>
      <c r="X91" s="156"/>
      <c r="Y91" s="898"/>
      <c r="Z91" s="899"/>
      <c r="AA91" s="899"/>
      <c r="AB91" s="900"/>
      <c r="AC91" s="898"/>
      <c r="AD91" s="899"/>
      <c r="AE91" s="899"/>
      <c r="AF91" s="900"/>
      <c r="AG91" s="898"/>
      <c r="AH91" s="899"/>
      <c r="AI91" s="899"/>
      <c r="AJ91" s="900"/>
      <c r="AK91" s="898"/>
      <c r="AL91" s="899"/>
      <c r="AM91" s="899"/>
      <c r="AN91" s="900"/>
      <c r="AO91" s="901">
        <f t="shared" ref="AO91" si="65">SUM(AC91:AN91)</f>
        <v>0</v>
      </c>
      <c r="AP91" s="902"/>
      <c r="AQ91" s="902"/>
      <c r="AR91" s="902"/>
      <c r="AS91" s="902"/>
      <c r="AT91" s="150" t="str">
        <f t="shared" ref="AT91" si="66">IF(Y91=AO91,"○","×")</f>
        <v>○</v>
      </c>
    </row>
    <row r="92" spans="1:46" s="2" customFormat="1" ht="18.75" hidden="1" customHeight="1" x14ac:dyDescent="0.15">
      <c r="A92" s="375"/>
      <c r="B92" s="376"/>
      <c r="C92" s="376"/>
      <c r="D92" s="377"/>
      <c r="E92" s="903" t="s">
        <v>207</v>
      </c>
      <c r="F92" s="904"/>
      <c r="G92" s="904"/>
      <c r="H92" s="904"/>
      <c r="I92" s="904"/>
      <c r="J92" s="904"/>
      <c r="K92" s="904"/>
      <c r="L92" s="904"/>
      <c r="M92" s="904"/>
      <c r="N92" s="904"/>
      <c r="O92" s="904"/>
      <c r="P92" s="904"/>
      <c r="Q92" s="904"/>
      <c r="R92" s="904"/>
      <c r="S92" s="904"/>
      <c r="T92" s="904"/>
      <c r="U92" s="904"/>
      <c r="V92" s="904"/>
      <c r="W92" s="904"/>
      <c r="X92" s="905"/>
      <c r="Y92" s="919"/>
      <c r="Z92" s="920"/>
      <c r="AA92" s="920"/>
      <c r="AB92" s="921"/>
      <c r="AC92" s="909"/>
      <c r="AD92" s="910"/>
      <c r="AE92" s="910"/>
      <c r="AF92" s="911"/>
      <c r="AG92" s="909"/>
      <c r="AH92" s="910"/>
      <c r="AI92" s="910"/>
      <c r="AJ92" s="911"/>
      <c r="AK92" s="909"/>
      <c r="AL92" s="910"/>
      <c r="AM92" s="910"/>
      <c r="AN92" s="911"/>
    </row>
    <row r="93" spans="1:46" s="2" customFormat="1" ht="18.75" hidden="1" customHeight="1" x14ac:dyDescent="0.15">
      <c r="A93" s="375"/>
      <c r="B93" s="376"/>
      <c r="C93" s="376"/>
      <c r="D93" s="377"/>
      <c r="E93" s="155" t="s">
        <v>37</v>
      </c>
      <c r="F93" s="896"/>
      <c r="G93" s="896"/>
      <c r="H93" s="896"/>
      <c r="I93" s="896"/>
      <c r="J93" s="247" t="s">
        <v>38</v>
      </c>
      <c r="K93" s="247" t="s">
        <v>39</v>
      </c>
      <c r="L93" s="896"/>
      <c r="M93" s="896"/>
      <c r="N93" s="896"/>
      <c r="O93" s="897"/>
      <c r="P93" s="897"/>
      <c r="Q93" s="247" t="s">
        <v>39</v>
      </c>
      <c r="R93" s="896"/>
      <c r="S93" s="896"/>
      <c r="T93" s="247"/>
      <c r="U93" s="247" t="s">
        <v>39</v>
      </c>
      <c r="V93" s="896"/>
      <c r="W93" s="896"/>
      <c r="X93" s="156"/>
      <c r="Y93" s="898"/>
      <c r="Z93" s="899"/>
      <c r="AA93" s="899"/>
      <c r="AB93" s="900"/>
      <c r="AC93" s="898"/>
      <c r="AD93" s="899"/>
      <c r="AE93" s="899"/>
      <c r="AF93" s="900"/>
      <c r="AG93" s="898"/>
      <c r="AH93" s="899"/>
      <c r="AI93" s="899"/>
      <c r="AJ93" s="900"/>
      <c r="AK93" s="898"/>
      <c r="AL93" s="899"/>
      <c r="AM93" s="899"/>
      <c r="AN93" s="900"/>
      <c r="AO93" s="901">
        <f t="shared" ref="AO93" si="67">SUM(AC93:AN93)</f>
        <v>0</v>
      </c>
      <c r="AP93" s="902"/>
      <c r="AQ93" s="902"/>
      <c r="AR93" s="902"/>
      <c r="AS93" s="902"/>
      <c r="AT93" s="150" t="str">
        <f t="shared" ref="AT93" si="68">IF(Y93=AO93,"○","×")</f>
        <v>○</v>
      </c>
    </row>
    <row r="94" spans="1:46" s="2" customFormat="1" ht="18.75" hidden="1" customHeight="1" x14ac:dyDescent="0.15">
      <c r="A94" s="375"/>
      <c r="B94" s="376"/>
      <c r="C94" s="376"/>
      <c r="D94" s="377"/>
      <c r="E94" s="903" t="s">
        <v>207</v>
      </c>
      <c r="F94" s="904"/>
      <c r="G94" s="904"/>
      <c r="H94" s="904"/>
      <c r="I94" s="904"/>
      <c r="J94" s="904"/>
      <c r="K94" s="904"/>
      <c r="L94" s="904"/>
      <c r="M94" s="904"/>
      <c r="N94" s="904"/>
      <c r="O94" s="904"/>
      <c r="P94" s="904"/>
      <c r="Q94" s="904"/>
      <c r="R94" s="904"/>
      <c r="S94" s="904"/>
      <c r="T94" s="904"/>
      <c r="U94" s="904"/>
      <c r="V94" s="904"/>
      <c r="W94" s="904"/>
      <c r="X94" s="905"/>
      <c r="Y94" s="919"/>
      <c r="Z94" s="920"/>
      <c r="AA94" s="920"/>
      <c r="AB94" s="921"/>
      <c r="AC94" s="909"/>
      <c r="AD94" s="910"/>
      <c r="AE94" s="910"/>
      <c r="AF94" s="911"/>
      <c r="AG94" s="909"/>
      <c r="AH94" s="910"/>
      <c r="AI94" s="910"/>
      <c r="AJ94" s="911"/>
      <c r="AK94" s="909"/>
      <c r="AL94" s="910"/>
      <c r="AM94" s="910"/>
      <c r="AN94" s="911"/>
    </row>
    <row r="95" spans="1:46" s="2" customFormat="1" ht="18.75" hidden="1" customHeight="1" x14ac:dyDescent="0.15">
      <c r="A95" s="375"/>
      <c r="B95" s="376"/>
      <c r="C95" s="376"/>
      <c r="D95" s="377"/>
      <c r="E95" s="155" t="s">
        <v>37</v>
      </c>
      <c r="F95" s="896"/>
      <c r="G95" s="896"/>
      <c r="H95" s="896"/>
      <c r="I95" s="896"/>
      <c r="J95" s="247" t="s">
        <v>38</v>
      </c>
      <c r="K95" s="247" t="s">
        <v>39</v>
      </c>
      <c r="L95" s="896"/>
      <c r="M95" s="896"/>
      <c r="N95" s="896"/>
      <c r="O95" s="897"/>
      <c r="P95" s="897"/>
      <c r="Q95" s="247" t="s">
        <v>39</v>
      </c>
      <c r="R95" s="896"/>
      <c r="S95" s="896"/>
      <c r="T95" s="247"/>
      <c r="U95" s="247" t="s">
        <v>39</v>
      </c>
      <c r="V95" s="896"/>
      <c r="W95" s="896"/>
      <c r="X95" s="156"/>
      <c r="Y95" s="898"/>
      <c r="Z95" s="899"/>
      <c r="AA95" s="899"/>
      <c r="AB95" s="900"/>
      <c r="AC95" s="898"/>
      <c r="AD95" s="899"/>
      <c r="AE95" s="899"/>
      <c r="AF95" s="900"/>
      <c r="AG95" s="898"/>
      <c r="AH95" s="899"/>
      <c r="AI95" s="899"/>
      <c r="AJ95" s="900"/>
      <c r="AK95" s="898"/>
      <c r="AL95" s="899"/>
      <c r="AM95" s="899"/>
      <c r="AN95" s="900"/>
      <c r="AO95" s="901">
        <f t="shared" ref="AO95" si="69">SUM(AC95:AN95)</f>
        <v>0</v>
      </c>
      <c r="AP95" s="902"/>
      <c r="AQ95" s="902"/>
      <c r="AR95" s="902"/>
      <c r="AS95" s="902"/>
      <c r="AT95" s="150" t="str">
        <f t="shared" ref="AT95" si="70">IF(Y95=AO95,"○","×")</f>
        <v>○</v>
      </c>
    </row>
    <row r="96" spans="1:46" s="2" customFormat="1" ht="18.75" hidden="1" customHeight="1" x14ac:dyDescent="0.15">
      <c r="A96" s="375"/>
      <c r="B96" s="376"/>
      <c r="C96" s="376"/>
      <c r="D96" s="377"/>
      <c r="E96" s="903" t="s">
        <v>207</v>
      </c>
      <c r="F96" s="904"/>
      <c r="G96" s="904"/>
      <c r="H96" s="904"/>
      <c r="I96" s="904"/>
      <c r="J96" s="904"/>
      <c r="K96" s="904"/>
      <c r="L96" s="904"/>
      <c r="M96" s="904"/>
      <c r="N96" s="904"/>
      <c r="O96" s="904"/>
      <c r="P96" s="904"/>
      <c r="Q96" s="904"/>
      <c r="R96" s="904"/>
      <c r="S96" s="904"/>
      <c r="T96" s="904"/>
      <c r="U96" s="904"/>
      <c r="V96" s="904"/>
      <c r="W96" s="904"/>
      <c r="X96" s="905"/>
      <c r="Y96" s="919"/>
      <c r="Z96" s="920"/>
      <c r="AA96" s="920"/>
      <c r="AB96" s="921"/>
      <c r="AC96" s="909"/>
      <c r="AD96" s="910"/>
      <c r="AE96" s="910"/>
      <c r="AF96" s="911"/>
      <c r="AG96" s="909"/>
      <c r="AH96" s="910"/>
      <c r="AI96" s="910"/>
      <c r="AJ96" s="911"/>
      <c r="AK96" s="909"/>
      <c r="AL96" s="910"/>
      <c r="AM96" s="910"/>
      <c r="AN96" s="911"/>
    </row>
    <row r="97" spans="1:46" s="2" customFormat="1" ht="18.75" hidden="1" customHeight="1" x14ac:dyDescent="0.15">
      <c r="A97" s="375"/>
      <c r="B97" s="376"/>
      <c r="C97" s="376"/>
      <c r="D97" s="377"/>
      <c r="E97" s="155" t="s">
        <v>37</v>
      </c>
      <c r="F97" s="896"/>
      <c r="G97" s="896"/>
      <c r="H97" s="896"/>
      <c r="I97" s="896"/>
      <c r="J97" s="247" t="s">
        <v>38</v>
      </c>
      <c r="K97" s="247" t="s">
        <v>39</v>
      </c>
      <c r="L97" s="896"/>
      <c r="M97" s="896"/>
      <c r="N97" s="896"/>
      <c r="O97" s="897"/>
      <c r="P97" s="897"/>
      <c r="Q97" s="247" t="s">
        <v>39</v>
      </c>
      <c r="R97" s="896"/>
      <c r="S97" s="896"/>
      <c r="T97" s="247"/>
      <c r="U97" s="247" t="s">
        <v>39</v>
      </c>
      <c r="V97" s="896"/>
      <c r="W97" s="896"/>
      <c r="X97" s="156"/>
      <c r="Y97" s="898"/>
      <c r="Z97" s="899"/>
      <c r="AA97" s="899"/>
      <c r="AB97" s="900"/>
      <c r="AC97" s="898"/>
      <c r="AD97" s="899"/>
      <c r="AE97" s="899"/>
      <c r="AF97" s="900"/>
      <c r="AG97" s="898"/>
      <c r="AH97" s="899"/>
      <c r="AI97" s="899"/>
      <c r="AJ97" s="900"/>
      <c r="AK97" s="898"/>
      <c r="AL97" s="899"/>
      <c r="AM97" s="899"/>
      <c r="AN97" s="900"/>
      <c r="AO97" s="901">
        <f t="shared" ref="AO97" si="71">SUM(AC97:AN97)</f>
        <v>0</v>
      </c>
      <c r="AP97" s="902"/>
      <c r="AQ97" s="902"/>
      <c r="AR97" s="902"/>
      <c r="AS97" s="902"/>
      <c r="AT97" s="150" t="str">
        <f t="shared" ref="AT97" si="72">IF(Y97=AO97,"○","×")</f>
        <v>○</v>
      </c>
    </row>
    <row r="98" spans="1:46" s="2" customFormat="1" ht="18.75" customHeight="1" x14ac:dyDescent="0.15">
      <c r="A98" s="375"/>
      <c r="B98" s="376"/>
      <c r="C98" s="376"/>
      <c r="D98" s="377"/>
      <c r="E98" s="903" t="s">
        <v>207</v>
      </c>
      <c r="F98" s="904"/>
      <c r="G98" s="904"/>
      <c r="H98" s="904"/>
      <c r="I98" s="904"/>
      <c r="J98" s="904"/>
      <c r="K98" s="904"/>
      <c r="L98" s="904"/>
      <c r="M98" s="904"/>
      <c r="N98" s="904"/>
      <c r="O98" s="904"/>
      <c r="P98" s="904"/>
      <c r="Q98" s="904"/>
      <c r="R98" s="904"/>
      <c r="S98" s="904"/>
      <c r="T98" s="904"/>
      <c r="U98" s="904"/>
      <c r="V98" s="904"/>
      <c r="W98" s="904"/>
      <c r="X98" s="905"/>
      <c r="Y98" s="919"/>
      <c r="Z98" s="920"/>
      <c r="AA98" s="920"/>
      <c r="AB98" s="921"/>
      <c r="AC98" s="909"/>
      <c r="AD98" s="910"/>
      <c r="AE98" s="910"/>
      <c r="AF98" s="911"/>
      <c r="AG98" s="909"/>
      <c r="AH98" s="910"/>
      <c r="AI98" s="910"/>
      <c r="AJ98" s="911"/>
      <c r="AK98" s="909"/>
      <c r="AL98" s="910"/>
      <c r="AM98" s="910"/>
      <c r="AN98" s="911"/>
    </row>
    <row r="99" spans="1:46" s="2" customFormat="1" ht="18.75" customHeight="1" x14ac:dyDescent="0.15">
      <c r="A99" s="375"/>
      <c r="B99" s="376"/>
      <c r="C99" s="376"/>
      <c r="D99" s="377"/>
      <c r="E99" s="155" t="s">
        <v>37</v>
      </c>
      <c r="F99" s="896"/>
      <c r="G99" s="896"/>
      <c r="H99" s="896"/>
      <c r="I99" s="896"/>
      <c r="J99" s="252" t="s">
        <v>38</v>
      </c>
      <c r="K99" s="252" t="s">
        <v>39</v>
      </c>
      <c r="L99" s="896"/>
      <c r="M99" s="896"/>
      <c r="N99" s="896"/>
      <c r="O99" s="897"/>
      <c r="P99" s="897"/>
      <c r="Q99" s="252" t="s">
        <v>39</v>
      </c>
      <c r="R99" s="896"/>
      <c r="S99" s="896"/>
      <c r="T99" s="252"/>
      <c r="U99" s="252" t="s">
        <v>39</v>
      </c>
      <c r="V99" s="896"/>
      <c r="W99" s="896"/>
      <c r="X99" s="156"/>
      <c r="Y99" s="898"/>
      <c r="Z99" s="899"/>
      <c r="AA99" s="899"/>
      <c r="AB99" s="900"/>
      <c r="AC99" s="898"/>
      <c r="AD99" s="899"/>
      <c r="AE99" s="899"/>
      <c r="AF99" s="900"/>
      <c r="AG99" s="898"/>
      <c r="AH99" s="899"/>
      <c r="AI99" s="899"/>
      <c r="AJ99" s="900"/>
      <c r="AK99" s="898"/>
      <c r="AL99" s="899"/>
      <c r="AM99" s="899"/>
      <c r="AN99" s="900"/>
      <c r="AO99" s="901">
        <f t="shared" ref="AO99" si="73">SUM(AC99:AN99)</f>
        <v>0</v>
      </c>
      <c r="AP99" s="902"/>
      <c r="AQ99" s="902"/>
      <c r="AR99" s="902"/>
      <c r="AS99" s="902"/>
      <c r="AT99" s="150" t="str">
        <f t="shared" ref="AT99:AT101" si="74">IF(Y99=AO99,"○","×")</f>
        <v>○</v>
      </c>
    </row>
    <row r="100" spans="1:46" s="2" customFormat="1" ht="13.5" customHeight="1" thickBot="1" x14ac:dyDescent="0.2">
      <c r="A100" s="327"/>
      <c r="B100" s="328"/>
      <c r="C100" s="328"/>
      <c r="D100" s="329"/>
      <c r="E100" s="913" t="s">
        <v>42</v>
      </c>
      <c r="F100" s="914"/>
      <c r="G100" s="914"/>
      <c r="H100" s="914"/>
      <c r="I100" s="914"/>
      <c r="J100" s="914"/>
      <c r="K100" s="914"/>
      <c r="L100" s="914"/>
      <c r="M100" s="914"/>
      <c r="N100" s="914"/>
      <c r="O100" s="914"/>
      <c r="P100" s="914"/>
      <c r="Q100" s="914"/>
      <c r="R100" s="914"/>
      <c r="S100" s="914"/>
      <c r="T100" s="914"/>
      <c r="U100" s="914"/>
      <c r="V100" s="914"/>
      <c r="W100" s="914"/>
      <c r="X100" s="915"/>
      <c r="Y100" s="916">
        <f>SUM(Y80:AB99)</f>
        <v>0</v>
      </c>
      <c r="Z100" s="917"/>
      <c r="AA100" s="917"/>
      <c r="AB100" s="918"/>
      <c r="AC100" s="916">
        <f>SUM(AC80:AF99)</f>
        <v>0</v>
      </c>
      <c r="AD100" s="917"/>
      <c r="AE100" s="917"/>
      <c r="AF100" s="918"/>
      <c r="AG100" s="916">
        <f>SUM(AG80:AJ99)</f>
        <v>0</v>
      </c>
      <c r="AH100" s="917"/>
      <c r="AI100" s="917"/>
      <c r="AJ100" s="918"/>
      <c r="AK100" s="916">
        <f>SUM(AK80:AN99)</f>
        <v>0</v>
      </c>
      <c r="AL100" s="917"/>
      <c r="AM100" s="917"/>
      <c r="AN100" s="918"/>
      <c r="AO100" s="901">
        <f t="shared" ref="AO100" si="75">SUM(AC100:AN100)</f>
        <v>0</v>
      </c>
      <c r="AP100" s="902"/>
      <c r="AQ100" s="902"/>
      <c r="AR100" s="902"/>
      <c r="AS100" s="902"/>
      <c r="AT100" s="150" t="str">
        <f t="shared" si="74"/>
        <v>○</v>
      </c>
    </row>
    <row r="101" spans="1:46" s="2" customFormat="1" ht="18.75" customHeight="1" thickTop="1" x14ac:dyDescent="0.15">
      <c r="A101" s="922" t="s">
        <v>90</v>
      </c>
      <c r="B101" s="922"/>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3">
        <f>SUM(Y79,Y100)</f>
        <v>0</v>
      </c>
      <c r="Z101" s="923"/>
      <c r="AA101" s="923"/>
      <c r="AB101" s="923"/>
      <c r="AC101" s="924">
        <f t="shared" ref="AC101" si="76">SUM(AC79,AC100)</f>
        <v>0</v>
      </c>
      <c r="AD101" s="924"/>
      <c r="AE101" s="924"/>
      <c r="AF101" s="924"/>
      <c r="AG101" s="924">
        <f t="shared" ref="AG101" si="77">SUM(AG79,AG100)</f>
        <v>0</v>
      </c>
      <c r="AH101" s="924"/>
      <c r="AI101" s="924"/>
      <c r="AJ101" s="924"/>
      <c r="AK101" s="924">
        <f t="shared" ref="AK101" si="78">SUM(AK79,AK100)</f>
        <v>0</v>
      </c>
      <c r="AL101" s="924"/>
      <c r="AM101" s="924"/>
      <c r="AN101" s="924"/>
      <c r="AO101" s="901">
        <f t="shared" ref="AO101" si="79">SUM(AC101:AN101)</f>
        <v>0</v>
      </c>
      <c r="AP101" s="902"/>
      <c r="AQ101" s="902"/>
      <c r="AR101" s="902"/>
      <c r="AS101" s="902"/>
      <c r="AT101" s="150" t="str">
        <f t="shared" si="74"/>
        <v>○</v>
      </c>
    </row>
    <row r="102" spans="1:46" s="2" customFormat="1" ht="18.75" customHeight="1" x14ac:dyDescent="0.15">
      <c r="A102" s="97" t="s">
        <v>341</v>
      </c>
      <c r="B102" s="62"/>
      <c r="C102" s="62"/>
      <c r="D102" s="62"/>
      <c r="E102" s="246"/>
      <c r="F102" s="62"/>
      <c r="G102" s="62"/>
      <c r="H102" s="62"/>
      <c r="I102" s="62"/>
      <c r="J102" s="246"/>
      <c r="K102" s="246"/>
      <c r="L102" s="62"/>
      <c r="M102" s="62"/>
      <c r="N102" s="62"/>
      <c r="O102" s="62"/>
      <c r="P102" s="62"/>
      <c r="Q102" s="246"/>
      <c r="R102" s="62"/>
      <c r="S102" s="62"/>
      <c r="T102" s="246"/>
      <c r="U102" s="246"/>
      <c r="V102" s="62"/>
      <c r="W102" s="62"/>
      <c r="X102" s="246"/>
      <c r="Y102" s="55"/>
      <c r="Z102" s="55"/>
      <c r="AA102" s="55"/>
      <c r="AB102" s="55"/>
      <c r="AC102" s="55"/>
      <c r="AD102" s="55"/>
      <c r="AE102" s="55"/>
      <c r="AF102" s="55"/>
      <c r="AG102" s="55"/>
      <c r="AH102" s="55"/>
      <c r="AI102" s="55"/>
      <c r="AJ102" s="55"/>
      <c r="AK102" s="55"/>
      <c r="AL102" s="55"/>
      <c r="AM102" s="55"/>
      <c r="AN102" s="55"/>
      <c r="AO102" s="8"/>
      <c r="AP102" s="239"/>
    </row>
    <row r="103" spans="1:46" s="2" customFormat="1" ht="18.75" customHeight="1" x14ac:dyDescent="0.15">
      <c r="A103" s="97"/>
      <c r="B103" s="62"/>
      <c r="C103" s="62"/>
      <c r="D103" s="62"/>
      <c r="E103" s="246"/>
      <c r="F103" s="62"/>
      <c r="G103" s="62"/>
      <c r="H103" s="62"/>
      <c r="I103" s="62"/>
      <c r="J103" s="246"/>
      <c r="K103" s="246"/>
      <c r="L103" s="62"/>
      <c r="M103" s="62"/>
      <c r="N103" s="62"/>
      <c r="O103" s="62"/>
      <c r="P103" s="62"/>
      <c r="Q103" s="246"/>
      <c r="R103" s="62"/>
      <c r="S103" s="62"/>
      <c r="T103" s="246"/>
      <c r="U103" s="246"/>
      <c r="V103" s="62"/>
      <c r="W103" s="62"/>
      <c r="X103" s="246"/>
      <c r="Y103" s="55"/>
      <c r="Z103" s="55"/>
      <c r="AA103" s="55"/>
      <c r="AB103" s="55"/>
      <c r="AC103" s="55"/>
      <c r="AD103" s="55"/>
      <c r="AE103" s="55"/>
      <c r="AF103" s="55"/>
      <c r="AG103" s="55"/>
      <c r="AH103" s="55"/>
      <c r="AI103" s="55"/>
      <c r="AJ103" s="55"/>
      <c r="AK103" s="55"/>
      <c r="AL103" s="55"/>
      <c r="AM103" s="55"/>
      <c r="AN103" s="55"/>
      <c r="AO103" s="8"/>
      <c r="AP103" s="239"/>
    </row>
    <row r="104" spans="1:46" s="234" customFormat="1" ht="18.75" customHeight="1" x14ac:dyDescent="0.15">
      <c r="A104" s="97"/>
      <c r="B104" s="62"/>
      <c r="C104" s="62"/>
      <c r="D104" s="62"/>
      <c r="E104" s="246"/>
      <c r="F104" s="62"/>
      <c r="G104" s="62"/>
      <c r="H104" s="62"/>
      <c r="I104" s="62"/>
      <c r="J104" s="246"/>
      <c r="K104" s="246"/>
      <c r="L104" s="62"/>
      <c r="M104" s="62"/>
      <c r="N104" s="62"/>
      <c r="O104" s="62"/>
      <c r="P104" s="62"/>
      <c r="Q104" s="246"/>
      <c r="R104" s="62"/>
      <c r="S104" s="62"/>
      <c r="T104" s="246"/>
      <c r="U104" s="246"/>
      <c r="V104" s="62"/>
      <c r="W104" s="62"/>
      <c r="X104" s="246"/>
      <c r="Y104" s="55"/>
      <c r="Z104" s="55"/>
      <c r="AA104" s="55"/>
      <c r="AB104" s="55"/>
      <c r="AC104" s="55"/>
      <c r="AD104" s="55"/>
      <c r="AE104" s="55"/>
      <c r="AF104" s="55"/>
      <c r="AG104" s="55"/>
      <c r="AH104" s="55"/>
      <c r="AI104" s="55"/>
      <c r="AJ104" s="55"/>
      <c r="AK104" s="55"/>
      <c r="AL104" s="55"/>
      <c r="AM104" s="55"/>
      <c r="AN104" s="55"/>
      <c r="AO104" s="8"/>
      <c r="AP104" s="239"/>
      <c r="AQ104" s="2"/>
      <c r="AR104" s="2"/>
      <c r="AS104" s="2"/>
      <c r="AT104" s="2"/>
    </row>
    <row r="105" spans="1:46" s="2" customFormat="1" ht="13.5" customHeight="1" x14ac:dyDescent="0.15">
      <c r="A105" s="96" t="s">
        <v>31</v>
      </c>
      <c r="P105" s="3"/>
      <c r="Q105" s="3"/>
      <c r="R105" s="3"/>
      <c r="S105" s="3"/>
      <c r="AO105" s="8"/>
      <c r="AP105" s="239"/>
    </row>
    <row r="106" spans="1:46" s="2" customFormat="1" ht="13.5" customHeight="1" x14ac:dyDescent="0.15">
      <c r="P106" s="3"/>
      <c r="Q106" s="3"/>
      <c r="R106" s="3"/>
      <c r="S106" s="3"/>
      <c r="AO106" s="8"/>
      <c r="AP106" s="239"/>
    </row>
    <row r="107" spans="1:46" s="2" customFormat="1" ht="18" customHeight="1" x14ac:dyDescent="0.15">
      <c r="A107" s="7"/>
      <c r="B107" s="7"/>
      <c r="C107" s="98" t="s">
        <v>43</v>
      </c>
      <c r="D107" s="875" t="s">
        <v>317</v>
      </c>
      <c r="E107" s="875"/>
      <c r="F107" s="875"/>
      <c r="G107" s="875"/>
      <c r="H107" s="875"/>
      <c r="I107" s="875"/>
      <c r="J107" s="875"/>
      <c r="K107" s="875"/>
      <c r="L107" s="875"/>
      <c r="M107" s="875"/>
      <c r="N107" s="875"/>
      <c r="O107" s="875"/>
      <c r="P107" s="875"/>
      <c r="Q107" s="875"/>
      <c r="R107" s="875"/>
      <c r="S107" s="876"/>
      <c r="W107" s="8"/>
      <c r="X107" s="8"/>
      <c r="Y107" s="8"/>
      <c r="Z107" s="8"/>
      <c r="AA107" s="8"/>
      <c r="AB107" s="8"/>
      <c r="AC107" s="8"/>
      <c r="AO107" s="8"/>
      <c r="AP107" s="239"/>
    </row>
    <row r="108" spans="1:46" s="2" customFormat="1" ht="18" customHeight="1" x14ac:dyDescent="0.15">
      <c r="A108" s="8"/>
      <c r="B108" s="75"/>
      <c r="C108" s="75"/>
      <c r="D108" s="98" t="s">
        <v>210</v>
      </c>
      <c r="E108" s="877" t="s">
        <v>211</v>
      </c>
      <c r="F108" s="877"/>
      <c r="G108" s="877"/>
      <c r="H108" s="877"/>
      <c r="I108" s="877"/>
      <c r="J108" s="877"/>
      <c r="K108" s="877"/>
      <c r="L108" s="877"/>
      <c r="M108" s="877"/>
      <c r="N108" s="877"/>
      <c r="O108" s="877"/>
      <c r="P108" s="877"/>
      <c r="Q108" s="877"/>
      <c r="R108" s="877"/>
      <c r="S108" s="876"/>
      <c r="W108" s="8"/>
      <c r="X108" s="8"/>
      <c r="Y108" s="8"/>
      <c r="Z108" s="8"/>
      <c r="AA108" s="8"/>
      <c r="AB108" s="8"/>
      <c r="AC108" s="8"/>
      <c r="AO108" s="8"/>
      <c r="AP108" s="239"/>
    </row>
    <row r="109" spans="1:46" s="2" customFormat="1" ht="18.75" customHeight="1" x14ac:dyDescent="0.15">
      <c r="P109" s="3"/>
      <c r="Q109" s="3"/>
      <c r="R109" s="3"/>
      <c r="S109" s="3"/>
      <c r="AO109" s="8"/>
      <c r="AP109" s="239"/>
    </row>
    <row r="110" spans="1:46" s="2" customFormat="1" ht="18.75" customHeight="1" x14ac:dyDescent="0.15">
      <c r="A110" s="711" t="s">
        <v>278</v>
      </c>
      <c r="B110" s="712"/>
      <c r="C110" s="712"/>
      <c r="D110" s="713"/>
      <c r="E110" s="711" t="s">
        <v>10</v>
      </c>
      <c r="F110" s="712"/>
      <c r="G110" s="712"/>
      <c r="H110" s="712"/>
      <c r="I110" s="712"/>
      <c r="J110" s="712"/>
      <c r="K110" s="712"/>
      <c r="L110" s="712"/>
      <c r="M110" s="712"/>
      <c r="N110" s="712"/>
      <c r="O110" s="712"/>
      <c r="P110" s="712"/>
      <c r="Q110" s="712"/>
      <c r="R110" s="712"/>
      <c r="S110" s="712"/>
      <c r="T110" s="712"/>
      <c r="U110" s="712"/>
      <c r="V110" s="712"/>
      <c r="W110" s="712"/>
      <c r="X110" s="713"/>
      <c r="Y110" s="878" t="s">
        <v>11</v>
      </c>
      <c r="Z110" s="879"/>
      <c r="AA110" s="879"/>
      <c r="AB110" s="880"/>
      <c r="AC110" s="878" t="s">
        <v>40</v>
      </c>
      <c r="AD110" s="879"/>
      <c r="AE110" s="879"/>
      <c r="AF110" s="879"/>
      <c r="AG110" s="879"/>
      <c r="AH110" s="879"/>
      <c r="AI110" s="879"/>
      <c r="AJ110" s="880"/>
      <c r="AK110" s="878" t="s">
        <v>41</v>
      </c>
      <c r="AL110" s="879"/>
      <c r="AM110" s="879"/>
      <c r="AN110" s="880"/>
    </row>
    <row r="111" spans="1:46" s="2" customFormat="1" ht="18.75" customHeight="1" x14ac:dyDescent="0.15">
      <c r="A111" s="714"/>
      <c r="B111" s="706"/>
      <c r="C111" s="706"/>
      <c r="D111" s="707"/>
      <c r="E111" s="714"/>
      <c r="F111" s="706"/>
      <c r="G111" s="706"/>
      <c r="H111" s="706"/>
      <c r="I111" s="706"/>
      <c r="J111" s="706"/>
      <c r="K111" s="706"/>
      <c r="L111" s="706"/>
      <c r="M111" s="706"/>
      <c r="N111" s="706"/>
      <c r="O111" s="706"/>
      <c r="P111" s="706"/>
      <c r="Q111" s="706"/>
      <c r="R111" s="706"/>
      <c r="S111" s="706"/>
      <c r="T111" s="706"/>
      <c r="U111" s="706"/>
      <c r="V111" s="706"/>
      <c r="W111" s="706"/>
      <c r="X111" s="707"/>
      <c r="Y111" s="881"/>
      <c r="Z111" s="882"/>
      <c r="AA111" s="882"/>
      <c r="AB111" s="883"/>
      <c r="AC111" s="884"/>
      <c r="AD111" s="885"/>
      <c r="AE111" s="885"/>
      <c r="AF111" s="885"/>
      <c r="AG111" s="885"/>
      <c r="AH111" s="885"/>
      <c r="AI111" s="885"/>
      <c r="AJ111" s="886"/>
      <c r="AK111" s="884"/>
      <c r="AL111" s="885"/>
      <c r="AM111" s="885"/>
      <c r="AN111" s="886"/>
    </row>
    <row r="112" spans="1:46" s="2" customFormat="1" ht="13.5" customHeight="1" x14ac:dyDescent="0.15">
      <c r="A112" s="714"/>
      <c r="B112" s="706"/>
      <c r="C112" s="706"/>
      <c r="D112" s="707"/>
      <c r="E112" s="714"/>
      <c r="F112" s="706"/>
      <c r="G112" s="706"/>
      <c r="H112" s="706"/>
      <c r="I112" s="706"/>
      <c r="J112" s="706"/>
      <c r="K112" s="706"/>
      <c r="L112" s="706"/>
      <c r="M112" s="706"/>
      <c r="N112" s="706"/>
      <c r="O112" s="706"/>
      <c r="P112" s="706"/>
      <c r="Q112" s="706"/>
      <c r="R112" s="706"/>
      <c r="S112" s="706"/>
      <c r="T112" s="706"/>
      <c r="U112" s="706"/>
      <c r="V112" s="706"/>
      <c r="W112" s="706"/>
      <c r="X112" s="707"/>
      <c r="Y112" s="881"/>
      <c r="Z112" s="882"/>
      <c r="AA112" s="882"/>
      <c r="AB112" s="883"/>
      <c r="AC112" s="878" t="s">
        <v>75</v>
      </c>
      <c r="AD112" s="879"/>
      <c r="AE112" s="879"/>
      <c r="AF112" s="880"/>
      <c r="AG112" s="878" t="s">
        <v>19</v>
      </c>
      <c r="AH112" s="879"/>
      <c r="AI112" s="879"/>
      <c r="AJ112" s="879"/>
      <c r="AK112" s="879"/>
      <c r="AL112" s="879"/>
      <c r="AM112" s="879"/>
      <c r="AN112" s="880"/>
      <c r="AO112" s="481" t="s">
        <v>259</v>
      </c>
      <c r="AP112" s="269"/>
      <c r="AQ112" s="269"/>
      <c r="AR112" s="269"/>
      <c r="AS112" s="269"/>
      <c r="AT112" s="269"/>
    </row>
    <row r="113" spans="1:46" s="2" customFormat="1" x14ac:dyDescent="0.15">
      <c r="A113" s="793"/>
      <c r="B113" s="794"/>
      <c r="C113" s="794"/>
      <c r="D113" s="795"/>
      <c r="E113" s="793"/>
      <c r="F113" s="794"/>
      <c r="G113" s="794"/>
      <c r="H113" s="794"/>
      <c r="I113" s="794"/>
      <c r="J113" s="794"/>
      <c r="K113" s="794"/>
      <c r="L113" s="794"/>
      <c r="M113" s="794"/>
      <c r="N113" s="794"/>
      <c r="O113" s="794"/>
      <c r="P113" s="794"/>
      <c r="Q113" s="794"/>
      <c r="R113" s="794"/>
      <c r="S113" s="794"/>
      <c r="T113" s="794"/>
      <c r="U113" s="794"/>
      <c r="V113" s="794"/>
      <c r="W113" s="794"/>
      <c r="X113" s="795"/>
      <c r="Y113" s="884"/>
      <c r="Z113" s="885"/>
      <c r="AA113" s="885"/>
      <c r="AB113" s="886"/>
      <c r="AC113" s="884"/>
      <c r="AD113" s="885"/>
      <c r="AE113" s="885"/>
      <c r="AF113" s="886"/>
      <c r="AG113" s="884"/>
      <c r="AH113" s="885"/>
      <c r="AI113" s="885"/>
      <c r="AJ113" s="885"/>
      <c r="AK113" s="885"/>
      <c r="AL113" s="885"/>
      <c r="AM113" s="885"/>
      <c r="AN113" s="886"/>
      <c r="AO113" s="481"/>
      <c r="AP113" s="269"/>
      <c r="AQ113" s="269"/>
      <c r="AR113" s="269"/>
      <c r="AS113" s="269"/>
      <c r="AT113" s="269"/>
    </row>
    <row r="114" spans="1:46" s="2" customFormat="1" ht="20.25" customHeight="1" x14ac:dyDescent="0.15">
      <c r="A114" s="324"/>
      <c r="B114" s="325"/>
      <c r="C114" s="325"/>
      <c r="D114" s="326"/>
      <c r="E114" s="903" t="s">
        <v>207</v>
      </c>
      <c r="F114" s="904"/>
      <c r="G114" s="904"/>
      <c r="H114" s="904"/>
      <c r="I114" s="904"/>
      <c r="J114" s="904"/>
      <c r="K114" s="904"/>
      <c r="L114" s="904"/>
      <c r="M114" s="904"/>
      <c r="N114" s="904"/>
      <c r="O114" s="904"/>
      <c r="P114" s="904"/>
      <c r="Q114" s="904"/>
      <c r="R114" s="904"/>
      <c r="S114" s="904"/>
      <c r="T114" s="904"/>
      <c r="U114" s="904"/>
      <c r="V114" s="904"/>
      <c r="W114" s="904"/>
      <c r="X114" s="905"/>
      <c r="Y114" s="890"/>
      <c r="Z114" s="891"/>
      <c r="AA114" s="891"/>
      <c r="AB114" s="892"/>
      <c r="AC114" s="893"/>
      <c r="AD114" s="894"/>
      <c r="AE114" s="894"/>
      <c r="AF114" s="895"/>
      <c r="AG114" s="893"/>
      <c r="AH114" s="894"/>
      <c r="AI114" s="894"/>
      <c r="AJ114" s="895"/>
      <c r="AK114" s="893"/>
      <c r="AL114" s="894"/>
      <c r="AM114" s="894"/>
      <c r="AN114" s="895"/>
    </row>
    <row r="115" spans="1:46" s="2" customFormat="1" ht="19.5" customHeight="1" x14ac:dyDescent="0.15">
      <c r="A115" s="375"/>
      <c r="B115" s="376"/>
      <c r="C115" s="376"/>
      <c r="D115" s="377"/>
      <c r="E115" s="155" t="s">
        <v>37</v>
      </c>
      <c r="F115" s="896"/>
      <c r="G115" s="896"/>
      <c r="H115" s="896"/>
      <c r="I115" s="896"/>
      <c r="J115" s="252" t="s">
        <v>38</v>
      </c>
      <c r="K115" s="252" t="s">
        <v>39</v>
      </c>
      <c r="L115" s="896"/>
      <c r="M115" s="896"/>
      <c r="N115" s="896"/>
      <c r="O115" s="897"/>
      <c r="P115" s="897"/>
      <c r="Q115" s="252" t="s">
        <v>39</v>
      </c>
      <c r="R115" s="896"/>
      <c r="S115" s="896"/>
      <c r="T115" s="252"/>
      <c r="U115" s="252" t="s">
        <v>39</v>
      </c>
      <c r="V115" s="896"/>
      <c r="W115" s="896"/>
      <c r="X115" s="156"/>
      <c r="Y115" s="898">
        <f>SUM(AC115:AN115)</f>
        <v>0</v>
      </c>
      <c r="Z115" s="899"/>
      <c r="AA115" s="899"/>
      <c r="AB115" s="900"/>
      <c r="AC115" s="898"/>
      <c r="AD115" s="899"/>
      <c r="AE115" s="899"/>
      <c r="AF115" s="900"/>
      <c r="AG115" s="898"/>
      <c r="AH115" s="899"/>
      <c r="AI115" s="899"/>
      <c r="AJ115" s="900"/>
      <c r="AK115" s="898"/>
      <c r="AL115" s="899"/>
      <c r="AM115" s="899"/>
      <c r="AN115" s="900"/>
      <c r="AO115" s="901">
        <f>SUM(AC115:AN115)</f>
        <v>0</v>
      </c>
      <c r="AP115" s="902"/>
      <c r="AQ115" s="902"/>
      <c r="AR115" s="902"/>
      <c r="AS115" s="902"/>
      <c r="AT115" s="150" t="str">
        <f>IF(Y115=AO115,"○","×")</f>
        <v>○</v>
      </c>
    </row>
    <row r="116" spans="1:46" s="2" customFormat="1" ht="18.75" customHeight="1" x14ac:dyDescent="0.15">
      <c r="A116" s="375"/>
      <c r="B116" s="376"/>
      <c r="C116" s="376"/>
      <c r="D116" s="377"/>
      <c r="E116" s="903" t="s">
        <v>207</v>
      </c>
      <c r="F116" s="904"/>
      <c r="G116" s="904"/>
      <c r="H116" s="904"/>
      <c r="I116" s="904"/>
      <c r="J116" s="904"/>
      <c r="K116" s="904"/>
      <c r="L116" s="904"/>
      <c r="M116" s="904"/>
      <c r="N116" s="904"/>
      <c r="O116" s="904"/>
      <c r="P116" s="904"/>
      <c r="Q116" s="904"/>
      <c r="R116" s="904"/>
      <c r="S116" s="904"/>
      <c r="T116" s="904"/>
      <c r="U116" s="904"/>
      <c r="V116" s="904"/>
      <c r="W116" s="904"/>
      <c r="X116" s="905"/>
      <c r="Y116" s="919"/>
      <c r="Z116" s="920"/>
      <c r="AA116" s="920"/>
      <c r="AB116" s="921"/>
      <c r="AC116" s="909"/>
      <c r="AD116" s="910"/>
      <c r="AE116" s="910"/>
      <c r="AF116" s="911"/>
      <c r="AG116" s="909"/>
      <c r="AH116" s="910"/>
      <c r="AI116" s="910"/>
      <c r="AJ116" s="911"/>
      <c r="AK116" s="909"/>
      <c r="AL116" s="910"/>
      <c r="AM116" s="910"/>
      <c r="AN116" s="911"/>
    </row>
    <row r="117" spans="1:46" s="2" customFormat="1" ht="18.75" customHeight="1" x14ac:dyDescent="0.15">
      <c r="A117" s="375"/>
      <c r="B117" s="376"/>
      <c r="C117" s="376"/>
      <c r="D117" s="377"/>
      <c r="E117" s="155" t="s">
        <v>37</v>
      </c>
      <c r="F117" s="896"/>
      <c r="G117" s="896"/>
      <c r="H117" s="896"/>
      <c r="I117" s="896"/>
      <c r="J117" s="252" t="s">
        <v>38</v>
      </c>
      <c r="K117" s="252" t="s">
        <v>39</v>
      </c>
      <c r="L117" s="896"/>
      <c r="M117" s="896"/>
      <c r="N117" s="896"/>
      <c r="O117" s="897"/>
      <c r="P117" s="897"/>
      <c r="Q117" s="252" t="s">
        <v>39</v>
      </c>
      <c r="R117" s="896"/>
      <c r="S117" s="896"/>
      <c r="T117" s="252"/>
      <c r="U117" s="252" t="s">
        <v>39</v>
      </c>
      <c r="V117" s="896"/>
      <c r="W117" s="896"/>
      <c r="X117" s="156"/>
      <c r="Y117" s="898">
        <f>SUM(AC117:AN117)</f>
        <v>0</v>
      </c>
      <c r="Z117" s="899"/>
      <c r="AA117" s="899"/>
      <c r="AB117" s="900"/>
      <c r="AC117" s="898"/>
      <c r="AD117" s="899"/>
      <c r="AE117" s="899"/>
      <c r="AF117" s="900"/>
      <c r="AG117" s="898"/>
      <c r="AH117" s="899"/>
      <c r="AI117" s="899"/>
      <c r="AJ117" s="900"/>
      <c r="AK117" s="898"/>
      <c r="AL117" s="899"/>
      <c r="AM117" s="899"/>
      <c r="AN117" s="900"/>
      <c r="AO117" s="901">
        <f t="shared" ref="AO117" si="80">SUM(AC117:AN117)</f>
        <v>0</v>
      </c>
      <c r="AP117" s="902"/>
      <c r="AQ117" s="902"/>
      <c r="AR117" s="902"/>
      <c r="AS117" s="902"/>
      <c r="AT117" s="150" t="str">
        <f t="shared" ref="AT117" si="81">IF(Y117=AO117,"○","×")</f>
        <v>○</v>
      </c>
    </row>
    <row r="118" spans="1:46" s="2" customFormat="1" ht="18.75" customHeight="1" x14ac:dyDescent="0.15">
      <c r="A118" s="375"/>
      <c r="B118" s="376"/>
      <c r="C118" s="376"/>
      <c r="D118" s="377"/>
      <c r="E118" s="903" t="s">
        <v>207</v>
      </c>
      <c r="F118" s="904"/>
      <c r="G118" s="904"/>
      <c r="H118" s="904"/>
      <c r="I118" s="904"/>
      <c r="J118" s="904"/>
      <c r="K118" s="904"/>
      <c r="L118" s="904"/>
      <c r="M118" s="904"/>
      <c r="N118" s="904"/>
      <c r="O118" s="904"/>
      <c r="P118" s="904"/>
      <c r="Q118" s="904"/>
      <c r="R118" s="904"/>
      <c r="S118" s="904"/>
      <c r="T118" s="904"/>
      <c r="U118" s="904"/>
      <c r="V118" s="904"/>
      <c r="W118" s="904"/>
      <c r="X118" s="905"/>
      <c r="Y118" s="919"/>
      <c r="Z118" s="920"/>
      <c r="AA118" s="920"/>
      <c r="AB118" s="921"/>
      <c r="AC118" s="909"/>
      <c r="AD118" s="910"/>
      <c r="AE118" s="910"/>
      <c r="AF118" s="911"/>
      <c r="AG118" s="909"/>
      <c r="AH118" s="910"/>
      <c r="AI118" s="910"/>
      <c r="AJ118" s="911"/>
      <c r="AK118" s="909"/>
      <c r="AL118" s="910"/>
      <c r="AM118" s="910"/>
      <c r="AN118" s="911"/>
    </row>
    <row r="119" spans="1:46" s="2" customFormat="1" ht="18.75" customHeight="1" x14ac:dyDescent="0.15">
      <c r="A119" s="375"/>
      <c r="B119" s="376"/>
      <c r="C119" s="376"/>
      <c r="D119" s="377"/>
      <c r="E119" s="155" t="s">
        <v>37</v>
      </c>
      <c r="F119" s="896"/>
      <c r="G119" s="896"/>
      <c r="H119" s="896"/>
      <c r="I119" s="896"/>
      <c r="J119" s="252" t="s">
        <v>38</v>
      </c>
      <c r="K119" s="252" t="s">
        <v>39</v>
      </c>
      <c r="L119" s="896"/>
      <c r="M119" s="896"/>
      <c r="N119" s="896"/>
      <c r="O119" s="897"/>
      <c r="P119" s="897"/>
      <c r="Q119" s="252" t="s">
        <v>39</v>
      </c>
      <c r="R119" s="896"/>
      <c r="S119" s="896"/>
      <c r="T119" s="252"/>
      <c r="U119" s="252" t="s">
        <v>39</v>
      </c>
      <c r="V119" s="896"/>
      <c r="W119" s="896"/>
      <c r="X119" s="156"/>
      <c r="Y119" s="898">
        <f>SUM(AC119:AN119)</f>
        <v>0</v>
      </c>
      <c r="Z119" s="899"/>
      <c r="AA119" s="899"/>
      <c r="AB119" s="900"/>
      <c r="AC119" s="898"/>
      <c r="AD119" s="899"/>
      <c r="AE119" s="899"/>
      <c r="AF119" s="900"/>
      <c r="AG119" s="898"/>
      <c r="AH119" s="899"/>
      <c r="AI119" s="899"/>
      <c r="AJ119" s="900"/>
      <c r="AK119" s="898"/>
      <c r="AL119" s="899"/>
      <c r="AM119" s="899"/>
      <c r="AN119" s="900"/>
      <c r="AO119" s="901">
        <f t="shared" ref="AO119" si="82">SUM(AC119:AN119)</f>
        <v>0</v>
      </c>
      <c r="AP119" s="902"/>
      <c r="AQ119" s="902"/>
      <c r="AR119" s="902"/>
      <c r="AS119" s="902"/>
      <c r="AT119" s="150" t="str">
        <f t="shared" ref="AT119" si="83">IF(Y119=AO119,"○","×")</f>
        <v>○</v>
      </c>
    </row>
    <row r="120" spans="1:46" s="2" customFormat="1" ht="18.75" customHeight="1" x14ac:dyDescent="0.15">
      <c r="A120" s="375"/>
      <c r="B120" s="376"/>
      <c r="C120" s="376"/>
      <c r="D120" s="377"/>
      <c r="E120" s="903" t="s">
        <v>207</v>
      </c>
      <c r="F120" s="904"/>
      <c r="G120" s="904"/>
      <c r="H120" s="904"/>
      <c r="I120" s="904"/>
      <c r="J120" s="904"/>
      <c r="K120" s="904"/>
      <c r="L120" s="904"/>
      <c r="M120" s="904"/>
      <c r="N120" s="904"/>
      <c r="O120" s="904"/>
      <c r="P120" s="904"/>
      <c r="Q120" s="904"/>
      <c r="R120" s="904"/>
      <c r="S120" s="904"/>
      <c r="T120" s="904"/>
      <c r="U120" s="904"/>
      <c r="V120" s="904"/>
      <c r="W120" s="904"/>
      <c r="X120" s="905"/>
      <c r="Y120" s="919"/>
      <c r="Z120" s="920"/>
      <c r="AA120" s="920"/>
      <c r="AB120" s="921"/>
      <c r="AC120" s="909"/>
      <c r="AD120" s="910"/>
      <c r="AE120" s="910"/>
      <c r="AF120" s="911"/>
      <c r="AG120" s="909"/>
      <c r="AH120" s="910"/>
      <c r="AI120" s="910"/>
      <c r="AJ120" s="911"/>
      <c r="AK120" s="909"/>
      <c r="AL120" s="910"/>
      <c r="AM120" s="910"/>
      <c r="AN120" s="911"/>
    </row>
    <row r="121" spans="1:46" s="2" customFormat="1" ht="18.75" customHeight="1" x14ac:dyDescent="0.15">
      <c r="A121" s="375"/>
      <c r="B121" s="376"/>
      <c r="C121" s="376"/>
      <c r="D121" s="377"/>
      <c r="E121" s="155" t="s">
        <v>37</v>
      </c>
      <c r="F121" s="896"/>
      <c r="G121" s="896"/>
      <c r="H121" s="896"/>
      <c r="I121" s="896"/>
      <c r="J121" s="252" t="s">
        <v>38</v>
      </c>
      <c r="K121" s="252" t="s">
        <v>39</v>
      </c>
      <c r="L121" s="896"/>
      <c r="M121" s="896"/>
      <c r="N121" s="896"/>
      <c r="O121" s="897"/>
      <c r="P121" s="897"/>
      <c r="Q121" s="252" t="s">
        <v>39</v>
      </c>
      <c r="R121" s="896"/>
      <c r="S121" s="896"/>
      <c r="T121" s="252"/>
      <c r="U121" s="252" t="s">
        <v>39</v>
      </c>
      <c r="V121" s="896"/>
      <c r="W121" s="896"/>
      <c r="X121" s="156"/>
      <c r="Y121" s="898">
        <v>0</v>
      </c>
      <c r="Z121" s="899"/>
      <c r="AA121" s="899"/>
      <c r="AB121" s="900"/>
      <c r="AC121" s="898"/>
      <c r="AD121" s="899"/>
      <c r="AE121" s="899"/>
      <c r="AF121" s="900"/>
      <c r="AG121" s="898"/>
      <c r="AH121" s="899"/>
      <c r="AI121" s="899"/>
      <c r="AJ121" s="900"/>
      <c r="AK121" s="898"/>
      <c r="AL121" s="899"/>
      <c r="AM121" s="899"/>
      <c r="AN121" s="900"/>
      <c r="AO121" s="901">
        <f t="shared" ref="AO121" si="84">SUM(AC121:AN121)</f>
        <v>0</v>
      </c>
      <c r="AP121" s="902"/>
      <c r="AQ121" s="902"/>
      <c r="AR121" s="902"/>
      <c r="AS121" s="902"/>
      <c r="AT121" s="150" t="str">
        <f t="shared" ref="AT121" si="85">IF(Y121=AO121,"○","×")</f>
        <v>○</v>
      </c>
    </row>
    <row r="122" spans="1:46" s="2" customFormat="1" ht="18.75" hidden="1" customHeight="1" x14ac:dyDescent="0.15">
      <c r="A122" s="375"/>
      <c r="B122" s="376"/>
      <c r="C122" s="376"/>
      <c r="D122" s="377"/>
      <c r="E122" s="903" t="s">
        <v>201</v>
      </c>
      <c r="F122" s="904"/>
      <c r="G122" s="904"/>
      <c r="H122" s="904"/>
      <c r="I122" s="904"/>
      <c r="J122" s="904"/>
      <c r="K122" s="904"/>
      <c r="L122" s="904"/>
      <c r="M122" s="904"/>
      <c r="N122" s="904"/>
      <c r="O122" s="904"/>
      <c r="P122" s="904"/>
      <c r="Q122" s="904"/>
      <c r="R122" s="904"/>
      <c r="S122" s="904"/>
      <c r="T122" s="904"/>
      <c r="U122" s="904"/>
      <c r="V122" s="904"/>
      <c r="W122" s="904"/>
      <c r="X122" s="905"/>
      <c r="Y122" s="919"/>
      <c r="Z122" s="920"/>
      <c r="AA122" s="920"/>
      <c r="AB122" s="921"/>
      <c r="AC122" s="909"/>
      <c r="AD122" s="910"/>
      <c r="AE122" s="910"/>
      <c r="AF122" s="911"/>
      <c r="AG122" s="909"/>
      <c r="AH122" s="910"/>
      <c r="AI122" s="910"/>
      <c r="AJ122" s="911"/>
      <c r="AK122" s="909"/>
      <c r="AL122" s="910"/>
      <c r="AM122" s="910"/>
      <c r="AN122" s="911"/>
    </row>
    <row r="123" spans="1:46" s="2" customFormat="1" ht="18.75" hidden="1" customHeight="1" x14ac:dyDescent="0.15">
      <c r="A123" s="375"/>
      <c r="B123" s="376"/>
      <c r="C123" s="376"/>
      <c r="D123" s="377"/>
      <c r="E123" s="155" t="s">
        <v>37</v>
      </c>
      <c r="F123" s="896"/>
      <c r="G123" s="896"/>
      <c r="H123" s="896"/>
      <c r="I123" s="896"/>
      <c r="J123" s="247" t="s">
        <v>38</v>
      </c>
      <c r="K123" s="247" t="s">
        <v>39</v>
      </c>
      <c r="L123" s="896"/>
      <c r="M123" s="896"/>
      <c r="N123" s="896"/>
      <c r="O123" s="897"/>
      <c r="P123" s="897"/>
      <c r="Q123" s="247" t="s">
        <v>39</v>
      </c>
      <c r="R123" s="896"/>
      <c r="S123" s="896"/>
      <c r="T123" s="247"/>
      <c r="U123" s="247" t="s">
        <v>39</v>
      </c>
      <c r="V123" s="896"/>
      <c r="W123" s="896"/>
      <c r="X123" s="156"/>
      <c r="Y123" s="898"/>
      <c r="Z123" s="899"/>
      <c r="AA123" s="899"/>
      <c r="AB123" s="900"/>
      <c r="AC123" s="898"/>
      <c r="AD123" s="899"/>
      <c r="AE123" s="899"/>
      <c r="AF123" s="900"/>
      <c r="AG123" s="898"/>
      <c r="AH123" s="899"/>
      <c r="AI123" s="899"/>
      <c r="AJ123" s="900"/>
      <c r="AK123" s="898"/>
      <c r="AL123" s="899"/>
      <c r="AM123" s="899"/>
      <c r="AN123" s="900"/>
      <c r="AO123" s="901">
        <f t="shared" ref="AO123" si="86">SUM(AC123:AN123)</f>
        <v>0</v>
      </c>
      <c r="AP123" s="902"/>
      <c r="AQ123" s="902"/>
      <c r="AR123" s="902"/>
      <c r="AS123" s="902"/>
      <c r="AT123" s="150" t="str">
        <f t="shared" ref="AT123" si="87">IF(Y123=AO123,"○","×")</f>
        <v>○</v>
      </c>
    </row>
    <row r="124" spans="1:46" s="2" customFormat="1" ht="18.75" hidden="1" customHeight="1" x14ac:dyDescent="0.15">
      <c r="A124" s="375"/>
      <c r="B124" s="376"/>
      <c r="C124" s="376"/>
      <c r="D124" s="377"/>
      <c r="E124" s="903" t="s">
        <v>203</v>
      </c>
      <c r="F124" s="904"/>
      <c r="G124" s="904"/>
      <c r="H124" s="904"/>
      <c r="I124" s="904"/>
      <c r="J124" s="904"/>
      <c r="K124" s="904"/>
      <c r="L124" s="904"/>
      <c r="M124" s="904"/>
      <c r="N124" s="904"/>
      <c r="O124" s="904"/>
      <c r="P124" s="904"/>
      <c r="Q124" s="904"/>
      <c r="R124" s="904"/>
      <c r="S124" s="904"/>
      <c r="T124" s="904"/>
      <c r="U124" s="904"/>
      <c r="V124" s="904"/>
      <c r="W124" s="904"/>
      <c r="X124" s="905"/>
      <c r="Y124" s="919"/>
      <c r="Z124" s="920"/>
      <c r="AA124" s="920"/>
      <c r="AB124" s="921"/>
      <c r="AC124" s="909"/>
      <c r="AD124" s="910"/>
      <c r="AE124" s="910"/>
      <c r="AF124" s="911"/>
      <c r="AG124" s="909"/>
      <c r="AH124" s="910"/>
      <c r="AI124" s="910"/>
      <c r="AJ124" s="911"/>
      <c r="AK124" s="909"/>
      <c r="AL124" s="910"/>
      <c r="AM124" s="910"/>
      <c r="AN124" s="911"/>
    </row>
    <row r="125" spans="1:46" s="2" customFormat="1" ht="18.75" hidden="1" customHeight="1" x14ac:dyDescent="0.15">
      <c r="A125" s="375"/>
      <c r="B125" s="376"/>
      <c r="C125" s="376"/>
      <c r="D125" s="377"/>
      <c r="E125" s="155" t="s">
        <v>37</v>
      </c>
      <c r="F125" s="896"/>
      <c r="G125" s="896"/>
      <c r="H125" s="896"/>
      <c r="I125" s="896"/>
      <c r="J125" s="247" t="s">
        <v>38</v>
      </c>
      <c r="K125" s="247" t="s">
        <v>39</v>
      </c>
      <c r="L125" s="896"/>
      <c r="M125" s="896"/>
      <c r="N125" s="896"/>
      <c r="O125" s="897"/>
      <c r="P125" s="897"/>
      <c r="Q125" s="247" t="s">
        <v>39</v>
      </c>
      <c r="R125" s="896"/>
      <c r="S125" s="896"/>
      <c r="T125" s="247"/>
      <c r="U125" s="247" t="s">
        <v>39</v>
      </c>
      <c r="V125" s="896"/>
      <c r="W125" s="896"/>
      <c r="X125" s="156"/>
      <c r="Y125" s="898"/>
      <c r="Z125" s="899"/>
      <c r="AA125" s="899"/>
      <c r="AB125" s="900"/>
      <c r="AC125" s="898"/>
      <c r="AD125" s="899"/>
      <c r="AE125" s="899"/>
      <c r="AF125" s="900"/>
      <c r="AG125" s="898"/>
      <c r="AH125" s="899"/>
      <c r="AI125" s="899"/>
      <c r="AJ125" s="900"/>
      <c r="AK125" s="898"/>
      <c r="AL125" s="899"/>
      <c r="AM125" s="899"/>
      <c r="AN125" s="900"/>
      <c r="AO125" s="901">
        <f t="shared" ref="AO125" si="88">SUM(AC125:AN125)</f>
        <v>0</v>
      </c>
      <c r="AP125" s="902"/>
      <c r="AQ125" s="902"/>
      <c r="AR125" s="902"/>
      <c r="AS125" s="902"/>
      <c r="AT125" s="150" t="str">
        <f t="shared" ref="AT125" si="89">IF(Y125=AO125,"○","×")</f>
        <v>○</v>
      </c>
    </row>
    <row r="126" spans="1:46" s="2" customFormat="1" ht="18.75" hidden="1" customHeight="1" x14ac:dyDescent="0.15">
      <c r="A126" s="375"/>
      <c r="B126" s="376"/>
      <c r="C126" s="376"/>
      <c r="D126" s="377"/>
      <c r="E126" s="903" t="s">
        <v>203</v>
      </c>
      <c r="F126" s="904"/>
      <c r="G126" s="904"/>
      <c r="H126" s="904"/>
      <c r="I126" s="904"/>
      <c r="J126" s="904"/>
      <c r="K126" s="904"/>
      <c r="L126" s="904"/>
      <c r="M126" s="904"/>
      <c r="N126" s="904"/>
      <c r="O126" s="904"/>
      <c r="P126" s="904"/>
      <c r="Q126" s="904"/>
      <c r="R126" s="904"/>
      <c r="S126" s="904"/>
      <c r="T126" s="904"/>
      <c r="U126" s="904"/>
      <c r="V126" s="904"/>
      <c r="W126" s="904"/>
      <c r="X126" s="905"/>
      <c r="Y126" s="919"/>
      <c r="Z126" s="920"/>
      <c r="AA126" s="920"/>
      <c r="AB126" s="921"/>
      <c r="AC126" s="909"/>
      <c r="AD126" s="910"/>
      <c r="AE126" s="910"/>
      <c r="AF126" s="911"/>
      <c r="AG126" s="909"/>
      <c r="AH126" s="910"/>
      <c r="AI126" s="910"/>
      <c r="AJ126" s="911"/>
      <c r="AK126" s="909"/>
      <c r="AL126" s="910"/>
      <c r="AM126" s="910"/>
      <c r="AN126" s="911"/>
      <c r="AO126" s="901"/>
      <c r="AP126" s="902"/>
      <c r="AQ126" s="902"/>
      <c r="AR126" s="902"/>
      <c r="AS126" s="902"/>
      <c r="AT126" s="150"/>
    </row>
    <row r="127" spans="1:46" s="2" customFormat="1" ht="18.75" hidden="1" customHeight="1" x14ac:dyDescent="0.15">
      <c r="A127" s="375"/>
      <c r="B127" s="376"/>
      <c r="C127" s="376"/>
      <c r="D127" s="377"/>
      <c r="E127" s="155" t="s">
        <v>37</v>
      </c>
      <c r="F127" s="896"/>
      <c r="G127" s="896"/>
      <c r="H127" s="896"/>
      <c r="I127" s="896"/>
      <c r="J127" s="247" t="s">
        <v>38</v>
      </c>
      <c r="K127" s="247" t="s">
        <v>39</v>
      </c>
      <c r="L127" s="896"/>
      <c r="M127" s="896"/>
      <c r="N127" s="896"/>
      <c r="O127" s="897"/>
      <c r="P127" s="897"/>
      <c r="Q127" s="247" t="s">
        <v>39</v>
      </c>
      <c r="R127" s="896"/>
      <c r="S127" s="896"/>
      <c r="T127" s="247"/>
      <c r="U127" s="247" t="s">
        <v>39</v>
      </c>
      <c r="V127" s="896"/>
      <c r="W127" s="896"/>
      <c r="X127" s="156"/>
      <c r="Y127" s="898"/>
      <c r="Z127" s="899"/>
      <c r="AA127" s="899"/>
      <c r="AB127" s="900"/>
      <c r="AC127" s="898"/>
      <c r="AD127" s="899"/>
      <c r="AE127" s="899"/>
      <c r="AF127" s="900"/>
      <c r="AG127" s="898"/>
      <c r="AH127" s="899"/>
      <c r="AI127" s="899"/>
      <c r="AJ127" s="900"/>
      <c r="AK127" s="898"/>
      <c r="AL127" s="899"/>
      <c r="AM127" s="899"/>
      <c r="AN127" s="900"/>
      <c r="AO127" s="901">
        <f t="shared" ref="AO127" si="90">SUM(AC127:AN127)</f>
        <v>0</v>
      </c>
      <c r="AP127" s="902"/>
      <c r="AQ127" s="902"/>
      <c r="AR127" s="902"/>
      <c r="AS127" s="902"/>
      <c r="AT127" s="150" t="str">
        <f t="shared" ref="AT127" si="91">IF(Y127=AO127,"○","×")</f>
        <v>○</v>
      </c>
    </row>
    <row r="128" spans="1:46" s="2" customFormat="1" ht="18.75" hidden="1" customHeight="1" x14ac:dyDescent="0.15">
      <c r="A128" s="375"/>
      <c r="B128" s="376"/>
      <c r="C128" s="376"/>
      <c r="D128" s="377"/>
      <c r="E128" s="903" t="s">
        <v>204</v>
      </c>
      <c r="F128" s="904"/>
      <c r="G128" s="904"/>
      <c r="H128" s="904"/>
      <c r="I128" s="904"/>
      <c r="J128" s="904"/>
      <c r="K128" s="904"/>
      <c r="L128" s="904"/>
      <c r="M128" s="904"/>
      <c r="N128" s="904"/>
      <c r="O128" s="904"/>
      <c r="P128" s="904"/>
      <c r="Q128" s="904"/>
      <c r="R128" s="904"/>
      <c r="S128" s="904"/>
      <c r="T128" s="904"/>
      <c r="U128" s="904"/>
      <c r="V128" s="904"/>
      <c r="W128" s="904"/>
      <c r="X128" s="905"/>
      <c r="Y128" s="919"/>
      <c r="Z128" s="920"/>
      <c r="AA128" s="920"/>
      <c r="AB128" s="921"/>
      <c r="AC128" s="909"/>
      <c r="AD128" s="910"/>
      <c r="AE128" s="910"/>
      <c r="AF128" s="911"/>
      <c r="AG128" s="909"/>
      <c r="AH128" s="910"/>
      <c r="AI128" s="910"/>
      <c r="AJ128" s="911"/>
      <c r="AK128" s="909"/>
      <c r="AL128" s="910"/>
      <c r="AM128" s="910"/>
      <c r="AN128" s="911"/>
      <c r="AO128" s="901"/>
      <c r="AP128" s="902"/>
      <c r="AQ128" s="902"/>
      <c r="AR128" s="902"/>
      <c r="AS128" s="902"/>
      <c r="AT128" s="150"/>
    </row>
    <row r="129" spans="1:46" s="2" customFormat="1" ht="18.75" hidden="1" customHeight="1" x14ac:dyDescent="0.15">
      <c r="A129" s="375"/>
      <c r="B129" s="376"/>
      <c r="C129" s="376"/>
      <c r="D129" s="377"/>
      <c r="E129" s="155" t="s">
        <v>37</v>
      </c>
      <c r="F129" s="896"/>
      <c r="G129" s="896"/>
      <c r="H129" s="896"/>
      <c r="I129" s="896"/>
      <c r="J129" s="247" t="s">
        <v>38</v>
      </c>
      <c r="K129" s="247" t="s">
        <v>39</v>
      </c>
      <c r="L129" s="896"/>
      <c r="M129" s="896"/>
      <c r="N129" s="896"/>
      <c r="O129" s="897"/>
      <c r="P129" s="897"/>
      <c r="Q129" s="247" t="s">
        <v>39</v>
      </c>
      <c r="R129" s="896"/>
      <c r="S129" s="896"/>
      <c r="T129" s="247"/>
      <c r="U129" s="247" t="s">
        <v>39</v>
      </c>
      <c r="V129" s="896"/>
      <c r="W129" s="896"/>
      <c r="X129" s="156"/>
      <c r="Y129" s="898"/>
      <c r="Z129" s="899"/>
      <c r="AA129" s="899"/>
      <c r="AB129" s="900"/>
      <c r="AC129" s="898"/>
      <c r="AD129" s="899"/>
      <c r="AE129" s="899"/>
      <c r="AF129" s="900"/>
      <c r="AG129" s="898"/>
      <c r="AH129" s="899"/>
      <c r="AI129" s="899"/>
      <c r="AJ129" s="900"/>
      <c r="AK129" s="898"/>
      <c r="AL129" s="899"/>
      <c r="AM129" s="899"/>
      <c r="AN129" s="900"/>
      <c r="AO129" s="901">
        <f t="shared" ref="AO129" si="92">SUM(AC129:AN129)</f>
        <v>0</v>
      </c>
      <c r="AP129" s="902"/>
      <c r="AQ129" s="902"/>
      <c r="AR129" s="902"/>
      <c r="AS129" s="902"/>
      <c r="AT129" s="150" t="str">
        <f t="shared" ref="AT129" si="93">IF(Y129=AO129,"○","×")</f>
        <v>○</v>
      </c>
    </row>
    <row r="130" spans="1:46" s="2" customFormat="1" ht="18.75" hidden="1" customHeight="1" x14ac:dyDescent="0.15">
      <c r="A130" s="375"/>
      <c r="B130" s="376"/>
      <c r="C130" s="376"/>
      <c r="D130" s="377"/>
      <c r="E130" s="903" t="s">
        <v>205</v>
      </c>
      <c r="F130" s="904"/>
      <c r="G130" s="904"/>
      <c r="H130" s="904"/>
      <c r="I130" s="904"/>
      <c r="J130" s="904"/>
      <c r="K130" s="904"/>
      <c r="L130" s="904"/>
      <c r="M130" s="904"/>
      <c r="N130" s="904"/>
      <c r="O130" s="904"/>
      <c r="P130" s="904"/>
      <c r="Q130" s="904"/>
      <c r="R130" s="904"/>
      <c r="S130" s="904"/>
      <c r="T130" s="904"/>
      <c r="U130" s="904"/>
      <c r="V130" s="904"/>
      <c r="W130" s="904"/>
      <c r="X130" s="905"/>
      <c r="Y130" s="919"/>
      <c r="Z130" s="920"/>
      <c r="AA130" s="920"/>
      <c r="AB130" s="921"/>
      <c r="AC130" s="909"/>
      <c r="AD130" s="910"/>
      <c r="AE130" s="910"/>
      <c r="AF130" s="911"/>
      <c r="AG130" s="909"/>
      <c r="AH130" s="910"/>
      <c r="AI130" s="910"/>
      <c r="AJ130" s="911"/>
      <c r="AK130" s="909"/>
      <c r="AL130" s="910"/>
      <c r="AM130" s="910"/>
      <c r="AN130" s="911"/>
      <c r="AO130" s="901"/>
      <c r="AP130" s="902"/>
      <c r="AQ130" s="902"/>
      <c r="AR130" s="902"/>
      <c r="AS130" s="902"/>
      <c r="AT130" s="150"/>
    </row>
    <row r="131" spans="1:46" s="2" customFormat="1" ht="18.75" hidden="1" customHeight="1" x14ac:dyDescent="0.15">
      <c r="A131" s="375"/>
      <c r="B131" s="376"/>
      <c r="C131" s="376"/>
      <c r="D131" s="377"/>
      <c r="E131" s="155" t="s">
        <v>37</v>
      </c>
      <c r="F131" s="896"/>
      <c r="G131" s="896"/>
      <c r="H131" s="896"/>
      <c r="I131" s="896"/>
      <c r="J131" s="247" t="s">
        <v>38</v>
      </c>
      <c r="K131" s="247" t="s">
        <v>39</v>
      </c>
      <c r="L131" s="896"/>
      <c r="M131" s="896"/>
      <c r="N131" s="896"/>
      <c r="O131" s="897"/>
      <c r="P131" s="897"/>
      <c r="Q131" s="247" t="s">
        <v>39</v>
      </c>
      <c r="R131" s="896"/>
      <c r="S131" s="896"/>
      <c r="T131" s="247"/>
      <c r="U131" s="247" t="s">
        <v>39</v>
      </c>
      <c r="V131" s="896"/>
      <c r="W131" s="896"/>
      <c r="X131" s="156"/>
      <c r="Y131" s="898"/>
      <c r="Z131" s="899"/>
      <c r="AA131" s="899"/>
      <c r="AB131" s="900"/>
      <c r="AC131" s="898"/>
      <c r="AD131" s="899"/>
      <c r="AE131" s="899"/>
      <c r="AF131" s="900"/>
      <c r="AG131" s="898"/>
      <c r="AH131" s="899"/>
      <c r="AI131" s="899"/>
      <c r="AJ131" s="900"/>
      <c r="AK131" s="898"/>
      <c r="AL131" s="899"/>
      <c r="AM131" s="899"/>
      <c r="AN131" s="900"/>
      <c r="AO131" s="901">
        <f t="shared" ref="AO131" si="94">SUM(AC131:AN131)</f>
        <v>0</v>
      </c>
      <c r="AP131" s="902"/>
      <c r="AQ131" s="902"/>
      <c r="AR131" s="902"/>
      <c r="AS131" s="902"/>
      <c r="AT131" s="150" t="str">
        <f t="shared" ref="AT131" si="95">IF(Y131=AO131,"○","×")</f>
        <v>○</v>
      </c>
    </row>
    <row r="132" spans="1:46" s="2" customFormat="1" ht="18.75" customHeight="1" x14ac:dyDescent="0.15">
      <c r="A132" s="375"/>
      <c r="B132" s="376"/>
      <c r="C132" s="376"/>
      <c r="D132" s="377"/>
      <c r="E132" s="903" t="s">
        <v>207</v>
      </c>
      <c r="F132" s="904"/>
      <c r="G132" s="904"/>
      <c r="H132" s="904"/>
      <c r="I132" s="904"/>
      <c r="J132" s="904"/>
      <c r="K132" s="904"/>
      <c r="L132" s="904"/>
      <c r="M132" s="904"/>
      <c r="N132" s="904"/>
      <c r="O132" s="904"/>
      <c r="P132" s="904"/>
      <c r="Q132" s="904"/>
      <c r="R132" s="904"/>
      <c r="S132" s="904"/>
      <c r="T132" s="904"/>
      <c r="U132" s="904"/>
      <c r="V132" s="904"/>
      <c r="W132" s="904"/>
      <c r="X132" s="905"/>
      <c r="Y132" s="919"/>
      <c r="Z132" s="920"/>
      <c r="AA132" s="920"/>
      <c r="AB132" s="921"/>
      <c r="AC132" s="909"/>
      <c r="AD132" s="910"/>
      <c r="AE132" s="910"/>
      <c r="AF132" s="911"/>
      <c r="AG132" s="909"/>
      <c r="AH132" s="910"/>
      <c r="AI132" s="910"/>
      <c r="AJ132" s="911"/>
      <c r="AK132" s="909"/>
      <c r="AL132" s="910"/>
      <c r="AM132" s="910"/>
      <c r="AN132" s="911"/>
      <c r="AO132" s="901"/>
      <c r="AP132" s="902"/>
      <c r="AQ132" s="902"/>
      <c r="AR132" s="902"/>
      <c r="AS132" s="902"/>
      <c r="AT132" s="150"/>
    </row>
    <row r="133" spans="1:46" s="2" customFormat="1" ht="18.75" customHeight="1" x14ac:dyDescent="0.15">
      <c r="A133" s="375"/>
      <c r="B133" s="376"/>
      <c r="C133" s="376"/>
      <c r="D133" s="377"/>
      <c r="E133" s="155" t="s">
        <v>37</v>
      </c>
      <c r="F133" s="896"/>
      <c r="G133" s="896"/>
      <c r="H133" s="896"/>
      <c r="I133" s="896"/>
      <c r="J133" s="252" t="s">
        <v>38</v>
      </c>
      <c r="K133" s="252" t="s">
        <v>39</v>
      </c>
      <c r="L133" s="896"/>
      <c r="M133" s="896"/>
      <c r="N133" s="896"/>
      <c r="O133" s="897"/>
      <c r="P133" s="897"/>
      <c r="Q133" s="252" t="s">
        <v>39</v>
      </c>
      <c r="R133" s="896"/>
      <c r="S133" s="896"/>
      <c r="T133" s="252"/>
      <c r="U133" s="252" t="s">
        <v>39</v>
      </c>
      <c r="V133" s="896"/>
      <c r="W133" s="896"/>
      <c r="X133" s="156"/>
      <c r="Y133" s="898"/>
      <c r="Z133" s="899"/>
      <c r="AA133" s="899"/>
      <c r="AB133" s="900"/>
      <c r="AC133" s="898"/>
      <c r="AD133" s="899"/>
      <c r="AE133" s="899"/>
      <c r="AF133" s="900"/>
      <c r="AG133" s="898"/>
      <c r="AH133" s="899"/>
      <c r="AI133" s="899"/>
      <c r="AJ133" s="900"/>
      <c r="AK133" s="898"/>
      <c r="AL133" s="899"/>
      <c r="AM133" s="899"/>
      <c r="AN133" s="900"/>
      <c r="AO133" s="901">
        <f t="shared" ref="AO133:AO134" si="96">SUM(AC133:AN133)</f>
        <v>0</v>
      </c>
      <c r="AP133" s="902"/>
      <c r="AQ133" s="902"/>
      <c r="AR133" s="902"/>
      <c r="AS133" s="902"/>
      <c r="AT133" s="150" t="str">
        <f t="shared" ref="AT133:AT134" si="97">IF(Y133=AO133,"○","×")</f>
        <v>○</v>
      </c>
    </row>
    <row r="134" spans="1:46" s="2" customFormat="1" ht="18.75" customHeight="1" x14ac:dyDescent="0.15">
      <c r="A134" s="327"/>
      <c r="B134" s="328"/>
      <c r="C134" s="328"/>
      <c r="D134" s="329"/>
      <c r="E134" s="913" t="s">
        <v>42</v>
      </c>
      <c r="F134" s="914"/>
      <c r="G134" s="914"/>
      <c r="H134" s="914"/>
      <c r="I134" s="914"/>
      <c r="J134" s="914"/>
      <c r="K134" s="914"/>
      <c r="L134" s="914"/>
      <c r="M134" s="914"/>
      <c r="N134" s="914"/>
      <c r="O134" s="914"/>
      <c r="P134" s="914"/>
      <c r="Q134" s="914"/>
      <c r="R134" s="914"/>
      <c r="S134" s="914"/>
      <c r="T134" s="914"/>
      <c r="U134" s="914"/>
      <c r="V134" s="914"/>
      <c r="W134" s="914"/>
      <c r="X134" s="915"/>
      <c r="Y134" s="916">
        <f>SUM(Y114:AB133)</f>
        <v>0</v>
      </c>
      <c r="Z134" s="917"/>
      <c r="AA134" s="917"/>
      <c r="AB134" s="918"/>
      <c r="AC134" s="916">
        <f>SUM(AC114:AF133)</f>
        <v>0</v>
      </c>
      <c r="AD134" s="917"/>
      <c r="AE134" s="917"/>
      <c r="AF134" s="918"/>
      <c r="AG134" s="916">
        <f>SUM(AG114:AJ133)</f>
        <v>0</v>
      </c>
      <c r="AH134" s="917"/>
      <c r="AI134" s="917"/>
      <c r="AJ134" s="918"/>
      <c r="AK134" s="916">
        <f>SUM(AK114:AN133)</f>
        <v>0</v>
      </c>
      <c r="AL134" s="917"/>
      <c r="AM134" s="917"/>
      <c r="AN134" s="918"/>
      <c r="AO134" s="901">
        <f t="shared" si="96"/>
        <v>0</v>
      </c>
      <c r="AP134" s="902"/>
      <c r="AQ134" s="902"/>
      <c r="AR134" s="902"/>
      <c r="AS134" s="902"/>
      <c r="AT134" s="150" t="str">
        <f t="shared" si="97"/>
        <v>○</v>
      </c>
    </row>
    <row r="135" spans="1:46" s="2" customFormat="1" ht="18.75" customHeight="1" x14ac:dyDescent="0.15">
      <c r="A135" s="324"/>
      <c r="B135" s="325"/>
      <c r="C135" s="325"/>
      <c r="D135" s="326"/>
      <c r="E135" s="903" t="s">
        <v>207</v>
      </c>
      <c r="F135" s="904"/>
      <c r="G135" s="904"/>
      <c r="H135" s="904"/>
      <c r="I135" s="904"/>
      <c r="J135" s="904"/>
      <c r="K135" s="904"/>
      <c r="L135" s="904"/>
      <c r="M135" s="904"/>
      <c r="N135" s="904"/>
      <c r="O135" s="904"/>
      <c r="P135" s="904"/>
      <c r="Q135" s="904"/>
      <c r="R135" s="904"/>
      <c r="S135" s="904"/>
      <c r="T135" s="904"/>
      <c r="U135" s="904"/>
      <c r="V135" s="904"/>
      <c r="W135" s="904"/>
      <c r="X135" s="905"/>
      <c r="Y135" s="890"/>
      <c r="Z135" s="891"/>
      <c r="AA135" s="891"/>
      <c r="AB135" s="892"/>
      <c r="AC135" s="893"/>
      <c r="AD135" s="894"/>
      <c r="AE135" s="894"/>
      <c r="AF135" s="895"/>
      <c r="AG135" s="893"/>
      <c r="AH135" s="894"/>
      <c r="AI135" s="894"/>
      <c r="AJ135" s="895"/>
      <c r="AK135" s="893"/>
      <c r="AL135" s="894"/>
      <c r="AM135" s="894"/>
      <c r="AN135" s="895"/>
    </row>
    <row r="136" spans="1:46" s="2" customFormat="1" ht="18.75" customHeight="1" x14ac:dyDescent="0.15">
      <c r="A136" s="375"/>
      <c r="B136" s="376"/>
      <c r="C136" s="376"/>
      <c r="D136" s="377"/>
      <c r="E136" s="155" t="s">
        <v>37</v>
      </c>
      <c r="F136" s="896"/>
      <c r="G136" s="896"/>
      <c r="H136" s="896"/>
      <c r="I136" s="896"/>
      <c r="J136" s="252" t="s">
        <v>38</v>
      </c>
      <c r="K136" s="252" t="s">
        <v>39</v>
      </c>
      <c r="L136" s="896"/>
      <c r="M136" s="896"/>
      <c r="N136" s="896"/>
      <c r="O136" s="897"/>
      <c r="P136" s="897"/>
      <c r="Q136" s="252" t="s">
        <v>39</v>
      </c>
      <c r="R136" s="896"/>
      <c r="S136" s="896"/>
      <c r="T136" s="252"/>
      <c r="U136" s="252" t="s">
        <v>39</v>
      </c>
      <c r="V136" s="896"/>
      <c r="W136" s="896"/>
      <c r="X136" s="156"/>
      <c r="Y136" s="898"/>
      <c r="Z136" s="899"/>
      <c r="AA136" s="899"/>
      <c r="AB136" s="900"/>
      <c r="AC136" s="898"/>
      <c r="AD136" s="899"/>
      <c r="AE136" s="899"/>
      <c r="AF136" s="900"/>
      <c r="AG136" s="898"/>
      <c r="AH136" s="899"/>
      <c r="AI136" s="899"/>
      <c r="AJ136" s="900"/>
      <c r="AK136" s="898"/>
      <c r="AL136" s="899"/>
      <c r="AM136" s="899"/>
      <c r="AN136" s="900"/>
      <c r="AO136" s="901">
        <f t="shared" ref="AO136" si="98">SUM(AC136:AN136)</f>
        <v>0</v>
      </c>
      <c r="AP136" s="902"/>
      <c r="AQ136" s="902"/>
      <c r="AR136" s="902"/>
      <c r="AS136" s="902"/>
      <c r="AT136" s="150" t="str">
        <f t="shared" ref="AT136" si="99">IF(Y136=AO136,"○","×")</f>
        <v>○</v>
      </c>
    </row>
    <row r="137" spans="1:46" s="2" customFormat="1" ht="18.75" hidden="1" customHeight="1" x14ac:dyDescent="0.15">
      <c r="A137" s="375"/>
      <c r="B137" s="376"/>
      <c r="C137" s="376"/>
      <c r="D137" s="377"/>
      <c r="E137" s="903" t="s">
        <v>207</v>
      </c>
      <c r="F137" s="904"/>
      <c r="G137" s="904"/>
      <c r="H137" s="904"/>
      <c r="I137" s="904"/>
      <c r="J137" s="904"/>
      <c r="K137" s="904"/>
      <c r="L137" s="904"/>
      <c r="M137" s="904"/>
      <c r="N137" s="904"/>
      <c r="O137" s="904"/>
      <c r="P137" s="904"/>
      <c r="Q137" s="904"/>
      <c r="R137" s="904"/>
      <c r="S137" s="904"/>
      <c r="T137" s="904"/>
      <c r="U137" s="904"/>
      <c r="V137" s="904"/>
      <c r="W137" s="904"/>
      <c r="X137" s="905"/>
      <c r="Y137" s="919"/>
      <c r="Z137" s="920"/>
      <c r="AA137" s="920"/>
      <c r="AB137" s="921"/>
      <c r="AC137" s="909"/>
      <c r="AD137" s="910"/>
      <c r="AE137" s="910"/>
      <c r="AF137" s="911"/>
      <c r="AG137" s="909"/>
      <c r="AH137" s="910"/>
      <c r="AI137" s="910"/>
      <c r="AJ137" s="911"/>
      <c r="AK137" s="909"/>
      <c r="AL137" s="910"/>
      <c r="AM137" s="910"/>
      <c r="AN137" s="911"/>
    </row>
    <row r="138" spans="1:46" s="2" customFormat="1" ht="18.75" hidden="1" customHeight="1" x14ac:dyDescent="0.15">
      <c r="A138" s="375"/>
      <c r="B138" s="376"/>
      <c r="C138" s="376"/>
      <c r="D138" s="377"/>
      <c r="E138" s="155" t="s">
        <v>37</v>
      </c>
      <c r="F138" s="896"/>
      <c r="G138" s="896"/>
      <c r="H138" s="896"/>
      <c r="I138" s="896"/>
      <c r="J138" s="251"/>
      <c r="K138" s="251" t="s">
        <v>39</v>
      </c>
      <c r="L138" s="896"/>
      <c r="M138" s="896"/>
      <c r="N138" s="896"/>
      <c r="O138" s="897"/>
      <c r="P138" s="897"/>
      <c r="Q138" s="251" t="s">
        <v>39</v>
      </c>
      <c r="R138" s="896"/>
      <c r="S138" s="896"/>
      <c r="T138" s="251"/>
      <c r="U138" s="251" t="s">
        <v>39</v>
      </c>
      <c r="V138" s="896"/>
      <c r="W138" s="896"/>
      <c r="X138" s="156"/>
      <c r="Y138" s="898"/>
      <c r="Z138" s="899"/>
      <c r="AA138" s="899"/>
      <c r="AB138" s="900"/>
      <c r="AC138" s="898"/>
      <c r="AD138" s="899"/>
      <c r="AE138" s="899"/>
      <c r="AF138" s="900"/>
      <c r="AG138" s="898"/>
      <c r="AH138" s="899"/>
      <c r="AI138" s="899"/>
      <c r="AJ138" s="900"/>
      <c r="AK138" s="898"/>
      <c r="AL138" s="899"/>
      <c r="AM138" s="899"/>
      <c r="AN138" s="900"/>
      <c r="AO138" s="901">
        <f t="shared" ref="AO138" si="100">SUM(AC138:AN138)</f>
        <v>0</v>
      </c>
      <c r="AP138" s="902"/>
      <c r="AQ138" s="902"/>
      <c r="AR138" s="902"/>
      <c r="AS138" s="902"/>
      <c r="AT138" s="150" t="str">
        <f t="shared" ref="AT138" si="101">IF(Y138=AO138,"○","×")</f>
        <v>○</v>
      </c>
    </row>
    <row r="139" spans="1:46" s="2" customFormat="1" ht="18.75" hidden="1" customHeight="1" x14ac:dyDescent="0.15">
      <c r="A139" s="375"/>
      <c r="B139" s="376"/>
      <c r="C139" s="376"/>
      <c r="D139" s="377"/>
      <c r="E139" s="903" t="s">
        <v>207</v>
      </c>
      <c r="F139" s="904"/>
      <c r="G139" s="904"/>
      <c r="H139" s="904"/>
      <c r="I139" s="904"/>
      <c r="J139" s="904"/>
      <c r="K139" s="904"/>
      <c r="L139" s="904"/>
      <c r="M139" s="904"/>
      <c r="N139" s="904"/>
      <c r="O139" s="904"/>
      <c r="P139" s="904"/>
      <c r="Q139" s="904"/>
      <c r="R139" s="904"/>
      <c r="S139" s="904"/>
      <c r="T139" s="904"/>
      <c r="U139" s="904"/>
      <c r="V139" s="904"/>
      <c r="W139" s="904"/>
      <c r="X139" s="905"/>
      <c r="Y139" s="919"/>
      <c r="Z139" s="920"/>
      <c r="AA139" s="920"/>
      <c r="AB139" s="921"/>
      <c r="AC139" s="909"/>
      <c r="AD139" s="910"/>
      <c r="AE139" s="910"/>
      <c r="AF139" s="911"/>
      <c r="AG139" s="909"/>
      <c r="AH139" s="910"/>
      <c r="AI139" s="910"/>
      <c r="AJ139" s="911"/>
      <c r="AK139" s="909"/>
      <c r="AL139" s="910"/>
      <c r="AM139" s="910"/>
      <c r="AN139" s="911"/>
    </row>
    <row r="140" spans="1:46" s="2" customFormat="1" ht="18.75" hidden="1" customHeight="1" x14ac:dyDescent="0.15">
      <c r="A140" s="375"/>
      <c r="B140" s="376"/>
      <c r="C140" s="376"/>
      <c r="D140" s="377"/>
      <c r="E140" s="155" t="s">
        <v>37</v>
      </c>
      <c r="F140" s="896"/>
      <c r="G140" s="896"/>
      <c r="H140" s="896"/>
      <c r="I140" s="896"/>
      <c r="J140" s="251"/>
      <c r="K140" s="251" t="s">
        <v>39</v>
      </c>
      <c r="L140" s="896"/>
      <c r="M140" s="896"/>
      <c r="N140" s="896"/>
      <c r="O140" s="897"/>
      <c r="P140" s="897"/>
      <c r="Q140" s="251" t="s">
        <v>39</v>
      </c>
      <c r="R140" s="896"/>
      <c r="S140" s="896"/>
      <c r="T140" s="251"/>
      <c r="U140" s="251" t="s">
        <v>39</v>
      </c>
      <c r="V140" s="896"/>
      <c r="W140" s="896"/>
      <c r="X140" s="156"/>
      <c r="Y140" s="898"/>
      <c r="Z140" s="899"/>
      <c r="AA140" s="899"/>
      <c r="AB140" s="900"/>
      <c r="AC140" s="898"/>
      <c r="AD140" s="899"/>
      <c r="AE140" s="899"/>
      <c r="AF140" s="900"/>
      <c r="AG140" s="898"/>
      <c r="AH140" s="899"/>
      <c r="AI140" s="899"/>
      <c r="AJ140" s="900"/>
      <c r="AK140" s="898"/>
      <c r="AL140" s="899"/>
      <c r="AM140" s="899"/>
      <c r="AN140" s="900"/>
      <c r="AO140" s="901">
        <f t="shared" ref="AO140" si="102">SUM(AC140:AN140)</f>
        <v>0</v>
      </c>
      <c r="AP140" s="902"/>
      <c r="AQ140" s="902"/>
      <c r="AR140" s="902"/>
      <c r="AS140" s="902"/>
      <c r="AT140" s="150" t="str">
        <f t="shared" ref="AT140" si="103">IF(Y140=AO140,"○","×")</f>
        <v>○</v>
      </c>
    </row>
    <row r="141" spans="1:46" s="2" customFormat="1" ht="18.75" hidden="1" customHeight="1" x14ac:dyDescent="0.15">
      <c r="A141" s="375"/>
      <c r="B141" s="376"/>
      <c r="C141" s="376"/>
      <c r="D141" s="377"/>
      <c r="E141" s="903" t="s">
        <v>207</v>
      </c>
      <c r="F141" s="904"/>
      <c r="G141" s="904"/>
      <c r="H141" s="904"/>
      <c r="I141" s="904"/>
      <c r="J141" s="904"/>
      <c r="K141" s="904"/>
      <c r="L141" s="904"/>
      <c r="M141" s="904"/>
      <c r="N141" s="904"/>
      <c r="O141" s="904"/>
      <c r="P141" s="904"/>
      <c r="Q141" s="904"/>
      <c r="R141" s="904"/>
      <c r="S141" s="904"/>
      <c r="T141" s="904"/>
      <c r="U141" s="904"/>
      <c r="V141" s="904"/>
      <c r="W141" s="904"/>
      <c r="X141" s="905"/>
      <c r="Y141" s="919"/>
      <c r="Z141" s="920"/>
      <c r="AA141" s="920"/>
      <c r="AB141" s="921"/>
      <c r="AC141" s="909"/>
      <c r="AD141" s="910"/>
      <c r="AE141" s="910"/>
      <c r="AF141" s="911"/>
      <c r="AG141" s="909"/>
      <c r="AH141" s="910"/>
      <c r="AI141" s="910"/>
      <c r="AJ141" s="911"/>
      <c r="AK141" s="909"/>
      <c r="AL141" s="910"/>
      <c r="AM141" s="910"/>
      <c r="AN141" s="911"/>
    </row>
    <row r="142" spans="1:46" s="2" customFormat="1" ht="18.75" hidden="1" customHeight="1" x14ac:dyDescent="0.15">
      <c r="A142" s="375"/>
      <c r="B142" s="376"/>
      <c r="C142" s="376"/>
      <c r="D142" s="377"/>
      <c r="E142" s="155" t="s">
        <v>37</v>
      </c>
      <c r="F142" s="896"/>
      <c r="G142" s="896"/>
      <c r="H142" s="896"/>
      <c r="I142" s="896"/>
      <c r="J142" s="251"/>
      <c r="K142" s="251" t="s">
        <v>39</v>
      </c>
      <c r="L142" s="896"/>
      <c r="M142" s="896"/>
      <c r="N142" s="896"/>
      <c r="O142" s="897"/>
      <c r="P142" s="897"/>
      <c r="Q142" s="251" t="s">
        <v>39</v>
      </c>
      <c r="R142" s="896"/>
      <c r="S142" s="896"/>
      <c r="T142" s="251"/>
      <c r="U142" s="251" t="s">
        <v>39</v>
      </c>
      <c r="V142" s="896"/>
      <c r="W142" s="896"/>
      <c r="X142" s="156"/>
      <c r="Y142" s="898"/>
      <c r="Z142" s="899"/>
      <c r="AA142" s="899"/>
      <c r="AB142" s="900"/>
      <c r="AC142" s="898"/>
      <c r="AD142" s="899"/>
      <c r="AE142" s="899"/>
      <c r="AF142" s="900"/>
      <c r="AG142" s="898"/>
      <c r="AH142" s="899"/>
      <c r="AI142" s="899"/>
      <c r="AJ142" s="900"/>
      <c r="AK142" s="898"/>
      <c r="AL142" s="899"/>
      <c r="AM142" s="899"/>
      <c r="AN142" s="900"/>
      <c r="AO142" s="901">
        <f t="shared" ref="AO142" si="104">SUM(AC142:AN142)</f>
        <v>0</v>
      </c>
      <c r="AP142" s="902"/>
      <c r="AQ142" s="902"/>
      <c r="AR142" s="902"/>
      <c r="AS142" s="902"/>
      <c r="AT142" s="150" t="str">
        <f t="shared" ref="AT142" si="105">IF(Y142=AO142,"○","×")</f>
        <v>○</v>
      </c>
    </row>
    <row r="143" spans="1:46" s="2" customFormat="1" ht="18.75" hidden="1" customHeight="1" x14ac:dyDescent="0.15">
      <c r="A143" s="375"/>
      <c r="B143" s="376"/>
      <c r="C143" s="376"/>
      <c r="D143" s="377"/>
      <c r="E143" s="903" t="s">
        <v>207</v>
      </c>
      <c r="F143" s="904"/>
      <c r="G143" s="904"/>
      <c r="H143" s="904"/>
      <c r="I143" s="904"/>
      <c r="J143" s="904"/>
      <c r="K143" s="904"/>
      <c r="L143" s="904"/>
      <c r="M143" s="904"/>
      <c r="N143" s="904"/>
      <c r="O143" s="904"/>
      <c r="P143" s="904"/>
      <c r="Q143" s="904"/>
      <c r="R143" s="904"/>
      <c r="S143" s="904"/>
      <c r="T143" s="904"/>
      <c r="U143" s="904"/>
      <c r="V143" s="904"/>
      <c r="W143" s="904"/>
      <c r="X143" s="905"/>
      <c r="Y143" s="919"/>
      <c r="Z143" s="920"/>
      <c r="AA143" s="920"/>
      <c r="AB143" s="921"/>
      <c r="AC143" s="909"/>
      <c r="AD143" s="910"/>
      <c r="AE143" s="910"/>
      <c r="AF143" s="911"/>
      <c r="AG143" s="909"/>
      <c r="AH143" s="910"/>
      <c r="AI143" s="910"/>
      <c r="AJ143" s="911"/>
      <c r="AK143" s="909"/>
      <c r="AL143" s="910"/>
      <c r="AM143" s="910"/>
      <c r="AN143" s="911"/>
    </row>
    <row r="144" spans="1:46" s="2" customFormat="1" ht="18.75" hidden="1" customHeight="1" x14ac:dyDescent="0.15">
      <c r="A144" s="375"/>
      <c r="B144" s="376"/>
      <c r="C144" s="376"/>
      <c r="D144" s="377"/>
      <c r="E144" s="155" t="s">
        <v>37</v>
      </c>
      <c r="F144" s="896"/>
      <c r="G144" s="896"/>
      <c r="H144" s="896"/>
      <c r="I144" s="896"/>
      <c r="J144" s="251"/>
      <c r="K144" s="251" t="s">
        <v>39</v>
      </c>
      <c r="L144" s="896"/>
      <c r="M144" s="896"/>
      <c r="N144" s="896"/>
      <c r="O144" s="897"/>
      <c r="P144" s="897"/>
      <c r="Q144" s="251" t="s">
        <v>39</v>
      </c>
      <c r="R144" s="896"/>
      <c r="S144" s="896"/>
      <c r="T144" s="251"/>
      <c r="U144" s="251" t="s">
        <v>39</v>
      </c>
      <c r="V144" s="896"/>
      <c r="W144" s="896"/>
      <c r="X144" s="156"/>
      <c r="Y144" s="898"/>
      <c r="Z144" s="899"/>
      <c r="AA144" s="899"/>
      <c r="AB144" s="900"/>
      <c r="AC144" s="898"/>
      <c r="AD144" s="899"/>
      <c r="AE144" s="899"/>
      <c r="AF144" s="900"/>
      <c r="AG144" s="898"/>
      <c r="AH144" s="899"/>
      <c r="AI144" s="899"/>
      <c r="AJ144" s="900"/>
      <c r="AK144" s="898"/>
      <c r="AL144" s="899"/>
      <c r="AM144" s="899"/>
      <c r="AN144" s="900"/>
      <c r="AO144" s="901">
        <f t="shared" ref="AO144" si="106">SUM(AC144:AN144)</f>
        <v>0</v>
      </c>
      <c r="AP144" s="902"/>
      <c r="AQ144" s="902"/>
      <c r="AR144" s="902"/>
      <c r="AS144" s="902"/>
      <c r="AT144" s="150" t="str">
        <f t="shared" ref="AT144" si="107">IF(Y144=AO144,"○","×")</f>
        <v>○</v>
      </c>
    </row>
    <row r="145" spans="1:46" s="2" customFormat="1" ht="18.75" hidden="1" customHeight="1" x14ac:dyDescent="0.15">
      <c r="A145" s="375"/>
      <c r="B145" s="376"/>
      <c r="C145" s="376"/>
      <c r="D145" s="377"/>
      <c r="E145" s="903" t="s">
        <v>207</v>
      </c>
      <c r="F145" s="904"/>
      <c r="G145" s="904"/>
      <c r="H145" s="904"/>
      <c r="I145" s="904"/>
      <c r="J145" s="904"/>
      <c r="K145" s="904"/>
      <c r="L145" s="904"/>
      <c r="M145" s="904"/>
      <c r="N145" s="904"/>
      <c r="O145" s="904"/>
      <c r="P145" s="904"/>
      <c r="Q145" s="904"/>
      <c r="R145" s="904"/>
      <c r="S145" s="904"/>
      <c r="T145" s="904"/>
      <c r="U145" s="904"/>
      <c r="V145" s="904"/>
      <c r="W145" s="904"/>
      <c r="X145" s="905"/>
      <c r="Y145" s="919"/>
      <c r="Z145" s="920"/>
      <c r="AA145" s="920"/>
      <c r="AB145" s="921"/>
      <c r="AC145" s="909"/>
      <c r="AD145" s="910"/>
      <c r="AE145" s="910"/>
      <c r="AF145" s="911"/>
      <c r="AG145" s="909"/>
      <c r="AH145" s="910"/>
      <c r="AI145" s="910"/>
      <c r="AJ145" s="911"/>
      <c r="AK145" s="909"/>
      <c r="AL145" s="910"/>
      <c r="AM145" s="910"/>
      <c r="AN145" s="911"/>
    </row>
    <row r="146" spans="1:46" s="2" customFormat="1" ht="18.75" hidden="1" customHeight="1" x14ac:dyDescent="0.15">
      <c r="A146" s="375"/>
      <c r="B146" s="376"/>
      <c r="C146" s="376"/>
      <c r="D146" s="377"/>
      <c r="E146" s="155" t="s">
        <v>37</v>
      </c>
      <c r="F146" s="896"/>
      <c r="G146" s="896"/>
      <c r="H146" s="896"/>
      <c r="I146" s="896"/>
      <c r="J146" s="247" t="s">
        <v>38</v>
      </c>
      <c r="K146" s="247" t="s">
        <v>39</v>
      </c>
      <c r="L146" s="896"/>
      <c r="M146" s="896"/>
      <c r="N146" s="896"/>
      <c r="O146" s="897"/>
      <c r="P146" s="897"/>
      <c r="Q146" s="247" t="s">
        <v>39</v>
      </c>
      <c r="R146" s="896"/>
      <c r="S146" s="896"/>
      <c r="T146" s="247"/>
      <c r="U146" s="247" t="s">
        <v>39</v>
      </c>
      <c r="V146" s="896"/>
      <c r="W146" s="896"/>
      <c r="X146" s="156"/>
      <c r="Y146" s="898"/>
      <c r="Z146" s="899"/>
      <c r="AA146" s="899"/>
      <c r="AB146" s="900"/>
      <c r="AC146" s="898"/>
      <c r="AD146" s="899"/>
      <c r="AE146" s="899"/>
      <c r="AF146" s="900"/>
      <c r="AG146" s="898"/>
      <c r="AH146" s="899"/>
      <c r="AI146" s="899"/>
      <c r="AJ146" s="900"/>
      <c r="AK146" s="898"/>
      <c r="AL146" s="899"/>
      <c r="AM146" s="899"/>
      <c r="AN146" s="900"/>
      <c r="AO146" s="901">
        <f t="shared" ref="AO146" si="108">SUM(AC146:AN146)</f>
        <v>0</v>
      </c>
      <c r="AP146" s="902"/>
      <c r="AQ146" s="902"/>
      <c r="AR146" s="902"/>
      <c r="AS146" s="902"/>
      <c r="AT146" s="150" t="str">
        <f t="shared" ref="AT146" si="109">IF(Y146=AO146,"○","×")</f>
        <v>○</v>
      </c>
    </row>
    <row r="147" spans="1:46" s="2" customFormat="1" ht="18.75" hidden="1" customHeight="1" x14ac:dyDescent="0.15">
      <c r="A147" s="375"/>
      <c r="B147" s="376"/>
      <c r="C147" s="376"/>
      <c r="D147" s="377"/>
      <c r="E147" s="903" t="s">
        <v>207</v>
      </c>
      <c r="F147" s="904"/>
      <c r="G147" s="904"/>
      <c r="H147" s="904"/>
      <c r="I147" s="904"/>
      <c r="J147" s="904"/>
      <c r="K147" s="904"/>
      <c r="L147" s="904"/>
      <c r="M147" s="904"/>
      <c r="N147" s="904"/>
      <c r="O147" s="904"/>
      <c r="P147" s="904"/>
      <c r="Q147" s="904"/>
      <c r="R147" s="904"/>
      <c r="S147" s="904"/>
      <c r="T147" s="904"/>
      <c r="U147" s="904"/>
      <c r="V147" s="904"/>
      <c r="W147" s="904"/>
      <c r="X147" s="905"/>
      <c r="Y147" s="919"/>
      <c r="Z147" s="920"/>
      <c r="AA147" s="920"/>
      <c r="AB147" s="921"/>
      <c r="AC147" s="909"/>
      <c r="AD147" s="910"/>
      <c r="AE147" s="910"/>
      <c r="AF147" s="911"/>
      <c r="AG147" s="909"/>
      <c r="AH147" s="910"/>
      <c r="AI147" s="910"/>
      <c r="AJ147" s="911"/>
      <c r="AK147" s="909"/>
      <c r="AL147" s="910"/>
      <c r="AM147" s="910"/>
      <c r="AN147" s="911"/>
    </row>
    <row r="148" spans="1:46" s="2" customFormat="1" ht="18.75" hidden="1" customHeight="1" x14ac:dyDescent="0.15">
      <c r="A148" s="375"/>
      <c r="B148" s="376"/>
      <c r="C148" s="376"/>
      <c r="D148" s="377"/>
      <c r="E148" s="155" t="s">
        <v>37</v>
      </c>
      <c r="F148" s="896"/>
      <c r="G148" s="896"/>
      <c r="H148" s="896"/>
      <c r="I148" s="896"/>
      <c r="J148" s="247" t="s">
        <v>38</v>
      </c>
      <c r="K148" s="247" t="s">
        <v>39</v>
      </c>
      <c r="L148" s="896"/>
      <c r="M148" s="896"/>
      <c r="N148" s="896"/>
      <c r="O148" s="897"/>
      <c r="P148" s="897"/>
      <c r="Q148" s="247" t="s">
        <v>39</v>
      </c>
      <c r="R148" s="896"/>
      <c r="S148" s="896"/>
      <c r="T148" s="247"/>
      <c r="U148" s="247" t="s">
        <v>39</v>
      </c>
      <c r="V148" s="896"/>
      <c r="W148" s="896"/>
      <c r="X148" s="156"/>
      <c r="Y148" s="898"/>
      <c r="Z148" s="899"/>
      <c r="AA148" s="899"/>
      <c r="AB148" s="900"/>
      <c r="AC148" s="898"/>
      <c r="AD148" s="899"/>
      <c r="AE148" s="899"/>
      <c r="AF148" s="900"/>
      <c r="AG148" s="898"/>
      <c r="AH148" s="899"/>
      <c r="AI148" s="899"/>
      <c r="AJ148" s="900"/>
      <c r="AK148" s="898"/>
      <c r="AL148" s="899"/>
      <c r="AM148" s="899"/>
      <c r="AN148" s="900"/>
      <c r="AO148" s="901">
        <f t="shared" ref="AO148" si="110">SUM(AC148:AN148)</f>
        <v>0</v>
      </c>
      <c r="AP148" s="902"/>
      <c r="AQ148" s="902"/>
      <c r="AR148" s="902"/>
      <c r="AS148" s="902"/>
      <c r="AT148" s="150" t="str">
        <f t="shared" ref="AT148" si="111">IF(Y148=AO148,"○","×")</f>
        <v>○</v>
      </c>
    </row>
    <row r="149" spans="1:46" s="2" customFormat="1" ht="18.75" hidden="1" customHeight="1" x14ac:dyDescent="0.15">
      <c r="A149" s="375"/>
      <c r="B149" s="376"/>
      <c r="C149" s="376"/>
      <c r="D149" s="377"/>
      <c r="E149" s="903" t="s">
        <v>207</v>
      </c>
      <c r="F149" s="904"/>
      <c r="G149" s="904"/>
      <c r="H149" s="904"/>
      <c r="I149" s="904"/>
      <c r="J149" s="904"/>
      <c r="K149" s="904"/>
      <c r="L149" s="904"/>
      <c r="M149" s="904"/>
      <c r="N149" s="904"/>
      <c r="O149" s="904"/>
      <c r="P149" s="904"/>
      <c r="Q149" s="904"/>
      <c r="R149" s="904"/>
      <c r="S149" s="904"/>
      <c r="T149" s="904"/>
      <c r="U149" s="904"/>
      <c r="V149" s="904"/>
      <c r="W149" s="904"/>
      <c r="X149" s="905"/>
      <c r="Y149" s="919"/>
      <c r="Z149" s="920"/>
      <c r="AA149" s="920"/>
      <c r="AB149" s="921"/>
      <c r="AC149" s="909"/>
      <c r="AD149" s="910"/>
      <c r="AE149" s="910"/>
      <c r="AF149" s="911"/>
      <c r="AG149" s="909"/>
      <c r="AH149" s="910"/>
      <c r="AI149" s="910"/>
      <c r="AJ149" s="911"/>
      <c r="AK149" s="909"/>
      <c r="AL149" s="910"/>
      <c r="AM149" s="910"/>
      <c r="AN149" s="911"/>
    </row>
    <row r="150" spans="1:46" s="2" customFormat="1" ht="18.75" hidden="1" customHeight="1" x14ac:dyDescent="0.15">
      <c r="A150" s="375"/>
      <c r="B150" s="376"/>
      <c r="C150" s="376"/>
      <c r="D150" s="377"/>
      <c r="E150" s="155" t="s">
        <v>37</v>
      </c>
      <c r="F150" s="896"/>
      <c r="G150" s="896"/>
      <c r="H150" s="896"/>
      <c r="I150" s="896"/>
      <c r="J150" s="247" t="s">
        <v>38</v>
      </c>
      <c r="K150" s="247" t="s">
        <v>39</v>
      </c>
      <c r="L150" s="896"/>
      <c r="M150" s="896"/>
      <c r="N150" s="896"/>
      <c r="O150" s="897"/>
      <c r="P150" s="897"/>
      <c r="Q150" s="247" t="s">
        <v>39</v>
      </c>
      <c r="R150" s="896"/>
      <c r="S150" s="896"/>
      <c r="T150" s="247"/>
      <c r="U150" s="247" t="s">
        <v>39</v>
      </c>
      <c r="V150" s="896"/>
      <c r="W150" s="896"/>
      <c r="X150" s="156"/>
      <c r="Y150" s="898"/>
      <c r="Z150" s="899"/>
      <c r="AA150" s="899"/>
      <c r="AB150" s="900"/>
      <c r="AC150" s="898"/>
      <c r="AD150" s="899"/>
      <c r="AE150" s="899"/>
      <c r="AF150" s="900"/>
      <c r="AG150" s="898"/>
      <c r="AH150" s="899"/>
      <c r="AI150" s="899"/>
      <c r="AJ150" s="900"/>
      <c r="AK150" s="898"/>
      <c r="AL150" s="899"/>
      <c r="AM150" s="899"/>
      <c r="AN150" s="900"/>
      <c r="AO150" s="901">
        <f t="shared" ref="AO150" si="112">SUM(AC150:AN150)</f>
        <v>0</v>
      </c>
      <c r="AP150" s="902"/>
      <c r="AQ150" s="902"/>
      <c r="AR150" s="902"/>
      <c r="AS150" s="902"/>
      <c r="AT150" s="150" t="str">
        <f t="shared" ref="AT150" si="113">IF(Y150=AO150,"○","×")</f>
        <v>○</v>
      </c>
    </row>
    <row r="151" spans="1:46" s="2" customFormat="1" ht="18.75" hidden="1" customHeight="1" x14ac:dyDescent="0.15">
      <c r="A151" s="375"/>
      <c r="B151" s="376"/>
      <c r="C151" s="376"/>
      <c r="D151" s="377"/>
      <c r="E151" s="903" t="s">
        <v>207</v>
      </c>
      <c r="F151" s="904"/>
      <c r="G151" s="904"/>
      <c r="H151" s="904"/>
      <c r="I151" s="904"/>
      <c r="J151" s="904"/>
      <c r="K151" s="904"/>
      <c r="L151" s="904"/>
      <c r="M151" s="904"/>
      <c r="N151" s="904"/>
      <c r="O151" s="904"/>
      <c r="P151" s="904"/>
      <c r="Q151" s="904"/>
      <c r="R151" s="904"/>
      <c r="S151" s="904"/>
      <c r="T151" s="904"/>
      <c r="U151" s="904"/>
      <c r="V151" s="904"/>
      <c r="W151" s="904"/>
      <c r="X151" s="905"/>
      <c r="Y151" s="919"/>
      <c r="Z151" s="920"/>
      <c r="AA151" s="920"/>
      <c r="AB151" s="921"/>
      <c r="AC151" s="909"/>
      <c r="AD151" s="910"/>
      <c r="AE151" s="910"/>
      <c r="AF151" s="911"/>
      <c r="AG151" s="909"/>
      <c r="AH151" s="910"/>
      <c r="AI151" s="910"/>
      <c r="AJ151" s="911"/>
      <c r="AK151" s="909"/>
      <c r="AL151" s="910"/>
      <c r="AM151" s="910"/>
      <c r="AN151" s="911"/>
    </row>
    <row r="152" spans="1:46" s="2" customFormat="1" ht="18.75" hidden="1" customHeight="1" x14ac:dyDescent="0.15">
      <c r="A152" s="375"/>
      <c r="B152" s="376"/>
      <c r="C152" s="376"/>
      <c r="D152" s="377"/>
      <c r="E152" s="155" t="s">
        <v>37</v>
      </c>
      <c r="F152" s="896"/>
      <c r="G152" s="896"/>
      <c r="H152" s="896"/>
      <c r="I152" s="896"/>
      <c r="J152" s="247" t="s">
        <v>38</v>
      </c>
      <c r="K152" s="247" t="s">
        <v>39</v>
      </c>
      <c r="L152" s="896"/>
      <c r="M152" s="896"/>
      <c r="N152" s="896"/>
      <c r="O152" s="897"/>
      <c r="P152" s="897"/>
      <c r="Q152" s="247" t="s">
        <v>39</v>
      </c>
      <c r="R152" s="896"/>
      <c r="S152" s="896"/>
      <c r="T152" s="247"/>
      <c r="U152" s="247" t="s">
        <v>39</v>
      </c>
      <c r="V152" s="896"/>
      <c r="W152" s="896"/>
      <c r="X152" s="156"/>
      <c r="Y152" s="898"/>
      <c r="Z152" s="899"/>
      <c r="AA152" s="899"/>
      <c r="AB152" s="900"/>
      <c r="AC152" s="898"/>
      <c r="AD152" s="899"/>
      <c r="AE152" s="899"/>
      <c r="AF152" s="900"/>
      <c r="AG152" s="898"/>
      <c r="AH152" s="899"/>
      <c r="AI152" s="899"/>
      <c r="AJ152" s="900"/>
      <c r="AK152" s="898"/>
      <c r="AL152" s="899"/>
      <c r="AM152" s="899"/>
      <c r="AN152" s="900"/>
      <c r="AO152" s="901">
        <f t="shared" ref="AO152" si="114">SUM(AC152:AN152)</f>
        <v>0</v>
      </c>
      <c r="AP152" s="902"/>
      <c r="AQ152" s="902"/>
      <c r="AR152" s="902"/>
      <c r="AS152" s="902"/>
      <c r="AT152" s="150" t="str">
        <f t="shared" ref="AT152" si="115">IF(Y152=AO152,"○","×")</f>
        <v>○</v>
      </c>
    </row>
    <row r="153" spans="1:46" s="2" customFormat="1" ht="18.75" customHeight="1" x14ac:dyDescent="0.15">
      <c r="A153" s="375"/>
      <c r="B153" s="376"/>
      <c r="C153" s="376"/>
      <c r="D153" s="377"/>
      <c r="E153" s="903" t="s">
        <v>207</v>
      </c>
      <c r="F153" s="904"/>
      <c r="G153" s="904"/>
      <c r="H153" s="904"/>
      <c r="I153" s="904"/>
      <c r="J153" s="904"/>
      <c r="K153" s="904"/>
      <c r="L153" s="904"/>
      <c r="M153" s="904"/>
      <c r="N153" s="904"/>
      <c r="O153" s="904"/>
      <c r="P153" s="904"/>
      <c r="Q153" s="904"/>
      <c r="R153" s="904"/>
      <c r="S153" s="904"/>
      <c r="T153" s="904"/>
      <c r="U153" s="904"/>
      <c r="V153" s="904"/>
      <c r="W153" s="904"/>
      <c r="X153" s="905"/>
      <c r="Y153" s="919"/>
      <c r="Z153" s="920"/>
      <c r="AA153" s="920"/>
      <c r="AB153" s="921"/>
      <c r="AC153" s="909"/>
      <c r="AD153" s="910"/>
      <c r="AE153" s="910"/>
      <c r="AF153" s="911"/>
      <c r="AG153" s="909"/>
      <c r="AH153" s="910"/>
      <c r="AI153" s="910"/>
      <c r="AJ153" s="911"/>
      <c r="AK153" s="909"/>
      <c r="AL153" s="910"/>
      <c r="AM153" s="910"/>
      <c r="AN153" s="911"/>
    </row>
    <row r="154" spans="1:46" s="2" customFormat="1" ht="18.75" customHeight="1" x14ac:dyDescent="0.15">
      <c r="A154" s="375"/>
      <c r="B154" s="376"/>
      <c r="C154" s="376"/>
      <c r="D154" s="377"/>
      <c r="E154" s="155" t="s">
        <v>37</v>
      </c>
      <c r="F154" s="896"/>
      <c r="G154" s="896"/>
      <c r="H154" s="896"/>
      <c r="I154" s="896"/>
      <c r="J154" s="252" t="s">
        <v>38</v>
      </c>
      <c r="K154" s="252" t="s">
        <v>39</v>
      </c>
      <c r="L154" s="896"/>
      <c r="M154" s="896"/>
      <c r="N154" s="896"/>
      <c r="O154" s="897"/>
      <c r="P154" s="897"/>
      <c r="Q154" s="252" t="s">
        <v>39</v>
      </c>
      <c r="R154" s="896"/>
      <c r="S154" s="896"/>
      <c r="T154" s="252"/>
      <c r="U154" s="252" t="s">
        <v>39</v>
      </c>
      <c r="V154" s="896"/>
      <c r="W154" s="896"/>
      <c r="X154" s="156"/>
      <c r="Y154" s="898"/>
      <c r="Z154" s="899"/>
      <c r="AA154" s="899"/>
      <c r="AB154" s="900"/>
      <c r="AC154" s="898"/>
      <c r="AD154" s="899"/>
      <c r="AE154" s="899"/>
      <c r="AF154" s="900"/>
      <c r="AG154" s="898"/>
      <c r="AH154" s="899"/>
      <c r="AI154" s="899"/>
      <c r="AJ154" s="900"/>
      <c r="AK154" s="898"/>
      <c r="AL154" s="899"/>
      <c r="AM154" s="899"/>
      <c r="AN154" s="900"/>
      <c r="AO154" s="901">
        <f t="shared" ref="AO154" si="116">SUM(AC154:AN154)</f>
        <v>0</v>
      </c>
      <c r="AP154" s="902"/>
      <c r="AQ154" s="902"/>
      <c r="AR154" s="902"/>
      <c r="AS154" s="902"/>
      <c r="AT154" s="150" t="str">
        <f t="shared" ref="AT154:AT156" si="117">IF(Y154=AO154,"○","×")</f>
        <v>○</v>
      </c>
    </row>
    <row r="155" spans="1:46" s="2" customFormat="1" ht="18.75" customHeight="1" thickBot="1" x14ac:dyDescent="0.2">
      <c r="A155" s="925"/>
      <c r="B155" s="926"/>
      <c r="C155" s="926"/>
      <c r="D155" s="927"/>
      <c r="E155" s="928" t="s">
        <v>42</v>
      </c>
      <c r="F155" s="929"/>
      <c r="G155" s="929"/>
      <c r="H155" s="929"/>
      <c r="I155" s="929"/>
      <c r="J155" s="929"/>
      <c r="K155" s="929"/>
      <c r="L155" s="929"/>
      <c r="M155" s="929"/>
      <c r="N155" s="929"/>
      <c r="O155" s="929"/>
      <c r="P155" s="929"/>
      <c r="Q155" s="929"/>
      <c r="R155" s="929"/>
      <c r="S155" s="929"/>
      <c r="T155" s="929"/>
      <c r="U155" s="929"/>
      <c r="V155" s="929"/>
      <c r="W155" s="929"/>
      <c r="X155" s="930"/>
      <c r="Y155" s="931">
        <f>SUM(Y135:AB154)</f>
        <v>0</v>
      </c>
      <c r="Z155" s="932"/>
      <c r="AA155" s="932"/>
      <c r="AB155" s="933"/>
      <c r="AC155" s="931">
        <f>SUM(AC135:AF154)</f>
        <v>0</v>
      </c>
      <c r="AD155" s="932"/>
      <c r="AE155" s="932"/>
      <c r="AF155" s="933"/>
      <c r="AG155" s="931">
        <f>SUM(AG135:AJ154)</f>
        <v>0</v>
      </c>
      <c r="AH155" s="932"/>
      <c r="AI155" s="932"/>
      <c r="AJ155" s="933"/>
      <c r="AK155" s="931">
        <f>SUM(AK135:AN154)</f>
        <v>0</v>
      </c>
      <c r="AL155" s="932"/>
      <c r="AM155" s="932"/>
      <c r="AN155" s="933"/>
      <c r="AO155" s="901">
        <f t="shared" ref="AO155" si="118">SUM(AC155:AN155)</f>
        <v>0</v>
      </c>
      <c r="AP155" s="902"/>
      <c r="AQ155" s="902"/>
      <c r="AR155" s="902"/>
      <c r="AS155" s="902"/>
      <c r="AT155" s="150" t="str">
        <f t="shared" si="117"/>
        <v>○</v>
      </c>
    </row>
    <row r="156" spans="1:46" s="2" customFormat="1" ht="18.75" customHeight="1" thickTop="1" x14ac:dyDescent="0.15">
      <c r="A156" s="922" t="s">
        <v>90</v>
      </c>
      <c r="B156" s="922"/>
      <c r="C156" s="922"/>
      <c r="D156" s="922"/>
      <c r="E156" s="922"/>
      <c r="F156" s="922"/>
      <c r="G156" s="922"/>
      <c r="H156" s="922"/>
      <c r="I156" s="922"/>
      <c r="J156" s="922"/>
      <c r="K156" s="922"/>
      <c r="L156" s="922"/>
      <c r="M156" s="922"/>
      <c r="N156" s="922"/>
      <c r="O156" s="922"/>
      <c r="P156" s="922"/>
      <c r="Q156" s="922"/>
      <c r="R156" s="922"/>
      <c r="S156" s="922"/>
      <c r="T156" s="922"/>
      <c r="U156" s="922"/>
      <c r="V156" s="922"/>
      <c r="W156" s="922"/>
      <c r="X156" s="922"/>
      <c r="Y156" s="923">
        <f>SUM(Y134,Y155)</f>
        <v>0</v>
      </c>
      <c r="Z156" s="923"/>
      <c r="AA156" s="923"/>
      <c r="AB156" s="923"/>
      <c r="AC156" s="924">
        <f>SUM(AC134,AC155)</f>
        <v>0</v>
      </c>
      <c r="AD156" s="924"/>
      <c r="AE156" s="924"/>
      <c r="AF156" s="924"/>
      <c r="AG156" s="924">
        <f>SUM(AG134,AG155)</f>
        <v>0</v>
      </c>
      <c r="AH156" s="924"/>
      <c r="AI156" s="924"/>
      <c r="AJ156" s="924"/>
      <c r="AK156" s="924">
        <f>SUM(AK134,AK155)</f>
        <v>0</v>
      </c>
      <c r="AL156" s="924"/>
      <c r="AM156" s="924"/>
      <c r="AN156" s="924"/>
      <c r="AO156" s="901">
        <f t="shared" ref="AO156" si="119">SUM(AC156:AN156)</f>
        <v>0</v>
      </c>
      <c r="AP156" s="902"/>
      <c r="AQ156" s="902"/>
      <c r="AR156" s="902"/>
      <c r="AS156" s="902"/>
      <c r="AT156" s="150" t="str">
        <f t="shared" si="117"/>
        <v>○</v>
      </c>
    </row>
    <row r="157" spans="1:46" s="2" customFormat="1" ht="18.75" customHeight="1" x14ac:dyDescent="0.15">
      <c r="A157" s="97" t="s">
        <v>341</v>
      </c>
      <c r="B157" s="62"/>
      <c r="C157" s="62"/>
      <c r="D157" s="62"/>
      <c r="E157" s="246"/>
      <c r="F157" s="62"/>
      <c r="G157" s="62"/>
      <c r="H157" s="62"/>
      <c r="I157" s="62"/>
      <c r="J157" s="246"/>
      <c r="K157" s="246"/>
      <c r="L157" s="62"/>
      <c r="M157" s="62"/>
      <c r="N157" s="62"/>
      <c r="O157" s="62"/>
      <c r="P157" s="62"/>
      <c r="Q157" s="246"/>
      <c r="R157" s="62"/>
      <c r="S157" s="62"/>
      <c r="T157" s="246"/>
      <c r="U157" s="246"/>
      <c r="V157" s="62"/>
      <c r="W157" s="62"/>
      <c r="X157" s="246"/>
      <c r="Y157" s="55"/>
      <c r="Z157" s="55"/>
      <c r="AA157" s="55"/>
      <c r="AB157" s="55"/>
      <c r="AC157" s="55"/>
      <c r="AD157" s="55"/>
      <c r="AE157" s="55"/>
      <c r="AF157" s="55"/>
      <c r="AG157" s="55"/>
      <c r="AH157" s="55"/>
      <c r="AI157" s="55"/>
      <c r="AJ157" s="55"/>
      <c r="AK157" s="55"/>
      <c r="AL157" s="55"/>
      <c r="AM157" s="55"/>
      <c r="AN157" s="55"/>
      <c r="AO157" s="8"/>
      <c r="AP157" s="239"/>
    </row>
  </sheetData>
  <mergeCells count="997">
    <mergeCell ref="AG151:AJ151"/>
    <mergeCell ref="AK151:AN151"/>
    <mergeCell ref="F152:I152"/>
    <mergeCell ref="L152:N152"/>
    <mergeCell ref="O152:P152"/>
    <mergeCell ref="R152:S152"/>
    <mergeCell ref="AC146:AF146"/>
    <mergeCell ref="AG146:AJ146"/>
    <mergeCell ref="AK146:AN146"/>
    <mergeCell ref="AO146:AS146"/>
    <mergeCell ref="E147:H147"/>
    <mergeCell ref="I147:X147"/>
    <mergeCell ref="Y147:AB147"/>
    <mergeCell ref="AC147:AF147"/>
    <mergeCell ref="AG147:AJ147"/>
    <mergeCell ref="AK147:AN147"/>
    <mergeCell ref="V152:W152"/>
    <mergeCell ref="Y152:AB152"/>
    <mergeCell ref="AC152:AF152"/>
    <mergeCell ref="AG152:AJ152"/>
    <mergeCell ref="AK152:AN152"/>
    <mergeCell ref="AO152:AS152"/>
    <mergeCell ref="AC148:AF148"/>
    <mergeCell ref="AG148:AJ148"/>
    <mergeCell ref="AK148:AN148"/>
    <mergeCell ref="AO148:AS148"/>
    <mergeCell ref="E149:H149"/>
    <mergeCell ref="I149:X149"/>
    <mergeCell ref="Y149:AB149"/>
    <mergeCell ref="AC149:AF149"/>
    <mergeCell ref="AG149:AJ149"/>
    <mergeCell ref="AK149:AN149"/>
    <mergeCell ref="A156:X156"/>
    <mergeCell ref="Y156:AB156"/>
    <mergeCell ref="AC156:AF156"/>
    <mergeCell ref="AG156:AJ156"/>
    <mergeCell ref="AK156:AN156"/>
    <mergeCell ref="AO156:AS156"/>
    <mergeCell ref="E153:H153"/>
    <mergeCell ref="I153:X153"/>
    <mergeCell ref="Y153:AB153"/>
    <mergeCell ref="AC153:AF153"/>
    <mergeCell ref="AG153:AJ153"/>
    <mergeCell ref="AK153:AN153"/>
    <mergeCell ref="F154:I154"/>
    <mergeCell ref="L154:N154"/>
    <mergeCell ref="O154:P154"/>
    <mergeCell ref="R154:S154"/>
    <mergeCell ref="AC150:AF150"/>
    <mergeCell ref="AG150:AJ150"/>
    <mergeCell ref="AK150:AN150"/>
    <mergeCell ref="AO150:AS150"/>
    <mergeCell ref="V154:W154"/>
    <mergeCell ref="Y154:AB154"/>
    <mergeCell ref="AC154:AF154"/>
    <mergeCell ref="AG154:AJ154"/>
    <mergeCell ref="AK154:AN154"/>
    <mergeCell ref="AO154:AS154"/>
    <mergeCell ref="F148:I148"/>
    <mergeCell ref="L148:N148"/>
    <mergeCell ref="O148:P148"/>
    <mergeCell ref="R148:S148"/>
    <mergeCell ref="V148:W148"/>
    <mergeCell ref="Y148:AB148"/>
    <mergeCell ref="E155:X155"/>
    <mergeCell ref="Y155:AB155"/>
    <mergeCell ref="AC155:AF155"/>
    <mergeCell ref="AG155:AJ155"/>
    <mergeCell ref="AK155:AN155"/>
    <mergeCell ref="AO155:AS155"/>
    <mergeCell ref="E151:H151"/>
    <mergeCell ref="I151:X151"/>
    <mergeCell ref="Y151:AB151"/>
    <mergeCell ref="AC151:AF151"/>
    <mergeCell ref="F144:I144"/>
    <mergeCell ref="L144:N144"/>
    <mergeCell ref="O144:P144"/>
    <mergeCell ref="R144:S144"/>
    <mergeCell ref="V144:W144"/>
    <mergeCell ref="Y144:AB144"/>
    <mergeCell ref="AC144:AF144"/>
    <mergeCell ref="AG144:AJ144"/>
    <mergeCell ref="AK144:AN144"/>
    <mergeCell ref="AO144:AS144"/>
    <mergeCell ref="F150:I150"/>
    <mergeCell ref="L150:N150"/>
    <mergeCell ref="O150:P150"/>
    <mergeCell ref="R150:S150"/>
    <mergeCell ref="V150:W150"/>
    <mergeCell ref="Y150:AB150"/>
    <mergeCell ref="E145:H145"/>
    <mergeCell ref="I145:X145"/>
    <mergeCell ref="Y145:AB145"/>
    <mergeCell ref="AC145:AF145"/>
    <mergeCell ref="AG145:AJ145"/>
    <mergeCell ref="AK145:AN145"/>
    <mergeCell ref="F146:I146"/>
    <mergeCell ref="L146:N146"/>
    <mergeCell ref="O146:P146"/>
    <mergeCell ref="R146:S146"/>
    <mergeCell ref="V146:W146"/>
    <mergeCell ref="Y146:AB146"/>
    <mergeCell ref="E141:H141"/>
    <mergeCell ref="I141:X141"/>
    <mergeCell ref="Y141:AB141"/>
    <mergeCell ref="AC141:AF141"/>
    <mergeCell ref="AG141:AJ141"/>
    <mergeCell ref="AK141:AN141"/>
    <mergeCell ref="F142:I142"/>
    <mergeCell ref="L142:N142"/>
    <mergeCell ref="O142:P142"/>
    <mergeCell ref="R142:S142"/>
    <mergeCell ref="V142:W142"/>
    <mergeCell ref="Y142:AB142"/>
    <mergeCell ref="AC142:AF142"/>
    <mergeCell ref="AG142:AJ142"/>
    <mergeCell ref="AK142:AN142"/>
    <mergeCell ref="AO142:AS142"/>
    <mergeCell ref="E143:H143"/>
    <mergeCell ref="I143:X143"/>
    <mergeCell ref="Y143:AB143"/>
    <mergeCell ref="AC143:AF143"/>
    <mergeCell ref="AG143:AJ143"/>
    <mergeCell ref="AK143:AN143"/>
    <mergeCell ref="R138:S138"/>
    <mergeCell ref="V138:W138"/>
    <mergeCell ref="Y138:AB138"/>
    <mergeCell ref="AC138:AF138"/>
    <mergeCell ref="AG138:AJ138"/>
    <mergeCell ref="AK138:AN138"/>
    <mergeCell ref="AO138:AS138"/>
    <mergeCell ref="E139:H139"/>
    <mergeCell ref="I139:X139"/>
    <mergeCell ref="Y139:AB139"/>
    <mergeCell ref="AC139:AF139"/>
    <mergeCell ref="AG139:AJ139"/>
    <mergeCell ref="AK139:AN139"/>
    <mergeCell ref="F140:I140"/>
    <mergeCell ref="L140:N140"/>
    <mergeCell ref="O140:P140"/>
    <mergeCell ref="R140:S140"/>
    <mergeCell ref="V140:W140"/>
    <mergeCell ref="Y140:AB140"/>
    <mergeCell ref="AC140:AF140"/>
    <mergeCell ref="AG140:AJ140"/>
    <mergeCell ref="AK140:AN140"/>
    <mergeCell ref="AO140:AS140"/>
    <mergeCell ref="E134:X134"/>
    <mergeCell ref="Y134:AB134"/>
    <mergeCell ref="AC134:AF134"/>
    <mergeCell ref="AG134:AJ134"/>
    <mergeCell ref="AK134:AN134"/>
    <mergeCell ref="AO134:AS134"/>
    <mergeCell ref="A135:D155"/>
    <mergeCell ref="E135:H135"/>
    <mergeCell ref="I135:X135"/>
    <mergeCell ref="Y135:AB135"/>
    <mergeCell ref="AC135:AF135"/>
    <mergeCell ref="AG135:AJ135"/>
    <mergeCell ref="AK135:AN135"/>
    <mergeCell ref="F136:I136"/>
    <mergeCell ref="L136:N136"/>
    <mergeCell ref="O136:P136"/>
    <mergeCell ref="R136:S136"/>
    <mergeCell ref="V136:W136"/>
    <mergeCell ref="Y136:AB136"/>
    <mergeCell ref="AC136:AF136"/>
    <mergeCell ref="AG136:AJ136"/>
    <mergeCell ref="AK136:AN136"/>
    <mergeCell ref="AO136:AS136"/>
    <mergeCell ref="E137:H137"/>
    <mergeCell ref="I137:X137"/>
    <mergeCell ref="Y137:AB137"/>
    <mergeCell ref="AC137:AF137"/>
    <mergeCell ref="AG137:AJ137"/>
    <mergeCell ref="AK137:AN137"/>
    <mergeCell ref="F138:I138"/>
    <mergeCell ref="L138:N138"/>
    <mergeCell ref="O138:P138"/>
    <mergeCell ref="E132:H132"/>
    <mergeCell ref="I132:X132"/>
    <mergeCell ref="Y132:AB132"/>
    <mergeCell ref="AC132:AF132"/>
    <mergeCell ref="AG132:AJ132"/>
    <mergeCell ref="AK132:AN132"/>
    <mergeCell ref="AO132:AS132"/>
    <mergeCell ref="F133:I133"/>
    <mergeCell ref="L133:N133"/>
    <mergeCell ref="O133:P133"/>
    <mergeCell ref="R133:S133"/>
    <mergeCell ref="V133:W133"/>
    <mergeCell ref="Y133:AB133"/>
    <mergeCell ref="AC133:AF133"/>
    <mergeCell ref="AG133:AJ133"/>
    <mergeCell ref="AK133:AN133"/>
    <mergeCell ref="AO133:AS133"/>
    <mergeCell ref="E130:H130"/>
    <mergeCell ref="I130:X130"/>
    <mergeCell ref="Y130:AB130"/>
    <mergeCell ref="AC130:AF130"/>
    <mergeCell ref="AG130:AJ130"/>
    <mergeCell ref="AK130:AN130"/>
    <mergeCell ref="AO130:AS130"/>
    <mergeCell ref="F131:I131"/>
    <mergeCell ref="L131:N131"/>
    <mergeCell ref="O131:P131"/>
    <mergeCell ref="R131:S131"/>
    <mergeCell ref="V131:W131"/>
    <mergeCell ref="Y131:AB131"/>
    <mergeCell ref="AC131:AF131"/>
    <mergeCell ref="AG131:AJ131"/>
    <mergeCell ref="AK131:AN131"/>
    <mergeCell ref="AO131:AS131"/>
    <mergeCell ref="E128:H128"/>
    <mergeCell ref="I128:X128"/>
    <mergeCell ref="Y128:AB128"/>
    <mergeCell ref="AC128:AF128"/>
    <mergeCell ref="AG128:AJ128"/>
    <mergeCell ref="AK128:AN128"/>
    <mergeCell ref="AO128:AS128"/>
    <mergeCell ref="F129:I129"/>
    <mergeCell ref="L129:N129"/>
    <mergeCell ref="O129:P129"/>
    <mergeCell ref="R129:S129"/>
    <mergeCell ref="V129:W129"/>
    <mergeCell ref="Y129:AB129"/>
    <mergeCell ref="AC129:AF129"/>
    <mergeCell ref="AG129:AJ129"/>
    <mergeCell ref="AK129:AN129"/>
    <mergeCell ref="AO129:AS129"/>
    <mergeCell ref="E126:H126"/>
    <mergeCell ref="I126:X126"/>
    <mergeCell ref="Y126:AB126"/>
    <mergeCell ref="AC126:AF126"/>
    <mergeCell ref="AG126:AJ126"/>
    <mergeCell ref="AK126:AN126"/>
    <mergeCell ref="AO126:AS126"/>
    <mergeCell ref="F127:I127"/>
    <mergeCell ref="L127:N127"/>
    <mergeCell ref="O127:P127"/>
    <mergeCell ref="R127:S127"/>
    <mergeCell ref="V127:W127"/>
    <mergeCell ref="Y127:AB127"/>
    <mergeCell ref="AC127:AF127"/>
    <mergeCell ref="AG127:AJ127"/>
    <mergeCell ref="AK127:AN127"/>
    <mergeCell ref="AO127:AS127"/>
    <mergeCell ref="F123:I123"/>
    <mergeCell ref="L123:N123"/>
    <mergeCell ref="O123:P123"/>
    <mergeCell ref="R123:S123"/>
    <mergeCell ref="V123:W123"/>
    <mergeCell ref="Y123:AB123"/>
    <mergeCell ref="AC123:AF123"/>
    <mergeCell ref="AG123:AJ123"/>
    <mergeCell ref="AK123:AN123"/>
    <mergeCell ref="AO123:AS123"/>
    <mergeCell ref="E124:H124"/>
    <mergeCell ref="I124:X124"/>
    <mergeCell ref="Y124:AB124"/>
    <mergeCell ref="AC124:AF124"/>
    <mergeCell ref="AG124:AJ124"/>
    <mergeCell ref="AK124:AN124"/>
    <mergeCell ref="F125:I125"/>
    <mergeCell ref="L125:N125"/>
    <mergeCell ref="O125:P125"/>
    <mergeCell ref="R125:S125"/>
    <mergeCell ref="V125:W125"/>
    <mergeCell ref="Y125:AB125"/>
    <mergeCell ref="AC125:AF125"/>
    <mergeCell ref="AG125:AJ125"/>
    <mergeCell ref="AK125:AN125"/>
    <mergeCell ref="AO125:AS125"/>
    <mergeCell ref="E120:H120"/>
    <mergeCell ref="I120:X120"/>
    <mergeCell ref="Y120:AB120"/>
    <mergeCell ref="AC120:AF120"/>
    <mergeCell ref="AG120:AJ120"/>
    <mergeCell ref="AK120:AN120"/>
    <mergeCell ref="F121:I121"/>
    <mergeCell ref="L121:N121"/>
    <mergeCell ref="O121:P121"/>
    <mergeCell ref="R121:S121"/>
    <mergeCell ref="V121:W121"/>
    <mergeCell ref="Y121:AB121"/>
    <mergeCell ref="AC121:AF121"/>
    <mergeCell ref="AG121:AJ121"/>
    <mergeCell ref="AK121:AN121"/>
    <mergeCell ref="AO121:AS121"/>
    <mergeCell ref="E122:H122"/>
    <mergeCell ref="I122:X122"/>
    <mergeCell ref="Y122:AB122"/>
    <mergeCell ref="AC122:AF122"/>
    <mergeCell ref="AG122:AJ122"/>
    <mergeCell ref="AK122:AN122"/>
    <mergeCell ref="AO117:AS117"/>
    <mergeCell ref="E118:H118"/>
    <mergeCell ref="I118:X118"/>
    <mergeCell ref="Y118:AB118"/>
    <mergeCell ref="AC118:AF118"/>
    <mergeCell ref="AG118:AJ118"/>
    <mergeCell ref="AK118:AN118"/>
    <mergeCell ref="F119:I119"/>
    <mergeCell ref="L119:N119"/>
    <mergeCell ref="O119:P119"/>
    <mergeCell ref="R119:S119"/>
    <mergeCell ref="V119:W119"/>
    <mergeCell ref="Y119:AB119"/>
    <mergeCell ref="AC119:AF119"/>
    <mergeCell ref="AG119:AJ119"/>
    <mergeCell ref="AK119:AN119"/>
    <mergeCell ref="AO119:AS119"/>
    <mergeCell ref="A114:D134"/>
    <mergeCell ref="E114:H114"/>
    <mergeCell ref="I114:X114"/>
    <mergeCell ref="Y114:AB114"/>
    <mergeCell ref="AC114:AF114"/>
    <mergeCell ref="AG114:AJ114"/>
    <mergeCell ref="AK114:AN114"/>
    <mergeCell ref="F115:I115"/>
    <mergeCell ref="L115:N115"/>
    <mergeCell ref="O115:P115"/>
    <mergeCell ref="R115:S115"/>
    <mergeCell ref="V115:W115"/>
    <mergeCell ref="Y115:AB115"/>
    <mergeCell ref="AC115:AF115"/>
    <mergeCell ref="AG115:AJ115"/>
    <mergeCell ref="AK115:AN115"/>
    <mergeCell ref="AO115:AS115"/>
    <mergeCell ref="E116:H116"/>
    <mergeCell ref="I116:X116"/>
    <mergeCell ref="Y116:AB116"/>
    <mergeCell ref="AC116:AF116"/>
    <mergeCell ref="AG116:AJ116"/>
    <mergeCell ref="AK116:AN116"/>
    <mergeCell ref="F117:I117"/>
    <mergeCell ref="L117:N117"/>
    <mergeCell ref="O117:P117"/>
    <mergeCell ref="R117:S117"/>
    <mergeCell ref="V117:W117"/>
    <mergeCell ref="Y117:AB117"/>
    <mergeCell ref="AC117:AF117"/>
    <mergeCell ref="AG117:AJ117"/>
    <mergeCell ref="AK117:AN117"/>
    <mergeCell ref="A101:X101"/>
    <mergeCell ref="Y101:AB101"/>
    <mergeCell ref="AC101:AF101"/>
    <mergeCell ref="AG101:AJ101"/>
    <mergeCell ref="AK101:AN101"/>
    <mergeCell ref="AO101:AS101"/>
    <mergeCell ref="D107:R107"/>
    <mergeCell ref="S107:S108"/>
    <mergeCell ref="E108:R108"/>
    <mergeCell ref="A110:D113"/>
    <mergeCell ref="E110:X113"/>
    <mergeCell ref="Y110:AB113"/>
    <mergeCell ref="AC110:AJ111"/>
    <mergeCell ref="AK110:AN111"/>
    <mergeCell ref="AC112:AF113"/>
    <mergeCell ref="AG112:AN113"/>
    <mergeCell ref="AO112:AT113"/>
    <mergeCell ref="E98:H98"/>
    <mergeCell ref="I98:X98"/>
    <mergeCell ref="Y98:AB98"/>
    <mergeCell ref="AC98:AF98"/>
    <mergeCell ref="AG98:AJ98"/>
    <mergeCell ref="AK98:AN98"/>
    <mergeCell ref="F99:I99"/>
    <mergeCell ref="L99:N99"/>
    <mergeCell ref="O99:P99"/>
    <mergeCell ref="R99:S99"/>
    <mergeCell ref="V99:W99"/>
    <mergeCell ref="Y99:AB99"/>
    <mergeCell ref="AC99:AF99"/>
    <mergeCell ref="AG99:AJ99"/>
    <mergeCell ref="AK99:AN99"/>
    <mergeCell ref="AO99:AS99"/>
    <mergeCell ref="E100:X100"/>
    <mergeCell ref="Y100:AB100"/>
    <mergeCell ref="AC100:AF100"/>
    <mergeCell ref="AG100:AJ100"/>
    <mergeCell ref="AK100:AN100"/>
    <mergeCell ref="AO100:AS100"/>
    <mergeCell ref="F95:I95"/>
    <mergeCell ref="L95:N95"/>
    <mergeCell ref="O95:P95"/>
    <mergeCell ref="R95:S95"/>
    <mergeCell ref="V95:W95"/>
    <mergeCell ref="Y95:AB95"/>
    <mergeCell ref="AC95:AF95"/>
    <mergeCell ref="AG95:AJ95"/>
    <mergeCell ref="AK95:AN95"/>
    <mergeCell ref="AO95:AS95"/>
    <mergeCell ref="E96:H96"/>
    <mergeCell ref="I96:X96"/>
    <mergeCell ref="Y96:AB96"/>
    <mergeCell ref="AC96:AF96"/>
    <mergeCell ref="AG96:AJ96"/>
    <mergeCell ref="AK96:AN96"/>
    <mergeCell ref="F97:I97"/>
    <mergeCell ref="L97:N97"/>
    <mergeCell ref="O97:P97"/>
    <mergeCell ref="R97:S97"/>
    <mergeCell ref="V97:W97"/>
    <mergeCell ref="Y97:AB97"/>
    <mergeCell ref="AC97:AF97"/>
    <mergeCell ref="AG97:AJ97"/>
    <mergeCell ref="AK97:AN97"/>
    <mergeCell ref="AO97:AS97"/>
    <mergeCell ref="E92:H92"/>
    <mergeCell ref="I92:X92"/>
    <mergeCell ref="Y92:AB92"/>
    <mergeCell ref="AC92:AF92"/>
    <mergeCell ref="AG92:AJ92"/>
    <mergeCell ref="AK92:AN92"/>
    <mergeCell ref="F93:I93"/>
    <mergeCell ref="L93:N93"/>
    <mergeCell ref="O93:P93"/>
    <mergeCell ref="R93:S93"/>
    <mergeCell ref="V93:W93"/>
    <mergeCell ref="Y93:AB93"/>
    <mergeCell ref="AC93:AF93"/>
    <mergeCell ref="AG93:AJ93"/>
    <mergeCell ref="AK93:AN93"/>
    <mergeCell ref="AO93:AS93"/>
    <mergeCell ref="E94:H94"/>
    <mergeCell ref="I94:X94"/>
    <mergeCell ref="Y94:AB94"/>
    <mergeCell ref="AC94:AF94"/>
    <mergeCell ref="AG94:AJ94"/>
    <mergeCell ref="AK94:AN94"/>
    <mergeCell ref="F89:I89"/>
    <mergeCell ref="L89:N89"/>
    <mergeCell ref="O89:P89"/>
    <mergeCell ref="R89:S89"/>
    <mergeCell ref="V89:W89"/>
    <mergeCell ref="Y89:AB89"/>
    <mergeCell ref="AC89:AF89"/>
    <mergeCell ref="AG89:AJ89"/>
    <mergeCell ref="AK89:AN89"/>
    <mergeCell ref="AO89:AS89"/>
    <mergeCell ref="E90:H90"/>
    <mergeCell ref="I90:X90"/>
    <mergeCell ref="Y90:AB90"/>
    <mergeCell ref="AC90:AF90"/>
    <mergeCell ref="AG90:AJ90"/>
    <mergeCell ref="AK90:AN90"/>
    <mergeCell ref="F91:I91"/>
    <mergeCell ref="L91:N91"/>
    <mergeCell ref="O91:P91"/>
    <mergeCell ref="R91:S91"/>
    <mergeCell ref="V91:W91"/>
    <mergeCell ref="Y91:AB91"/>
    <mergeCell ref="AC91:AF91"/>
    <mergeCell ref="AG91:AJ91"/>
    <mergeCell ref="AK91:AN91"/>
    <mergeCell ref="AO91:AS91"/>
    <mergeCell ref="E86:H86"/>
    <mergeCell ref="I86:X86"/>
    <mergeCell ref="Y86:AB86"/>
    <mergeCell ref="AC86:AF86"/>
    <mergeCell ref="AG86:AJ86"/>
    <mergeCell ref="AK86:AN86"/>
    <mergeCell ref="F87:I87"/>
    <mergeCell ref="L87:N87"/>
    <mergeCell ref="O87:P87"/>
    <mergeCell ref="R87:S87"/>
    <mergeCell ref="V87:W87"/>
    <mergeCell ref="Y87:AB87"/>
    <mergeCell ref="AC87:AF87"/>
    <mergeCell ref="AG87:AJ87"/>
    <mergeCell ref="AK87:AN87"/>
    <mergeCell ref="AO87:AS87"/>
    <mergeCell ref="E88:H88"/>
    <mergeCell ref="I88:X88"/>
    <mergeCell ref="Y88:AB88"/>
    <mergeCell ref="AC88:AF88"/>
    <mergeCell ref="AG88:AJ88"/>
    <mergeCell ref="AK88:AN88"/>
    <mergeCell ref="R83:S83"/>
    <mergeCell ref="V83:W83"/>
    <mergeCell ref="Y83:AB83"/>
    <mergeCell ref="AC83:AF83"/>
    <mergeCell ref="AG83:AJ83"/>
    <mergeCell ref="AK83:AN83"/>
    <mergeCell ref="AO83:AS83"/>
    <mergeCell ref="E84:H84"/>
    <mergeCell ref="I84:X84"/>
    <mergeCell ref="Y84:AB84"/>
    <mergeCell ref="AC84:AF84"/>
    <mergeCell ref="AG84:AJ84"/>
    <mergeCell ref="AK84:AN84"/>
    <mergeCell ref="F85:I85"/>
    <mergeCell ref="L85:N85"/>
    <mergeCell ref="O85:P85"/>
    <mergeCell ref="R85:S85"/>
    <mergeCell ref="V85:W85"/>
    <mergeCell ref="Y85:AB85"/>
    <mergeCell ref="AC85:AF85"/>
    <mergeCell ref="AG85:AJ85"/>
    <mergeCell ref="AK85:AN85"/>
    <mergeCell ref="AO85:AS85"/>
    <mergeCell ref="E79:X79"/>
    <mergeCell ref="Y79:AB79"/>
    <mergeCell ref="AC79:AF79"/>
    <mergeCell ref="AG79:AJ79"/>
    <mergeCell ref="AK79:AN79"/>
    <mergeCell ref="AO79:AS79"/>
    <mergeCell ref="A80:D100"/>
    <mergeCell ref="E80:H80"/>
    <mergeCell ref="I80:X80"/>
    <mergeCell ref="Y80:AB80"/>
    <mergeCell ref="AC80:AF80"/>
    <mergeCell ref="AG80:AJ80"/>
    <mergeCell ref="AK80:AN80"/>
    <mergeCell ref="F81:I81"/>
    <mergeCell ref="L81:N81"/>
    <mergeCell ref="O81:P81"/>
    <mergeCell ref="R81:S81"/>
    <mergeCell ref="V81:W81"/>
    <mergeCell ref="Y81:AB81"/>
    <mergeCell ref="AC81:AF81"/>
    <mergeCell ref="AG81:AJ81"/>
    <mergeCell ref="AK81:AN81"/>
    <mergeCell ref="AO81:AS81"/>
    <mergeCell ref="E82:H82"/>
    <mergeCell ref="I82:X82"/>
    <mergeCell ref="Y82:AB82"/>
    <mergeCell ref="AC82:AF82"/>
    <mergeCell ref="AG82:AJ82"/>
    <mergeCell ref="AK82:AN82"/>
    <mergeCell ref="F83:I83"/>
    <mergeCell ref="L83:N83"/>
    <mergeCell ref="O83:P83"/>
    <mergeCell ref="F78:I78"/>
    <mergeCell ref="L78:N78"/>
    <mergeCell ref="O78:P78"/>
    <mergeCell ref="R78:S78"/>
    <mergeCell ref="V78:W78"/>
    <mergeCell ref="Y78:AB78"/>
    <mergeCell ref="AC78:AF78"/>
    <mergeCell ref="AG78:AJ78"/>
    <mergeCell ref="AK78:AN78"/>
    <mergeCell ref="AO78:AS78"/>
    <mergeCell ref="E75:H75"/>
    <mergeCell ref="I75:X75"/>
    <mergeCell ref="Y75:AB75"/>
    <mergeCell ref="AC75:AF75"/>
    <mergeCell ref="AG75:AJ75"/>
    <mergeCell ref="AK75:AN75"/>
    <mergeCell ref="F76:I76"/>
    <mergeCell ref="L76:N76"/>
    <mergeCell ref="O76:P76"/>
    <mergeCell ref="R76:S76"/>
    <mergeCell ref="V76:W76"/>
    <mergeCell ref="Y76:AB76"/>
    <mergeCell ref="AC76:AF76"/>
    <mergeCell ref="AG76:AJ76"/>
    <mergeCell ref="AK76:AN76"/>
    <mergeCell ref="AO76:AS76"/>
    <mergeCell ref="E77:H77"/>
    <mergeCell ref="I77:X77"/>
    <mergeCell ref="Y77:AB77"/>
    <mergeCell ref="AC77:AF77"/>
    <mergeCell ref="AG77:AJ77"/>
    <mergeCell ref="AK77:AN77"/>
    <mergeCell ref="AO72:AS72"/>
    <mergeCell ref="E73:H73"/>
    <mergeCell ref="I73:X73"/>
    <mergeCell ref="Y73:AB73"/>
    <mergeCell ref="AC73:AF73"/>
    <mergeCell ref="AG73:AJ73"/>
    <mergeCell ref="AK73:AN73"/>
    <mergeCell ref="F74:I74"/>
    <mergeCell ref="L74:N74"/>
    <mergeCell ref="O74:P74"/>
    <mergeCell ref="R74:S74"/>
    <mergeCell ref="V74:W74"/>
    <mergeCell ref="Y74:AB74"/>
    <mergeCell ref="AC74:AF74"/>
    <mergeCell ref="AG74:AJ74"/>
    <mergeCell ref="AK74:AN74"/>
    <mergeCell ref="AO74:AS74"/>
    <mergeCell ref="A69:D79"/>
    <mergeCell ref="E69:H69"/>
    <mergeCell ref="I69:X69"/>
    <mergeCell ref="Y69:AB69"/>
    <mergeCell ref="AC69:AF69"/>
    <mergeCell ref="AG69:AJ69"/>
    <mergeCell ref="AK69:AN69"/>
    <mergeCell ref="F70:I70"/>
    <mergeCell ref="L70:N70"/>
    <mergeCell ref="O70:P70"/>
    <mergeCell ref="R70:S70"/>
    <mergeCell ref="V70:W70"/>
    <mergeCell ref="Y70:AB70"/>
    <mergeCell ref="AC70:AF70"/>
    <mergeCell ref="AG70:AJ70"/>
    <mergeCell ref="AK70:AN70"/>
    <mergeCell ref="AO70:AS70"/>
    <mergeCell ref="E71:H71"/>
    <mergeCell ref="I71:X71"/>
    <mergeCell ref="Y71:AB71"/>
    <mergeCell ref="AC71:AF71"/>
    <mergeCell ref="AG71:AJ71"/>
    <mergeCell ref="AK71:AN71"/>
    <mergeCell ref="F72:I72"/>
    <mergeCell ref="L72:N72"/>
    <mergeCell ref="O72:P72"/>
    <mergeCell ref="R72:S72"/>
    <mergeCell ref="V72:W72"/>
    <mergeCell ref="Y72:AB72"/>
    <mergeCell ref="AC72:AF72"/>
    <mergeCell ref="AG72:AJ72"/>
    <mergeCell ref="AK72:AN72"/>
    <mergeCell ref="A56:X56"/>
    <mergeCell ref="Y56:AB56"/>
    <mergeCell ref="AC56:AF56"/>
    <mergeCell ref="AG56:AJ56"/>
    <mergeCell ref="AK56:AN56"/>
    <mergeCell ref="AO56:AS56"/>
    <mergeCell ref="D62:R62"/>
    <mergeCell ref="S62:S63"/>
    <mergeCell ref="E63:R63"/>
    <mergeCell ref="A65:D68"/>
    <mergeCell ref="E65:X68"/>
    <mergeCell ref="Y65:AB68"/>
    <mergeCell ref="AC65:AJ66"/>
    <mergeCell ref="AK65:AN66"/>
    <mergeCell ref="AC67:AF68"/>
    <mergeCell ref="AG67:AN68"/>
    <mergeCell ref="AO67:AT68"/>
    <mergeCell ref="E53:H53"/>
    <mergeCell ref="I53:X53"/>
    <mergeCell ref="Y53:AB53"/>
    <mergeCell ref="AC53:AF53"/>
    <mergeCell ref="AG53:AJ53"/>
    <mergeCell ref="AK53:AN53"/>
    <mergeCell ref="F54:I54"/>
    <mergeCell ref="L54:N54"/>
    <mergeCell ref="O54:P54"/>
    <mergeCell ref="R54:S54"/>
    <mergeCell ref="V54:W54"/>
    <mergeCell ref="Y54:AB54"/>
    <mergeCell ref="AC54:AF54"/>
    <mergeCell ref="AG54:AJ54"/>
    <mergeCell ref="AK54:AN54"/>
    <mergeCell ref="AO54:AS54"/>
    <mergeCell ref="E55:X55"/>
    <mergeCell ref="Y55:AB55"/>
    <mergeCell ref="AC55:AF55"/>
    <mergeCell ref="AG55:AJ55"/>
    <mergeCell ref="AK55:AN55"/>
    <mergeCell ref="AO55:AS55"/>
    <mergeCell ref="F50:I50"/>
    <mergeCell ref="L50:N50"/>
    <mergeCell ref="O50:P50"/>
    <mergeCell ref="R50:S50"/>
    <mergeCell ref="V50:W50"/>
    <mergeCell ref="Y50:AB50"/>
    <mergeCell ref="AC50:AF50"/>
    <mergeCell ref="AG50:AJ50"/>
    <mergeCell ref="AK50:AN50"/>
    <mergeCell ref="AO50:AS50"/>
    <mergeCell ref="E51:H51"/>
    <mergeCell ref="I51:X51"/>
    <mergeCell ref="Y51:AB51"/>
    <mergeCell ref="AC51:AF51"/>
    <mergeCell ref="AG51:AJ51"/>
    <mergeCell ref="AK51:AN51"/>
    <mergeCell ref="F52:I52"/>
    <mergeCell ref="L52:N52"/>
    <mergeCell ref="O52:P52"/>
    <mergeCell ref="R52:S52"/>
    <mergeCell ref="V52:W52"/>
    <mergeCell ref="Y52:AB52"/>
    <mergeCell ref="AC52:AF52"/>
    <mergeCell ref="AG52:AJ52"/>
    <mergeCell ref="AK52:AN52"/>
    <mergeCell ref="AO52:AS52"/>
    <mergeCell ref="E47:H47"/>
    <mergeCell ref="I47:X47"/>
    <mergeCell ref="Y47:AB47"/>
    <mergeCell ref="AC47:AF47"/>
    <mergeCell ref="AG47:AJ47"/>
    <mergeCell ref="AK47:AN47"/>
    <mergeCell ref="F48:I48"/>
    <mergeCell ref="L48:N48"/>
    <mergeCell ref="O48:P48"/>
    <mergeCell ref="R48:S48"/>
    <mergeCell ref="V48:W48"/>
    <mergeCell ref="Y48:AB48"/>
    <mergeCell ref="AC48:AF48"/>
    <mergeCell ref="AG48:AJ48"/>
    <mergeCell ref="AK48:AN48"/>
    <mergeCell ref="AO48:AS48"/>
    <mergeCell ref="E49:H49"/>
    <mergeCell ref="I49:X49"/>
    <mergeCell ref="Y49:AB49"/>
    <mergeCell ref="AC49:AF49"/>
    <mergeCell ref="AG49:AJ49"/>
    <mergeCell ref="AK49:AN49"/>
    <mergeCell ref="F44:I44"/>
    <mergeCell ref="L44:N44"/>
    <mergeCell ref="O44:P44"/>
    <mergeCell ref="R44:S44"/>
    <mergeCell ref="V44:W44"/>
    <mergeCell ref="Y44:AB44"/>
    <mergeCell ref="AC44:AF44"/>
    <mergeCell ref="AG44:AJ44"/>
    <mergeCell ref="AK44:AN44"/>
    <mergeCell ref="AO44:AS44"/>
    <mergeCell ref="E45:H45"/>
    <mergeCell ref="I45:X45"/>
    <mergeCell ref="Y45:AB45"/>
    <mergeCell ref="AC45:AF45"/>
    <mergeCell ref="AG45:AJ45"/>
    <mergeCell ref="AK45:AN45"/>
    <mergeCell ref="F46:I46"/>
    <mergeCell ref="L46:N46"/>
    <mergeCell ref="O46:P46"/>
    <mergeCell ref="R46:S46"/>
    <mergeCell ref="V46:W46"/>
    <mergeCell ref="Y46:AB46"/>
    <mergeCell ref="AC46:AF46"/>
    <mergeCell ref="AG46:AJ46"/>
    <mergeCell ref="AK46:AN46"/>
    <mergeCell ref="AO46:AS46"/>
    <mergeCell ref="E41:H41"/>
    <mergeCell ref="I41:X41"/>
    <mergeCell ref="Y41:AB41"/>
    <mergeCell ref="AC41:AF41"/>
    <mergeCell ref="AG41:AJ41"/>
    <mergeCell ref="AK41:AN41"/>
    <mergeCell ref="F42:I42"/>
    <mergeCell ref="L42:N42"/>
    <mergeCell ref="O42:P42"/>
    <mergeCell ref="R42:S42"/>
    <mergeCell ref="V42:W42"/>
    <mergeCell ref="Y42:AB42"/>
    <mergeCell ref="AC42:AF42"/>
    <mergeCell ref="AG42:AJ42"/>
    <mergeCell ref="AK42:AN42"/>
    <mergeCell ref="AO42:AS42"/>
    <mergeCell ref="E43:H43"/>
    <mergeCell ref="I43:X43"/>
    <mergeCell ref="Y43:AB43"/>
    <mergeCell ref="AC43:AF43"/>
    <mergeCell ref="AG43:AJ43"/>
    <mergeCell ref="AK43:AN43"/>
    <mergeCell ref="R38:S38"/>
    <mergeCell ref="V38:W38"/>
    <mergeCell ref="Y38:AB38"/>
    <mergeCell ref="AC38:AF38"/>
    <mergeCell ref="AG38:AJ38"/>
    <mergeCell ref="AK38:AN38"/>
    <mergeCell ref="AO38:AS38"/>
    <mergeCell ref="E39:H39"/>
    <mergeCell ref="I39:X39"/>
    <mergeCell ref="Y39:AB39"/>
    <mergeCell ref="AC39:AF39"/>
    <mergeCell ref="AG39:AJ39"/>
    <mergeCell ref="AK39:AN39"/>
    <mergeCell ref="F40:I40"/>
    <mergeCell ref="L40:N40"/>
    <mergeCell ref="O40:P40"/>
    <mergeCell ref="R40:S40"/>
    <mergeCell ref="V40:W40"/>
    <mergeCell ref="Y40:AB40"/>
    <mergeCell ref="AC40:AF40"/>
    <mergeCell ref="AG40:AJ40"/>
    <mergeCell ref="AK40:AN40"/>
    <mergeCell ref="AO40:AS40"/>
    <mergeCell ref="E34:X34"/>
    <mergeCell ref="Y34:AB34"/>
    <mergeCell ref="AC34:AF34"/>
    <mergeCell ref="AG34:AJ34"/>
    <mergeCell ref="AK34:AN34"/>
    <mergeCell ref="AO34:AS34"/>
    <mergeCell ref="A35:D55"/>
    <mergeCell ref="E35:H35"/>
    <mergeCell ref="I35:X35"/>
    <mergeCell ref="Y35:AB35"/>
    <mergeCell ref="AC35:AF35"/>
    <mergeCell ref="AG35:AJ35"/>
    <mergeCell ref="AK35:AN35"/>
    <mergeCell ref="F36:I36"/>
    <mergeCell ref="L36:N36"/>
    <mergeCell ref="O36:P36"/>
    <mergeCell ref="R36:S36"/>
    <mergeCell ref="V36:W36"/>
    <mergeCell ref="Y36:AB36"/>
    <mergeCell ref="AC36:AF36"/>
    <mergeCell ref="AG36:AJ36"/>
    <mergeCell ref="AK36:AN36"/>
    <mergeCell ref="AO36:AS36"/>
    <mergeCell ref="E37:H37"/>
    <mergeCell ref="I37:X37"/>
    <mergeCell ref="Y37:AB37"/>
    <mergeCell ref="AC37:AF37"/>
    <mergeCell ref="AG37:AJ37"/>
    <mergeCell ref="AK37:AN37"/>
    <mergeCell ref="F38:I38"/>
    <mergeCell ref="L38:N38"/>
    <mergeCell ref="O38:P38"/>
    <mergeCell ref="E32:H32"/>
    <mergeCell ref="I32:X32"/>
    <mergeCell ref="Y32:AB32"/>
    <mergeCell ref="AC32:AF32"/>
    <mergeCell ref="AG32:AJ32"/>
    <mergeCell ref="AK32:AN32"/>
    <mergeCell ref="AO32:AS32"/>
    <mergeCell ref="F33:I33"/>
    <mergeCell ref="L33:N33"/>
    <mergeCell ref="O33:P33"/>
    <mergeCell ref="R33:S33"/>
    <mergeCell ref="V33:W33"/>
    <mergeCell ref="Y33:AB33"/>
    <mergeCell ref="AC33:AF33"/>
    <mergeCell ref="AG33:AJ33"/>
    <mergeCell ref="AK33:AN33"/>
    <mergeCell ref="AO33:AS33"/>
    <mergeCell ref="E30:H30"/>
    <mergeCell ref="I30:X30"/>
    <mergeCell ref="Y30:AB30"/>
    <mergeCell ref="AC30:AF30"/>
    <mergeCell ref="AG30:AJ30"/>
    <mergeCell ref="AK30:AN30"/>
    <mergeCell ref="AO30:AS30"/>
    <mergeCell ref="F31:I31"/>
    <mergeCell ref="L31:N31"/>
    <mergeCell ref="O31:P31"/>
    <mergeCell ref="R31:S31"/>
    <mergeCell ref="V31:W31"/>
    <mergeCell ref="Y31:AB31"/>
    <mergeCell ref="AC31:AF31"/>
    <mergeCell ref="AG31:AJ31"/>
    <mergeCell ref="AK31:AN31"/>
    <mergeCell ref="AO31:AS31"/>
    <mergeCell ref="E28:H28"/>
    <mergeCell ref="I28:X28"/>
    <mergeCell ref="Y28:AB28"/>
    <mergeCell ref="AC28:AF28"/>
    <mergeCell ref="AG28:AJ28"/>
    <mergeCell ref="AK28:AN28"/>
    <mergeCell ref="AO28:AS28"/>
    <mergeCell ref="F29:I29"/>
    <mergeCell ref="L29:N29"/>
    <mergeCell ref="O29:P29"/>
    <mergeCell ref="R29:S29"/>
    <mergeCell ref="V29:W29"/>
    <mergeCell ref="Y29:AB29"/>
    <mergeCell ref="AC29:AF29"/>
    <mergeCell ref="AG29:AJ29"/>
    <mergeCell ref="AK29:AN29"/>
    <mergeCell ref="AO29:AS29"/>
    <mergeCell ref="E26:H26"/>
    <mergeCell ref="I26:X26"/>
    <mergeCell ref="Y26:AB26"/>
    <mergeCell ref="AC26:AF26"/>
    <mergeCell ref="AG26:AJ26"/>
    <mergeCell ref="AK26:AN26"/>
    <mergeCell ref="AO26:AS26"/>
    <mergeCell ref="F27:I27"/>
    <mergeCell ref="L27:N27"/>
    <mergeCell ref="O27:P27"/>
    <mergeCell ref="R27:S27"/>
    <mergeCell ref="V27:W27"/>
    <mergeCell ref="Y27:AB27"/>
    <mergeCell ref="AC27:AF27"/>
    <mergeCell ref="AG27:AJ27"/>
    <mergeCell ref="AK27:AN27"/>
    <mergeCell ref="AO27:AS27"/>
    <mergeCell ref="F23:I23"/>
    <mergeCell ref="L23:N23"/>
    <mergeCell ref="O23:P23"/>
    <mergeCell ref="R23:S23"/>
    <mergeCell ref="V23:W23"/>
    <mergeCell ref="Y23:AB23"/>
    <mergeCell ref="AC23:AF23"/>
    <mergeCell ref="AG23:AJ23"/>
    <mergeCell ref="AK23:AN23"/>
    <mergeCell ref="AO23:AS23"/>
    <mergeCell ref="E24:H24"/>
    <mergeCell ref="I24:X24"/>
    <mergeCell ref="Y24:AB24"/>
    <mergeCell ref="AC24:AF24"/>
    <mergeCell ref="AG24:AJ24"/>
    <mergeCell ref="AK24:AN24"/>
    <mergeCell ref="F25:I25"/>
    <mergeCell ref="L25:N25"/>
    <mergeCell ref="O25:P25"/>
    <mergeCell ref="R25:S25"/>
    <mergeCell ref="V25:W25"/>
    <mergeCell ref="Y25:AB25"/>
    <mergeCell ref="AC25:AF25"/>
    <mergeCell ref="AG25:AJ25"/>
    <mergeCell ref="AK25:AN25"/>
    <mergeCell ref="AO25:AS25"/>
    <mergeCell ref="E20:H20"/>
    <mergeCell ref="I20:X20"/>
    <mergeCell ref="Y20:AB20"/>
    <mergeCell ref="AC20:AF20"/>
    <mergeCell ref="AG20:AJ20"/>
    <mergeCell ref="AK20:AN20"/>
    <mergeCell ref="F21:I21"/>
    <mergeCell ref="L21:N21"/>
    <mergeCell ref="O21:P21"/>
    <mergeCell ref="R21:S21"/>
    <mergeCell ref="V21:W21"/>
    <mergeCell ref="Y21:AB21"/>
    <mergeCell ref="AC21:AF21"/>
    <mergeCell ref="AG21:AJ21"/>
    <mergeCell ref="AK21:AN21"/>
    <mergeCell ref="AO21:AS21"/>
    <mergeCell ref="E22:H22"/>
    <mergeCell ref="I22:X22"/>
    <mergeCell ref="Y22:AB22"/>
    <mergeCell ref="AC22:AF22"/>
    <mergeCell ref="AG22:AJ22"/>
    <mergeCell ref="AK22:AN22"/>
    <mergeCell ref="F17:I17"/>
    <mergeCell ref="L17:N17"/>
    <mergeCell ref="O17:P17"/>
    <mergeCell ref="R17:S17"/>
    <mergeCell ref="V17:W17"/>
    <mergeCell ref="Y17:AB17"/>
    <mergeCell ref="AC17:AF17"/>
    <mergeCell ref="AG17:AJ17"/>
    <mergeCell ref="AK17:AN17"/>
    <mergeCell ref="AO17:AS17"/>
    <mergeCell ref="E18:H18"/>
    <mergeCell ref="I18:X18"/>
    <mergeCell ref="Y18:AB18"/>
    <mergeCell ref="AC18:AF18"/>
    <mergeCell ref="AG18:AJ18"/>
    <mergeCell ref="AK18:AN18"/>
    <mergeCell ref="F19:I19"/>
    <mergeCell ref="L19:N19"/>
    <mergeCell ref="O19:P19"/>
    <mergeCell ref="R19:S19"/>
    <mergeCell ref="V19:W19"/>
    <mergeCell ref="Y19:AB19"/>
    <mergeCell ref="AC19:AF19"/>
    <mergeCell ref="AG19:AJ19"/>
    <mergeCell ref="AK19:AN19"/>
    <mergeCell ref="AO19:AS19"/>
    <mergeCell ref="AG14:AJ14"/>
    <mergeCell ref="AK14:AN14"/>
    <mergeCell ref="F15:I15"/>
    <mergeCell ref="L15:N15"/>
    <mergeCell ref="O15:P15"/>
    <mergeCell ref="R15:S15"/>
    <mergeCell ref="V15:W15"/>
    <mergeCell ref="Y15:AB15"/>
    <mergeCell ref="AC15:AF15"/>
    <mergeCell ref="AG15:AJ15"/>
    <mergeCell ref="AK15:AN15"/>
    <mergeCell ref="AO15:AS15"/>
    <mergeCell ref="E16:H16"/>
    <mergeCell ref="I16:X16"/>
    <mergeCell ref="Y16:AB16"/>
    <mergeCell ref="AC16:AF16"/>
    <mergeCell ref="AG16:AJ16"/>
    <mergeCell ref="AK16:AN16"/>
    <mergeCell ref="D5:R5"/>
    <mergeCell ref="S5:S6"/>
    <mergeCell ref="E6:R6"/>
    <mergeCell ref="A8:D11"/>
    <mergeCell ref="E8:X11"/>
    <mergeCell ref="Y8:AB11"/>
    <mergeCell ref="AC8:AJ9"/>
    <mergeCell ref="AK8:AN9"/>
    <mergeCell ref="AC10:AF11"/>
    <mergeCell ref="AG10:AN11"/>
    <mergeCell ref="AO10:AT11"/>
    <mergeCell ref="A12:D34"/>
    <mergeCell ref="E12:H12"/>
    <mergeCell ref="I12:X12"/>
    <mergeCell ref="Y12:AB12"/>
    <mergeCell ref="AC12:AF12"/>
    <mergeCell ref="AG12:AJ12"/>
    <mergeCell ref="AK12:AN12"/>
    <mergeCell ref="F13:I13"/>
    <mergeCell ref="L13:N13"/>
    <mergeCell ref="O13:P13"/>
    <mergeCell ref="R13:S13"/>
    <mergeCell ref="V13:W13"/>
    <mergeCell ref="Y13:AB13"/>
    <mergeCell ref="AC13:AF13"/>
    <mergeCell ref="AG13:AJ13"/>
    <mergeCell ref="AK13:AN13"/>
    <mergeCell ref="AO13:AS13"/>
    <mergeCell ref="E14:H14"/>
    <mergeCell ref="I14:X14"/>
    <mergeCell ref="Y14:AB14"/>
    <mergeCell ref="AC14:AF14"/>
  </mergeCells>
  <phoneticPr fontId="17"/>
  <dataValidations count="3">
    <dataValidation type="list" allowBlank="1" showInputMessage="1" showErrorMessage="1" sqref="E63:R63 E6:R6 E108:R108" xr:uid="{27B2B7F4-70F1-46FA-9E9C-581FF7F8EBC3}">
      <formula1>地域文化遺産活性化</formula1>
    </dataValidation>
    <dataValidation type="list" allowBlank="1" showInputMessage="1" showErrorMessage="1" sqref="E45:H45 E51:H51 E53:H53 E96:H96 E94:H94 E92:H92 E122:H122 E124:H124 E126:H126 E128:H128 E130:H130 E90:H90 E88:H88 E137:H137 E139:H139 E141:H141 E143:H143 E145:H145 E147:H147 E149:H149 E151:H151 E86:H86 E37:H37 E39:H39 E41:H41 E43:H43 E47:H47 E49:H49 E82:H82 E84:H84" xr:uid="{C235D9BD-7E04-479B-B0EA-65D8FF2D6582}">
      <formula1>$B$65:$B$75</formula1>
    </dataValidation>
    <dataValidation type="list" allowBlank="1" showInputMessage="1" showErrorMessage="1" sqref="D5 D107" xr:uid="{ACC39476-5C55-4EFC-A878-361C15CAF8B2}">
      <formula1>$B$37:$B$39</formula1>
    </dataValidation>
  </dataValidations>
  <printOptions horizontalCentered="1"/>
  <pageMargins left="0.43307086614173229" right="0.43307086614173229" top="0.35433070866141736" bottom="0.35433070866141736" header="0.31496062992125984" footer="0.31496062992125984"/>
  <pageSetup paperSize="9" scale="67" orientation="portrait" r:id="rId1"/>
  <rowBreaks count="1" manualBreakCount="1">
    <brk id="103" max="39" man="1"/>
  </rowBreaks>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DB211DF-495B-469B-BA0E-0FF9CF7E0274}">
          <x14:formula1>
            <xm:f>'入力規則等（削除不可）'!$B$67:$B$77</xm:f>
          </x14:formula1>
          <xm:sqref>E69:H69 E98:H98 E12:H12 E32:H32 E14:H14 E16:H16 E18:H18 E20:H20 E22:H22 E24:H24 E26:H26 E28:H28 E30:H30 E35:H35 E71:H71 E75:H75 E73:H73 E77:H77 E80:H80 E114:H114 E116:H116 E118:H118 E120:H120 E132:H132 E135:H135 E153:H153</xm:sqref>
        </x14:dataValidation>
        <x14:dataValidation type="list" allowBlank="1" showInputMessage="1" showErrorMessage="1" xr:uid="{10C81392-A6A4-4F29-BD6D-95DE112A4DFF}">
          <x14:formula1>
            <xm:f>'入力規則等（削除不可）'!$B$39:$B$41</xm:f>
          </x14:formula1>
          <xm:sqref>D62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T268"/>
  <sheetViews>
    <sheetView view="pageBreakPreview" topLeftCell="A73" zoomScaleNormal="100" zoomScaleSheetLayoutView="100" workbookViewId="0">
      <selection activeCell="O217" sqref="O217:P217"/>
    </sheetView>
  </sheetViews>
  <sheetFormatPr defaultRowHeight="13.5" x14ac:dyDescent="0.15"/>
  <cols>
    <col min="1" max="47" width="2.875" style="200" customWidth="1"/>
    <col min="48" max="16384" width="9" style="200"/>
  </cols>
  <sheetData>
    <row r="1" spans="1:46" s="2" customFormat="1" ht="13.5" customHeight="1" x14ac:dyDescent="0.15">
      <c r="P1" s="3"/>
      <c r="Q1" s="3"/>
      <c r="R1" s="3"/>
      <c r="S1" s="3"/>
      <c r="AO1" s="8"/>
      <c r="AP1" s="236"/>
    </row>
    <row r="2" spans="1:46" s="2" customFormat="1" ht="13.5" customHeight="1" x14ac:dyDescent="0.15">
      <c r="A2" s="96" t="s">
        <v>31</v>
      </c>
      <c r="B2" s="96"/>
      <c r="C2" s="96"/>
      <c r="D2" s="96"/>
      <c r="E2" s="96"/>
      <c r="F2" s="96"/>
      <c r="G2" s="96"/>
      <c r="H2" s="96"/>
      <c r="I2" s="96"/>
      <c r="J2" s="96"/>
      <c r="K2" s="96"/>
      <c r="L2" s="96"/>
      <c r="M2" s="96"/>
      <c r="N2" s="96"/>
      <c r="O2" s="96"/>
      <c r="P2" s="99"/>
      <c r="Q2" s="99"/>
      <c r="R2" s="99"/>
      <c r="S2" s="3"/>
      <c r="AO2" s="8"/>
      <c r="AP2" s="236"/>
    </row>
    <row r="3" spans="1:46" s="2" customFormat="1" ht="13.5" customHeight="1" x14ac:dyDescent="0.15">
      <c r="A3" s="96"/>
      <c r="B3" s="96"/>
      <c r="C3" s="96"/>
      <c r="D3" s="96"/>
      <c r="E3" s="96"/>
      <c r="F3" s="96"/>
      <c r="G3" s="96"/>
      <c r="H3" s="96"/>
      <c r="I3" s="96"/>
      <c r="J3" s="96"/>
      <c r="K3" s="96"/>
      <c r="L3" s="96"/>
      <c r="M3" s="96"/>
      <c r="N3" s="96"/>
      <c r="O3" s="96"/>
      <c r="P3" s="99"/>
      <c r="Q3" s="99"/>
      <c r="R3" s="99"/>
      <c r="S3" s="3"/>
      <c r="AO3" s="8"/>
      <c r="AP3" s="236"/>
    </row>
    <row r="4" spans="1:46" s="2" customFormat="1" ht="18.75" customHeight="1" x14ac:dyDescent="0.15">
      <c r="A4" s="100"/>
      <c r="B4" s="100"/>
      <c r="C4" s="98" t="s">
        <v>43</v>
      </c>
      <c r="D4" s="875" t="s">
        <v>317</v>
      </c>
      <c r="E4" s="875"/>
      <c r="F4" s="875"/>
      <c r="G4" s="875"/>
      <c r="H4" s="875"/>
      <c r="I4" s="875"/>
      <c r="J4" s="875"/>
      <c r="K4" s="875"/>
      <c r="L4" s="875"/>
      <c r="M4" s="875"/>
      <c r="N4" s="875"/>
      <c r="O4" s="875"/>
      <c r="P4" s="875"/>
      <c r="Q4" s="875"/>
      <c r="R4" s="875"/>
      <c r="S4" s="876"/>
      <c r="W4" s="8"/>
      <c r="X4" s="8"/>
      <c r="Y4" s="8"/>
      <c r="Z4" s="8"/>
      <c r="AA4" s="8"/>
      <c r="AB4" s="8"/>
      <c r="AC4" s="8"/>
      <c r="AO4" s="8"/>
      <c r="AP4" s="236"/>
    </row>
    <row r="5" spans="1:46" s="2" customFormat="1" ht="18.75" customHeight="1" x14ac:dyDescent="0.15">
      <c r="A5" s="101"/>
      <c r="B5" s="102"/>
      <c r="C5" s="102"/>
      <c r="D5" s="98" t="s">
        <v>210</v>
      </c>
      <c r="E5" s="934" t="s">
        <v>215</v>
      </c>
      <c r="F5" s="934"/>
      <c r="G5" s="934"/>
      <c r="H5" s="934"/>
      <c r="I5" s="934"/>
      <c r="J5" s="934"/>
      <c r="K5" s="934"/>
      <c r="L5" s="934"/>
      <c r="M5" s="934"/>
      <c r="N5" s="934"/>
      <c r="O5" s="934"/>
      <c r="P5" s="934"/>
      <c r="Q5" s="934"/>
      <c r="R5" s="934"/>
      <c r="S5" s="876"/>
      <c r="W5" s="8"/>
      <c r="X5" s="8"/>
      <c r="Y5" s="8"/>
      <c r="Z5" s="8"/>
      <c r="AA5" s="8"/>
      <c r="AB5" s="8"/>
      <c r="AC5" s="8"/>
      <c r="AO5" s="8"/>
      <c r="AP5" s="236"/>
    </row>
    <row r="6" spans="1:46" s="2" customFormat="1" ht="18.75" customHeight="1" x14ac:dyDescent="0.15">
      <c r="P6" s="3"/>
      <c r="Q6" s="3"/>
      <c r="R6" s="3"/>
      <c r="S6" s="3"/>
      <c r="AO6" s="8"/>
      <c r="AP6" s="236"/>
    </row>
    <row r="7" spans="1:46" s="2" customFormat="1" ht="13.5" customHeight="1" x14ac:dyDescent="0.15">
      <c r="A7" s="711" t="s">
        <v>278</v>
      </c>
      <c r="B7" s="712"/>
      <c r="C7" s="712"/>
      <c r="D7" s="713"/>
      <c r="E7" s="711" t="s">
        <v>10</v>
      </c>
      <c r="F7" s="712"/>
      <c r="G7" s="712"/>
      <c r="H7" s="712"/>
      <c r="I7" s="712"/>
      <c r="J7" s="712"/>
      <c r="K7" s="712"/>
      <c r="L7" s="712"/>
      <c r="M7" s="712"/>
      <c r="N7" s="712"/>
      <c r="O7" s="712"/>
      <c r="P7" s="712"/>
      <c r="Q7" s="712"/>
      <c r="R7" s="712"/>
      <c r="S7" s="712"/>
      <c r="T7" s="712"/>
      <c r="U7" s="712"/>
      <c r="V7" s="712"/>
      <c r="W7" s="712"/>
      <c r="X7" s="713"/>
      <c r="Y7" s="878" t="s">
        <v>11</v>
      </c>
      <c r="Z7" s="879"/>
      <c r="AA7" s="879"/>
      <c r="AB7" s="880"/>
      <c r="AC7" s="878" t="s">
        <v>40</v>
      </c>
      <c r="AD7" s="879"/>
      <c r="AE7" s="879"/>
      <c r="AF7" s="879"/>
      <c r="AG7" s="879"/>
      <c r="AH7" s="879"/>
      <c r="AI7" s="879"/>
      <c r="AJ7" s="880"/>
      <c r="AK7" s="878" t="s">
        <v>41</v>
      </c>
      <c r="AL7" s="879"/>
      <c r="AM7" s="879"/>
      <c r="AN7" s="880"/>
      <c r="AO7" s="8"/>
      <c r="AP7" s="236"/>
    </row>
    <row r="8" spans="1:46" s="2" customFormat="1" x14ac:dyDescent="0.15">
      <c r="A8" s="714"/>
      <c r="B8" s="706"/>
      <c r="C8" s="706"/>
      <c r="D8" s="707"/>
      <c r="E8" s="714"/>
      <c r="F8" s="706"/>
      <c r="G8" s="706"/>
      <c r="H8" s="706"/>
      <c r="I8" s="706"/>
      <c r="J8" s="706"/>
      <c r="K8" s="706"/>
      <c r="L8" s="706"/>
      <c r="M8" s="706"/>
      <c r="N8" s="706"/>
      <c r="O8" s="706"/>
      <c r="P8" s="706"/>
      <c r="Q8" s="706"/>
      <c r="R8" s="706"/>
      <c r="S8" s="706"/>
      <c r="T8" s="706"/>
      <c r="U8" s="706"/>
      <c r="V8" s="706"/>
      <c r="W8" s="706"/>
      <c r="X8" s="707"/>
      <c r="Y8" s="881"/>
      <c r="Z8" s="882"/>
      <c r="AA8" s="882"/>
      <c r="AB8" s="883"/>
      <c r="AC8" s="884"/>
      <c r="AD8" s="885"/>
      <c r="AE8" s="885"/>
      <c r="AF8" s="885"/>
      <c r="AG8" s="885"/>
      <c r="AH8" s="885"/>
      <c r="AI8" s="885"/>
      <c r="AJ8" s="886"/>
      <c r="AK8" s="884"/>
      <c r="AL8" s="885"/>
      <c r="AM8" s="885"/>
      <c r="AN8" s="886"/>
      <c r="AO8" s="8"/>
      <c r="AP8" s="236"/>
    </row>
    <row r="9" spans="1:46" s="2" customFormat="1" ht="13.5" customHeight="1" x14ac:dyDescent="0.15">
      <c r="A9" s="714"/>
      <c r="B9" s="706"/>
      <c r="C9" s="706"/>
      <c r="D9" s="707"/>
      <c r="E9" s="714"/>
      <c r="F9" s="706"/>
      <c r="G9" s="706"/>
      <c r="H9" s="706"/>
      <c r="I9" s="706"/>
      <c r="J9" s="706"/>
      <c r="K9" s="706"/>
      <c r="L9" s="706"/>
      <c r="M9" s="706"/>
      <c r="N9" s="706"/>
      <c r="O9" s="706"/>
      <c r="P9" s="706"/>
      <c r="Q9" s="706"/>
      <c r="R9" s="706"/>
      <c r="S9" s="706"/>
      <c r="T9" s="706"/>
      <c r="U9" s="706"/>
      <c r="V9" s="706"/>
      <c r="W9" s="706"/>
      <c r="X9" s="707"/>
      <c r="Y9" s="881"/>
      <c r="Z9" s="882"/>
      <c r="AA9" s="882"/>
      <c r="AB9" s="883"/>
      <c r="AC9" s="878" t="s">
        <v>75</v>
      </c>
      <c r="AD9" s="879"/>
      <c r="AE9" s="879"/>
      <c r="AF9" s="880"/>
      <c r="AG9" s="878" t="s">
        <v>19</v>
      </c>
      <c r="AH9" s="879"/>
      <c r="AI9" s="879"/>
      <c r="AJ9" s="879"/>
      <c r="AK9" s="879"/>
      <c r="AL9" s="879"/>
      <c r="AM9" s="879"/>
      <c r="AN9" s="880"/>
      <c r="AO9" s="481" t="s">
        <v>259</v>
      </c>
      <c r="AP9" s="269"/>
      <c r="AQ9" s="269"/>
      <c r="AR9" s="269"/>
      <c r="AS9" s="269"/>
      <c r="AT9" s="269"/>
    </row>
    <row r="10" spans="1:46" s="2" customFormat="1" x14ac:dyDescent="0.15">
      <c r="A10" s="793"/>
      <c r="B10" s="794"/>
      <c r="C10" s="794"/>
      <c r="D10" s="795"/>
      <c r="E10" s="793"/>
      <c r="F10" s="794"/>
      <c r="G10" s="794"/>
      <c r="H10" s="794"/>
      <c r="I10" s="794"/>
      <c r="J10" s="794"/>
      <c r="K10" s="794"/>
      <c r="L10" s="794"/>
      <c r="M10" s="794"/>
      <c r="N10" s="794"/>
      <c r="O10" s="794"/>
      <c r="P10" s="794"/>
      <c r="Q10" s="794"/>
      <c r="R10" s="794"/>
      <c r="S10" s="794"/>
      <c r="T10" s="794"/>
      <c r="U10" s="794"/>
      <c r="V10" s="794"/>
      <c r="W10" s="794"/>
      <c r="X10" s="795"/>
      <c r="Y10" s="884"/>
      <c r="Z10" s="885"/>
      <c r="AA10" s="885"/>
      <c r="AB10" s="886"/>
      <c r="AC10" s="884"/>
      <c r="AD10" s="885"/>
      <c r="AE10" s="885"/>
      <c r="AF10" s="886"/>
      <c r="AG10" s="884"/>
      <c r="AH10" s="885"/>
      <c r="AI10" s="885"/>
      <c r="AJ10" s="885"/>
      <c r="AK10" s="885"/>
      <c r="AL10" s="885"/>
      <c r="AM10" s="885"/>
      <c r="AN10" s="886"/>
      <c r="AO10" s="481"/>
      <c r="AP10" s="269"/>
      <c r="AQ10" s="269"/>
      <c r="AR10" s="269"/>
      <c r="AS10" s="269"/>
      <c r="AT10" s="269"/>
    </row>
    <row r="11" spans="1:46" s="2" customFormat="1" ht="18.75" customHeight="1" x14ac:dyDescent="0.15">
      <c r="A11" s="324"/>
      <c r="B11" s="325"/>
      <c r="C11" s="325"/>
      <c r="D11" s="326"/>
      <c r="E11" s="903" t="s">
        <v>207</v>
      </c>
      <c r="F11" s="904"/>
      <c r="G11" s="904"/>
      <c r="H11" s="904"/>
      <c r="I11" s="904"/>
      <c r="J11" s="904"/>
      <c r="K11" s="904"/>
      <c r="L11" s="904"/>
      <c r="M11" s="904"/>
      <c r="N11" s="904"/>
      <c r="O11" s="904"/>
      <c r="P11" s="904"/>
      <c r="Q11" s="904"/>
      <c r="R11" s="904"/>
      <c r="S11" s="904"/>
      <c r="T11" s="904"/>
      <c r="U11" s="904"/>
      <c r="V11" s="904"/>
      <c r="W11" s="904"/>
      <c r="X11" s="905"/>
      <c r="Y11" s="890"/>
      <c r="Z11" s="891"/>
      <c r="AA11" s="891"/>
      <c r="AB11" s="892"/>
      <c r="AC11" s="893"/>
      <c r="AD11" s="894"/>
      <c r="AE11" s="894"/>
      <c r="AF11" s="895"/>
      <c r="AG11" s="893"/>
      <c r="AH11" s="894"/>
      <c r="AI11" s="894"/>
      <c r="AJ11" s="895"/>
      <c r="AK11" s="893"/>
      <c r="AL11" s="894"/>
      <c r="AM11" s="894"/>
      <c r="AN11" s="895"/>
    </row>
    <row r="12" spans="1:46" s="2" customFormat="1" ht="18.75" customHeight="1" x14ac:dyDescent="0.15">
      <c r="A12" s="375"/>
      <c r="B12" s="376"/>
      <c r="C12" s="376"/>
      <c r="D12" s="377"/>
      <c r="E12" s="155" t="s">
        <v>37</v>
      </c>
      <c r="F12" s="896"/>
      <c r="G12" s="896"/>
      <c r="H12" s="896"/>
      <c r="I12" s="896"/>
      <c r="J12" s="252" t="s">
        <v>38</v>
      </c>
      <c r="K12" s="252" t="s">
        <v>39</v>
      </c>
      <c r="L12" s="896"/>
      <c r="M12" s="896"/>
      <c r="N12" s="896"/>
      <c r="O12" s="897"/>
      <c r="P12" s="897"/>
      <c r="Q12" s="252" t="s">
        <v>39</v>
      </c>
      <c r="R12" s="896"/>
      <c r="S12" s="896"/>
      <c r="T12" s="252"/>
      <c r="U12" s="252" t="s">
        <v>39</v>
      </c>
      <c r="V12" s="896"/>
      <c r="W12" s="896"/>
      <c r="X12" s="156"/>
      <c r="Y12" s="898">
        <f>SUM(AC12:AN12)</f>
        <v>0</v>
      </c>
      <c r="Z12" s="899"/>
      <c r="AA12" s="899"/>
      <c r="AB12" s="900"/>
      <c r="AC12" s="898"/>
      <c r="AD12" s="899"/>
      <c r="AE12" s="899"/>
      <c r="AF12" s="900"/>
      <c r="AG12" s="898"/>
      <c r="AH12" s="899"/>
      <c r="AI12" s="899"/>
      <c r="AJ12" s="900"/>
      <c r="AK12" s="898">
        <v>0</v>
      </c>
      <c r="AL12" s="899"/>
      <c r="AM12" s="899"/>
      <c r="AN12" s="900"/>
      <c r="AO12" s="901">
        <f t="shared" ref="AO12" si="0">SUM(AC12:AN12)</f>
        <v>0</v>
      </c>
      <c r="AP12" s="902"/>
      <c r="AQ12" s="902"/>
      <c r="AR12" s="902"/>
      <c r="AS12" s="902"/>
      <c r="AT12" s="150" t="str">
        <f t="shared" ref="AT12" si="1">IF(Y12=AO12,"○","×")</f>
        <v>○</v>
      </c>
    </row>
    <row r="13" spans="1:46" s="2" customFormat="1" ht="18.75" customHeight="1" x14ac:dyDescent="0.15">
      <c r="A13" s="375"/>
      <c r="B13" s="376"/>
      <c r="C13" s="376"/>
      <c r="D13" s="377"/>
      <c r="E13" s="903" t="s">
        <v>207</v>
      </c>
      <c r="F13" s="904"/>
      <c r="G13" s="904"/>
      <c r="H13" s="904"/>
      <c r="I13" s="904"/>
      <c r="J13" s="904"/>
      <c r="K13" s="904"/>
      <c r="L13" s="904"/>
      <c r="M13" s="904"/>
      <c r="N13" s="904"/>
      <c r="O13" s="904"/>
      <c r="P13" s="904"/>
      <c r="Q13" s="904"/>
      <c r="R13" s="904"/>
      <c r="S13" s="904"/>
      <c r="T13" s="904"/>
      <c r="U13" s="904"/>
      <c r="V13" s="904"/>
      <c r="W13" s="904"/>
      <c r="X13" s="905"/>
      <c r="Y13" s="919"/>
      <c r="Z13" s="920"/>
      <c r="AA13" s="920"/>
      <c r="AB13" s="921"/>
      <c r="AC13" s="909"/>
      <c r="AD13" s="910"/>
      <c r="AE13" s="910"/>
      <c r="AF13" s="911"/>
      <c r="AG13" s="909"/>
      <c r="AH13" s="910"/>
      <c r="AI13" s="910"/>
      <c r="AJ13" s="911"/>
      <c r="AK13" s="909"/>
      <c r="AL13" s="910"/>
      <c r="AM13" s="910"/>
      <c r="AN13" s="911"/>
    </row>
    <row r="14" spans="1:46" s="2" customFormat="1" ht="18.75" customHeight="1" x14ac:dyDescent="0.15">
      <c r="A14" s="375"/>
      <c r="B14" s="376"/>
      <c r="C14" s="376"/>
      <c r="D14" s="377"/>
      <c r="E14" s="155" t="s">
        <v>37</v>
      </c>
      <c r="F14" s="896"/>
      <c r="G14" s="896"/>
      <c r="H14" s="896"/>
      <c r="I14" s="896"/>
      <c r="J14" s="252" t="s">
        <v>38</v>
      </c>
      <c r="K14" s="252" t="s">
        <v>39</v>
      </c>
      <c r="L14" s="896"/>
      <c r="M14" s="896"/>
      <c r="N14" s="896"/>
      <c r="O14" s="897"/>
      <c r="P14" s="897"/>
      <c r="Q14" s="252" t="s">
        <v>39</v>
      </c>
      <c r="R14" s="896"/>
      <c r="S14" s="896"/>
      <c r="T14" s="252"/>
      <c r="U14" s="252" t="s">
        <v>39</v>
      </c>
      <c r="V14" s="896"/>
      <c r="W14" s="896"/>
      <c r="X14" s="156"/>
      <c r="Y14" s="898">
        <f>SUM(AC14:AN14)</f>
        <v>0</v>
      </c>
      <c r="Z14" s="899"/>
      <c r="AA14" s="899"/>
      <c r="AB14" s="900"/>
      <c r="AC14" s="898"/>
      <c r="AD14" s="899"/>
      <c r="AE14" s="899"/>
      <c r="AF14" s="900"/>
      <c r="AG14" s="898"/>
      <c r="AH14" s="899"/>
      <c r="AI14" s="899"/>
      <c r="AJ14" s="900"/>
      <c r="AK14" s="898">
        <v>0</v>
      </c>
      <c r="AL14" s="899"/>
      <c r="AM14" s="899"/>
      <c r="AN14" s="900"/>
      <c r="AO14" s="901">
        <f t="shared" ref="AO14" si="2">SUM(AC14:AN14)</f>
        <v>0</v>
      </c>
      <c r="AP14" s="902"/>
      <c r="AQ14" s="902"/>
      <c r="AR14" s="902"/>
      <c r="AS14" s="902"/>
      <c r="AT14" s="150" t="str">
        <f t="shared" ref="AT14" si="3">IF(Y14=AO14,"○","×")</f>
        <v>○</v>
      </c>
    </row>
    <row r="15" spans="1:46" s="2" customFormat="1" ht="18.75" customHeight="1" x14ac:dyDescent="0.15">
      <c r="A15" s="375"/>
      <c r="B15" s="376"/>
      <c r="C15" s="376"/>
      <c r="D15" s="377"/>
      <c r="E15" s="903" t="s">
        <v>207</v>
      </c>
      <c r="F15" s="904"/>
      <c r="G15" s="904"/>
      <c r="H15" s="904"/>
      <c r="I15" s="904"/>
      <c r="J15" s="904"/>
      <c r="K15" s="904"/>
      <c r="L15" s="904"/>
      <c r="M15" s="904"/>
      <c r="N15" s="904"/>
      <c r="O15" s="904"/>
      <c r="P15" s="904"/>
      <c r="Q15" s="904"/>
      <c r="R15" s="904"/>
      <c r="S15" s="904"/>
      <c r="T15" s="904"/>
      <c r="U15" s="904"/>
      <c r="V15" s="904"/>
      <c r="W15" s="904"/>
      <c r="X15" s="905"/>
      <c r="Y15" s="919"/>
      <c r="Z15" s="920"/>
      <c r="AA15" s="920"/>
      <c r="AB15" s="921"/>
      <c r="AC15" s="909"/>
      <c r="AD15" s="910"/>
      <c r="AE15" s="910"/>
      <c r="AF15" s="911"/>
      <c r="AG15" s="909"/>
      <c r="AH15" s="910"/>
      <c r="AI15" s="910"/>
      <c r="AJ15" s="911"/>
      <c r="AK15" s="909"/>
      <c r="AL15" s="910"/>
      <c r="AM15" s="910"/>
      <c r="AN15" s="911"/>
      <c r="AO15" s="901"/>
      <c r="AP15" s="902"/>
      <c r="AQ15" s="902"/>
      <c r="AR15" s="902"/>
      <c r="AS15" s="902"/>
      <c r="AT15" s="150"/>
    </row>
    <row r="16" spans="1:46" s="2" customFormat="1" ht="18.75" customHeight="1" x14ac:dyDescent="0.15">
      <c r="A16" s="375"/>
      <c r="B16" s="376"/>
      <c r="C16" s="376"/>
      <c r="D16" s="377"/>
      <c r="E16" s="155" t="s">
        <v>37</v>
      </c>
      <c r="F16" s="896"/>
      <c r="G16" s="896"/>
      <c r="H16" s="896"/>
      <c r="I16" s="896"/>
      <c r="J16" s="252" t="s">
        <v>38</v>
      </c>
      <c r="K16" s="252" t="s">
        <v>39</v>
      </c>
      <c r="L16" s="896"/>
      <c r="M16" s="896"/>
      <c r="N16" s="896"/>
      <c r="O16" s="897"/>
      <c r="P16" s="897"/>
      <c r="Q16" s="252" t="s">
        <v>39</v>
      </c>
      <c r="R16" s="896"/>
      <c r="S16" s="896"/>
      <c r="T16" s="252"/>
      <c r="U16" s="252" t="s">
        <v>39</v>
      </c>
      <c r="V16" s="896"/>
      <c r="W16" s="896"/>
      <c r="X16" s="156"/>
      <c r="Y16" s="898">
        <f>SUM(AC16:AN16)</f>
        <v>0</v>
      </c>
      <c r="Z16" s="899"/>
      <c r="AA16" s="899"/>
      <c r="AB16" s="900"/>
      <c r="AC16" s="898"/>
      <c r="AD16" s="899"/>
      <c r="AE16" s="899"/>
      <c r="AF16" s="900"/>
      <c r="AG16" s="898"/>
      <c r="AH16" s="899"/>
      <c r="AI16" s="899"/>
      <c r="AJ16" s="900"/>
      <c r="AK16" s="898">
        <v>0</v>
      </c>
      <c r="AL16" s="899"/>
      <c r="AM16" s="899"/>
      <c r="AN16" s="900"/>
      <c r="AO16" s="901">
        <f t="shared" ref="AO16" si="4">SUM(AC16:AN16)</f>
        <v>0</v>
      </c>
      <c r="AP16" s="902"/>
      <c r="AQ16" s="902"/>
      <c r="AR16" s="902"/>
      <c r="AS16" s="902"/>
      <c r="AT16" s="150" t="str">
        <f t="shared" ref="AT16" si="5">IF(Y16=AO16,"○","×")</f>
        <v>○</v>
      </c>
    </row>
    <row r="17" spans="1:46" s="2" customFormat="1" ht="18.75" hidden="1" customHeight="1" x14ac:dyDescent="0.15">
      <c r="A17" s="375"/>
      <c r="B17" s="376"/>
      <c r="C17" s="376"/>
      <c r="D17" s="377"/>
      <c r="E17" s="903" t="s">
        <v>207</v>
      </c>
      <c r="F17" s="904"/>
      <c r="G17" s="904"/>
      <c r="H17" s="904"/>
      <c r="I17" s="904" t="s">
        <v>224</v>
      </c>
      <c r="J17" s="904"/>
      <c r="K17" s="904"/>
      <c r="L17" s="904"/>
      <c r="M17" s="904"/>
      <c r="N17" s="904"/>
      <c r="O17" s="904"/>
      <c r="P17" s="904"/>
      <c r="Q17" s="904"/>
      <c r="R17" s="904"/>
      <c r="S17" s="904"/>
      <c r="T17" s="904"/>
      <c r="U17" s="904"/>
      <c r="V17" s="904"/>
      <c r="W17" s="904"/>
      <c r="X17" s="905"/>
      <c r="Y17" s="919"/>
      <c r="Z17" s="920"/>
      <c r="AA17" s="920"/>
      <c r="AB17" s="921"/>
      <c r="AC17" s="909"/>
      <c r="AD17" s="910"/>
      <c r="AE17" s="910"/>
      <c r="AF17" s="911"/>
      <c r="AG17" s="909"/>
      <c r="AH17" s="910"/>
      <c r="AI17" s="910"/>
      <c r="AJ17" s="911"/>
      <c r="AK17" s="909"/>
      <c r="AL17" s="910"/>
      <c r="AM17" s="910"/>
      <c r="AN17" s="911"/>
      <c r="AO17" s="901"/>
      <c r="AP17" s="902"/>
      <c r="AQ17" s="902"/>
      <c r="AR17" s="902"/>
      <c r="AS17" s="902"/>
      <c r="AT17" s="150"/>
    </row>
    <row r="18" spans="1:46" s="2" customFormat="1" ht="18.75" hidden="1" customHeight="1" x14ac:dyDescent="0.15">
      <c r="A18" s="375"/>
      <c r="B18" s="376"/>
      <c r="C18" s="376"/>
      <c r="D18" s="377"/>
      <c r="E18" s="155" t="s">
        <v>37</v>
      </c>
      <c r="F18" s="896"/>
      <c r="G18" s="896"/>
      <c r="H18" s="896"/>
      <c r="I18" s="896"/>
      <c r="J18" s="238" t="s">
        <v>38</v>
      </c>
      <c r="K18" s="238" t="s">
        <v>39</v>
      </c>
      <c r="L18" s="896"/>
      <c r="M18" s="896"/>
      <c r="N18" s="896"/>
      <c r="O18" s="897"/>
      <c r="P18" s="897"/>
      <c r="Q18" s="238" t="s">
        <v>39</v>
      </c>
      <c r="R18" s="896"/>
      <c r="S18" s="896"/>
      <c r="T18" s="238"/>
      <c r="U18" s="238" t="s">
        <v>39</v>
      </c>
      <c r="V18" s="896"/>
      <c r="W18" s="896"/>
      <c r="X18" s="156"/>
      <c r="Y18" s="898"/>
      <c r="Z18" s="899"/>
      <c r="AA18" s="899"/>
      <c r="AB18" s="900"/>
      <c r="AC18" s="898"/>
      <c r="AD18" s="899"/>
      <c r="AE18" s="899"/>
      <c r="AF18" s="900"/>
      <c r="AG18" s="898"/>
      <c r="AH18" s="899"/>
      <c r="AI18" s="899"/>
      <c r="AJ18" s="900"/>
      <c r="AK18" s="898"/>
      <c r="AL18" s="899"/>
      <c r="AM18" s="899"/>
      <c r="AN18" s="900"/>
      <c r="AO18" s="901">
        <f t="shared" ref="AO18" si="6">SUM(AC18:AN18)</f>
        <v>0</v>
      </c>
      <c r="AP18" s="902"/>
      <c r="AQ18" s="902"/>
      <c r="AR18" s="902"/>
      <c r="AS18" s="902"/>
      <c r="AT18" s="150" t="str">
        <f t="shared" ref="AT18" si="7">IF(Y18=AO18,"○","×")</f>
        <v>○</v>
      </c>
    </row>
    <row r="19" spans="1:46" s="2" customFormat="1" ht="18.75" hidden="1" customHeight="1" x14ac:dyDescent="0.15">
      <c r="A19" s="375"/>
      <c r="B19" s="376"/>
      <c r="C19" s="376"/>
      <c r="D19" s="377"/>
      <c r="E19" s="903" t="s">
        <v>207</v>
      </c>
      <c r="F19" s="904"/>
      <c r="G19" s="904"/>
      <c r="H19" s="904"/>
      <c r="I19" s="904" t="s">
        <v>225</v>
      </c>
      <c r="J19" s="904"/>
      <c r="K19" s="904"/>
      <c r="L19" s="904"/>
      <c r="M19" s="904"/>
      <c r="N19" s="904"/>
      <c r="O19" s="904"/>
      <c r="P19" s="904"/>
      <c r="Q19" s="904"/>
      <c r="R19" s="904"/>
      <c r="S19" s="904"/>
      <c r="T19" s="904"/>
      <c r="U19" s="904"/>
      <c r="V19" s="904"/>
      <c r="W19" s="904"/>
      <c r="X19" s="905"/>
      <c r="Y19" s="919"/>
      <c r="Z19" s="920"/>
      <c r="AA19" s="920"/>
      <c r="AB19" s="921"/>
      <c r="AC19" s="909"/>
      <c r="AD19" s="910"/>
      <c r="AE19" s="910"/>
      <c r="AF19" s="911"/>
      <c r="AG19" s="909"/>
      <c r="AH19" s="910"/>
      <c r="AI19" s="910"/>
      <c r="AJ19" s="911"/>
      <c r="AK19" s="909"/>
      <c r="AL19" s="910"/>
      <c r="AM19" s="910"/>
      <c r="AN19" s="911"/>
      <c r="AO19" s="901"/>
      <c r="AP19" s="902"/>
      <c r="AQ19" s="902"/>
      <c r="AR19" s="902"/>
      <c r="AS19" s="902"/>
      <c r="AT19" s="150"/>
    </row>
    <row r="20" spans="1:46" s="2" customFormat="1" ht="18.75" hidden="1" customHeight="1" x14ac:dyDescent="0.15">
      <c r="A20" s="375"/>
      <c r="B20" s="376"/>
      <c r="C20" s="376"/>
      <c r="D20" s="377"/>
      <c r="E20" s="155" t="s">
        <v>37</v>
      </c>
      <c r="F20" s="896"/>
      <c r="G20" s="896"/>
      <c r="H20" s="896"/>
      <c r="I20" s="896"/>
      <c r="J20" s="238" t="s">
        <v>38</v>
      </c>
      <c r="K20" s="238" t="s">
        <v>39</v>
      </c>
      <c r="L20" s="896"/>
      <c r="M20" s="896"/>
      <c r="N20" s="896"/>
      <c r="O20" s="897"/>
      <c r="P20" s="897"/>
      <c r="Q20" s="238" t="s">
        <v>39</v>
      </c>
      <c r="R20" s="896"/>
      <c r="S20" s="896"/>
      <c r="T20" s="238"/>
      <c r="U20" s="238" t="s">
        <v>39</v>
      </c>
      <c r="V20" s="896"/>
      <c r="W20" s="896"/>
      <c r="X20" s="156"/>
      <c r="Y20" s="898"/>
      <c r="Z20" s="899"/>
      <c r="AA20" s="899"/>
      <c r="AB20" s="900"/>
      <c r="AC20" s="898"/>
      <c r="AD20" s="899"/>
      <c r="AE20" s="899"/>
      <c r="AF20" s="900"/>
      <c r="AG20" s="898"/>
      <c r="AH20" s="899"/>
      <c r="AI20" s="899"/>
      <c r="AJ20" s="900"/>
      <c r="AK20" s="898"/>
      <c r="AL20" s="899"/>
      <c r="AM20" s="899"/>
      <c r="AN20" s="900"/>
      <c r="AO20" s="901">
        <f t="shared" ref="AO20" si="8">SUM(AC20:AN20)</f>
        <v>0</v>
      </c>
      <c r="AP20" s="902"/>
      <c r="AQ20" s="902"/>
      <c r="AR20" s="902"/>
      <c r="AS20" s="902"/>
      <c r="AT20" s="150" t="str">
        <f t="shared" ref="AT20" si="9">IF(Y20=AO20,"○","×")</f>
        <v>○</v>
      </c>
    </row>
    <row r="21" spans="1:46" s="2" customFormat="1" ht="18.75" hidden="1" customHeight="1" x14ac:dyDescent="0.15">
      <c r="A21" s="375"/>
      <c r="B21" s="376"/>
      <c r="C21" s="376"/>
      <c r="D21" s="377"/>
      <c r="E21" s="903" t="s">
        <v>207</v>
      </c>
      <c r="F21" s="904"/>
      <c r="G21" s="904"/>
      <c r="H21" s="904"/>
      <c r="I21" s="904" t="s">
        <v>226</v>
      </c>
      <c r="J21" s="904"/>
      <c r="K21" s="904"/>
      <c r="L21" s="904"/>
      <c r="M21" s="904"/>
      <c r="N21" s="904"/>
      <c r="O21" s="904"/>
      <c r="P21" s="904"/>
      <c r="Q21" s="904"/>
      <c r="R21" s="904"/>
      <c r="S21" s="904"/>
      <c r="T21" s="904"/>
      <c r="U21" s="904"/>
      <c r="V21" s="904"/>
      <c r="W21" s="904"/>
      <c r="X21" s="905"/>
      <c r="Y21" s="919"/>
      <c r="Z21" s="920"/>
      <c r="AA21" s="920"/>
      <c r="AB21" s="921"/>
      <c r="AC21" s="909"/>
      <c r="AD21" s="910"/>
      <c r="AE21" s="910"/>
      <c r="AF21" s="911"/>
      <c r="AG21" s="909"/>
      <c r="AH21" s="910"/>
      <c r="AI21" s="910"/>
      <c r="AJ21" s="911"/>
      <c r="AK21" s="909"/>
      <c r="AL21" s="910"/>
      <c r="AM21" s="910"/>
      <c r="AN21" s="911"/>
      <c r="AO21" s="901"/>
      <c r="AP21" s="902"/>
      <c r="AQ21" s="902"/>
      <c r="AR21" s="902"/>
      <c r="AS21" s="902"/>
      <c r="AT21" s="150"/>
    </row>
    <row r="22" spans="1:46" s="2" customFormat="1" ht="18.75" hidden="1" customHeight="1" x14ac:dyDescent="0.15">
      <c r="A22" s="375"/>
      <c r="B22" s="376"/>
      <c r="C22" s="376"/>
      <c r="D22" s="377"/>
      <c r="E22" s="155" t="s">
        <v>37</v>
      </c>
      <c r="F22" s="896"/>
      <c r="G22" s="896"/>
      <c r="H22" s="896"/>
      <c r="I22" s="896"/>
      <c r="J22" s="238" t="s">
        <v>38</v>
      </c>
      <c r="K22" s="238" t="s">
        <v>39</v>
      </c>
      <c r="L22" s="896"/>
      <c r="M22" s="896"/>
      <c r="N22" s="896"/>
      <c r="O22" s="897"/>
      <c r="P22" s="897"/>
      <c r="Q22" s="238" t="s">
        <v>39</v>
      </c>
      <c r="R22" s="896"/>
      <c r="S22" s="896"/>
      <c r="T22" s="238"/>
      <c r="U22" s="238" t="s">
        <v>39</v>
      </c>
      <c r="V22" s="896"/>
      <c r="W22" s="896"/>
      <c r="X22" s="156"/>
      <c r="Y22" s="898"/>
      <c r="Z22" s="899"/>
      <c r="AA22" s="899"/>
      <c r="AB22" s="900"/>
      <c r="AC22" s="898"/>
      <c r="AD22" s="899"/>
      <c r="AE22" s="899"/>
      <c r="AF22" s="900"/>
      <c r="AG22" s="898"/>
      <c r="AH22" s="899"/>
      <c r="AI22" s="899"/>
      <c r="AJ22" s="900"/>
      <c r="AK22" s="898"/>
      <c r="AL22" s="899"/>
      <c r="AM22" s="899"/>
      <c r="AN22" s="900"/>
      <c r="AO22" s="901">
        <f t="shared" ref="AO22" si="10">SUM(AC22:AN22)</f>
        <v>0</v>
      </c>
      <c r="AP22" s="902"/>
      <c r="AQ22" s="902"/>
      <c r="AR22" s="902"/>
      <c r="AS22" s="902"/>
      <c r="AT22" s="150" t="str">
        <f t="shared" ref="AT22" si="11">IF(Y22=AO22,"○","×")</f>
        <v>○</v>
      </c>
    </row>
    <row r="23" spans="1:46" s="2" customFormat="1" ht="18.75" hidden="1" customHeight="1" x14ac:dyDescent="0.15">
      <c r="A23" s="375"/>
      <c r="B23" s="376"/>
      <c r="C23" s="376"/>
      <c r="D23" s="377"/>
      <c r="E23" s="903" t="s">
        <v>207</v>
      </c>
      <c r="F23" s="904"/>
      <c r="G23" s="904"/>
      <c r="H23" s="904"/>
      <c r="I23" s="904" t="s">
        <v>227</v>
      </c>
      <c r="J23" s="904"/>
      <c r="K23" s="904"/>
      <c r="L23" s="904"/>
      <c r="M23" s="904"/>
      <c r="N23" s="904"/>
      <c r="O23" s="904"/>
      <c r="P23" s="904"/>
      <c r="Q23" s="904"/>
      <c r="R23" s="904"/>
      <c r="S23" s="904"/>
      <c r="T23" s="904"/>
      <c r="U23" s="904"/>
      <c r="V23" s="904"/>
      <c r="W23" s="904"/>
      <c r="X23" s="905"/>
      <c r="Y23" s="919"/>
      <c r="Z23" s="920"/>
      <c r="AA23" s="920"/>
      <c r="AB23" s="921"/>
      <c r="AC23" s="909"/>
      <c r="AD23" s="910"/>
      <c r="AE23" s="910"/>
      <c r="AF23" s="911"/>
      <c r="AG23" s="909"/>
      <c r="AH23" s="910"/>
      <c r="AI23" s="910"/>
      <c r="AJ23" s="911"/>
      <c r="AK23" s="909"/>
      <c r="AL23" s="910"/>
      <c r="AM23" s="910"/>
      <c r="AN23" s="911"/>
      <c r="AO23" s="901"/>
      <c r="AP23" s="902"/>
      <c r="AQ23" s="902"/>
      <c r="AR23" s="902"/>
      <c r="AS23" s="902"/>
      <c r="AT23" s="150"/>
    </row>
    <row r="24" spans="1:46" s="2" customFormat="1" ht="18.75" hidden="1" customHeight="1" x14ac:dyDescent="0.15">
      <c r="A24" s="375"/>
      <c r="B24" s="376"/>
      <c r="C24" s="376"/>
      <c r="D24" s="377"/>
      <c r="E24" s="155" t="s">
        <v>37</v>
      </c>
      <c r="F24" s="896"/>
      <c r="G24" s="896"/>
      <c r="H24" s="896"/>
      <c r="I24" s="896"/>
      <c r="J24" s="238" t="s">
        <v>38</v>
      </c>
      <c r="K24" s="238" t="s">
        <v>39</v>
      </c>
      <c r="L24" s="896"/>
      <c r="M24" s="896"/>
      <c r="N24" s="896"/>
      <c r="O24" s="897"/>
      <c r="P24" s="897"/>
      <c r="Q24" s="238" t="s">
        <v>39</v>
      </c>
      <c r="R24" s="896"/>
      <c r="S24" s="896"/>
      <c r="T24" s="238"/>
      <c r="U24" s="238" t="s">
        <v>39</v>
      </c>
      <c r="V24" s="896"/>
      <c r="W24" s="896"/>
      <c r="X24" s="156"/>
      <c r="Y24" s="898"/>
      <c r="Z24" s="899"/>
      <c r="AA24" s="899"/>
      <c r="AB24" s="900"/>
      <c r="AC24" s="898"/>
      <c r="AD24" s="899"/>
      <c r="AE24" s="899"/>
      <c r="AF24" s="900"/>
      <c r="AG24" s="898"/>
      <c r="AH24" s="899"/>
      <c r="AI24" s="899"/>
      <c r="AJ24" s="900"/>
      <c r="AK24" s="898"/>
      <c r="AL24" s="899"/>
      <c r="AM24" s="899"/>
      <c r="AN24" s="900"/>
      <c r="AO24" s="901">
        <f t="shared" ref="AO24" si="12">SUM(AC24:AN24)</f>
        <v>0</v>
      </c>
      <c r="AP24" s="902"/>
      <c r="AQ24" s="902"/>
      <c r="AR24" s="902"/>
      <c r="AS24" s="902"/>
      <c r="AT24" s="150" t="str">
        <f t="shared" ref="AT24" si="13">IF(Y24=AO24,"○","×")</f>
        <v>○</v>
      </c>
    </row>
    <row r="25" spans="1:46" s="2" customFormat="1" ht="18.75" hidden="1" customHeight="1" x14ac:dyDescent="0.15">
      <c r="A25" s="375"/>
      <c r="B25" s="376"/>
      <c r="C25" s="376"/>
      <c r="D25" s="377"/>
      <c r="E25" s="903" t="s">
        <v>207</v>
      </c>
      <c r="F25" s="904"/>
      <c r="G25" s="904"/>
      <c r="H25" s="904"/>
      <c r="I25" s="904" t="s">
        <v>228</v>
      </c>
      <c r="J25" s="904"/>
      <c r="K25" s="904"/>
      <c r="L25" s="904"/>
      <c r="M25" s="904"/>
      <c r="N25" s="904"/>
      <c r="O25" s="904"/>
      <c r="P25" s="904"/>
      <c r="Q25" s="904"/>
      <c r="R25" s="904"/>
      <c r="S25" s="904"/>
      <c r="T25" s="904"/>
      <c r="U25" s="904"/>
      <c r="V25" s="904"/>
      <c r="W25" s="904"/>
      <c r="X25" s="905"/>
      <c r="Y25" s="919"/>
      <c r="Z25" s="920"/>
      <c r="AA25" s="920"/>
      <c r="AB25" s="921"/>
      <c r="AC25" s="909"/>
      <c r="AD25" s="910"/>
      <c r="AE25" s="910"/>
      <c r="AF25" s="911"/>
      <c r="AG25" s="909"/>
      <c r="AH25" s="910"/>
      <c r="AI25" s="910"/>
      <c r="AJ25" s="911"/>
      <c r="AK25" s="909"/>
      <c r="AL25" s="910"/>
      <c r="AM25" s="910"/>
      <c r="AN25" s="911"/>
      <c r="AO25" s="901"/>
      <c r="AP25" s="902"/>
      <c r="AQ25" s="902"/>
      <c r="AR25" s="902"/>
      <c r="AS25" s="902"/>
      <c r="AT25" s="150"/>
    </row>
    <row r="26" spans="1:46" s="2" customFormat="1" ht="18.75" hidden="1" customHeight="1" x14ac:dyDescent="0.15">
      <c r="A26" s="375"/>
      <c r="B26" s="376"/>
      <c r="C26" s="376"/>
      <c r="D26" s="377"/>
      <c r="E26" s="155" t="s">
        <v>37</v>
      </c>
      <c r="F26" s="896"/>
      <c r="G26" s="896"/>
      <c r="H26" s="896"/>
      <c r="I26" s="896"/>
      <c r="J26" s="238" t="s">
        <v>38</v>
      </c>
      <c r="K26" s="238" t="s">
        <v>39</v>
      </c>
      <c r="L26" s="896"/>
      <c r="M26" s="896"/>
      <c r="N26" s="896"/>
      <c r="O26" s="897"/>
      <c r="P26" s="897"/>
      <c r="Q26" s="238" t="s">
        <v>39</v>
      </c>
      <c r="R26" s="896"/>
      <c r="S26" s="896"/>
      <c r="T26" s="238"/>
      <c r="U26" s="238" t="s">
        <v>39</v>
      </c>
      <c r="V26" s="896"/>
      <c r="W26" s="896"/>
      <c r="X26" s="156"/>
      <c r="Y26" s="898"/>
      <c r="Z26" s="899"/>
      <c r="AA26" s="899"/>
      <c r="AB26" s="900"/>
      <c r="AC26" s="898"/>
      <c r="AD26" s="899"/>
      <c r="AE26" s="899"/>
      <c r="AF26" s="900"/>
      <c r="AG26" s="898"/>
      <c r="AH26" s="899"/>
      <c r="AI26" s="899"/>
      <c r="AJ26" s="900"/>
      <c r="AK26" s="898"/>
      <c r="AL26" s="899"/>
      <c r="AM26" s="899"/>
      <c r="AN26" s="900"/>
      <c r="AO26" s="901">
        <f t="shared" ref="AO26:AO27" si="14">SUM(AC26:AN26)</f>
        <v>0</v>
      </c>
      <c r="AP26" s="902"/>
      <c r="AQ26" s="902"/>
      <c r="AR26" s="902"/>
      <c r="AS26" s="902"/>
      <c r="AT26" s="150" t="str">
        <f t="shared" ref="AT26:AT27" si="15">IF(Y26=AO26,"○","×")</f>
        <v>○</v>
      </c>
    </row>
    <row r="27" spans="1:46" s="2" customFormat="1" ht="18.75" customHeight="1" thickBot="1" x14ac:dyDescent="0.2">
      <c r="A27" s="327"/>
      <c r="B27" s="328"/>
      <c r="C27" s="328"/>
      <c r="D27" s="329"/>
      <c r="E27" s="913" t="s">
        <v>42</v>
      </c>
      <c r="F27" s="914"/>
      <c r="G27" s="914"/>
      <c r="H27" s="914"/>
      <c r="I27" s="914"/>
      <c r="J27" s="914"/>
      <c r="K27" s="914"/>
      <c r="L27" s="914"/>
      <c r="M27" s="914"/>
      <c r="N27" s="914"/>
      <c r="O27" s="914"/>
      <c r="P27" s="914"/>
      <c r="Q27" s="914"/>
      <c r="R27" s="914"/>
      <c r="S27" s="914"/>
      <c r="T27" s="914"/>
      <c r="U27" s="914"/>
      <c r="V27" s="914"/>
      <c r="W27" s="914"/>
      <c r="X27" s="915"/>
      <c r="Y27" s="916">
        <f>SUM(Y11:AB26)</f>
        <v>0</v>
      </c>
      <c r="Z27" s="917"/>
      <c r="AA27" s="917"/>
      <c r="AB27" s="918"/>
      <c r="AC27" s="916">
        <f>SUM(AC11:AF26)</f>
        <v>0</v>
      </c>
      <c r="AD27" s="917"/>
      <c r="AE27" s="917"/>
      <c r="AF27" s="918"/>
      <c r="AG27" s="916">
        <f>SUM(AG11:AJ26)</f>
        <v>0</v>
      </c>
      <c r="AH27" s="917"/>
      <c r="AI27" s="917"/>
      <c r="AJ27" s="918"/>
      <c r="AK27" s="916">
        <f>SUM(AK11:AN26)</f>
        <v>0</v>
      </c>
      <c r="AL27" s="917"/>
      <c r="AM27" s="917"/>
      <c r="AN27" s="918"/>
      <c r="AO27" s="901">
        <f t="shared" si="14"/>
        <v>0</v>
      </c>
      <c r="AP27" s="902"/>
      <c r="AQ27" s="902"/>
      <c r="AR27" s="902"/>
      <c r="AS27" s="902"/>
      <c r="AT27" s="150" t="str">
        <f t="shared" si="15"/>
        <v>○</v>
      </c>
    </row>
    <row r="28" spans="1:46" s="2" customFormat="1" ht="18.75" hidden="1" customHeight="1" x14ac:dyDescent="0.15">
      <c r="A28" s="324" t="s">
        <v>292</v>
      </c>
      <c r="B28" s="325"/>
      <c r="C28" s="325"/>
      <c r="D28" s="326"/>
      <c r="E28" s="887" t="s">
        <v>199</v>
      </c>
      <c r="F28" s="888"/>
      <c r="G28" s="888"/>
      <c r="H28" s="888"/>
      <c r="I28" s="888" t="s">
        <v>265</v>
      </c>
      <c r="J28" s="888"/>
      <c r="K28" s="888"/>
      <c r="L28" s="888"/>
      <c r="M28" s="888"/>
      <c r="N28" s="888"/>
      <c r="O28" s="888"/>
      <c r="P28" s="888"/>
      <c r="Q28" s="888"/>
      <c r="R28" s="888"/>
      <c r="S28" s="888"/>
      <c r="T28" s="888"/>
      <c r="U28" s="888"/>
      <c r="V28" s="888"/>
      <c r="W28" s="888"/>
      <c r="X28" s="889"/>
      <c r="Y28" s="890"/>
      <c r="Z28" s="891"/>
      <c r="AA28" s="891"/>
      <c r="AB28" s="892"/>
      <c r="AC28" s="893"/>
      <c r="AD28" s="894"/>
      <c r="AE28" s="894"/>
      <c r="AF28" s="895"/>
      <c r="AG28" s="893"/>
      <c r="AH28" s="894"/>
      <c r="AI28" s="894"/>
      <c r="AJ28" s="895"/>
      <c r="AK28" s="893"/>
      <c r="AL28" s="894"/>
      <c r="AM28" s="894"/>
      <c r="AN28" s="895"/>
    </row>
    <row r="29" spans="1:46" s="2" customFormat="1" ht="18.75" hidden="1" customHeight="1" x14ac:dyDescent="0.15">
      <c r="A29" s="375"/>
      <c r="B29" s="376"/>
      <c r="C29" s="376"/>
      <c r="D29" s="377"/>
      <c r="E29" s="155" t="s">
        <v>37</v>
      </c>
      <c r="F29" s="896">
        <v>9400</v>
      </c>
      <c r="G29" s="896"/>
      <c r="H29" s="896"/>
      <c r="I29" s="896"/>
      <c r="J29" s="238" t="s">
        <v>38</v>
      </c>
      <c r="K29" s="238" t="s">
        <v>39</v>
      </c>
      <c r="L29" s="896">
        <v>1</v>
      </c>
      <c r="M29" s="896"/>
      <c r="N29" s="896"/>
      <c r="O29" s="897" t="s">
        <v>111</v>
      </c>
      <c r="P29" s="897"/>
      <c r="Q29" s="238" t="s">
        <v>39</v>
      </c>
      <c r="R29" s="896">
        <v>2</v>
      </c>
      <c r="S29" s="896"/>
      <c r="T29" s="238" t="s">
        <v>264</v>
      </c>
      <c r="U29" s="238" t="s">
        <v>39</v>
      </c>
      <c r="V29" s="896"/>
      <c r="W29" s="896"/>
      <c r="X29" s="156"/>
      <c r="Y29" s="898"/>
      <c r="Z29" s="899"/>
      <c r="AA29" s="899"/>
      <c r="AB29" s="900"/>
      <c r="AC29" s="898"/>
      <c r="AD29" s="899"/>
      <c r="AE29" s="899"/>
      <c r="AF29" s="900"/>
      <c r="AG29" s="898"/>
      <c r="AH29" s="899"/>
      <c r="AI29" s="899"/>
      <c r="AJ29" s="900"/>
      <c r="AK29" s="898"/>
      <c r="AL29" s="899"/>
      <c r="AM29" s="899"/>
      <c r="AN29" s="900"/>
      <c r="AO29" s="901">
        <f t="shared" ref="AO29" si="16">SUM(AC29:AN29)</f>
        <v>0</v>
      </c>
      <c r="AP29" s="902"/>
      <c r="AQ29" s="902"/>
      <c r="AR29" s="902"/>
      <c r="AS29" s="902"/>
      <c r="AT29" s="150" t="str">
        <f t="shared" ref="AT29" si="17">IF(Y29=AO29,"○","×")</f>
        <v>○</v>
      </c>
    </row>
    <row r="30" spans="1:46" s="2" customFormat="1" ht="18.75" hidden="1" customHeight="1" x14ac:dyDescent="0.15">
      <c r="A30" s="375"/>
      <c r="B30" s="376"/>
      <c r="C30" s="376"/>
      <c r="D30" s="377"/>
      <c r="E30" s="903" t="s">
        <v>199</v>
      </c>
      <c r="F30" s="904"/>
      <c r="G30" s="904"/>
      <c r="H30" s="904"/>
      <c r="I30" s="904" t="s">
        <v>266</v>
      </c>
      <c r="J30" s="904"/>
      <c r="K30" s="904"/>
      <c r="L30" s="904"/>
      <c r="M30" s="904"/>
      <c r="N30" s="904"/>
      <c r="O30" s="904"/>
      <c r="P30" s="904"/>
      <c r="Q30" s="904"/>
      <c r="R30" s="904"/>
      <c r="S30" s="904"/>
      <c r="T30" s="904"/>
      <c r="U30" s="904"/>
      <c r="V30" s="904"/>
      <c r="W30" s="904"/>
      <c r="X30" s="905"/>
      <c r="Y30" s="919"/>
      <c r="Z30" s="920"/>
      <c r="AA30" s="920"/>
      <c r="AB30" s="921"/>
      <c r="AC30" s="909"/>
      <c r="AD30" s="910"/>
      <c r="AE30" s="910"/>
      <c r="AF30" s="911"/>
      <c r="AG30" s="909"/>
      <c r="AH30" s="910"/>
      <c r="AI30" s="910"/>
      <c r="AJ30" s="911"/>
      <c r="AK30" s="909"/>
      <c r="AL30" s="910"/>
      <c r="AM30" s="910"/>
      <c r="AN30" s="911"/>
    </row>
    <row r="31" spans="1:46" s="2" customFormat="1" ht="18.75" hidden="1" customHeight="1" x14ac:dyDescent="0.15">
      <c r="A31" s="375"/>
      <c r="B31" s="376"/>
      <c r="C31" s="376"/>
      <c r="D31" s="377"/>
      <c r="E31" s="155" t="s">
        <v>37</v>
      </c>
      <c r="F31" s="896">
        <v>12000</v>
      </c>
      <c r="G31" s="896"/>
      <c r="H31" s="896"/>
      <c r="I31" s="896"/>
      <c r="J31" s="238" t="s">
        <v>38</v>
      </c>
      <c r="K31" s="238" t="s">
        <v>39</v>
      </c>
      <c r="L31" s="896">
        <v>1</v>
      </c>
      <c r="M31" s="896"/>
      <c r="N31" s="896"/>
      <c r="O31" s="897" t="s">
        <v>111</v>
      </c>
      <c r="P31" s="897"/>
      <c r="Q31" s="238" t="s">
        <v>39</v>
      </c>
      <c r="R31" s="896">
        <v>1</v>
      </c>
      <c r="S31" s="896"/>
      <c r="T31" s="238" t="s">
        <v>264</v>
      </c>
      <c r="U31" s="238" t="s">
        <v>39</v>
      </c>
      <c r="V31" s="896"/>
      <c r="W31" s="896"/>
      <c r="X31" s="156"/>
      <c r="Y31" s="898"/>
      <c r="Z31" s="899"/>
      <c r="AA31" s="899"/>
      <c r="AB31" s="900"/>
      <c r="AC31" s="898"/>
      <c r="AD31" s="899"/>
      <c r="AE31" s="899"/>
      <c r="AF31" s="900"/>
      <c r="AG31" s="898"/>
      <c r="AH31" s="899"/>
      <c r="AI31" s="899"/>
      <c r="AJ31" s="900"/>
      <c r="AK31" s="898"/>
      <c r="AL31" s="899"/>
      <c r="AM31" s="899"/>
      <c r="AN31" s="900"/>
      <c r="AO31" s="901">
        <f t="shared" ref="AO31" si="18">SUM(AC31:AN31)</f>
        <v>0</v>
      </c>
      <c r="AP31" s="902"/>
      <c r="AQ31" s="902"/>
      <c r="AR31" s="902"/>
      <c r="AS31" s="902"/>
      <c r="AT31" s="150" t="str">
        <f t="shared" ref="AT31" si="19">IF(Y31=AO31,"○","×")</f>
        <v>○</v>
      </c>
    </row>
    <row r="32" spans="1:46" s="2" customFormat="1" ht="18.75" hidden="1" customHeight="1" x14ac:dyDescent="0.15">
      <c r="A32" s="375"/>
      <c r="B32" s="376"/>
      <c r="C32" s="376"/>
      <c r="D32" s="377"/>
      <c r="E32" s="903" t="s">
        <v>204</v>
      </c>
      <c r="F32" s="904"/>
      <c r="G32" s="904"/>
      <c r="H32" s="904"/>
      <c r="I32" s="904" t="s">
        <v>293</v>
      </c>
      <c r="J32" s="904"/>
      <c r="K32" s="904"/>
      <c r="L32" s="904"/>
      <c r="M32" s="904"/>
      <c r="N32" s="904"/>
      <c r="O32" s="904"/>
      <c r="P32" s="904"/>
      <c r="Q32" s="904"/>
      <c r="R32" s="904"/>
      <c r="S32" s="904"/>
      <c r="T32" s="904"/>
      <c r="U32" s="904"/>
      <c r="V32" s="904"/>
      <c r="W32" s="904"/>
      <c r="X32" s="905"/>
      <c r="Y32" s="919"/>
      <c r="Z32" s="920"/>
      <c r="AA32" s="920"/>
      <c r="AB32" s="921"/>
      <c r="AC32" s="909"/>
      <c r="AD32" s="910"/>
      <c r="AE32" s="910"/>
      <c r="AF32" s="911"/>
      <c r="AG32" s="909"/>
      <c r="AH32" s="910"/>
      <c r="AI32" s="910"/>
      <c r="AJ32" s="911"/>
      <c r="AK32" s="909"/>
      <c r="AL32" s="910"/>
      <c r="AM32" s="910"/>
      <c r="AN32" s="911"/>
    </row>
    <row r="33" spans="1:46" s="2" customFormat="1" ht="18.75" hidden="1" customHeight="1" x14ac:dyDescent="0.15">
      <c r="A33" s="375"/>
      <c r="B33" s="376"/>
      <c r="C33" s="376"/>
      <c r="D33" s="377"/>
      <c r="E33" s="155" t="s">
        <v>37</v>
      </c>
      <c r="F33" s="896">
        <v>14120000</v>
      </c>
      <c r="G33" s="896"/>
      <c r="H33" s="896"/>
      <c r="I33" s="896"/>
      <c r="J33" s="238" t="s">
        <v>38</v>
      </c>
      <c r="K33" s="238" t="s">
        <v>39</v>
      </c>
      <c r="L33" s="896">
        <v>1</v>
      </c>
      <c r="M33" s="896"/>
      <c r="N33" s="896"/>
      <c r="O33" s="897" t="s">
        <v>263</v>
      </c>
      <c r="P33" s="897"/>
      <c r="Q33" s="238" t="s">
        <v>39</v>
      </c>
      <c r="R33" s="896"/>
      <c r="S33" s="896"/>
      <c r="T33" s="238"/>
      <c r="U33" s="238" t="s">
        <v>39</v>
      </c>
      <c r="V33" s="896"/>
      <c r="W33" s="896"/>
      <c r="X33" s="156"/>
      <c r="Y33" s="898"/>
      <c r="Z33" s="899"/>
      <c r="AA33" s="899"/>
      <c r="AB33" s="900"/>
      <c r="AC33" s="898"/>
      <c r="AD33" s="899"/>
      <c r="AE33" s="899"/>
      <c r="AF33" s="900"/>
      <c r="AG33" s="898"/>
      <c r="AH33" s="899"/>
      <c r="AI33" s="899"/>
      <c r="AJ33" s="900"/>
      <c r="AK33" s="898"/>
      <c r="AL33" s="899"/>
      <c r="AM33" s="899"/>
      <c r="AN33" s="900"/>
      <c r="AO33" s="901">
        <f t="shared" ref="AO33" si="20">SUM(AC33:AN33)</f>
        <v>0</v>
      </c>
      <c r="AP33" s="902"/>
      <c r="AQ33" s="902"/>
      <c r="AR33" s="902"/>
      <c r="AS33" s="902"/>
      <c r="AT33" s="150" t="str">
        <f t="shared" ref="AT33" si="21">IF(Y33=AO33,"○","×")</f>
        <v>○</v>
      </c>
    </row>
    <row r="34" spans="1:46" s="2" customFormat="1" ht="18.75" hidden="1" customHeight="1" x14ac:dyDescent="0.15">
      <c r="A34" s="375"/>
      <c r="B34" s="376"/>
      <c r="C34" s="376"/>
      <c r="D34" s="377"/>
      <c r="E34" s="903" t="s">
        <v>206</v>
      </c>
      <c r="F34" s="904"/>
      <c r="G34" s="904"/>
      <c r="H34" s="904"/>
      <c r="I34" s="904" t="s">
        <v>267</v>
      </c>
      <c r="J34" s="904"/>
      <c r="K34" s="904"/>
      <c r="L34" s="904"/>
      <c r="M34" s="904"/>
      <c r="N34" s="904"/>
      <c r="O34" s="904"/>
      <c r="P34" s="904"/>
      <c r="Q34" s="904"/>
      <c r="R34" s="904"/>
      <c r="S34" s="904"/>
      <c r="T34" s="904"/>
      <c r="U34" s="904"/>
      <c r="V34" s="904"/>
      <c r="W34" s="904"/>
      <c r="X34" s="905"/>
      <c r="Y34" s="919"/>
      <c r="Z34" s="920"/>
      <c r="AA34" s="920"/>
      <c r="AB34" s="921"/>
      <c r="AC34" s="909"/>
      <c r="AD34" s="910"/>
      <c r="AE34" s="910"/>
      <c r="AF34" s="911"/>
      <c r="AG34" s="909"/>
      <c r="AH34" s="910"/>
      <c r="AI34" s="910"/>
      <c r="AJ34" s="911"/>
      <c r="AK34" s="909"/>
      <c r="AL34" s="910"/>
      <c r="AM34" s="910"/>
      <c r="AN34" s="911"/>
    </row>
    <row r="35" spans="1:46" s="2" customFormat="1" ht="18.75" hidden="1" customHeight="1" x14ac:dyDescent="0.15">
      <c r="A35" s="375"/>
      <c r="B35" s="376"/>
      <c r="C35" s="376"/>
      <c r="D35" s="377"/>
      <c r="E35" s="155" t="s">
        <v>37</v>
      </c>
      <c r="F35" s="896">
        <v>129600</v>
      </c>
      <c r="G35" s="896"/>
      <c r="H35" s="896"/>
      <c r="I35" s="896"/>
      <c r="J35" s="238" t="s">
        <v>38</v>
      </c>
      <c r="K35" s="238" t="s">
        <v>39</v>
      </c>
      <c r="L35" s="896">
        <v>2</v>
      </c>
      <c r="M35" s="896"/>
      <c r="N35" s="896"/>
      <c r="O35" s="897" t="s">
        <v>262</v>
      </c>
      <c r="P35" s="897"/>
      <c r="Q35" s="238" t="s">
        <v>39</v>
      </c>
      <c r="R35" s="896"/>
      <c r="S35" s="896"/>
      <c r="T35" s="238"/>
      <c r="U35" s="238" t="s">
        <v>39</v>
      </c>
      <c r="V35" s="896"/>
      <c r="W35" s="896"/>
      <c r="X35" s="156"/>
      <c r="Y35" s="898"/>
      <c r="Z35" s="899"/>
      <c r="AA35" s="899"/>
      <c r="AB35" s="900"/>
      <c r="AC35" s="898"/>
      <c r="AD35" s="899"/>
      <c r="AE35" s="899"/>
      <c r="AF35" s="900"/>
      <c r="AG35" s="898"/>
      <c r="AH35" s="899"/>
      <c r="AI35" s="899"/>
      <c r="AJ35" s="900"/>
      <c r="AK35" s="898"/>
      <c r="AL35" s="899"/>
      <c r="AM35" s="899"/>
      <c r="AN35" s="900"/>
      <c r="AO35" s="901">
        <f t="shared" ref="AO35" si="22">SUM(AC35:AN35)</f>
        <v>0</v>
      </c>
      <c r="AP35" s="902"/>
      <c r="AQ35" s="902"/>
      <c r="AR35" s="902"/>
      <c r="AS35" s="902"/>
      <c r="AT35" s="150" t="str">
        <f t="shared" ref="AT35" si="23">IF(Y35=AO35,"○","×")</f>
        <v>○</v>
      </c>
    </row>
    <row r="36" spans="1:46" s="2" customFormat="1" ht="18.75" hidden="1" customHeight="1" x14ac:dyDescent="0.15">
      <c r="A36" s="375"/>
      <c r="B36" s="376"/>
      <c r="C36" s="376"/>
      <c r="D36" s="377"/>
      <c r="E36" s="903" t="s">
        <v>207</v>
      </c>
      <c r="F36" s="904"/>
      <c r="G36" s="904"/>
      <c r="H36" s="904"/>
      <c r="I36" s="904" t="s">
        <v>223</v>
      </c>
      <c r="J36" s="904"/>
      <c r="K36" s="904"/>
      <c r="L36" s="904"/>
      <c r="M36" s="904"/>
      <c r="N36" s="904"/>
      <c r="O36" s="904"/>
      <c r="P36" s="904"/>
      <c r="Q36" s="904"/>
      <c r="R36" s="904"/>
      <c r="S36" s="904"/>
      <c r="T36" s="904"/>
      <c r="U36" s="904"/>
      <c r="V36" s="904"/>
      <c r="W36" s="904"/>
      <c r="X36" s="905"/>
      <c r="Y36" s="919"/>
      <c r="Z36" s="920"/>
      <c r="AA36" s="920"/>
      <c r="AB36" s="921"/>
      <c r="AC36" s="909"/>
      <c r="AD36" s="910"/>
      <c r="AE36" s="910"/>
      <c r="AF36" s="911"/>
      <c r="AG36" s="909"/>
      <c r="AH36" s="910"/>
      <c r="AI36" s="910"/>
      <c r="AJ36" s="911"/>
      <c r="AK36" s="909"/>
      <c r="AL36" s="910"/>
      <c r="AM36" s="910"/>
      <c r="AN36" s="911"/>
      <c r="AO36" s="901"/>
      <c r="AP36" s="902"/>
      <c r="AQ36" s="902"/>
      <c r="AR36" s="902"/>
      <c r="AS36" s="902"/>
      <c r="AT36" s="150"/>
    </row>
    <row r="37" spans="1:46" s="2" customFormat="1" ht="18.75" hidden="1" customHeight="1" x14ac:dyDescent="0.15">
      <c r="A37" s="375"/>
      <c r="B37" s="376"/>
      <c r="C37" s="376"/>
      <c r="D37" s="377"/>
      <c r="E37" s="155" t="s">
        <v>37</v>
      </c>
      <c r="F37" s="896"/>
      <c r="G37" s="896"/>
      <c r="H37" s="896"/>
      <c r="I37" s="896"/>
      <c r="J37" s="238" t="s">
        <v>38</v>
      </c>
      <c r="K37" s="238" t="s">
        <v>39</v>
      </c>
      <c r="L37" s="896"/>
      <c r="M37" s="896"/>
      <c r="N37" s="896"/>
      <c r="O37" s="897"/>
      <c r="P37" s="897"/>
      <c r="Q37" s="238" t="s">
        <v>39</v>
      </c>
      <c r="R37" s="896"/>
      <c r="S37" s="896"/>
      <c r="T37" s="238"/>
      <c r="U37" s="238" t="s">
        <v>39</v>
      </c>
      <c r="V37" s="896"/>
      <c r="W37" s="896"/>
      <c r="X37" s="156"/>
      <c r="Y37" s="898"/>
      <c r="Z37" s="899"/>
      <c r="AA37" s="899"/>
      <c r="AB37" s="900"/>
      <c r="AC37" s="898"/>
      <c r="AD37" s="899"/>
      <c r="AE37" s="899"/>
      <c r="AF37" s="900"/>
      <c r="AG37" s="898"/>
      <c r="AH37" s="899"/>
      <c r="AI37" s="899"/>
      <c r="AJ37" s="900"/>
      <c r="AK37" s="898"/>
      <c r="AL37" s="899"/>
      <c r="AM37" s="899"/>
      <c r="AN37" s="900"/>
      <c r="AO37" s="901">
        <f t="shared" ref="AO37" si="24">SUM(AC37:AN37)</f>
        <v>0</v>
      </c>
      <c r="AP37" s="902"/>
      <c r="AQ37" s="902"/>
      <c r="AR37" s="902"/>
      <c r="AS37" s="902"/>
      <c r="AT37" s="150" t="str">
        <f t="shared" ref="AT37" si="25">IF(Y37=AO37,"○","×")</f>
        <v>○</v>
      </c>
    </row>
    <row r="38" spans="1:46" s="2" customFormat="1" ht="18.75" hidden="1" customHeight="1" x14ac:dyDescent="0.15">
      <c r="A38" s="375"/>
      <c r="B38" s="376"/>
      <c r="C38" s="376"/>
      <c r="D38" s="377"/>
      <c r="E38" s="903" t="s">
        <v>207</v>
      </c>
      <c r="F38" s="904"/>
      <c r="G38" s="904"/>
      <c r="H38" s="904"/>
      <c r="I38" s="904" t="s">
        <v>224</v>
      </c>
      <c r="J38" s="904"/>
      <c r="K38" s="904"/>
      <c r="L38" s="904"/>
      <c r="M38" s="904"/>
      <c r="N38" s="904"/>
      <c r="O38" s="904"/>
      <c r="P38" s="904"/>
      <c r="Q38" s="904"/>
      <c r="R38" s="904"/>
      <c r="S38" s="904"/>
      <c r="T38" s="904"/>
      <c r="U38" s="904"/>
      <c r="V38" s="904"/>
      <c r="W38" s="904"/>
      <c r="X38" s="905"/>
      <c r="Y38" s="919"/>
      <c r="Z38" s="920"/>
      <c r="AA38" s="920"/>
      <c r="AB38" s="921"/>
      <c r="AC38" s="909"/>
      <c r="AD38" s="910"/>
      <c r="AE38" s="910"/>
      <c r="AF38" s="911"/>
      <c r="AG38" s="909"/>
      <c r="AH38" s="910"/>
      <c r="AI38" s="910"/>
      <c r="AJ38" s="911"/>
      <c r="AK38" s="909"/>
      <c r="AL38" s="910"/>
      <c r="AM38" s="910"/>
      <c r="AN38" s="911"/>
      <c r="AO38" s="901"/>
      <c r="AP38" s="902"/>
      <c r="AQ38" s="902"/>
      <c r="AR38" s="902"/>
      <c r="AS38" s="902"/>
      <c r="AT38" s="150"/>
    </row>
    <row r="39" spans="1:46" s="2" customFormat="1" ht="18.75" hidden="1" customHeight="1" x14ac:dyDescent="0.15">
      <c r="A39" s="375"/>
      <c r="B39" s="376"/>
      <c r="C39" s="376"/>
      <c r="D39" s="377"/>
      <c r="E39" s="155" t="s">
        <v>37</v>
      </c>
      <c r="F39" s="896"/>
      <c r="G39" s="896"/>
      <c r="H39" s="896"/>
      <c r="I39" s="896"/>
      <c r="J39" s="238" t="s">
        <v>38</v>
      </c>
      <c r="K39" s="238" t="s">
        <v>39</v>
      </c>
      <c r="L39" s="896"/>
      <c r="M39" s="896"/>
      <c r="N39" s="896"/>
      <c r="O39" s="897"/>
      <c r="P39" s="897"/>
      <c r="Q39" s="238" t="s">
        <v>39</v>
      </c>
      <c r="R39" s="896"/>
      <c r="S39" s="896"/>
      <c r="T39" s="238"/>
      <c r="U39" s="238" t="s">
        <v>39</v>
      </c>
      <c r="V39" s="896"/>
      <c r="W39" s="896"/>
      <c r="X39" s="156"/>
      <c r="Y39" s="898"/>
      <c r="Z39" s="899"/>
      <c r="AA39" s="899"/>
      <c r="AB39" s="900"/>
      <c r="AC39" s="898"/>
      <c r="AD39" s="899"/>
      <c r="AE39" s="899"/>
      <c r="AF39" s="900"/>
      <c r="AG39" s="898"/>
      <c r="AH39" s="899"/>
      <c r="AI39" s="899"/>
      <c r="AJ39" s="900"/>
      <c r="AK39" s="898"/>
      <c r="AL39" s="899"/>
      <c r="AM39" s="899"/>
      <c r="AN39" s="900"/>
      <c r="AO39" s="901">
        <f t="shared" ref="AO39" si="26">SUM(AC39:AN39)</f>
        <v>0</v>
      </c>
      <c r="AP39" s="902"/>
      <c r="AQ39" s="902"/>
      <c r="AR39" s="902"/>
      <c r="AS39" s="902"/>
      <c r="AT39" s="150" t="str">
        <f t="shared" ref="AT39" si="27">IF(Y39=AO39,"○","×")</f>
        <v>○</v>
      </c>
    </row>
    <row r="40" spans="1:46" s="2" customFormat="1" ht="18.75" hidden="1" customHeight="1" x14ac:dyDescent="0.15">
      <c r="A40" s="375"/>
      <c r="B40" s="376"/>
      <c r="C40" s="376"/>
      <c r="D40" s="377"/>
      <c r="E40" s="903" t="s">
        <v>207</v>
      </c>
      <c r="F40" s="904"/>
      <c r="G40" s="904"/>
      <c r="H40" s="904"/>
      <c r="I40" s="904" t="s">
        <v>225</v>
      </c>
      <c r="J40" s="904"/>
      <c r="K40" s="904"/>
      <c r="L40" s="904"/>
      <c r="M40" s="904"/>
      <c r="N40" s="904"/>
      <c r="O40" s="904"/>
      <c r="P40" s="904"/>
      <c r="Q40" s="904"/>
      <c r="R40" s="904"/>
      <c r="S40" s="904"/>
      <c r="T40" s="904"/>
      <c r="U40" s="904"/>
      <c r="V40" s="904"/>
      <c r="W40" s="904"/>
      <c r="X40" s="905"/>
      <c r="Y40" s="919"/>
      <c r="Z40" s="920"/>
      <c r="AA40" s="920"/>
      <c r="AB40" s="921"/>
      <c r="AC40" s="909"/>
      <c r="AD40" s="910"/>
      <c r="AE40" s="910"/>
      <c r="AF40" s="911"/>
      <c r="AG40" s="909"/>
      <c r="AH40" s="910"/>
      <c r="AI40" s="910"/>
      <c r="AJ40" s="911"/>
      <c r="AK40" s="909"/>
      <c r="AL40" s="910"/>
      <c r="AM40" s="910"/>
      <c r="AN40" s="911"/>
      <c r="AO40" s="901"/>
      <c r="AP40" s="902"/>
      <c r="AQ40" s="902"/>
      <c r="AR40" s="902"/>
      <c r="AS40" s="902"/>
      <c r="AT40" s="150"/>
    </row>
    <row r="41" spans="1:46" s="2" customFormat="1" ht="18.75" hidden="1" customHeight="1" x14ac:dyDescent="0.15">
      <c r="A41" s="375"/>
      <c r="B41" s="376"/>
      <c r="C41" s="376"/>
      <c r="D41" s="377"/>
      <c r="E41" s="155" t="s">
        <v>37</v>
      </c>
      <c r="F41" s="896"/>
      <c r="G41" s="896"/>
      <c r="H41" s="896"/>
      <c r="I41" s="896"/>
      <c r="J41" s="238" t="s">
        <v>38</v>
      </c>
      <c r="K41" s="238" t="s">
        <v>39</v>
      </c>
      <c r="L41" s="896"/>
      <c r="M41" s="896"/>
      <c r="N41" s="896"/>
      <c r="O41" s="897"/>
      <c r="P41" s="897"/>
      <c r="Q41" s="238" t="s">
        <v>39</v>
      </c>
      <c r="R41" s="896"/>
      <c r="S41" s="896"/>
      <c r="T41" s="238"/>
      <c r="U41" s="238" t="s">
        <v>39</v>
      </c>
      <c r="V41" s="896"/>
      <c r="W41" s="896"/>
      <c r="X41" s="156"/>
      <c r="Y41" s="898"/>
      <c r="Z41" s="899"/>
      <c r="AA41" s="899"/>
      <c r="AB41" s="900"/>
      <c r="AC41" s="898"/>
      <c r="AD41" s="899"/>
      <c r="AE41" s="899"/>
      <c r="AF41" s="900"/>
      <c r="AG41" s="898"/>
      <c r="AH41" s="899"/>
      <c r="AI41" s="899"/>
      <c r="AJ41" s="900"/>
      <c r="AK41" s="898"/>
      <c r="AL41" s="899"/>
      <c r="AM41" s="899"/>
      <c r="AN41" s="900"/>
      <c r="AO41" s="901">
        <f t="shared" ref="AO41" si="28">SUM(AC41:AN41)</f>
        <v>0</v>
      </c>
      <c r="AP41" s="902"/>
      <c r="AQ41" s="902"/>
      <c r="AR41" s="902"/>
      <c r="AS41" s="902"/>
      <c r="AT41" s="150" t="str">
        <f t="shared" ref="AT41" si="29">IF(Y41=AO41,"○","×")</f>
        <v>○</v>
      </c>
    </row>
    <row r="42" spans="1:46" s="2" customFormat="1" ht="18.75" hidden="1" customHeight="1" x14ac:dyDescent="0.15">
      <c r="A42" s="375"/>
      <c r="B42" s="376"/>
      <c r="C42" s="376"/>
      <c r="D42" s="377"/>
      <c r="E42" s="903" t="s">
        <v>207</v>
      </c>
      <c r="F42" s="904"/>
      <c r="G42" s="904"/>
      <c r="H42" s="904"/>
      <c r="I42" s="904" t="s">
        <v>226</v>
      </c>
      <c r="J42" s="904"/>
      <c r="K42" s="904"/>
      <c r="L42" s="904"/>
      <c r="M42" s="904"/>
      <c r="N42" s="904"/>
      <c r="O42" s="904"/>
      <c r="P42" s="904"/>
      <c r="Q42" s="904"/>
      <c r="R42" s="904"/>
      <c r="S42" s="904"/>
      <c r="T42" s="904"/>
      <c r="U42" s="904"/>
      <c r="V42" s="904"/>
      <c r="W42" s="904"/>
      <c r="X42" s="905"/>
      <c r="Y42" s="919"/>
      <c r="Z42" s="920"/>
      <c r="AA42" s="920"/>
      <c r="AB42" s="921"/>
      <c r="AC42" s="909"/>
      <c r="AD42" s="910"/>
      <c r="AE42" s="910"/>
      <c r="AF42" s="911"/>
      <c r="AG42" s="909"/>
      <c r="AH42" s="910"/>
      <c r="AI42" s="910"/>
      <c r="AJ42" s="911"/>
      <c r="AK42" s="909"/>
      <c r="AL42" s="910"/>
      <c r="AM42" s="910"/>
      <c r="AN42" s="911"/>
      <c r="AO42" s="901"/>
      <c r="AP42" s="902"/>
      <c r="AQ42" s="902"/>
      <c r="AR42" s="902"/>
      <c r="AS42" s="902"/>
      <c r="AT42" s="150"/>
    </row>
    <row r="43" spans="1:46" s="2" customFormat="1" ht="18.75" hidden="1" customHeight="1" x14ac:dyDescent="0.15">
      <c r="A43" s="375"/>
      <c r="B43" s="376"/>
      <c r="C43" s="376"/>
      <c r="D43" s="377"/>
      <c r="E43" s="155" t="s">
        <v>37</v>
      </c>
      <c r="F43" s="896"/>
      <c r="G43" s="896"/>
      <c r="H43" s="896"/>
      <c r="I43" s="896"/>
      <c r="J43" s="238" t="s">
        <v>38</v>
      </c>
      <c r="K43" s="238" t="s">
        <v>39</v>
      </c>
      <c r="L43" s="896"/>
      <c r="M43" s="896"/>
      <c r="N43" s="896"/>
      <c r="O43" s="897"/>
      <c r="P43" s="897"/>
      <c r="Q43" s="238" t="s">
        <v>39</v>
      </c>
      <c r="R43" s="896"/>
      <c r="S43" s="896"/>
      <c r="T43" s="238"/>
      <c r="U43" s="238" t="s">
        <v>39</v>
      </c>
      <c r="V43" s="896"/>
      <c r="W43" s="896"/>
      <c r="X43" s="156"/>
      <c r="Y43" s="898"/>
      <c r="Z43" s="899"/>
      <c r="AA43" s="899"/>
      <c r="AB43" s="900"/>
      <c r="AC43" s="898"/>
      <c r="AD43" s="899"/>
      <c r="AE43" s="899"/>
      <c r="AF43" s="900"/>
      <c r="AG43" s="898"/>
      <c r="AH43" s="899"/>
      <c r="AI43" s="899"/>
      <c r="AJ43" s="900"/>
      <c r="AK43" s="898"/>
      <c r="AL43" s="899"/>
      <c r="AM43" s="899"/>
      <c r="AN43" s="900"/>
      <c r="AO43" s="901">
        <f t="shared" ref="AO43" si="30">SUM(AC43:AN43)</f>
        <v>0</v>
      </c>
      <c r="AP43" s="902"/>
      <c r="AQ43" s="902"/>
      <c r="AR43" s="902"/>
      <c r="AS43" s="902"/>
      <c r="AT43" s="150" t="str">
        <f t="shared" ref="AT43" si="31">IF(Y43=AO43,"○","×")</f>
        <v>○</v>
      </c>
    </row>
    <row r="44" spans="1:46" s="2" customFormat="1" ht="18.75" hidden="1" customHeight="1" x14ac:dyDescent="0.15">
      <c r="A44" s="375"/>
      <c r="B44" s="376"/>
      <c r="C44" s="376"/>
      <c r="D44" s="377"/>
      <c r="E44" s="903" t="s">
        <v>207</v>
      </c>
      <c r="F44" s="904"/>
      <c r="G44" s="904"/>
      <c r="H44" s="904"/>
      <c r="I44" s="904" t="s">
        <v>227</v>
      </c>
      <c r="J44" s="904"/>
      <c r="K44" s="904"/>
      <c r="L44" s="904"/>
      <c r="M44" s="904"/>
      <c r="N44" s="904"/>
      <c r="O44" s="904"/>
      <c r="P44" s="904"/>
      <c r="Q44" s="904"/>
      <c r="R44" s="904"/>
      <c r="S44" s="904"/>
      <c r="T44" s="904"/>
      <c r="U44" s="904"/>
      <c r="V44" s="904"/>
      <c r="W44" s="904"/>
      <c r="X44" s="905"/>
      <c r="Y44" s="919"/>
      <c r="Z44" s="920"/>
      <c r="AA44" s="920"/>
      <c r="AB44" s="921"/>
      <c r="AC44" s="909"/>
      <c r="AD44" s="910"/>
      <c r="AE44" s="910"/>
      <c r="AF44" s="911"/>
      <c r="AG44" s="909"/>
      <c r="AH44" s="910"/>
      <c r="AI44" s="910"/>
      <c r="AJ44" s="911"/>
      <c r="AK44" s="909"/>
      <c r="AL44" s="910"/>
      <c r="AM44" s="910"/>
      <c r="AN44" s="911"/>
      <c r="AO44" s="901"/>
      <c r="AP44" s="902"/>
      <c r="AQ44" s="902"/>
      <c r="AR44" s="902"/>
      <c r="AS44" s="902"/>
      <c r="AT44" s="150"/>
    </row>
    <row r="45" spans="1:46" s="2" customFormat="1" ht="18.75" hidden="1" customHeight="1" x14ac:dyDescent="0.15">
      <c r="A45" s="375"/>
      <c r="B45" s="376"/>
      <c r="C45" s="376"/>
      <c r="D45" s="377"/>
      <c r="E45" s="155" t="s">
        <v>37</v>
      </c>
      <c r="F45" s="896"/>
      <c r="G45" s="896"/>
      <c r="H45" s="896"/>
      <c r="I45" s="896"/>
      <c r="J45" s="238" t="s">
        <v>38</v>
      </c>
      <c r="K45" s="238" t="s">
        <v>39</v>
      </c>
      <c r="L45" s="896"/>
      <c r="M45" s="896"/>
      <c r="N45" s="896"/>
      <c r="O45" s="897"/>
      <c r="P45" s="897"/>
      <c r="Q45" s="238" t="s">
        <v>39</v>
      </c>
      <c r="R45" s="896"/>
      <c r="S45" s="896"/>
      <c r="T45" s="238"/>
      <c r="U45" s="238" t="s">
        <v>39</v>
      </c>
      <c r="V45" s="896"/>
      <c r="W45" s="896"/>
      <c r="X45" s="156"/>
      <c r="Y45" s="898"/>
      <c r="Z45" s="899"/>
      <c r="AA45" s="899"/>
      <c r="AB45" s="900"/>
      <c r="AC45" s="898"/>
      <c r="AD45" s="899"/>
      <c r="AE45" s="899"/>
      <c r="AF45" s="900"/>
      <c r="AG45" s="898"/>
      <c r="AH45" s="899"/>
      <c r="AI45" s="899"/>
      <c r="AJ45" s="900"/>
      <c r="AK45" s="898"/>
      <c r="AL45" s="899"/>
      <c r="AM45" s="899"/>
      <c r="AN45" s="900"/>
      <c r="AO45" s="901">
        <f t="shared" ref="AO45" si="32">SUM(AC45:AN45)</f>
        <v>0</v>
      </c>
      <c r="AP45" s="902"/>
      <c r="AQ45" s="902"/>
      <c r="AR45" s="902"/>
      <c r="AS45" s="902"/>
      <c r="AT45" s="150" t="str">
        <f t="shared" ref="AT45" si="33">IF(Y45=AO45,"○","×")</f>
        <v>○</v>
      </c>
    </row>
    <row r="46" spans="1:46" s="2" customFormat="1" ht="18.75" hidden="1" customHeight="1" x14ac:dyDescent="0.15">
      <c r="A46" s="375"/>
      <c r="B46" s="376"/>
      <c r="C46" s="376"/>
      <c r="D46" s="377"/>
      <c r="E46" s="903" t="s">
        <v>207</v>
      </c>
      <c r="F46" s="904"/>
      <c r="G46" s="904"/>
      <c r="H46" s="904"/>
      <c r="I46" s="904" t="s">
        <v>228</v>
      </c>
      <c r="J46" s="904"/>
      <c r="K46" s="904"/>
      <c r="L46" s="904"/>
      <c r="M46" s="904"/>
      <c r="N46" s="904"/>
      <c r="O46" s="904"/>
      <c r="P46" s="904"/>
      <c r="Q46" s="904"/>
      <c r="R46" s="904"/>
      <c r="S46" s="904"/>
      <c r="T46" s="904"/>
      <c r="U46" s="904"/>
      <c r="V46" s="904"/>
      <c r="W46" s="904"/>
      <c r="X46" s="905"/>
      <c r="Y46" s="919"/>
      <c r="Z46" s="920"/>
      <c r="AA46" s="920"/>
      <c r="AB46" s="921"/>
      <c r="AC46" s="909"/>
      <c r="AD46" s="910"/>
      <c r="AE46" s="910"/>
      <c r="AF46" s="911"/>
      <c r="AG46" s="909"/>
      <c r="AH46" s="910"/>
      <c r="AI46" s="910"/>
      <c r="AJ46" s="911"/>
      <c r="AK46" s="909"/>
      <c r="AL46" s="910"/>
      <c r="AM46" s="910"/>
      <c r="AN46" s="911"/>
      <c r="AO46" s="901"/>
      <c r="AP46" s="902"/>
      <c r="AQ46" s="902"/>
      <c r="AR46" s="902"/>
      <c r="AS46" s="902"/>
      <c r="AT46" s="150"/>
    </row>
    <row r="47" spans="1:46" s="2" customFormat="1" ht="18.75" hidden="1" customHeight="1" x14ac:dyDescent="0.15">
      <c r="A47" s="375"/>
      <c r="B47" s="376"/>
      <c r="C47" s="376"/>
      <c r="D47" s="377"/>
      <c r="E47" s="155" t="s">
        <v>37</v>
      </c>
      <c r="F47" s="896"/>
      <c r="G47" s="896"/>
      <c r="H47" s="896"/>
      <c r="I47" s="896"/>
      <c r="J47" s="238" t="s">
        <v>38</v>
      </c>
      <c r="K47" s="238" t="s">
        <v>39</v>
      </c>
      <c r="L47" s="896"/>
      <c r="M47" s="896"/>
      <c r="N47" s="896"/>
      <c r="O47" s="897"/>
      <c r="P47" s="897"/>
      <c r="Q47" s="238" t="s">
        <v>39</v>
      </c>
      <c r="R47" s="896"/>
      <c r="S47" s="896"/>
      <c r="T47" s="238"/>
      <c r="U47" s="238" t="s">
        <v>39</v>
      </c>
      <c r="V47" s="896"/>
      <c r="W47" s="896"/>
      <c r="X47" s="156"/>
      <c r="Y47" s="898"/>
      <c r="Z47" s="899"/>
      <c r="AA47" s="899"/>
      <c r="AB47" s="900"/>
      <c r="AC47" s="898"/>
      <c r="AD47" s="899"/>
      <c r="AE47" s="899"/>
      <c r="AF47" s="900"/>
      <c r="AG47" s="898"/>
      <c r="AH47" s="899"/>
      <c r="AI47" s="899"/>
      <c r="AJ47" s="900"/>
      <c r="AK47" s="898"/>
      <c r="AL47" s="899"/>
      <c r="AM47" s="899"/>
      <c r="AN47" s="900"/>
      <c r="AO47" s="901">
        <f t="shared" ref="AO47:AO48" si="34">SUM(AC47:AN47)</f>
        <v>0</v>
      </c>
      <c r="AP47" s="902"/>
      <c r="AQ47" s="902"/>
      <c r="AR47" s="902"/>
      <c r="AS47" s="902"/>
      <c r="AT47" s="150" t="str">
        <f t="shared" ref="AT47:AT48" si="35">IF(Y47=AO47,"○","×")</f>
        <v>○</v>
      </c>
    </row>
    <row r="48" spans="1:46" s="2" customFormat="1" ht="18.75" hidden="1" customHeight="1" thickBot="1" x14ac:dyDescent="0.2">
      <c r="A48" s="327"/>
      <c r="B48" s="328"/>
      <c r="C48" s="328"/>
      <c r="D48" s="329"/>
      <c r="E48" s="913" t="s">
        <v>42</v>
      </c>
      <c r="F48" s="914"/>
      <c r="G48" s="914"/>
      <c r="H48" s="914"/>
      <c r="I48" s="914"/>
      <c r="J48" s="914"/>
      <c r="K48" s="914"/>
      <c r="L48" s="914"/>
      <c r="M48" s="914"/>
      <c r="N48" s="914"/>
      <c r="O48" s="914"/>
      <c r="P48" s="914"/>
      <c r="Q48" s="914"/>
      <c r="R48" s="914"/>
      <c r="S48" s="914"/>
      <c r="T48" s="914"/>
      <c r="U48" s="914"/>
      <c r="V48" s="914"/>
      <c r="W48" s="914"/>
      <c r="X48" s="915"/>
      <c r="Y48" s="916">
        <f>SUM(Y28:AB47)</f>
        <v>0</v>
      </c>
      <c r="Z48" s="917"/>
      <c r="AA48" s="917"/>
      <c r="AB48" s="918"/>
      <c r="AC48" s="916">
        <f>SUM(AC28:AF47)</f>
        <v>0</v>
      </c>
      <c r="AD48" s="917"/>
      <c r="AE48" s="917"/>
      <c r="AF48" s="918"/>
      <c r="AG48" s="916">
        <f>SUM(AG28:AJ47)</f>
        <v>0</v>
      </c>
      <c r="AH48" s="917"/>
      <c r="AI48" s="917"/>
      <c r="AJ48" s="918"/>
      <c r="AK48" s="916">
        <f>SUM(AK28:AN47)</f>
        <v>0</v>
      </c>
      <c r="AL48" s="917"/>
      <c r="AM48" s="917"/>
      <c r="AN48" s="918"/>
      <c r="AO48" s="901">
        <f t="shared" si="34"/>
        <v>0</v>
      </c>
      <c r="AP48" s="902"/>
      <c r="AQ48" s="902"/>
      <c r="AR48" s="902"/>
      <c r="AS48" s="902"/>
      <c r="AT48" s="150" t="str">
        <f t="shared" si="35"/>
        <v>○</v>
      </c>
    </row>
    <row r="49" spans="1:46" s="2" customFormat="1" ht="18.75" hidden="1" customHeight="1" x14ac:dyDescent="0.15">
      <c r="A49" s="324" t="s">
        <v>230</v>
      </c>
      <c r="B49" s="325"/>
      <c r="C49" s="325"/>
      <c r="D49" s="326"/>
      <c r="E49" s="887" t="s">
        <v>197</v>
      </c>
      <c r="F49" s="888"/>
      <c r="G49" s="888"/>
      <c r="H49" s="888"/>
      <c r="I49" s="888" t="s">
        <v>219</v>
      </c>
      <c r="J49" s="888"/>
      <c r="K49" s="888"/>
      <c r="L49" s="888"/>
      <c r="M49" s="888"/>
      <c r="N49" s="888"/>
      <c r="O49" s="888"/>
      <c r="P49" s="888"/>
      <c r="Q49" s="888"/>
      <c r="R49" s="888"/>
      <c r="S49" s="888"/>
      <c r="T49" s="888"/>
      <c r="U49" s="888"/>
      <c r="V49" s="888"/>
      <c r="W49" s="888"/>
      <c r="X49" s="889"/>
      <c r="Y49" s="890"/>
      <c r="Z49" s="891"/>
      <c r="AA49" s="891"/>
      <c r="AB49" s="892"/>
      <c r="AC49" s="893"/>
      <c r="AD49" s="894"/>
      <c r="AE49" s="894"/>
      <c r="AF49" s="895"/>
      <c r="AG49" s="893"/>
      <c r="AH49" s="894"/>
      <c r="AI49" s="894"/>
      <c r="AJ49" s="895"/>
      <c r="AK49" s="893"/>
      <c r="AL49" s="894"/>
      <c r="AM49" s="894"/>
      <c r="AN49" s="895"/>
      <c r="AO49" s="901"/>
      <c r="AP49" s="902"/>
      <c r="AQ49" s="902"/>
      <c r="AR49" s="902"/>
      <c r="AS49" s="902"/>
      <c r="AT49" s="150"/>
    </row>
    <row r="50" spans="1:46" s="2" customFormat="1" ht="18.75" hidden="1" customHeight="1" x14ac:dyDescent="0.15">
      <c r="A50" s="375"/>
      <c r="B50" s="376"/>
      <c r="C50" s="376"/>
      <c r="D50" s="377"/>
      <c r="E50" s="155" t="s">
        <v>37</v>
      </c>
      <c r="F50" s="896"/>
      <c r="G50" s="896"/>
      <c r="H50" s="896"/>
      <c r="I50" s="896"/>
      <c r="J50" s="238" t="s">
        <v>38</v>
      </c>
      <c r="K50" s="238" t="s">
        <v>39</v>
      </c>
      <c r="L50" s="896"/>
      <c r="M50" s="896"/>
      <c r="N50" s="896"/>
      <c r="O50" s="897"/>
      <c r="P50" s="897"/>
      <c r="Q50" s="238" t="s">
        <v>39</v>
      </c>
      <c r="R50" s="896"/>
      <c r="S50" s="896"/>
      <c r="T50" s="238"/>
      <c r="U50" s="238" t="s">
        <v>39</v>
      </c>
      <c r="V50" s="896"/>
      <c r="W50" s="896"/>
      <c r="X50" s="156"/>
      <c r="Y50" s="898"/>
      <c r="Z50" s="899"/>
      <c r="AA50" s="899"/>
      <c r="AB50" s="900"/>
      <c r="AC50" s="898"/>
      <c r="AD50" s="899"/>
      <c r="AE50" s="899"/>
      <c r="AF50" s="900"/>
      <c r="AG50" s="898"/>
      <c r="AH50" s="899"/>
      <c r="AI50" s="899"/>
      <c r="AJ50" s="900"/>
      <c r="AK50" s="898"/>
      <c r="AL50" s="899"/>
      <c r="AM50" s="899"/>
      <c r="AN50" s="900"/>
      <c r="AO50" s="901">
        <f t="shared" ref="AO50" si="36">SUM(AC50:AN50)</f>
        <v>0</v>
      </c>
      <c r="AP50" s="902"/>
      <c r="AQ50" s="902"/>
      <c r="AR50" s="902"/>
      <c r="AS50" s="902"/>
      <c r="AT50" s="150" t="str">
        <f t="shared" ref="AT50" si="37">IF(Y50=AO50,"○","×")</f>
        <v>○</v>
      </c>
    </row>
    <row r="51" spans="1:46" s="2" customFormat="1" ht="18.75" hidden="1" customHeight="1" x14ac:dyDescent="0.15">
      <c r="A51" s="375"/>
      <c r="B51" s="376"/>
      <c r="C51" s="376"/>
      <c r="D51" s="377"/>
      <c r="E51" s="903" t="s">
        <v>207</v>
      </c>
      <c r="F51" s="904"/>
      <c r="G51" s="904"/>
      <c r="H51" s="904"/>
      <c r="I51" s="904" t="s">
        <v>220</v>
      </c>
      <c r="J51" s="904"/>
      <c r="K51" s="904"/>
      <c r="L51" s="904"/>
      <c r="M51" s="904"/>
      <c r="N51" s="904"/>
      <c r="O51" s="904"/>
      <c r="P51" s="904"/>
      <c r="Q51" s="904"/>
      <c r="R51" s="904"/>
      <c r="S51" s="904"/>
      <c r="T51" s="904"/>
      <c r="U51" s="904"/>
      <c r="V51" s="904"/>
      <c r="W51" s="904"/>
      <c r="X51" s="905"/>
      <c r="Y51" s="919"/>
      <c r="Z51" s="920"/>
      <c r="AA51" s="920"/>
      <c r="AB51" s="921"/>
      <c r="AC51" s="909"/>
      <c r="AD51" s="910"/>
      <c r="AE51" s="910"/>
      <c r="AF51" s="911"/>
      <c r="AG51" s="909"/>
      <c r="AH51" s="910"/>
      <c r="AI51" s="910"/>
      <c r="AJ51" s="911"/>
      <c r="AK51" s="909"/>
      <c r="AL51" s="910"/>
      <c r="AM51" s="910"/>
      <c r="AN51" s="911"/>
      <c r="AO51" s="901"/>
      <c r="AP51" s="902"/>
      <c r="AQ51" s="902"/>
      <c r="AR51" s="902"/>
      <c r="AS51" s="902"/>
      <c r="AT51" s="150"/>
    </row>
    <row r="52" spans="1:46" s="2" customFormat="1" ht="18.75" hidden="1" customHeight="1" x14ac:dyDescent="0.15">
      <c r="A52" s="375"/>
      <c r="B52" s="376"/>
      <c r="C52" s="376"/>
      <c r="D52" s="377"/>
      <c r="E52" s="155" t="s">
        <v>37</v>
      </c>
      <c r="F52" s="896"/>
      <c r="G52" s="896"/>
      <c r="H52" s="896"/>
      <c r="I52" s="896"/>
      <c r="J52" s="238" t="s">
        <v>38</v>
      </c>
      <c r="K52" s="238" t="s">
        <v>39</v>
      </c>
      <c r="L52" s="896"/>
      <c r="M52" s="896"/>
      <c r="N52" s="896"/>
      <c r="O52" s="897"/>
      <c r="P52" s="897"/>
      <c r="Q52" s="238" t="s">
        <v>39</v>
      </c>
      <c r="R52" s="896"/>
      <c r="S52" s="896"/>
      <c r="T52" s="238"/>
      <c r="U52" s="238" t="s">
        <v>39</v>
      </c>
      <c r="V52" s="896"/>
      <c r="W52" s="896"/>
      <c r="X52" s="156"/>
      <c r="Y52" s="898"/>
      <c r="Z52" s="899"/>
      <c r="AA52" s="899"/>
      <c r="AB52" s="900"/>
      <c r="AC52" s="898"/>
      <c r="AD52" s="899"/>
      <c r="AE52" s="899"/>
      <c r="AF52" s="900"/>
      <c r="AG52" s="898"/>
      <c r="AH52" s="899"/>
      <c r="AI52" s="899"/>
      <c r="AJ52" s="900"/>
      <c r="AK52" s="898"/>
      <c r="AL52" s="899"/>
      <c r="AM52" s="899"/>
      <c r="AN52" s="900"/>
      <c r="AO52" s="901">
        <f t="shared" ref="AO52" si="38">SUM(AC52:AN52)</f>
        <v>0</v>
      </c>
      <c r="AP52" s="902"/>
      <c r="AQ52" s="902"/>
      <c r="AR52" s="902"/>
      <c r="AS52" s="902"/>
      <c r="AT52" s="150" t="str">
        <f t="shared" ref="AT52" si="39">IF(Y52=AO52,"○","×")</f>
        <v>○</v>
      </c>
    </row>
    <row r="53" spans="1:46" s="2" customFormat="1" ht="18.75" hidden="1" customHeight="1" x14ac:dyDescent="0.15">
      <c r="A53" s="375"/>
      <c r="B53" s="376"/>
      <c r="C53" s="376"/>
      <c r="D53" s="377"/>
      <c r="E53" s="903" t="s">
        <v>207</v>
      </c>
      <c r="F53" s="904"/>
      <c r="G53" s="904"/>
      <c r="H53" s="904"/>
      <c r="I53" s="904" t="s">
        <v>221</v>
      </c>
      <c r="J53" s="904"/>
      <c r="K53" s="904"/>
      <c r="L53" s="904"/>
      <c r="M53" s="904"/>
      <c r="N53" s="904"/>
      <c r="O53" s="904"/>
      <c r="P53" s="904"/>
      <c r="Q53" s="904"/>
      <c r="R53" s="904"/>
      <c r="S53" s="904"/>
      <c r="T53" s="904"/>
      <c r="U53" s="904"/>
      <c r="V53" s="904"/>
      <c r="W53" s="904"/>
      <c r="X53" s="905"/>
      <c r="Y53" s="919"/>
      <c r="Z53" s="920"/>
      <c r="AA53" s="920"/>
      <c r="AB53" s="921"/>
      <c r="AC53" s="909"/>
      <c r="AD53" s="910"/>
      <c r="AE53" s="910"/>
      <c r="AF53" s="911"/>
      <c r="AG53" s="909"/>
      <c r="AH53" s="910"/>
      <c r="AI53" s="910"/>
      <c r="AJ53" s="911"/>
      <c r="AK53" s="909"/>
      <c r="AL53" s="910"/>
      <c r="AM53" s="910"/>
      <c r="AN53" s="911"/>
      <c r="AO53" s="901"/>
      <c r="AP53" s="902"/>
      <c r="AQ53" s="902"/>
      <c r="AR53" s="902"/>
      <c r="AS53" s="902"/>
      <c r="AT53" s="150"/>
    </row>
    <row r="54" spans="1:46" s="2" customFormat="1" ht="18.75" hidden="1" customHeight="1" x14ac:dyDescent="0.15">
      <c r="A54" s="375"/>
      <c r="B54" s="376"/>
      <c r="C54" s="376"/>
      <c r="D54" s="377"/>
      <c r="E54" s="155" t="s">
        <v>37</v>
      </c>
      <c r="F54" s="896"/>
      <c r="G54" s="896"/>
      <c r="H54" s="896"/>
      <c r="I54" s="896"/>
      <c r="J54" s="238" t="s">
        <v>38</v>
      </c>
      <c r="K54" s="238" t="s">
        <v>39</v>
      </c>
      <c r="L54" s="896"/>
      <c r="M54" s="896"/>
      <c r="N54" s="896"/>
      <c r="O54" s="897"/>
      <c r="P54" s="897"/>
      <c r="Q54" s="238" t="s">
        <v>39</v>
      </c>
      <c r="R54" s="896"/>
      <c r="S54" s="896"/>
      <c r="T54" s="238"/>
      <c r="U54" s="238" t="s">
        <v>39</v>
      </c>
      <c r="V54" s="896"/>
      <c r="W54" s="896"/>
      <c r="X54" s="156"/>
      <c r="Y54" s="898"/>
      <c r="Z54" s="899"/>
      <c r="AA54" s="899"/>
      <c r="AB54" s="900"/>
      <c r="AC54" s="898"/>
      <c r="AD54" s="899"/>
      <c r="AE54" s="899"/>
      <c r="AF54" s="900"/>
      <c r="AG54" s="898"/>
      <c r="AH54" s="899"/>
      <c r="AI54" s="899"/>
      <c r="AJ54" s="900"/>
      <c r="AK54" s="898"/>
      <c r="AL54" s="899"/>
      <c r="AM54" s="899"/>
      <c r="AN54" s="900"/>
      <c r="AO54" s="901">
        <f t="shared" ref="AO54" si="40">SUM(AC54:AN54)</f>
        <v>0</v>
      </c>
      <c r="AP54" s="902"/>
      <c r="AQ54" s="902"/>
      <c r="AR54" s="902"/>
      <c r="AS54" s="902"/>
      <c r="AT54" s="150" t="str">
        <f t="shared" ref="AT54" si="41">IF(Y54=AO54,"○","×")</f>
        <v>○</v>
      </c>
    </row>
    <row r="55" spans="1:46" s="2" customFormat="1" ht="18.75" hidden="1" customHeight="1" x14ac:dyDescent="0.15">
      <c r="A55" s="375"/>
      <c r="B55" s="376"/>
      <c r="C55" s="376"/>
      <c r="D55" s="377"/>
      <c r="E55" s="903" t="s">
        <v>207</v>
      </c>
      <c r="F55" s="904"/>
      <c r="G55" s="904"/>
      <c r="H55" s="904"/>
      <c r="I55" s="904" t="s">
        <v>222</v>
      </c>
      <c r="J55" s="904"/>
      <c r="K55" s="904"/>
      <c r="L55" s="904"/>
      <c r="M55" s="904"/>
      <c r="N55" s="904"/>
      <c r="O55" s="904"/>
      <c r="P55" s="904"/>
      <c r="Q55" s="904"/>
      <c r="R55" s="904"/>
      <c r="S55" s="904"/>
      <c r="T55" s="904"/>
      <c r="U55" s="904"/>
      <c r="V55" s="904"/>
      <c r="W55" s="904"/>
      <c r="X55" s="905"/>
      <c r="Y55" s="919"/>
      <c r="Z55" s="920"/>
      <c r="AA55" s="920"/>
      <c r="AB55" s="921"/>
      <c r="AC55" s="909"/>
      <c r="AD55" s="910"/>
      <c r="AE55" s="910"/>
      <c r="AF55" s="911"/>
      <c r="AG55" s="909"/>
      <c r="AH55" s="910"/>
      <c r="AI55" s="910"/>
      <c r="AJ55" s="911"/>
      <c r="AK55" s="909"/>
      <c r="AL55" s="910"/>
      <c r="AM55" s="910"/>
      <c r="AN55" s="911"/>
      <c r="AO55" s="901"/>
      <c r="AP55" s="902"/>
      <c r="AQ55" s="902"/>
      <c r="AR55" s="902"/>
      <c r="AS55" s="902"/>
      <c r="AT55" s="150"/>
    </row>
    <row r="56" spans="1:46" s="2" customFormat="1" ht="18.75" hidden="1" customHeight="1" x14ac:dyDescent="0.15">
      <c r="A56" s="375"/>
      <c r="B56" s="376"/>
      <c r="C56" s="376"/>
      <c r="D56" s="377"/>
      <c r="E56" s="155" t="s">
        <v>37</v>
      </c>
      <c r="F56" s="896"/>
      <c r="G56" s="896"/>
      <c r="H56" s="896"/>
      <c r="I56" s="896"/>
      <c r="J56" s="238" t="s">
        <v>38</v>
      </c>
      <c r="K56" s="238" t="s">
        <v>39</v>
      </c>
      <c r="L56" s="896"/>
      <c r="M56" s="896"/>
      <c r="N56" s="896"/>
      <c r="O56" s="897"/>
      <c r="P56" s="897"/>
      <c r="Q56" s="238" t="s">
        <v>39</v>
      </c>
      <c r="R56" s="896"/>
      <c r="S56" s="896"/>
      <c r="T56" s="238"/>
      <c r="U56" s="238" t="s">
        <v>39</v>
      </c>
      <c r="V56" s="896"/>
      <c r="W56" s="896"/>
      <c r="X56" s="156"/>
      <c r="Y56" s="898"/>
      <c r="Z56" s="899"/>
      <c r="AA56" s="899"/>
      <c r="AB56" s="900"/>
      <c r="AC56" s="898"/>
      <c r="AD56" s="899"/>
      <c r="AE56" s="899"/>
      <c r="AF56" s="900"/>
      <c r="AG56" s="898"/>
      <c r="AH56" s="899"/>
      <c r="AI56" s="899"/>
      <c r="AJ56" s="900"/>
      <c r="AK56" s="898"/>
      <c r="AL56" s="899"/>
      <c r="AM56" s="899"/>
      <c r="AN56" s="900"/>
      <c r="AO56" s="901">
        <f t="shared" ref="AO56" si="42">SUM(AC56:AN56)</f>
        <v>0</v>
      </c>
      <c r="AP56" s="902"/>
      <c r="AQ56" s="902"/>
      <c r="AR56" s="902"/>
      <c r="AS56" s="902"/>
      <c r="AT56" s="150" t="str">
        <f t="shared" ref="AT56" si="43">IF(Y56=AO56,"○","×")</f>
        <v>○</v>
      </c>
    </row>
    <row r="57" spans="1:46" s="2" customFormat="1" ht="18.75" hidden="1" customHeight="1" x14ac:dyDescent="0.15">
      <c r="A57" s="375"/>
      <c r="B57" s="376"/>
      <c r="C57" s="376"/>
      <c r="D57" s="377"/>
      <c r="E57" s="903" t="s">
        <v>207</v>
      </c>
      <c r="F57" s="904"/>
      <c r="G57" s="904"/>
      <c r="H57" s="904"/>
      <c r="I57" s="904" t="s">
        <v>223</v>
      </c>
      <c r="J57" s="904"/>
      <c r="K57" s="904"/>
      <c r="L57" s="904"/>
      <c r="M57" s="904"/>
      <c r="N57" s="904"/>
      <c r="O57" s="904"/>
      <c r="P57" s="904"/>
      <c r="Q57" s="904"/>
      <c r="R57" s="904"/>
      <c r="S57" s="904"/>
      <c r="T57" s="904"/>
      <c r="U57" s="904"/>
      <c r="V57" s="904"/>
      <c r="W57" s="904"/>
      <c r="X57" s="905"/>
      <c r="Y57" s="919"/>
      <c r="Z57" s="920"/>
      <c r="AA57" s="920"/>
      <c r="AB57" s="921"/>
      <c r="AC57" s="909"/>
      <c r="AD57" s="910"/>
      <c r="AE57" s="910"/>
      <c r="AF57" s="911"/>
      <c r="AG57" s="909"/>
      <c r="AH57" s="910"/>
      <c r="AI57" s="910"/>
      <c r="AJ57" s="911"/>
      <c r="AK57" s="909"/>
      <c r="AL57" s="910"/>
      <c r="AM57" s="910"/>
      <c r="AN57" s="911"/>
      <c r="AO57" s="901"/>
      <c r="AP57" s="902"/>
      <c r="AQ57" s="902"/>
      <c r="AR57" s="902"/>
      <c r="AS57" s="902"/>
      <c r="AT57" s="150"/>
    </row>
    <row r="58" spans="1:46" s="2" customFormat="1" ht="18.75" hidden="1" customHeight="1" x14ac:dyDescent="0.15">
      <c r="A58" s="375"/>
      <c r="B58" s="376"/>
      <c r="C58" s="376"/>
      <c r="D58" s="377"/>
      <c r="E58" s="155" t="s">
        <v>37</v>
      </c>
      <c r="F58" s="896"/>
      <c r="G58" s="896"/>
      <c r="H58" s="896"/>
      <c r="I58" s="896"/>
      <c r="J58" s="238" t="s">
        <v>38</v>
      </c>
      <c r="K58" s="238" t="s">
        <v>39</v>
      </c>
      <c r="L58" s="896"/>
      <c r="M58" s="896"/>
      <c r="N58" s="896"/>
      <c r="O58" s="897"/>
      <c r="P58" s="897"/>
      <c r="Q58" s="238" t="s">
        <v>39</v>
      </c>
      <c r="R58" s="896"/>
      <c r="S58" s="896"/>
      <c r="T58" s="238"/>
      <c r="U58" s="238" t="s">
        <v>39</v>
      </c>
      <c r="V58" s="896"/>
      <c r="W58" s="896"/>
      <c r="X58" s="156"/>
      <c r="Y58" s="898"/>
      <c r="Z58" s="899"/>
      <c r="AA58" s="899"/>
      <c r="AB58" s="900"/>
      <c r="AC58" s="898"/>
      <c r="AD58" s="899"/>
      <c r="AE58" s="899"/>
      <c r="AF58" s="900"/>
      <c r="AG58" s="898"/>
      <c r="AH58" s="899"/>
      <c r="AI58" s="899"/>
      <c r="AJ58" s="900"/>
      <c r="AK58" s="898"/>
      <c r="AL58" s="899"/>
      <c r="AM58" s="899"/>
      <c r="AN58" s="900"/>
      <c r="AO58" s="901">
        <f t="shared" ref="AO58" si="44">SUM(AC58:AN58)</f>
        <v>0</v>
      </c>
      <c r="AP58" s="902"/>
      <c r="AQ58" s="902"/>
      <c r="AR58" s="902"/>
      <c r="AS58" s="902"/>
      <c r="AT58" s="150" t="str">
        <f t="shared" ref="AT58" si="45">IF(Y58=AO58,"○","×")</f>
        <v>○</v>
      </c>
    </row>
    <row r="59" spans="1:46" s="2" customFormat="1" ht="18.75" hidden="1" customHeight="1" x14ac:dyDescent="0.15">
      <c r="A59" s="375"/>
      <c r="B59" s="376"/>
      <c r="C59" s="376"/>
      <c r="D59" s="377"/>
      <c r="E59" s="903" t="s">
        <v>207</v>
      </c>
      <c r="F59" s="904"/>
      <c r="G59" s="904"/>
      <c r="H59" s="904"/>
      <c r="I59" s="904" t="s">
        <v>224</v>
      </c>
      <c r="J59" s="904"/>
      <c r="K59" s="904"/>
      <c r="L59" s="904"/>
      <c r="M59" s="904"/>
      <c r="N59" s="904"/>
      <c r="O59" s="904"/>
      <c r="P59" s="904"/>
      <c r="Q59" s="904"/>
      <c r="R59" s="904"/>
      <c r="S59" s="904"/>
      <c r="T59" s="904"/>
      <c r="U59" s="904"/>
      <c r="V59" s="904"/>
      <c r="W59" s="904"/>
      <c r="X59" s="905"/>
      <c r="Y59" s="919"/>
      <c r="Z59" s="920"/>
      <c r="AA59" s="920"/>
      <c r="AB59" s="921"/>
      <c r="AC59" s="909"/>
      <c r="AD59" s="910"/>
      <c r="AE59" s="910"/>
      <c r="AF59" s="911"/>
      <c r="AG59" s="909"/>
      <c r="AH59" s="910"/>
      <c r="AI59" s="910"/>
      <c r="AJ59" s="911"/>
      <c r="AK59" s="909"/>
      <c r="AL59" s="910"/>
      <c r="AM59" s="910"/>
      <c r="AN59" s="911"/>
      <c r="AO59" s="901"/>
      <c r="AP59" s="902"/>
      <c r="AQ59" s="902"/>
      <c r="AR59" s="902"/>
      <c r="AS59" s="902"/>
      <c r="AT59" s="150"/>
    </row>
    <row r="60" spans="1:46" s="2" customFormat="1" ht="18.75" hidden="1" customHeight="1" x14ac:dyDescent="0.15">
      <c r="A60" s="375"/>
      <c r="B60" s="376"/>
      <c r="C60" s="376"/>
      <c r="D60" s="377"/>
      <c r="E60" s="155" t="s">
        <v>37</v>
      </c>
      <c r="F60" s="896"/>
      <c r="G60" s="896"/>
      <c r="H60" s="896"/>
      <c r="I60" s="896"/>
      <c r="J60" s="238" t="s">
        <v>38</v>
      </c>
      <c r="K60" s="238" t="s">
        <v>39</v>
      </c>
      <c r="L60" s="896"/>
      <c r="M60" s="896"/>
      <c r="N60" s="896"/>
      <c r="O60" s="897"/>
      <c r="P60" s="897"/>
      <c r="Q60" s="238" t="s">
        <v>39</v>
      </c>
      <c r="R60" s="896"/>
      <c r="S60" s="896"/>
      <c r="T60" s="238"/>
      <c r="U60" s="238" t="s">
        <v>39</v>
      </c>
      <c r="V60" s="896"/>
      <c r="W60" s="896"/>
      <c r="X60" s="156"/>
      <c r="Y60" s="898"/>
      <c r="Z60" s="899"/>
      <c r="AA60" s="899"/>
      <c r="AB60" s="900"/>
      <c r="AC60" s="898"/>
      <c r="AD60" s="899"/>
      <c r="AE60" s="899"/>
      <c r="AF60" s="900"/>
      <c r="AG60" s="898"/>
      <c r="AH60" s="899"/>
      <c r="AI60" s="899"/>
      <c r="AJ60" s="900"/>
      <c r="AK60" s="898"/>
      <c r="AL60" s="899"/>
      <c r="AM60" s="899"/>
      <c r="AN60" s="900"/>
      <c r="AO60" s="901">
        <f t="shared" ref="AO60" si="46">SUM(AC60:AN60)</f>
        <v>0</v>
      </c>
      <c r="AP60" s="902"/>
      <c r="AQ60" s="902"/>
      <c r="AR60" s="902"/>
      <c r="AS60" s="902"/>
      <c r="AT60" s="150" t="str">
        <f t="shared" ref="AT60" si="47">IF(Y60=AO60,"○","×")</f>
        <v>○</v>
      </c>
    </row>
    <row r="61" spans="1:46" s="2" customFormat="1" ht="18.75" hidden="1" customHeight="1" x14ac:dyDescent="0.15">
      <c r="A61" s="375"/>
      <c r="B61" s="376"/>
      <c r="C61" s="376"/>
      <c r="D61" s="377"/>
      <c r="E61" s="903" t="s">
        <v>207</v>
      </c>
      <c r="F61" s="904"/>
      <c r="G61" s="904"/>
      <c r="H61" s="904"/>
      <c r="I61" s="904" t="s">
        <v>225</v>
      </c>
      <c r="J61" s="904"/>
      <c r="K61" s="904"/>
      <c r="L61" s="904"/>
      <c r="M61" s="904"/>
      <c r="N61" s="904"/>
      <c r="O61" s="904"/>
      <c r="P61" s="904"/>
      <c r="Q61" s="904"/>
      <c r="R61" s="904"/>
      <c r="S61" s="904"/>
      <c r="T61" s="904"/>
      <c r="U61" s="904"/>
      <c r="V61" s="904"/>
      <c r="W61" s="904"/>
      <c r="X61" s="905"/>
      <c r="Y61" s="919"/>
      <c r="Z61" s="920"/>
      <c r="AA61" s="920"/>
      <c r="AB61" s="921"/>
      <c r="AC61" s="909"/>
      <c r="AD61" s="910"/>
      <c r="AE61" s="910"/>
      <c r="AF61" s="911"/>
      <c r="AG61" s="909"/>
      <c r="AH61" s="910"/>
      <c r="AI61" s="910"/>
      <c r="AJ61" s="911"/>
      <c r="AK61" s="909"/>
      <c r="AL61" s="910"/>
      <c r="AM61" s="910"/>
      <c r="AN61" s="911"/>
      <c r="AO61" s="901"/>
      <c r="AP61" s="902"/>
      <c r="AQ61" s="902"/>
      <c r="AR61" s="902"/>
      <c r="AS61" s="902"/>
      <c r="AT61" s="150"/>
    </row>
    <row r="62" spans="1:46" s="2" customFormat="1" ht="18.75" hidden="1" customHeight="1" x14ac:dyDescent="0.15">
      <c r="A62" s="375"/>
      <c r="B62" s="376"/>
      <c r="C62" s="376"/>
      <c r="D62" s="377"/>
      <c r="E62" s="155" t="s">
        <v>37</v>
      </c>
      <c r="F62" s="896"/>
      <c r="G62" s="896"/>
      <c r="H62" s="896"/>
      <c r="I62" s="896"/>
      <c r="J62" s="238" t="s">
        <v>38</v>
      </c>
      <c r="K62" s="238" t="s">
        <v>39</v>
      </c>
      <c r="L62" s="896"/>
      <c r="M62" s="896"/>
      <c r="N62" s="896"/>
      <c r="O62" s="897"/>
      <c r="P62" s="897"/>
      <c r="Q62" s="238" t="s">
        <v>39</v>
      </c>
      <c r="R62" s="896"/>
      <c r="S62" s="896"/>
      <c r="T62" s="238"/>
      <c r="U62" s="238" t="s">
        <v>39</v>
      </c>
      <c r="V62" s="896"/>
      <c r="W62" s="896"/>
      <c r="X62" s="156"/>
      <c r="Y62" s="898"/>
      <c r="Z62" s="899"/>
      <c r="AA62" s="899"/>
      <c r="AB62" s="900"/>
      <c r="AC62" s="898"/>
      <c r="AD62" s="899"/>
      <c r="AE62" s="899"/>
      <c r="AF62" s="900"/>
      <c r="AG62" s="898"/>
      <c r="AH62" s="899"/>
      <c r="AI62" s="899"/>
      <c r="AJ62" s="900"/>
      <c r="AK62" s="898"/>
      <c r="AL62" s="899"/>
      <c r="AM62" s="899"/>
      <c r="AN62" s="900"/>
      <c r="AO62" s="901">
        <f t="shared" ref="AO62" si="48">SUM(AC62:AN62)</f>
        <v>0</v>
      </c>
      <c r="AP62" s="902"/>
      <c r="AQ62" s="902"/>
      <c r="AR62" s="902"/>
      <c r="AS62" s="902"/>
      <c r="AT62" s="150" t="str">
        <f t="shared" ref="AT62" si="49">IF(Y62=AO62,"○","×")</f>
        <v>○</v>
      </c>
    </row>
    <row r="63" spans="1:46" s="2" customFormat="1" ht="18.75" hidden="1" customHeight="1" x14ac:dyDescent="0.15">
      <c r="A63" s="375"/>
      <c r="B63" s="376"/>
      <c r="C63" s="376"/>
      <c r="D63" s="377"/>
      <c r="E63" s="903" t="s">
        <v>207</v>
      </c>
      <c r="F63" s="904"/>
      <c r="G63" s="904"/>
      <c r="H63" s="904"/>
      <c r="I63" s="904" t="s">
        <v>226</v>
      </c>
      <c r="J63" s="904"/>
      <c r="K63" s="904"/>
      <c r="L63" s="904"/>
      <c r="M63" s="904"/>
      <c r="N63" s="904"/>
      <c r="O63" s="904"/>
      <c r="P63" s="904"/>
      <c r="Q63" s="904"/>
      <c r="R63" s="904"/>
      <c r="S63" s="904"/>
      <c r="T63" s="904"/>
      <c r="U63" s="904"/>
      <c r="V63" s="904"/>
      <c r="W63" s="904"/>
      <c r="X63" s="905"/>
      <c r="Y63" s="919"/>
      <c r="Z63" s="920"/>
      <c r="AA63" s="920"/>
      <c r="AB63" s="921"/>
      <c r="AC63" s="909"/>
      <c r="AD63" s="910"/>
      <c r="AE63" s="910"/>
      <c r="AF63" s="911"/>
      <c r="AG63" s="909"/>
      <c r="AH63" s="910"/>
      <c r="AI63" s="910"/>
      <c r="AJ63" s="911"/>
      <c r="AK63" s="909"/>
      <c r="AL63" s="910"/>
      <c r="AM63" s="910"/>
      <c r="AN63" s="911"/>
      <c r="AO63" s="901"/>
      <c r="AP63" s="902"/>
      <c r="AQ63" s="902"/>
      <c r="AR63" s="902"/>
      <c r="AS63" s="902"/>
      <c r="AT63" s="150"/>
    </row>
    <row r="64" spans="1:46" s="2" customFormat="1" ht="18.75" hidden="1" customHeight="1" x14ac:dyDescent="0.15">
      <c r="A64" s="375"/>
      <c r="B64" s="376"/>
      <c r="C64" s="376"/>
      <c r="D64" s="377"/>
      <c r="E64" s="155" t="s">
        <v>37</v>
      </c>
      <c r="F64" s="896"/>
      <c r="G64" s="896"/>
      <c r="H64" s="896"/>
      <c r="I64" s="896"/>
      <c r="J64" s="238" t="s">
        <v>38</v>
      </c>
      <c r="K64" s="238" t="s">
        <v>39</v>
      </c>
      <c r="L64" s="896"/>
      <c r="M64" s="896"/>
      <c r="N64" s="896"/>
      <c r="O64" s="897"/>
      <c r="P64" s="897"/>
      <c r="Q64" s="238" t="s">
        <v>39</v>
      </c>
      <c r="R64" s="896"/>
      <c r="S64" s="896"/>
      <c r="T64" s="238"/>
      <c r="U64" s="238" t="s">
        <v>39</v>
      </c>
      <c r="V64" s="896"/>
      <c r="W64" s="896"/>
      <c r="X64" s="156"/>
      <c r="Y64" s="898"/>
      <c r="Z64" s="899"/>
      <c r="AA64" s="899"/>
      <c r="AB64" s="900"/>
      <c r="AC64" s="898"/>
      <c r="AD64" s="899"/>
      <c r="AE64" s="899"/>
      <c r="AF64" s="900"/>
      <c r="AG64" s="898"/>
      <c r="AH64" s="899"/>
      <c r="AI64" s="899"/>
      <c r="AJ64" s="900"/>
      <c r="AK64" s="898"/>
      <c r="AL64" s="899"/>
      <c r="AM64" s="899"/>
      <c r="AN64" s="900"/>
      <c r="AO64" s="901">
        <f t="shared" ref="AO64" si="50">SUM(AC64:AN64)</f>
        <v>0</v>
      </c>
      <c r="AP64" s="902"/>
      <c r="AQ64" s="902"/>
      <c r="AR64" s="902"/>
      <c r="AS64" s="902"/>
      <c r="AT64" s="150" t="str">
        <f t="shared" ref="AT64" si="51">IF(Y64=AO64,"○","×")</f>
        <v>○</v>
      </c>
    </row>
    <row r="65" spans="1:46" s="2" customFormat="1" ht="18.75" hidden="1" customHeight="1" x14ac:dyDescent="0.15">
      <c r="A65" s="375"/>
      <c r="B65" s="376"/>
      <c r="C65" s="376"/>
      <c r="D65" s="377"/>
      <c r="E65" s="903" t="s">
        <v>207</v>
      </c>
      <c r="F65" s="904"/>
      <c r="G65" s="904"/>
      <c r="H65" s="904"/>
      <c r="I65" s="904" t="s">
        <v>227</v>
      </c>
      <c r="J65" s="904"/>
      <c r="K65" s="904"/>
      <c r="L65" s="904"/>
      <c r="M65" s="904"/>
      <c r="N65" s="904"/>
      <c r="O65" s="904"/>
      <c r="P65" s="904"/>
      <c r="Q65" s="904"/>
      <c r="R65" s="904"/>
      <c r="S65" s="904"/>
      <c r="T65" s="904"/>
      <c r="U65" s="904"/>
      <c r="V65" s="904"/>
      <c r="W65" s="904"/>
      <c r="X65" s="905"/>
      <c r="Y65" s="919"/>
      <c r="Z65" s="920"/>
      <c r="AA65" s="920"/>
      <c r="AB65" s="921"/>
      <c r="AC65" s="909"/>
      <c r="AD65" s="910"/>
      <c r="AE65" s="910"/>
      <c r="AF65" s="911"/>
      <c r="AG65" s="909"/>
      <c r="AH65" s="910"/>
      <c r="AI65" s="910"/>
      <c r="AJ65" s="911"/>
      <c r="AK65" s="909"/>
      <c r="AL65" s="910"/>
      <c r="AM65" s="910"/>
      <c r="AN65" s="911"/>
      <c r="AO65" s="901"/>
      <c r="AP65" s="902"/>
      <c r="AQ65" s="902"/>
      <c r="AR65" s="902"/>
      <c r="AS65" s="902"/>
      <c r="AT65" s="150"/>
    </row>
    <row r="66" spans="1:46" s="2" customFormat="1" ht="18.75" hidden="1" customHeight="1" x14ac:dyDescent="0.15">
      <c r="A66" s="375"/>
      <c r="B66" s="376"/>
      <c r="C66" s="376"/>
      <c r="D66" s="377"/>
      <c r="E66" s="155" t="s">
        <v>37</v>
      </c>
      <c r="F66" s="896"/>
      <c r="G66" s="896"/>
      <c r="H66" s="896"/>
      <c r="I66" s="896"/>
      <c r="J66" s="238" t="s">
        <v>38</v>
      </c>
      <c r="K66" s="238" t="s">
        <v>39</v>
      </c>
      <c r="L66" s="896"/>
      <c r="M66" s="896"/>
      <c r="N66" s="896"/>
      <c r="O66" s="897"/>
      <c r="P66" s="897"/>
      <c r="Q66" s="238" t="s">
        <v>39</v>
      </c>
      <c r="R66" s="896"/>
      <c r="S66" s="896"/>
      <c r="T66" s="238"/>
      <c r="U66" s="238" t="s">
        <v>39</v>
      </c>
      <c r="V66" s="896"/>
      <c r="W66" s="896"/>
      <c r="X66" s="156"/>
      <c r="Y66" s="898"/>
      <c r="Z66" s="899"/>
      <c r="AA66" s="899"/>
      <c r="AB66" s="900"/>
      <c r="AC66" s="898"/>
      <c r="AD66" s="899"/>
      <c r="AE66" s="899"/>
      <c r="AF66" s="900"/>
      <c r="AG66" s="898"/>
      <c r="AH66" s="899"/>
      <c r="AI66" s="899"/>
      <c r="AJ66" s="900"/>
      <c r="AK66" s="898"/>
      <c r="AL66" s="899"/>
      <c r="AM66" s="899"/>
      <c r="AN66" s="900"/>
      <c r="AO66" s="901">
        <f t="shared" ref="AO66" si="52">SUM(AC66:AN66)</f>
        <v>0</v>
      </c>
      <c r="AP66" s="902"/>
      <c r="AQ66" s="902"/>
      <c r="AR66" s="902"/>
      <c r="AS66" s="902"/>
      <c r="AT66" s="150" t="str">
        <f t="shared" ref="AT66" si="53">IF(Y66=AO66,"○","×")</f>
        <v>○</v>
      </c>
    </row>
    <row r="67" spans="1:46" s="2" customFormat="1" ht="18.75" hidden="1" customHeight="1" x14ac:dyDescent="0.15">
      <c r="A67" s="375"/>
      <c r="B67" s="376"/>
      <c r="C67" s="376"/>
      <c r="D67" s="377"/>
      <c r="E67" s="903" t="s">
        <v>207</v>
      </c>
      <c r="F67" s="904"/>
      <c r="G67" s="904"/>
      <c r="H67" s="904"/>
      <c r="I67" s="904" t="s">
        <v>228</v>
      </c>
      <c r="J67" s="904"/>
      <c r="K67" s="904"/>
      <c r="L67" s="904"/>
      <c r="M67" s="904"/>
      <c r="N67" s="904"/>
      <c r="O67" s="904"/>
      <c r="P67" s="904"/>
      <c r="Q67" s="904"/>
      <c r="R67" s="904"/>
      <c r="S67" s="904"/>
      <c r="T67" s="904"/>
      <c r="U67" s="904"/>
      <c r="V67" s="904"/>
      <c r="W67" s="904"/>
      <c r="X67" s="905"/>
      <c r="Y67" s="919"/>
      <c r="Z67" s="920"/>
      <c r="AA67" s="920"/>
      <c r="AB67" s="921"/>
      <c r="AC67" s="909"/>
      <c r="AD67" s="910"/>
      <c r="AE67" s="910"/>
      <c r="AF67" s="911"/>
      <c r="AG67" s="909"/>
      <c r="AH67" s="910"/>
      <c r="AI67" s="910"/>
      <c r="AJ67" s="911"/>
      <c r="AK67" s="909"/>
      <c r="AL67" s="910"/>
      <c r="AM67" s="910"/>
      <c r="AN67" s="911"/>
      <c r="AO67" s="901"/>
      <c r="AP67" s="902"/>
      <c r="AQ67" s="902"/>
      <c r="AR67" s="902"/>
      <c r="AS67" s="902"/>
      <c r="AT67" s="150"/>
    </row>
    <row r="68" spans="1:46" s="2" customFormat="1" ht="18.75" hidden="1" customHeight="1" x14ac:dyDescent="0.15">
      <c r="A68" s="375"/>
      <c r="B68" s="376"/>
      <c r="C68" s="376"/>
      <c r="D68" s="377"/>
      <c r="E68" s="155" t="s">
        <v>37</v>
      </c>
      <c r="F68" s="896"/>
      <c r="G68" s="896"/>
      <c r="H68" s="896"/>
      <c r="I68" s="896"/>
      <c r="J68" s="238" t="s">
        <v>38</v>
      </c>
      <c r="K68" s="238" t="s">
        <v>39</v>
      </c>
      <c r="L68" s="896"/>
      <c r="M68" s="896"/>
      <c r="N68" s="896"/>
      <c r="O68" s="897"/>
      <c r="P68" s="897"/>
      <c r="Q68" s="238" t="s">
        <v>39</v>
      </c>
      <c r="R68" s="896"/>
      <c r="S68" s="896"/>
      <c r="T68" s="238"/>
      <c r="U68" s="238" t="s">
        <v>39</v>
      </c>
      <c r="V68" s="896"/>
      <c r="W68" s="896"/>
      <c r="X68" s="156"/>
      <c r="Y68" s="898"/>
      <c r="Z68" s="899"/>
      <c r="AA68" s="899"/>
      <c r="AB68" s="900"/>
      <c r="AC68" s="898"/>
      <c r="AD68" s="899"/>
      <c r="AE68" s="899"/>
      <c r="AF68" s="900"/>
      <c r="AG68" s="898"/>
      <c r="AH68" s="899"/>
      <c r="AI68" s="899"/>
      <c r="AJ68" s="900"/>
      <c r="AK68" s="898"/>
      <c r="AL68" s="899"/>
      <c r="AM68" s="899"/>
      <c r="AN68" s="900"/>
      <c r="AO68" s="901">
        <f t="shared" ref="AO68:AO70" si="54">SUM(AC68:AN68)</f>
        <v>0</v>
      </c>
      <c r="AP68" s="902"/>
      <c r="AQ68" s="902"/>
      <c r="AR68" s="902"/>
      <c r="AS68" s="902"/>
      <c r="AT68" s="150" t="str">
        <f t="shared" ref="AT68:AT70" si="55">IF(Y68=AO68,"○","×")</f>
        <v>○</v>
      </c>
    </row>
    <row r="69" spans="1:46" s="2" customFormat="1" ht="18.75" hidden="1" customHeight="1" x14ac:dyDescent="0.15">
      <c r="A69" s="327"/>
      <c r="B69" s="328"/>
      <c r="C69" s="328"/>
      <c r="D69" s="329"/>
      <c r="E69" s="913" t="s">
        <v>42</v>
      </c>
      <c r="F69" s="914"/>
      <c r="G69" s="914"/>
      <c r="H69" s="914"/>
      <c r="I69" s="914"/>
      <c r="J69" s="914"/>
      <c r="K69" s="914"/>
      <c r="L69" s="914"/>
      <c r="M69" s="914"/>
      <c r="N69" s="914"/>
      <c r="O69" s="914"/>
      <c r="P69" s="914"/>
      <c r="Q69" s="914"/>
      <c r="R69" s="914"/>
      <c r="S69" s="914"/>
      <c r="T69" s="914"/>
      <c r="U69" s="914"/>
      <c r="V69" s="914"/>
      <c r="W69" s="914"/>
      <c r="X69" s="915"/>
      <c r="Y69" s="916">
        <f>SUM(Y49:AB68)</f>
        <v>0</v>
      </c>
      <c r="Z69" s="917"/>
      <c r="AA69" s="917"/>
      <c r="AB69" s="918"/>
      <c r="AC69" s="916">
        <f>SUM(AC49:AF68)</f>
        <v>0</v>
      </c>
      <c r="AD69" s="917"/>
      <c r="AE69" s="917"/>
      <c r="AF69" s="918"/>
      <c r="AG69" s="916">
        <f>SUM(AG49:AJ68)</f>
        <v>0</v>
      </c>
      <c r="AH69" s="917"/>
      <c r="AI69" s="917"/>
      <c r="AJ69" s="918"/>
      <c r="AK69" s="916">
        <f>SUM(AK49:AN68)</f>
        <v>0</v>
      </c>
      <c r="AL69" s="917"/>
      <c r="AM69" s="917"/>
      <c r="AN69" s="918"/>
      <c r="AO69" s="901">
        <f t="shared" si="54"/>
        <v>0</v>
      </c>
      <c r="AP69" s="902"/>
      <c r="AQ69" s="902"/>
      <c r="AR69" s="902"/>
      <c r="AS69" s="902"/>
      <c r="AT69" s="150" t="str">
        <f t="shared" si="55"/>
        <v>○</v>
      </c>
    </row>
    <row r="70" spans="1:46" s="2" customFormat="1" ht="18.75" customHeight="1" thickTop="1" x14ac:dyDescent="0.15">
      <c r="A70" s="922" t="s">
        <v>90</v>
      </c>
      <c r="B70" s="922"/>
      <c r="C70" s="922"/>
      <c r="D70" s="922"/>
      <c r="E70" s="922"/>
      <c r="F70" s="922"/>
      <c r="G70" s="922"/>
      <c r="H70" s="922"/>
      <c r="I70" s="922"/>
      <c r="J70" s="922"/>
      <c r="K70" s="922"/>
      <c r="L70" s="922"/>
      <c r="M70" s="922"/>
      <c r="N70" s="922"/>
      <c r="O70" s="922"/>
      <c r="P70" s="922"/>
      <c r="Q70" s="922"/>
      <c r="R70" s="922"/>
      <c r="S70" s="922"/>
      <c r="T70" s="922"/>
      <c r="U70" s="922"/>
      <c r="V70" s="922"/>
      <c r="W70" s="922"/>
      <c r="X70" s="922"/>
      <c r="Y70" s="923">
        <f>SUM(Y27,Y48)</f>
        <v>0</v>
      </c>
      <c r="Z70" s="923"/>
      <c r="AA70" s="923"/>
      <c r="AB70" s="923"/>
      <c r="AC70" s="924">
        <f>SUM(AC27,AC48)</f>
        <v>0</v>
      </c>
      <c r="AD70" s="924"/>
      <c r="AE70" s="924"/>
      <c r="AF70" s="924"/>
      <c r="AG70" s="924">
        <f>SUM(AG27,AG48)</f>
        <v>0</v>
      </c>
      <c r="AH70" s="924"/>
      <c r="AI70" s="924"/>
      <c r="AJ70" s="924"/>
      <c r="AK70" s="924">
        <f>SUM(AK27,AK48)</f>
        <v>0</v>
      </c>
      <c r="AL70" s="924"/>
      <c r="AM70" s="924"/>
      <c r="AN70" s="924"/>
      <c r="AO70" s="901">
        <f t="shared" si="54"/>
        <v>0</v>
      </c>
      <c r="AP70" s="902"/>
      <c r="AQ70" s="902"/>
      <c r="AR70" s="902"/>
      <c r="AS70" s="902"/>
      <c r="AT70" s="150" t="str">
        <f t="shared" si="55"/>
        <v>○</v>
      </c>
    </row>
    <row r="71" spans="1:46" s="2" customFormat="1" ht="18.75" customHeight="1" x14ac:dyDescent="0.15">
      <c r="A71" s="97" t="s">
        <v>341</v>
      </c>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8"/>
      <c r="Z71" s="148"/>
      <c r="AA71" s="148"/>
      <c r="AB71" s="148"/>
      <c r="AC71" s="149"/>
      <c r="AD71" s="149"/>
      <c r="AE71" s="149"/>
      <c r="AF71" s="149"/>
      <c r="AG71" s="149"/>
      <c r="AH71" s="149"/>
      <c r="AI71" s="149"/>
      <c r="AJ71" s="149"/>
      <c r="AK71" s="149"/>
      <c r="AL71" s="149"/>
      <c r="AM71" s="149"/>
      <c r="AN71" s="149"/>
      <c r="AO71" s="8"/>
      <c r="AP71" s="236"/>
    </row>
    <row r="72" spans="1:46" s="2" customFormat="1" ht="13.5" customHeight="1" x14ac:dyDescent="0.15">
      <c r="P72" s="3"/>
      <c r="Q72" s="3"/>
      <c r="R72" s="3"/>
      <c r="S72" s="3"/>
      <c r="AO72" s="8"/>
      <c r="AP72" s="236"/>
    </row>
    <row r="73" spans="1:46" s="2" customFormat="1" ht="13.5" customHeight="1" x14ac:dyDescent="0.15">
      <c r="A73" s="96" t="s">
        <v>31</v>
      </c>
      <c r="B73" s="96"/>
      <c r="C73" s="96"/>
      <c r="D73" s="96"/>
      <c r="E73" s="96"/>
      <c r="F73" s="96"/>
      <c r="G73" s="96"/>
      <c r="H73" s="96"/>
      <c r="I73" s="96"/>
      <c r="J73" s="96"/>
      <c r="K73" s="96"/>
      <c r="L73" s="96"/>
      <c r="M73" s="96"/>
      <c r="N73" s="96"/>
      <c r="O73" s="96"/>
      <c r="P73" s="99"/>
      <c r="Q73" s="99"/>
      <c r="R73" s="99"/>
      <c r="S73" s="3"/>
      <c r="AO73" s="8"/>
      <c r="AP73" s="236"/>
    </row>
    <row r="74" spans="1:46" s="2" customFormat="1" ht="13.5" customHeight="1" x14ac:dyDescent="0.15">
      <c r="A74" s="96"/>
      <c r="B74" s="96"/>
      <c r="C74" s="96"/>
      <c r="D74" s="96"/>
      <c r="E74" s="96"/>
      <c r="F74" s="96"/>
      <c r="G74" s="96"/>
      <c r="H74" s="96"/>
      <c r="I74" s="96"/>
      <c r="J74" s="96"/>
      <c r="K74" s="96"/>
      <c r="L74" s="96"/>
      <c r="M74" s="96"/>
      <c r="N74" s="96"/>
      <c r="O74" s="96"/>
      <c r="P74" s="99"/>
      <c r="Q74" s="99"/>
      <c r="R74" s="99"/>
      <c r="S74" s="3"/>
      <c r="AO74" s="8"/>
      <c r="AP74" s="236"/>
    </row>
    <row r="75" spans="1:46" s="2" customFormat="1" ht="18.75" customHeight="1" x14ac:dyDescent="0.15">
      <c r="A75" s="100"/>
      <c r="B75" s="100"/>
      <c r="C75" s="98" t="s">
        <v>43</v>
      </c>
      <c r="D75" s="875" t="s">
        <v>317</v>
      </c>
      <c r="E75" s="875"/>
      <c r="F75" s="875"/>
      <c r="G75" s="875"/>
      <c r="H75" s="875"/>
      <c r="I75" s="875"/>
      <c r="J75" s="875"/>
      <c r="K75" s="875"/>
      <c r="L75" s="875"/>
      <c r="M75" s="875"/>
      <c r="N75" s="875"/>
      <c r="O75" s="875"/>
      <c r="P75" s="875"/>
      <c r="Q75" s="875"/>
      <c r="R75" s="875"/>
      <c r="S75" s="876"/>
      <c r="W75" s="8"/>
      <c r="X75" s="8"/>
      <c r="Y75" s="8"/>
      <c r="Z75" s="8"/>
      <c r="AA75" s="8"/>
      <c r="AB75" s="8"/>
      <c r="AC75" s="8"/>
      <c r="AO75" s="8"/>
      <c r="AP75" s="236"/>
    </row>
    <row r="76" spans="1:46" s="2" customFormat="1" ht="18.75" customHeight="1" x14ac:dyDescent="0.15">
      <c r="A76" s="101"/>
      <c r="B76" s="102"/>
      <c r="C76" s="102"/>
      <c r="D76" s="98" t="s">
        <v>210</v>
      </c>
      <c r="E76" s="934" t="s">
        <v>216</v>
      </c>
      <c r="F76" s="934"/>
      <c r="G76" s="934"/>
      <c r="H76" s="934"/>
      <c r="I76" s="934"/>
      <c r="J76" s="934"/>
      <c r="K76" s="934"/>
      <c r="L76" s="934"/>
      <c r="M76" s="934"/>
      <c r="N76" s="934"/>
      <c r="O76" s="934"/>
      <c r="P76" s="934"/>
      <c r="Q76" s="934"/>
      <c r="R76" s="934"/>
      <c r="S76" s="876"/>
      <c r="W76" s="8"/>
      <c r="X76" s="8"/>
      <c r="Y76" s="8"/>
      <c r="Z76" s="8"/>
      <c r="AA76" s="8"/>
      <c r="AB76" s="8"/>
      <c r="AC76" s="8"/>
      <c r="AO76" s="8"/>
      <c r="AP76" s="236"/>
    </row>
    <row r="77" spans="1:46" s="2" customFormat="1" ht="18.75" customHeight="1" x14ac:dyDescent="0.15">
      <c r="P77" s="3"/>
      <c r="Q77" s="3"/>
      <c r="R77" s="3"/>
      <c r="S77" s="3"/>
      <c r="AO77" s="8"/>
      <c r="AP77" s="236"/>
    </row>
    <row r="78" spans="1:46" s="2" customFormat="1" ht="13.5" customHeight="1" x14ac:dyDescent="0.15">
      <c r="A78" s="711" t="s">
        <v>278</v>
      </c>
      <c r="B78" s="712"/>
      <c r="C78" s="712"/>
      <c r="D78" s="713"/>
      <c r="E78" s="711" t="s">
        <v>10</v>
      </c>
      <c r="F78" s="712"/>
      <c r="G78" s="712"/>
      <c r="H78" s="712"/>
      <c r="I78" s="712"/>
      <c r="J78" s="712"/>
      <c r="K78" s="712"/>
      <c r="L78" s="712"/>
      <c r="M78" s="712"/>
      <c r="N78" s="712"/>
      <c r="O78" s="712"/>
      <c r="P78" s="712"/>
      <c r="Q78" s="712"/>
      <c r="R78" s="712"/>
      <c r="S78" s="712"/>
      <c r="T78" s="712"/>
      <c r="U78" s="712"/>
      <c r="V78" s="712"/>
      <c r="W78" s="712"/>
      <c r="X78" s="713"/>
      <c r="Y78" s="878" t="s">
        <v>11</v>
      </c>
      <c r="Z78" s="879"/>
      <c r="AA78" s="879"/>
      <c r="AB78" s="880"/>
      <c r="AC78" s="878" t="s">
        <v>40</v>
      </c>
      <c r="AD78" s="879"/>
      <c r="AE78" s="879"/>
      <c r="AF78" s="879"/>
      <c r="AG78" s="879"/>
      <c r="AH78" s="879"/>
      <c r="AI78" s="879"/>
      <c r="AJ78" s="880"/>
      <c r="AK78" s="878" t="s">
        <v>41</v>
      </c>
      <c r="AL78" s="879"/>
      <c r="AM78" s="879"/>
      <c r="AN78" s="880"/>
      <c r="AO78" s="8"/>
      <c r="AP78" s="236"/>
    </row>
    <row r="79" spans="1:46" s="2" customFormat="1" x14ac:dyDescent="0.15">
      <c r="A79" s="714"/>
      <c r="B79" s="706"/>
      <c r="C79" s="706"/>
      <c r="D79" s="707"/>
      <c r="E79" s="714"/>
      <c r="F79" s="706"/>
      <c r="G79" s="706"/>
      <c r="H79" s="706"/>
      <c r="I79" s="706"/>
      <c r="J79" s="706"/>
      <c r="K79" s="706"/>
      <c r="L79" s="706"/>
      <c r="M79" s="706"/>
      <c r="N79" s="706"/>
      <c r="O79" s="706"/>
      <c r="P79" s="706"/>
      <c r="Q79" s="706"/>
      <c r="R79" s="706"/>
      <c r="S79" s="706"/>
      <c r="T79" s="706"/>
      <c r="U79" s="706"/>
      <c r="V79" s="706"/>
      <c r="W79" s="706"/>
      <c r="X79" s="707"/>
      <c r="Y79" s="881"/>
      <c r="Z79" s="882"/>
      <c r="AA79" s="882"/>
      <c r="AB79" s="883"/>
      <c r="AC79" s="884"/>
      <c r="AD79" s="885"/>
      <c r="AE79" s="885"/>
      <c r="AF79" s="885"/>
      <c r="AG79" s="885"/>
      <c r="AH79" s="885"/>
      <c r="AI79" s="885"/>
      <c r="AJ79" s="886"/>
      <c r="AK79" s="884"/>
      <c r="AL79" s="885"/>
      <c r="AM79" s="885"/>
      <c r="AN79" s="886"/>
      <c r="AO79" s="8"/>
      <c r="AP79" s="236"/>
    </row>
    <row r="80" spans="1:46" s="2" customFormat="1" ht="13.5" customHeight="1" x14ac:dyDescent="0.15">
      <c r="A80" s="714"/>
      <c r="B80" s="706"/>
      <c r="C80" s="706"/>
      <c r="D80" s="707"/>
      <c r="E80" s="714"/>
      <c r="F80" s="706"/>
      <c r="G80" s="706"/>
      <c r="H80" s="706"/>
      <c r="I80" s="706"/>
      <c r="J80" s="706"/>
      <c r="K80" s="706"/>
      <c r="L80" s="706"/>
      <c r="M80" s="706"/>
      <c r="N80" s="706"/>
      <c r="O80" s="706"/>
      <c r="P80" s="706"/>
      <c r="Q80" s="706"/>
      <c r="R80" s="706"/>
      <c r="S80" s="706"/>
      <c r="T80" s="706"/>
      <c r="U80" s="706"/>
      <c r="V80" s="706"/>
      <c r="W80" s="706"/>
      <c r="X80" s="707"/>
      <c r="Y80" s="881"/>
      <c r="Z80" s="882"/>
      <c r="AA80" s="882"/>
      <c r="AB80" s="883"/>
      <c r="AC80" s="878" t="s">
        <v>75</v>
      </c>
      <c r="AD80" s="879"/>
      <c r="AE80" s="879"/>
      <c r="AF80" s="880"/>
      <c r="AG80" s="878" t="s">
        <v>19</v>
      </c>
      <c r="AH80" s="879"/>
      <c r="AI80" s="879"/>
      <c r="AJ80" s="879"/>
      <c r="AK80" s="879"/>
      <c r="AL80" s="879"/>
      <c r="AM80" s="879"/>
      <c r="AN80" s="880"/>
      <c r="AO80" s="481" t="s">
        <v>259</v>
      </c>
      <c r="AP80" s="269"/>
      <c r="AQ80" s="269"/>
      <c r="AR80" s="269"/>
      <c r="AS80" s="269"/>
      <c r="AT80" s="269"/>
    </row>
    <row r="81" spans="1:46" s="2" customFormat="1" x14ac:dyDescent="0.15">
      <c r="A81" s="793"/>
      <c r="B81" s="794"/>
      <c r="C81" s="794"/>
      <c r="D81" s="795"/>
      <c r="E81" s="793"/>
      <c r="F81" s="794"/>
      <c r="G81" s="794"/>
      <c r="H81" s="794"/>
      <c r="I81" s="794"/>
      <c r="J81" s="794"/>
      <c r="K81" s="794"/>
      <c r="L81" s="794"/>
      <c r="M81" s="794"/>
      <c r="N81" s="794"/>
      <c r="O81" s="794"/>
      <c r="P81" s="794"/>
      <c r="Q81" s="794"/>
      <c r="R81" s="794"/>
      <c r="S81" s="794"/>
      <c r="T81" s="794"/>
      <c r="U81" s="794"/>
      <c r="V81" s="794"/>
      <c r="W81" s="794"/>
      <c r="X81" s="795"/>
      <c r="Y81" s="884"/>
      <c r="Z81" s="885"/>
      <c r="AA81" s="885"/>
      <c r="AB81" s="886"/>
      <c r="AC81" s="884"/>
      <c r="AD81" s="885"/>
      <c r="AE81" s="885"/>
      <c r="AF81" s="886"/>
      <c r="AG81" s="884"/>
      <c r="AH81" s="885"/>
      <c r="AI81" s="885"/>
      <c r="AJ81" s="885"/>
      <c r="AK81" s="885"/>
      <c r="AL81" s="885"/>
      <c r="AM81" s="885"/>
      <c r="AN81" s="886"/>
      <c r="AO81" s="481"/>
      <c r="AP81" s="269"/>
      <c r="AQ81" s="269"/>
      <c r="AR81" s="269"/>
      <c r="AS81" s="269"/>
      <c r="AT81" s="269"/>
    </row>
    <row r="82" spans="1:46" s="2" customFormat="1" ht="18.75" customHeight="1" x14ac:dyDescent="0.15">
      <c r="A82" s="324"/>
      <c r="B82" s="325"/>
      <c r="C82" s="325"/>
      <c r="D82" s="326"/>
      <c r="E82" s="903" t="s">
        <v>207</v>
      </c>
      <c r="F82" s="904"/>
      <c r="G82" s="904"/>
      <c r="H82" s="904"/>
      <c r="I82" s="904"/>
      <c r="J82" s="904"/>
      <c r="K82" s="904"/>
      <c r="L82" s="904"/>
      <c r="M82" s="904"/>
      <c r="N82" s="904"/>
      <c r="O82" s="904"/>
      <c r="P82" s="904"/>
      <c r="Q82" s="904"/>
      <c r="R82" s="904"/>
      <c r="S82" s="904"/>
      <c r="T82" s="904"/>
      <c r="U82" s="904"/>
      <c r="V82" s="904"/>
      <c r="W82" s="904"/>
      <c r="X82" s="905"/>
      <c r="Y82" s="890"/>
      <c r="Z82" s="891"/>
      <c r="AA82" s="891"/>
      <c r="AB82" s="892"/>
      <c r="AC82" s="893"/>
      <c r="AD82" s="894"/>
      <c r="AE82" s="894"/>
      <c r="AF82" s="895"/>
      <c r="AG82" s="893"/>
      <c r="AH82" s="894"/>
      <c r="AI82" s="894"/>
      <c r="AJ82" s="895"/>
      <c r="AK82" s="893"/>
      <c r="AL82" s="894"/>
      <c r="AM82" s="894"/>
      <c r="AN82" s="895"/>
    </row>
    <row r="83" spans="1:46" s="2" customFormat="1" ht="18.75" customHeight="1" x14ac:dyDescent="0.15">
      <c r="A83" s="375"/>
      <c r="B83" s="376"/>
      <c r="C83" s="376"/>
      <c r="D83" s="377"/>
      <c r="E83" s="155" t="s">
        <v>37</v>
      </c>
      <c r="F83" s="896"/>
      <c r="G83" s="896"/>
      <c r="H83" s="896"/>
      <c r="I83" s="896"/>
      <c r="J83" s="252" t="s">
        <v>38</v>
      </c>
      <c r="K83" s="252" t="s">
        <v>39</v>
      </c>
      <c r="L83" s="896"/>
      <c r="M83" s="896"/>
      <c r="N83" s="896"/>
      <c r="O83" s="897"/>
      <c r="P83" s="897"/>
      <c r="Q83" s="252" t="s">
        <v>39</v>
      </c>
      <c r="R83" s="896"/>
      <c r="S83" s="896"/>
      <c r="T83" s="252"/>
      <c r="U83" s="252" t="s">
        <v>39</v>
      </c>
      <c r="V83" s="896"/>
      <c r="W83" s="896"/>
      <c r="X83" s="156"/>
      <c r="Y83" s="898">
        <f>SUM(AC83:AN83)</f>
        <v>0</v>
      </c>
      <c r="Z83" s="899"/>
      <c r="AA83" s="899"/>
      <c r="AB83" s="900"/>
      <c r="AC83" s="898"/>
      <c r="AD83" s="899"/>
      <c r="AE83" s="899"/>
      <c r="AF83" s="900"/>
      <c r="AG83" s="898"/>
      <c r="AH83" s="899"/>
      <c r="AI83" s="899"/>
      <c r="AJ83" s="900"/>
      <c r="AK83" s="898">
        <v>0</v>
      </c>
      <c r="AL83" s="899"/>
      <c r="AM83" s="899"/>
      <c r="AN83" s="900"/>
      <c r="AO83" s="901">
        <f t="shared" ref="AO83" si="56">SUM(AC83:AN83)</f>
        <v>0</v>
      </c>
      <c r="AP83" s="902"/>
      <c r="AQ83" s="902"/>
      <c r="AR83" s="902"/>
      <c r="AS83" s="902"/>
      <c r="AT83" s="150" t="str">
        <f t="shared" ref="AT83" si="57">IF(Y83=AO83,"○","×")</f>
        <v>○</v>
      </c>
    </row>
    <row r="84" spans="1:46" s="2" customFormat="1" ht="18.75" customHeight="1" x14ac:dyDescent="0.15">
      <c r="A84" s="375"/>
      <c r="B84" s="376"/>
      <c r="C84" s="376"/>
      <c r="D84" s="377"/>
      <c r="E84" s="903" t="s">
        <v>207</v>
      </c>
      <c r="F84" s="904"/>
      <c r="G84" s="904"/>
      <c r="H84" s="904"/>
      <c r="I84" s="904"/>
      <c r="J84" s="904"/>
      <c r="K84" s="904"/>
      <c r="L84" s="904"/>
      <c r="M84" s="904"/>
      <c r="N84" s="904"/>
      <c r="O84" s="904"/>
      <c r="P84" s="904"/>
      <c r="Q84" s="904"/>
      <c r="R84" s="904"/>
      <c r="S84" s="904"/>
      <c r="T84" s="904"/>
      <c r="U84" s="904"/>
      <c r="V84" s="904"/>
      <c r="W84" s="904"/>
      <c r="X84" s="905"/>
      <c r="Y84" s="919"/>
      <c r="Z84" s="920"/>
      <c r="AA84" s="920"/>
      <c r="AB84" s="921"/>
      <c r="AC84" s="909"/>
      <c r="AD84" s="910"/>
      <c r="AE84" s="910"/>
      <c r="AF84" s="911"/>
      <c r="AG84" s="909"/>
      <c r="AH84" s="910"/>
      <c r="AI84" s="910"/>
      <c r="AJ84" s="911"/>
      <c r="AK84" s="909"/>
      <c r="AL84" s="910"/>
      <c r="AM84" s="910"/>
      <c r="AN84" s="911"/>
      <c r="AO84" s="237"/>
      <c r="AP84" s="237"/>
      <c r="AQ84" s="237"/>
      <c r="AR84" s="237"/>
      <c r="AS84" s="237"/>
      <c r="AT84" s="150"/>
    </row>
    <row r="85" spans="1:46" s="2" customFormat="1" ht="18.75" customHeight="1" x14ac:dyDescent="0.15">
      <c r="A85" s="375"/>
      <c r="B85" s="376"/>
      <c r="C85" s="376"/>
      <c r="D85" s="377"/>
      <c r="E85" s="155" t="s">
        <v>37</v>
      </c>
      <c r="F85" s="896"/>
      <c r="G85" s="896"/>
      <c r="H85" s="896"/>
      <c r="I85" s="896"/>
      <c r="J85" s="252" t="s">
        <v>38</v>
      </c>
      <c r="K85" s="252" t="s">
        <v>39</v>
      </c>
      <c r="L85" s="896"/>
      <c r="M85" s="896"/>
      <c r="N85" s="896"/>
      <c r="O85" s="897"/>
      <c r="P85" s="897"/>
      <c r="Q85" s="252" t="s">
        <v>39</v>
      </c>
      <c r="R85" s="896"/>
      <c r="S85" s="896"/>
      <c r="T85" s="252"/>
      <c r="U85" s="252" t="s">
        <v>39</v>
      </c>
      <c r="V85" s="896"/>
      <c r="W85" s="896"/>
      <c r="X85" s="156"/>
      <c r="Y85" s="898">
        <f>SUM(AC85:AN85)</f>
        <v>0</v>
      </c>
      <c r="Z85" s="899"/>
      <c r="AA85" s="899"/>
      <c r="AB85" s="900"/>
      <c r="AC85" s="898"/>
      <c r="AD85" s="899"/>
      <c r="AE85" s="899"/>
      <c r="AF85" s="900"/>
      <c r="AG85" s="898"/>
      <c r="AH85" s="899"/>
      <c r="AI85" s="899"/>
      <c r="AJ85" s="900"/>
      <c r="AK85" s="898">
        <v>0</v>
      </c>
      <c r="AL85" s="899"/>
      <c r="AM85" s="899"/>
      <c r="AN85" s="900"/>
      <c r="AO85" s="237"/>
      <c r="AP85" s="237"/>
      <c r="AQ85" s="237"/>
      <c r="AR85" s="237"/>
      <c r="AS85" s="237"/>
      <c r="AT85" s="150"/>
    </row>
    <row r="86" spans="1:46" s="2" customFormat="1" ht="18.75" customHeight="1" x14ac:dyDescent="0.15">
      <c r="A86" s="375"/>
      <c r="B86" s="376"/>
      <c r="C86" s="376"/>
      <c r="D86" s="377"/>
      <c r="E86" s="903" t="s">
        <v>207</v>
      </c>
      <c r="F86" s="904"/>
      <c r="G86" s="904"/>
      <c r="H86" s="904"/>
      <c r="I86" s="904"/>
      <c r="J86" s="904"/>
      <c r="K86" s="904"/>
      <c r="L86" s="904"/>
      <c r="M86" s="904"/>
      <c r="N86" s="904"/>
      <c r="O86" s="904"/>
      <c r="P86" s="904"/>
      <c r="Q86" s="904"/>
      <c r="R86" s="904"/>
      <c r="S86" s="904"/>
      <c r="T86" s="904"/>
      <c r="U86" s="904"/>
      <c r="V86" s="904"/>
      <c r="W86" s="904"/>
      <c r="X86" s="905"/>
      <c r="Y86" s="919"/>
      <c r="Z86" s="920"/>
      <c r="AA86" s="920"/>
      <c r="AB86" s="921"/>
      <c r="AC86" s="909"/>
      <c r="AD86" s="910"/>
      <c r="AE86" s="910"/>
      <c r="AF86" s="911"/>
      <c r="AG86" s="909"/>
      <c r="AH86" s="910"/>
      <c r="AI86" s="910"/>
      <c r="AJ86" s="911"/>
      <c r="AK86" s="909"/>
      <c r="AL86" s="910"/>
      <c r="AM86" s="910"/>
      <c r="AN86" s="911"/>
    </row>
    <row r="87" spans="1:46" s="2" customFormat="1" ht="18.75" customHeight="1" x14ac:dyDescent="0.15">
      <c r="A87" s="375"/>
      <c r="B87" s="376"/>
      <c r="C87" s="376"/>
      <c r="D87" s="377"/>
      <c r="E87" s="155" t="s">
        <v>37</v>
      </c>
      <c r="F87" s="896"/>
      <c r="G87" s="896"/>
      <c r="H87" s="896"/>
      <c r="I87" s="896"/>
      <c r="J87" s="252" t="s">
        <v>38</v>
      </c>
      <c r="K87" s="252" t="s">
        <v>39</v>
      </c>
      <c r="L87" s="896"/>
      <c r="M87" s="896"/>
      <c r="N87" s="896"/>
      <c r="O87" s="897"/>
      <c r="P87" s="897"/>
      <c r="Q87" s="252" t="s">
        <v>39</v>
      </c>
      <c r="R87" s="896"/>
      <c r="S87" s="896"/>
      <c r="T87" s="252"/>
      <c r="U87" s="252" t="s">
        <v>39</v>
      </c>
      <c r="V87" s="896"/>
      <c r="W87" s="896"/>
      <c r="X87" s="156"/>
      <c r="Y87" s="898">
        <f>SUM(AC87:AN87)</f>
        <v>0</v>
      </c>
      <c r="Z87" s="899"/>
      <c r="AA87" s="899"/>
      <c r="AB87" s="900"/>
      <c r="AC87" s="898"/>
      <c r="AD87" s="899"/>
      <c r="AE87" s="899"/>
      <c r="AF87" s="900"/>
      <c r="AG87" s="898"/>
      <c r="AH87" s="899"/>
      <c r="AI87" s="899"/>
      <c r="AJ87" s="900"/>
      <c r="AK87" s="898">
        <v>0</v>
      </c>
      <c r="AL87" s="899"/>
      <c r="AM87" s="899"/>
      <c r="AN87" s="900"/>
      <c r="AO87" s="901">
        <f t="shared" ref="AO87" si="58">SUM(AC87:AN87)</f>
        <v>0</v>
      </c>
      <c r="AP87" s="902"/>
      <c r="AQ87" s="902"/>
      <c r="AR87" s="902"/>
      <c r="AS87" s="902"/>
      <c r="AT87" s="150" t="str">
        <f t="shared" ref="AT87" si="59">IF(Y87=AO87,"○","×")</f>
        <v>○</v>
      </c>
    </row>
    <row r="88" spans="1:46" s="2" customFormat="1" ht="18.75" customHeight="1" x14ac:dyDescent="0.15">
      <c r="A88" s="375"/>
      <c r="B88" s="376"/>
      <c r="C88" s="376"/>
      <c r="D88" s="377"/>
      <c r="E88" s="903" t="s">
        <v>207</v>
      </c>
      <c r="F88" s="904"/>
      <c r="G88" s="904"/>
      <c r="H88" s="904"/>
      <c r="I88" s="904"/>
      <c r="J88" s="904"/>
      <c r="K88" s="904"/>
      <c r="L88" s="904"/>
      <c r="M88" s="904"/>
      <c r="N88" s="904"/>
      <c r="O88" s="904"/>
      <c r="P88" s="904"/>
      <c r="Q88" s="904"/>
      <c r="R88" s="904"/>
      <c r="S88" s="904"/>
      <c r="T88" s="904"/>
      <c r="U88" s="904"/>
      <c r="V88" s="904"/>
      <c r="W88" s="904"/>
      <c r="X88" s="905"/>
      <c r="Y88" s="919"/>
      <c r="Z88" s="920"/>
      <c r="AA88" s="920"/>
      <c r="AB88" s="921"/>
      <c r="AC88" s="909"/>
      <c r="AD88" s="910"/>
      <c r="AE88" s="910"/>
      <c r="AF88" s="911"/>
      <c r="AG88" s="909"/>
      <c r="AH88" s="910"/>
      <c r="AI88" s="910"/>
      <c r="AJ88" s="911"/>
      <c r="AK88" s="909"/>
      <c r="AL88" s="910"/>
      <c r="AM88" s="910"/>
      <c r="AN88" s="911"/>
      <c r="AO88" s="901"/>
      <c r="AP88" s="902"/>
      <c r="AQ88" s="902"/>
      <c r="AR88" s="902"/>
      <c r="AS88" s="902"/>
      <c r="AT88" s="150"/>
    </row>
    <row r="89" spans="1:46" s="2" customFormat="1" ht="18.75" customHeight="1" x14ac:dyDescent="0.15">
      <c r="A89" s="375"/>
      <c r="B89" s="376"/>
      <c r="C89" s="376"/>
      <c r="D89" s="377"/>
      <c r="E89" s="155" t="s">
        <v>37</v>
      </c>
      <c r="F89" s="896"/>
      <c r="G89" s="896"/>
      <c r="H89" s="896"/>
      <c r="I89" s="896"/>
      <c r="J89" s="252" t="s">
        <v>38</v>
      </c>
      <c r="K89" s="252" t="s">
        <v>39</v>
      </c>
      <c r="L89" s="896"/>
      <c r="M89" s="896"/>
      <c r="N89" s="896"/>
      <c r="O89" s="897"/>
      <c r="P89" s="897"/>
      <c r="Q89" s="252" t="s">
        <v>39</v>
      </c>
      <c r="R89" s="896"/>
      <c r="S89" s="896"/>
      <c r="T89" s="252"/>
      <c r="U89" s="252" t="s">
        <v>39</v>
      </c>
      <c r="V89" s="896"/>
      <c r="W89" s="896"/>
      <c r="X89" s="156"/>
      <c r="Y89" s="898">
        <f>SUM(AC89:AN89)</f>
        <v>0</v>
      </c>
      <c r="Z89" s="899"/>
      <c r="AA89" s="899"/>
      <c r="AB89" s="900"/>
      <c r="AC89" s="898"/>
      <c r="AD89" s="899"/>
      <c r="AE89" s="899"/>
      <c r="AF89" s="900"/>
      <c r="AG89" s="898"/>
      <c r="AH89" s="899"/>
      <c r="AI89" s="899"/>
      <c r="AJ89" s="900"/>
      <c r="AK89" s="898">
        <v>0</v>
      </c>
      <c r="AL89" s="899"/>
      <c r="AM89" s="899"/>
      <c r="AN89" s="900"/>
      <c r="AO89" s="901">
        <f t="shared" ref="AO89" si="60">SUM(AC89:AN89)</f>
        <v>0</v>
      </c>
      <c r="AP89" s="902"/>
      <c r="AQ89" s="902"/>
      <c r="AR89" s="902"/>
      <c r="AS89" s="902"/>
      <c r="AT89" s="150" t="str">
        <f t="shared" ref="AT89" si="61">IF(Y89=AO89,"○","×")</f>
        <v>○</v>
      </c>
    </row>
    <row r="90" spans="1:46" s="2" customFormat="1" ht="18.75" hidden="1" customHeight="1" x14ac:dyDescent="0.15">
      <c r="A90" s="375"/>
      <c r="B90" s="376"/>
      <c r="C90" s="376"/>
      <c r="D90" s="377"/>
      <c r="E90" s="903" t="s">
        <v>207</v>
      </c>
      <c r="F90" s="904"/>
      <c r="G90" s="904"/>
      <c r="H90" s="904"/>
      <c r="I90" s="904" t="s">
        <v>224</v>
      </c>
      <c r="J90" s="904"/>
      <c r="K90" s="904"/>
      <c r="L90" s="904"/>
      <c r="M90" s="904"/>
      <c r="N90" s="904"/>
      <c r="O90" s="904"/>
      <c r="P90" s="904"/>
      <c r="Q90" s="904"/>
      <c r="R90" s="904"/>
      <c r="S90" s="904"/>
      <c r="T90" s="904"/>
      <c r="U90" s="904"/>
      <c r="V90" s="904"/>
      <c r="W90" s="904"/>
      <c r="X90" s="905"/>
      <c r="Y90" s="919"/>
      <c r="Z90" s="920"/>
      <c r="AA90" s="920"/>
      <c r="AB90" s="921"/>
      <c r="AC90" s="909"/>
      <c r="AD90" s="910"/>
      <c r="AE90" s="910"/>
      <c r="AF90" s="911"/>
      <c r="AG90" s="909"/>
      <c r="AH90" s="910"/>
      <c r="AI90" s="910"/>
      <c r="AJ90" s="911"/>
      <c r="AK90" s="909"/>
      <c r="AL90" s="910"/>
      <c r="AM90" s="910"/>
      <c r="AN90" s="911"/>
      <c r="AO90" s="901"/>
      <c r="AP90" s="902"/>
      <c r="AQ90" s="902"/>
      <c r="AR90" s="902"/>
      <c r="AS90" s="902"/>
      <c r="AT90" s="150"/>
    </row>
    <row r="91" spans="1:46" s="2" customFormat="1" ht="18.75" hidden="1" customHeight="1" x14ac:dyDescent="0.15">
      <c r="A91" s="375"/>
      <c r="B91" s="376"/>
      <c r="C91" s="376"/>
      <c r="D91" s="377"/>
      <c r="E91" s="155" t="s">
        <v>37</v>
      </c>
      <c r="F91" s="896"/>
      <c r="G91" s="896"/>
      <c r="H91" s="896"/>
      <c r="I91" s="896"/>
      <c r="J91" s="238" t="s">
        <v>38</v>
      </c>
      <c r="K91" s="238" t="s">
        <v>39</v>
      </c>
      <c r="L91" s="896"/>
      <c r="M91" s="896"/>
      <c r="N91" s="896"/>
      <c r="O91" s="897"/>
      <c r="P91" s="897"/>
      <c r="Q91" s="238" t="s">
        <v>39</v>
      </c>
      <c r="R91" s="896"/>
      <c r="S91" s="896"/>
      <c r="T91" s="238"/>
      <c r="U91" s="238" t="s">
        <v>39</v>
      </c>
      <c r="V91" s="896"/>
      <c r="W91" s="896"/>
      <c r="X91" s="156"/>
      <c r="Y91" s="898"/>
      <c r="Z91" s="899"/>
      <c r="AA91" s="899"/>
      <c r="AB91" s="900"/>
      <c r="AC91" s="898"/>
      <c r="AD91" s="899"/>
      <c r="AE91" s="899"/>
      <c r="AF91" s="900"/>
      <c r="AG91" s="898"/>
      <c r="AH91" s="899"/>
      <c r="AI91" s="899"/>
      <c r="AJ91" s="900"/>
      <c r="AK91" s="898"/>
      <c r="AL91" s="899"/>
      <c r="AM91" s="899"/>
      <c r="AN91" s="900"/>
      <c r="AO91" s="901">
        <f t="shared" ref="AO91" si="62">SUM(AC91:AN91)</f>
        <v>0</v>
      </c>
      <c r="AP91" s="902"/>
      <c r="AQ91" s="902"/>
      <c r="AR91" s="902"/>
      <c r="AS91" s="902"/>
      <c r="AT91" s="150" t="str">
        <f t="shared" ref="AT91" si="63">IF(Y91=AO91,"○","×")</f>
        <v>○</v>
      </c>
    </row>
    <row r="92" spans="1:46" s="2" customFormat="1" ht="18.75" hidden="1" customHeight="1" x14ac:dyDescent="0.15">
      <c r="A92" s="375"/>
      <c r="B92" s="376"/>
      <c r="C92" s="376"/>
      <c r="D92" s="377"/>
      <c r="E92" s="903" t="s">
        <v>207</v>
      </c>
      <c r="F92" s="904"/>
      <c r="G92" s="904"/>
      <c r="H92" s="904"/>
      <c r="I92" s="904" t="s">
        <v>225</v>
      </c>
      <c r="J92" s="904"/>
      <c r="K92" s="904"/>
      <c r="L92" s="904"/>
      <c r="M92" s="904"/>
      <c r="N92" s="904"/>
      <c r="O92" s="904"/>
      <c r="P92" s="904"/>
      <c r="Q92" s="904"/>
      <c r="R92" s="904"/>
      <c r="S92" s="904"/>
      <c r="T92" s="904"/>
      <c r="U92" s="904"/>
      <c r="V92" s="904"/>
      <c r="W92" s="904"/>
      <c r="X92" s="905"/>
      <c r="Y92" s="919"/>
      <c r="Z92" s="920"/>
      <c r="AA92" s="920"/>
      <c r="AB92" s="921"/>
      <c r="AC92" s="909"/>
      <c r="AD92" s="910"/>
      <c r="AE92" s="910"/>
      <c r="AF92" s="911"/>
      <c r="AG92" s="909"/>
      <c r="AH92" s="910"/>
      <c r="AI92" s="910"/>
      <c r="AJ92" s="911"/>
      <c r="AK92" s="909"/>
      <c r="AL92" s="910"/>
      <c r="AM92" s="910"/>
      <c r="AN92" s="911"/>
      <c r="AO92" s="901"/>
      <c r="AP92" s="902"/>
      <c r="AQ92" s="902"/>
      <c r="AR92" s="902"/>
      <c r="AS92" s="902"/>
      <c r="AT92" s="150"/>
    </row>
    <row r="93" spans="1:46" s="2" customFormat="1" ht="18.75" hidden="1" customHeight="1" x14ac:dyDescent="0.15">
      <c r="A93" s="375"/>
      <c r="B93" s="376"/>
      <c r="C93" s="376"/>
      <c r="D93" s="377"/>
      <c r="E93" s="155" t="s">
        <v>37</v>
      </c>
      <c r="F93" s="896"/>
      <c r="G93" s="896"/>
      <c r="H93" s="896"/>
      <c r="I93" s="896"/>
      <c r="J93" s="238" t="s">
        <v>38</v>
      </c>
      <c r="K93" s="238" t="s">
        <v>39</v>
      </c>
      <c r="L93" s="896"/>
      <c r="M93" s="896"/>
      <c r="N93" s="896"/>
      <c r="O93" s="897"/>
      <c r="P93" s="897"/>
      <c r="Q93" s="238" t="s">
        <v>39</v>
      </c>
      <c r="R93" s="896"/>
      <c r="S93" s="896"/>
      <c r="T93" s="238"/>
      <c r="U93" s="238" t="s">
        <v>39</v>
      </c>
      <c r="V93" s="896"/>
      <c r="W93" s="896"/>
      <c r="X93" s="156"/>
      <c r="Y93" s="898"/>
      <c r="Z93" s="899"/>
      <c r="AA93" s="899"/>
      <c r="AB93" s="900"/>
      <c r="AC93" s="898"/>
      <c r="AD93" s="899"/>
      <c r="AE93" s="899"/>
      <c r="AF93" s="900"/>
      <c r="AG93" s="898"/>
      <c r="AH93" s="899"/>
      <c r="AI93" s="899"/>
      <c r="AJ93" s="900"/>
      <c r="AK93" s="898"/>
      <c r="AL93" s="899"/>
      <c r="AM93" s="899"/>
      <c r="AN93" s="900"/>
      <c r="AO93" s="901">
        <f t="shared" ref="AO93" si="64">SUM(AC93:AN93)</f>
        <v>0</v>
      </c>
      <c r="AP93" s="902"/>
      <c r="AQ93" s="902"/>
      <c r="AR93" s="902"/>
      <c r="AS93" s="902"/>
      <c r="AT93" s="150" t="str">
        <f t="shared" ref="AT93" si="65">IF(Y93=AO93,"○","×")</f>
        <v>○</v>
      </c>
    </row>
    <row r="94" spans="1:46" s="2" customFormat="1" ht="18.75" hidden="1" customHeight="1" x14ac:dyDescent="0.15">
      <c r="A94" s="375"/>
      <c r="B94" s="376"/>
      <c r="C94" s="376"/>
      <c r="D94" s="377"/>
      <c r="E94" s="903" t="s">
        <v>207</v>
      </c>
      <c r="F94" s="904"/>
      <c r="G94" s="904"/>
      <c r="H94" s="904"/>
      <c r="I94" s="904" t="s">
        <v>226</v>
      </c>
      <c r="J94" s="904"/>
      <c r="K94" s="904"/>
      <c r="L94" s="904"/>
      <c r="M94" s="904"/>
      <c r="N94" s="904"/>
      <c r="O94" s="904"/>
      <c r="P94" s="904"/>
      <c r="Q94" s="904"/>
      <c r="R94" s="904"/>
      <c r="S94" s="904"/>
      <c r="T94" s="904"/>
      <c r="U94" s="904"/>
      <c r="V94" s="904"/>
      <c r="W94" s="904"/>
      <c r="X94" s="905"/>
      <c r="Y94" s="919"/>
      <c r="Z94" s="920"/>
      <c r="AA94" s="920"/>
      <c r="AB94" s="921"/>
      <c r="AC94" s="909"/>
      <c r="AD94" s="910"/>
      <c r="AE94" s="910"/>
      <c r="AF94" s="911"/>
      <c r="AG94" s="909"/>
      <c r="AH94" s="910"/>
      <c r="AI94" s="910"/>
      <c r="AJ94" s="911"/>
      <c r="AK94" s="909"/>
      <c r="AL94" s="910"/>
      <c r="AM94" s="910"/>
      <c r="AN94" s="911"/>
      <c r="AO94" s="901"/>
      <c r="AP94" s="902"/>
      <c r="AQ94" s="902"/>
      <c r="AR94" s="902"/>
      <c r="AS94" s="902"/>
      <c r="AT94" s="150"/>
    </row>
    <row r="95" spans="1:46" s="2" customFormat="1" ht="18.75" hidden="1" customHeight="1" x14ac:dyDescent="0.15">
      <c r="A95" s="375"/>
      <c r="B95" s="376"/>
      <c r="C95" s="376"/>
      <c r="D95" s="377"/>
      <c r="E95" s="155" t="s">
        <v>37</v>
      </c>
      <c r="F95" s="896"/>
      <c r="G95" s="896"/>
      <c r="H95" s="896"/>
      <c r="I95" s="896"/>
      <c r="J95" s="238" t="s">
        <v>38</v>
      </c>
      <c r="K95" s="238" t="s">
        <v>39</v>
      </c>
      <c r="L95" s="896"/>
      <c r="M95" s="896"/>
      <c r="N95" s="896"/>
      <c r="O95" s="897"/>
      <c r="P95" s="897"/>
      <c r="Q95" s="238" t="s">
        <v>39</v>
      </c>
      <c r="R95" s="896"/>
      <c r="S95" s="896"/>
      <c r="T95" s="238"/>
      <c r="U95" s="238" t="s">
        <v>39</v>
      </c>
      <c r="V95" s="896"/>
      <c r="W95" s="896"/>
      <c r="X95" s="156"/>
      <c r="Y95" s="898"/>
      <c r="Z95" s="899"/>
      <c r="AA95" s="899"/>
      <c r="AB95" s="900"/>
      <c r="AC95" s="898"/>
      <c r="AD95" s="899"/>
      <c r="AE95" s="899"/>
      <c r="AF95" s="900"/>
      <c r="AG95" s="898"/>
      <c r="AH95" s="899"/>
      <c r="AI95" s="899"/>
      <c r="AJ95" s="900"/>
      <c r="AK95" s="898"/>
      <c r="AL95" s="899"/>
      <c r="AM95" s="899"/>
      <c r="AN95" s="900"/>
      <c r="AO95" s="901">
        <f t="shared" ref="AO95" si="66">SUM(AC95:AN95)</f>
        <v>0</v>
      </c>
      <c r="AP95" s="902"/>
      <c r="AQ95" s="902"/>
      <c r="AR95" s="902"/>
      <c r="AS95" s="902"/>
      <c r="AT95" s="150" t="str">
        <f t="shared" ref="AT95" si="67">IF(Y95=AO95,"○","×")</f>
        <v>○</v>
      </c>
    </row>
    <row r="96" spans="1:46" s="2" customFormat="1" ht="18.75" hidden="1" customHeight="1" x14ac:dyDescent="0.15">
      <c r="A96" s="375"/>
      <c r="B96" s="376"/>
      <c r="C96" s="376"/>
      <c r="D96" s="377"/>
      <c r="E96" s="903" t="s">
        <v>207</v>
      </c>
      <c r="F96" s="904"/>
      <c r="G96" s="904"/>
      <c r="H96" s="904"/>
      <c r="I96" s="904" t="s">
        <v>227</v>
      </c>
      <c r="J96" s="904"/>
      <c r="K96" s="904"/>
      <c r="L96" s="904"/>
      <c r="M96" s="904"/>
      <c r="N96" s="904"/>
      <c r="O96" s="904"/>
      <c r="P96" s="904"/>
      <c r="Q96" s="904"/>
      <c r="R96" s="904"/>
      <c r="S96" s="904"/>
      <c r="T96" s="904"/>
      <c r="U96" s="904"/>
      <c r="V96" s="904"/>
      <c r="W96" s="904"/>
      <c r="X96" s="905"/>
      <c r="Y96" s="919"/>
      <c r="Z96" s="920"/>
      <c r="AA96" s="920"/>
      <c r="AB96" s="921"/>
      <c r="AC96" s="909"/>
      <c r="AD96" s="910"/>
      <c r="AE96" s="910"/>
      <c r="AF96" s="911"/>
      <c r="AG96" s="909"/>
      <c r="AH96" s="910"/>
      <c r="AI96" s="910"/>
      <c r="AJ96" s="911"/>
      <c r="AK96" s="909"/>
      <c r="AL96" s="910"/>
      <c r="AM96" s="910"/>
      <c r="AN96" s="911"/>
      <c r="AO96" s="901"/>
      <c r="AP96" s="902"/>
      <c r="AQ96" s="902"/>
      <c r="AR96" s="902"/>
      <c r="AS96" s="902"/>
      <c r="AT96" s="150"/>
    </row>
    <row r="97" spans="1:46" s="2" customFormat="1" ht="18.75" hidden="1" customHeight="1" x14ac:dyDescent="0.15">
      <c r="A97" s="375"/>
      <c r="B97" s="376"/>
      <c r="C97" s="376"/>
      <c r="D97" s="377"/>
      <c r="E97" s="155" t="s">
        <v>37</v>
      </c>
      <c r="F97" s="896"/>
      <c r="G97" s="896"/>
      <c r="H97" s="896"/>
      <c r="I97" s="896"/>
      <c r="J97" s="238" t="s">
        <v>38</v>
      </c>
      <c r="K97" s="238" t="s">
        <v>39</v>
      </c>
      <c r="L97" s="896"/>
      <c r="M97" s="896"/>
      <c r="N97" s="896"/>
      <c r="O97" s="897"/>
      <c r="P97" s="897"/>
      <c r="Q97" s="238" t="s">
        <v>39</v>
      </c>
      <c r="R97" s="896"/>
      <c r="S97" s="896"/>
      <c r="T97" s="238"/>
      <c r="U97" s="238" t="s">
        <v>39</v>
      </c>
      <c r="V97" s="896"/>
      <c r="W97" s="896"/>
      <c r="X97" s="156"/>
      <c r="Y97" s="898"/>
      <c r="Z97" s="899"/>
      <c r="AA97" s="899"/>
      <c r="AB97" s="900"/>
      <c r="AC97" s="898"/>
      <c r="AD97" s="899"/>
      <c r="AE97" s="899"/>
      <c r="AF97" s="900"/>
      <c r="AG97" s="898"/>
      <c r="AH97" s="899"/>
      <c r="AI97" s="899"/>
      <c r="AJ97" s="900"/>
      <c r="AK97" s="898"/>
      <c r="AL97" s="899"/>
      <c r="AM97" s="899"/>
      <c r="AN97" s="900"/>
      <c r="AO97" s="901">
        <f t="shared" ref="AO97" si="68">SUM(AC97:AN97)</f>
        <v>0</v>
      </c>
      <c r="AP97" s="902"/>
      <c r="AQ97" s="902"/>
      <c r="AR97" s="902"/>
      <c r="AS97" s="902"/>
      <c r="AT97" s="150" t="str">
        <f t="shared" ref="AT97" si="69">IF(Y97=AO97,"○","×")</f>
        <v>○</v>
      </c>
    </row>
    <row r="98" spans="1:46" s="2" customFormat="1" ht="18.75" hidden="1" customHeight="1" x14ac:dyDescent="0.15">
      <c r="A98" s="375"/>
      <c r="B98" s="376"/>
      <c r="C98" s="376"/>
      <c r="D98" s="377"/>
      <c r="E98" s="903" t="s">
        <v>207</v>
      </c>
      <c r="F98" s="904"/>
      <c r="G98" s="904"/>
      <c r="H98" s="904"/>
      <c r="I98" s="904" t="s">
        <v>228</v>
      </c>
      <c r="J98" s="904"/>
      <c r="K98" s="904"/>
      <c r="L98" s="904"/>
      <c r="M98" s="904"/>
      <c r="N98" s="904"/>
      <c r="O98" s="904"/>
      <c r="P98" s="904"/>
      <c r="Q98" s="904"/>
      <c r="R98" s="904"/>
      <c r="S98" s="904"/>
      <c r="T98" s="904"/>
      <c r="U98" s="904"/>
      <c r="V98" s="904"/>
      <c r="W98" s="904"/>
      <c r="X98" s="905"/>
      <c r="Y98" s="919"/>
      <c r="Z98" s="920"/>
      <c r="AA98" s="920"/>
      <c r="AB98" s="921"/>
      <c r="AC98" s="909"/>
      <c r="AD98" s="910"/>
      <c r="AE98" s="910"/>
      <c r="AF98" s="911"/>
      <c r="AG98" s="909"/>
      <c r="AH98" s="910"/>
      <c r="AI98" s="910"/>
      <c r="AJ98" s="911"/>
      <c r="AK98" s="909"/>
      <c r="AL98" s="910"/>
      <c r="AM98" s="910"/>
      <c r="AN98" s="911"/>
      <c r="AO98" s="901"/>
      <c r="AP98" s="902"/>
      <c r="AQ98" s="902"/>
      <c r="AR98" s="902"/>
      <c r="AS98" s="902"/>
      <c r="AT98" s="150"/>
    </row>
    <row r="99" spans="1:46" s="2" customFormat="1" ht="18.75" hidden="1" customHeight="1" x14ac:dyDescent="0.15">
      <c r="A99" s="375"/>
      <c r="B99" s="376"/>
      <c r="C99" s="376"/>
      <c r="D99" s="377"/>
      <c r="E99" s="155" t="s">
        <v>37</v>
      </c>
      <c r="F99" s="896"/>
      <c r="G99" s="896"/>
      <c r="H99" s="896"/>
      <c r="I99" s="896"/>
      <c r="J99" s="238" t="s">
        <v>38</v>
      </c>
      <c r="K99" s="238" t="s">
        <v>39</v>
      </c>
      <c r="L99" s="896"/>
      <c r="M99" s="896"/>
      <c r="N99" s="896"/>
      <c r="O99" s="897"/>
      <c r="P99" s="897"/>
      <c r="Q99" s="238" t="s">
        <v>39</v>
      </c>
      <c r="R99" s="896"/>
      <c r="S99" s="896"/>
      <c r="T99" s="238"/>
      <c r="U99" s="238" t="s">
        <v>39</v>
      </c>
      <c r="V99" s="896"/>
      <c r="W99" s="896"/>
      <c r="X99" s="156"/>
      <c r="Y99" s="898"/>
      <c r="Z99" s="899"/>
      <c r="AA99" s="899"/>
      <c r="AB99" s="900"/>
      <c r="AC99" s="898"/>
      <c r="AD99" s="899"/>
      <c r="AE99" s="899"/>
      <c r="AF99" s="900"/>
      <c r="AG99" s="898"/>
      <c r="AH99" s="899"/>
      <c r="AI99" s="899"/>
      <c r="AJ99" s="900"/>
      <c r="AK99" s="898"/>
      <c r="AL99" s="899"/>
      <c r="AM99" s="899"/>
      <c r="AN99" s="900"/>
      <c r="AO99" s="901">
        <f t="shared" ref="AO99:AO100" si="70">SUM(AC99:AN99)</f>
        <v>0</v>
      </c>
      <c r="AP99" s="902"/>
      <c r="AQ99" s="902"/>
      <c r="AR99" s="902"/>
      <c r="AS99" s="902"/>
      <c r="AT99" s="150" t="str">
        <f t="shared" ref="AT99:AT100" si="71">IF(Y99=AO99,"○","×")</f>
        <v>○</v>
      </c>
    </row>
    <row r="100" spans="1:46" s="2" customFormat="1" ht="18.75" customHeight="1" thickBot="1" x14ac:dyDescent="0.2">
      <c r="A100" s="327"/>
      <c r="B100" s="328"/>
      <c r="C100" s="328"/>
      <c r="D100" s="329"/>
      <c r="E100" s="913" t="s">
        <v>42</v>
      </c>
      <c r="F100" s="914"/>
      <c r="G100" s="914"/>
      <c r="H100" s="914"/>
      <c r="I100" s="914"/>
      <c r="J100" s="914"/>
      <c r="K100" s="914"/>
      <c r="L100" s="914"/>
      <c r="M100" s="914"/>
      <c r="N100" s="914"/>
      <c r="O100" s="914"/>
      <c r="P100" s="914"/>
      <c r="Q100" s="914"/>
      <c r="R100" s="914"/>
      <c r="S100" s="914"/>
      <c r="T100" s="914"/>
      <c r="U100" s="914"/>
      <c r="V100" s="914"/>
      <c r="W100" s="914"/>
      <c r="X100" s="915"/>
      <c r="Y100" s="916">
        <f>SUM(Y82:AB99)</f>
        <v>0</v>
      </c>
      <c r="Z100" s="917"/>
      <c r="AA100" s="917"/>
      <c r="AB100" s="918"/>
      <c r="AC100" s="916">
        <f>SUM(AC82:AF99)</f>
        <v>0</v>
      </c>
      <c r="AD100" s="917"/>
      <c r="AE100" s="917"/>
      <c r="AF100" s="918"/>
      <c r="AG100" s="916">
        <f>SUM(AG82:AJ99)</f>
        <v>0</v>
      </c>
      <c r="AH100" s="917"/>
      <c r="AI100" s="917"/>
      <c r="AJ100" s="918"/>
      <c r="AK100" s="916">
        <f>SUM(AK82:AN99)</f>
        <v>0</v>
      </c>
      <c r="AL100" s="917"/>
      <c r="AM100" s="917"/>
      <c r="AN100" s="918"/>
      <c r="AO100" s="901">
        <f t="shared" si="70"/>
        <v>0</v>
      </c>
      <c r="AP100" s="902"/>
      <c r="AQ100" s="902"/>
      <c r="AR100" s="902"/>
      <c r="AS100" s="902"/>
      <c r="AT100" s="150" t="str">
        <f t="shared" si="71"/>
        <v>○</v>
      </c>
    </row>
    <row r="101" spans="1:46" s="2" customFormat="1" ht="18.75" hidden="1" customHeight="1" x14ac:dyDescent="0.15">
      <c r="A101" s="324" t="s">
        <v>292</v>
      </c>
      <c r="B101" s="325"/>
      <c r="C101" s="325"/>
      <c r="D101" s="326"/>
      <c r="E101" s="887" t="s">
        <v>199</v>
      </c>
      <c r="F101" s="888"/>
      <c r="G101" s="888"/>
      <c r="H101" s="888"/>
      <c r="I101" s="888" t="s">
        <v>265</v>
      </c>
      <c r="J101" s="888"/>
      <c r="K101" s="888"/>
      <c r="L101" s="888"/>
      <c r="M101" s="888"/>
      <c r="N101" s="888"/>
      <c r="O101" s="888"/>
      <c r="P101" s="888"/>
      <c r="Q101" s="888"/>
      <c r="R101" s="888"/>
      <c r="S101" s="888"/>
      <c r="T101" s="888"/>
      <c r="U101" s="888"/>
      <c r="V101" s="888"/>
      <c r="W101" s="888"/>
      <c r="X101" s="889"/>
      <c r="Y101" s="890"/>
      <c r="Z101" s="891"/>
      <c r="AA101" s="891"/>
      <c r="AB101" s="892"/>
      <c r="AC101" s="893"/>
      <c r="AD101" s="894"/>
      <c r="AE101" s="894"/>
      <c r="AF101" s="895"/>
      <c r="AG101" s="893"/>
      <c r="AH101" s="894"/>
      <c r="AI101" s="894"/>
      <c r="AJ101" s="895"/>
      <c r="AK101" s="893"/>
      <c r="AL101" s="894"/>
      <c r="AM101" s="894"/>
      <c r="AN101" s="895"/>
    </row>
    <row r="102" spans="1:46" s="2" customFormat="1" ht="18.75" hidden="1" customHeight="1" x14ac:dyDescent="0.15">
      <c r="A102" s="375"/>
      <c r="B102" s="376"/>
      <c r="C102" s="376"/>
      <c r="D102" s="377"/>
      <c r="E102" s="155" t="s">
        <v>37</v>
      </c>
      <c r="F102" s="896">
        <v>9400</v>
      </c>
      <c r="G102" s="896"/>
      <c r="H102" s="896"/>
      <c r="I102" s="896"/>
      <c r="J102" s="238" t="s">
        <v>38</v>
      </c>
      <c r="K102" s="238" t="s">
        <v>39</v>
      </c>
      <c r="L102" s="896">
        <v>1</v>
      </c>
      <c r="M102" s="896"/>
      <c r="N102" s="896"/>
      <c r="O102" s="897" t="s">
        <v>111</v>
      </c>
      <c r="P102" s="897"/>
      <c r="Q102" s="238" t="s">
        <v>39</v>
      </c>
      <c r="R102" s="896">
        <v>2</v>
      </c>
      <c r="S102" s="896"/>
      <c r="T102" s="238" t="s">
        <v>264</v>
      </c>
      <c r="U102" s="238" t="s">
        <v>39</v>
      </c>
      <c r="V102" s="896"/>
      <c r="W102" s="896"/>
      <c r="X102" s="156"/>
      <c r="Y102" s="898"/>
      <c r="Z102" s="899"/>
      <c r="AA102" s="899"/>
      <c r="AB102" s="900"/>
      <c r="AC102" s="898"/>
      <c r="AD102" s="899"/>
      <c r="AE102" s="899"/>
      <c r="AF102" s="900"/>
      <c r="AG102" s="898"/>
      <c r="AH102" s="899"/>
      <c r="AI102" s="899"/>
      <c r="AJ102" s="900"/>
      <c r="AK102" s="898"/>
      <c r="AL102" s="899"/>
      <c r="AM102" s="899"/>
      <c r="AN102" s="900"/>
      <c r="AO102" s="901">
        <f t="shared" ref="AO102" si="72">SUM(AC102:AN102)</f>
        <v>0</v>
      </c>
      <c r="AP102" s="902"/>
      <c r="AQ102" s="902"/>
      <c r="AR102" s="902"/>
      <c r="AS102" s="902"/>
      <c r="AT102" s="150" t="str">
        <f t="shared" ref="AT102" si="73">IF(Y102=AO102,"○","×")</f>
        <v>○</v>
      </c>
    </row>
    <row r="103" spans="1:46" s="2" customFormat="1" ht="18.75" hidden="1" customHeight="1" x14ac:dyDescent="0.15">
      <c r="A103" s="375"/>
      <c r="B103" s="376"/>
      <c r="C103" s="376"/>
      <c r="D103" s="377"/>
      <c r="E103" s="903" t="s">
        <v>199</v>
      </c>
      <c r="F103" s="904"/>
      <c r="G103" s="904"/>
      <c r="H103" s="904"/>
      <c r="I103" s="904" t="s">
        <v>266</v>
      </c>
      <c r="J103" s="904"/>
      <c r="K103" s="904"/>
      <c r="L103" s="904"/>
      <c r="M103" s="904"/>
      <c r="N103" s="904"/>
      <c r="O103" s="904"/>
      <c r="P103" s="904"/>
      <c r="Q103" s="904"/>
      <c r="R103" s="904"/>
      <c r="S103" s="904"/>
      <c r="T103" s="904"/>
      <c r="U103" s="904"/>
      <c r="V103" s="904"/>
      <c r="W103" s="904"/>
      <c r="X103" s="905"/>
      <c r="Y103" s="919"/>
      <c r="Z103" s="920"/>
      <c r="AA103" s="920"/>
      <c r="AB103" s="921"/>
      <c r="AC103" s="909"/>
      <c r="AD103" s="910"/>
      <c r="AE103" s="910"/>
      <c r="AF103" s="911"/>
      <c r="AG103" s="909"/>
      <c r="AH103" s="910"/>
      <c r="AI103" s="910"/>
      <c r="AJ103" s="911"/>
      <c r="AK103" s="909"/>
      <c r="AL103" s="910"/>
      <c r="AM103" s="910"/>
      <c r="AN103" s="911"/>
    </row>
    <row r="104" spans="1:46" s="2" customFormat="1" ht="18.75" hidden="1" customHeight="1" x14ac:dyDescent="0.15">
      <c r="A104" s="375"/>
      <c r="B104" s="376"/>
      <c r="C104" s="376"/>
      <c r="D104" s="377"/>
      <c r="E104" s="155" t="s">
        <v>37</v>
      </c>
      <c r="F104" s="896">
        <v>12000</v>
      </c>
      <c r="G104" s="896"/>
      <c r="H104" s="896"/>
      <c r="I104" s="896"/>
      <c r="J104" s="238" t="s">
        <v>38</v>
      </c>
      <c r="K104" s="238" t="s">
        <v>39</v>
      </c>
      <c r="L104" s="896">
        <v>1</v>
      </c>
      <c r="M104" s="896"/>
      <c r="N104" s="896"/>
      <c r="O104" s="897" t="s">
        <v>111</v>
      </c>
      <c r="P104" s="897"/>
      <c r="Q104" s="238" t="s">
        <v>39</v>
      </c>
      <c r="R104" s="896">
        <v>1</v>
      </c>
      <c r="S104" s="896"/>
      <c r="T104" s="238" t="s">
        <v>264</v>
      </c>
      <c r="U104" s="238" t="s">
        <v>39</v>
      </c>
      <c r="V104" s="896"/>
      <c r="W104" s="896"/>
      <c r="X104" s="156"/>
      <c r="Y104" s="898"/>
      <c r="Z104" s="899"/>
      <c r="AA104" s="899"/>
      <c r="AB104" s="900"/>
      <c r="AC104" s="898"/>
      <c r="AD104" s="899"/>
      <c r="AE104" s="899"/>
      <c r="AF104" s="900"/>
      <c r="AG104" s="898"/>
      <c r="AH104" s="899"/>
      <c r="AI104" s="899"/>
      <c r="AJ104" s="900"/>
      <c r="AK104" s="898"/>
      <c r="AL104" s="899"/>
      <c r="AM104" s="899"/>
      <c r="AN104" s="900"/>
      <c r="AO104" s="901">
        <f t="shared" ref="AO104" si="74">SUM(AC104:AN104)</f>
        <v>0</v>
      </c>
      <c r="AP104" s="902"/>
      <c r="AQ104" s="902"/>
      <c r="AR104" s="902"/>
      <c r="AS104" s="902"/>
      <c r="AT104" s="150" t="str">
        <f t="shared" ref="AT104" si="75">IF(Y104=AO104,"○","×")</f>
        <v>○</v>
      </c>
    </row>
    <row r="105" spans="1:46" s="2" customFormat="1" ht="18.75" hidden="1" customHeight="1" x14ac:dyDescent="0.15">
      <c r="A105" s="375"/>
      <c r="B105" s="376"/>
      <c r="C105" s="376"/>
      <c r="D105" s="377"/>
      <c r="E105" s="903" t="s">
        <v>204</v>
      </c>
      <c r="F105" s="904"/>
      <c r="G105" s="904"/>
      <c r="H105" s="904"/>
      <c r="I105" s="904" t="s">
        <v>293</v>
      </c>
      <c r="J105" s="904"/>
      <c r="K105" s="904"/>
      <c r="L105" s="904"/>
      <c r="M105" s="904"/>
      <c r="N105" s="904"/>
      <c r="O105" s="904"/>
      <c r="P105" s="904"/>
      <c r="Q105" s="904"/>
      <c r="R105" s="904"/>
      <c r="S105" s="904"/>
      <c r="T105" s="904"/>
      <c r="U105" s="904"/>
      <c r="V105" s="904"/>
      <c r="W105" s="904"/>
      <c r="X105" s="905"/>
      <c r="Y105" s="919"/>
      <c r="Z105" s="920"/>
      <c r="AA105" s="920"/>
      <c r="AB105" s="921"/>
      <c r="AC105" s="909"/>
      <c r="AD105" s="910"/>
      <c r="AE105" s="910"/>
      <c r="AF105" s="911"/>
      <c r="AG105" s="909"/>
      <c r="AH105" s="910"/>
      <c r="AI105" s="910"/>
      <c r="AJ105" s="911"/>
      <c r="AK105" s="909"/>
      <c r="AL105" s="910"/>
      <c r="AM105" s="910"/>
      <c r="AN105" s="911"/>
    </row>
    <row r="106" spans="1:46" s="2" customFormat="1" ht="18.75" hidden="1" customHeight="1" x14ac:dyDescent="0.15">
      <c r="A106" s="375"/>
      <c r="B106" s="376"/>
      <c r="C106" s="376"/>
      <c r="D106" s="377"/>
      <c r="E106" s="155" t="s">
        <v>37</v>
      </c>
      <c r="F106" s="896">
        <v>14120000</v>
      </c>
      <c r="G106" s="896"/>
      <c r="H106" s="896"/>
      <c r="I106" s="896"/>
      <c r="J106" s="238" t="s">
        <v>38</v>
      </c>
      <c r="K106" s="238" t="s">
        <v>39</v>
      </c>
      <c r="L106" s="896">
        <v>1</v>
      </c>
      <c r="M106" s="896"/>
      <c r="N106" s="896"/>
      <c r="O106" s="897" t="s">
        <v>263</v>
      </c>
      <c r="P106" s="897"/>
      <c r="Q106" s="238" t="s">
        <v>39</v>
      </c>
      <c r="R106" s="896"/>
      <c r="S106" s="896"/>
      <c r="T106" s="238"/>
      <c r="U106" s="238" t="s">
        <v>39</v>
      </c>
      <c r="V106" s="896"/>
      <c r="W106" s="896"/>
      <c r="X106" s="156"/>
      <c r="Y106" s="898"/>
      <c r="Z106" s="899"/>
      <c r="AA106" s="899"/>
      <c r="AB106" s="900"/>
      <c r="AC106" s="898"/>
      <c r="AD106" s="899"/>
      <c r="AE106" s="899"/>
      <c r="AF106" s="900"/>
      <c r="AG106" s="898"/>
      <c r="AH106" s="899"/>
      <c r="AI106" s="899"/>
      <c r="AJ106" s="900"/>
      <c r="AK106" s="898"/>
      <c r="AL106" s="899"/>
      <c r="AM106" s="899"/>
      <c r="AN106" s="900"/>
      <c r="AO106" s="901">
        <f t="shared" ref="AO106" si="76">SUM(AC106:AN106)</f>
        <v>0</v>
      </c>
      <c r="AP106" s="902"/>
      <c r="AQ106" s="902"/>
      <c r="AR106" s="902"/>
      <c r="AS106" s="902"/>
      <c r="AT106" s="150" t="str">
        <f t="shared" ref="AT106" si="77">IF(Y106=AO106,"○","×")</f>
        <v>○</v>
      </c>
    </row>
    <row r="107" spans="1:46" s="2" customFormat="1" ht="18.75" hidden="1" customHeight="1" x14ac:dyDescent="0.15">
      <c r="A107" s="375"/>
      <c r="B107" s="376"/>
      <c r="C107" s="376"/>
      <c r="D107" s="377"/>
      <c r="E107" s="903" t="s">
        <v>206</v>
      </c>
      <c r="F107" s="904"/>
      <c r="G107" s="904"/>
      <c r="H107" s="904"/>
      <c r="I107" s="904" t="s">
        <v>267</v>
      </c>
      <c r="J107" s="904"/>
      <c r="K107" s="904"/>
      <c r="L107" s="904"/>
      <c r="M107" s="904"/>
      <c r="N107" s="904"/>
      <c r="O107" s="904"/>
      <c r="P107" s="904"/>
      <c r="Q107" s="904"/>
      <c r="R107" s="904"/>
      <c r="S107" s="904"/>
      <c r="T107" s="904"/>
      <c r="U107" s="904"/>
      <c r="V107" s="904"/>
      <c r="W107" s="904"/>
      <c r="X107" s="905"/>
      <c r="Y107" s="919"/>
      <c r="Z107" s="920"/>
      <c r="AA107" s="920"/>
      <c r="AB107" s="921"/>
      <c r="AC107" s="909"/>
      <c r="AD107" s="910"/>
      <c r="AE107" s="910"/>
      <c r="AF107" s="911"/>
      <c r="AG107" s="909"/>
      <c r="AH107" s="910"/>
      <c r="AI107" s="910"/>
      <c r="AJ107" s="911"/>
      <c r="AK107" s="909"/>
      <c r="AL107" s="910"/>
      <c r="AM107" s="910"/>
      <c r="AN107" s="911"/>
    </row>
    <row r="108" spans="1:46" s="2" customFormat="1" ht="18.75" hidden="1" customHeight="1" x14ac:dyDescent="0.15">
      <c r="A108" s="375"/>
      <c r="B108" s="376"/>
      <c r="C108" s="376"/>
      <c r="D108" s="377"/>
      <c r="E108" s="155" t="s">
        <v>37</v>
      </c>
      <c r="F108" s="896">
        <v>129600</v>
      </c>
      <c r="G108" s="896"/>
      <c r="H108" s="896"/>
      <c r="I108" s="896"/>
      <c r="J108" s="238" t="s">
        <v>38</v>
      </c>
      <c r="K108" s="238" t="s">
        <v>39</v>
      </c>
      <c r="L108" s="896">
        <v>2</v>
      </c>
      <c r="M108" s="896"/>
      <c r="N108" s="896"/>
      <c r="O108" s="897" t="s">
        <v>262</v>
      </c>
      <c r="P108" s="897"/>
      <c r="Q108" s="238" t="s">
        <v>39</v>
      </c>
      <c r="R108" s="896"/>
      <c r="S108" s="896"/>
      <c r="T108" s="238"/>
      <c r="U108" s="238" t="s">
        <v>39</v>
      </c>
      <c r="V108" s="896"/>
      <c r="W108" s="896"/>
      <c r="X108" s="156"/>
      <c r="Y108" s="898"/>
      <c r="Z108" s="899"/>
      <c r="AA108" s="899"/>
      <c r="AB108" s="900"/>
      <c r="AC108" s="898"/>
      <c r="AD108" s="899"/>
      <c r="AE108" s="899"/>
      <c r="AF108" s="900"/>
      <c r="AG108" s="898"/>
      <c r="AH108" s="899"/>
      <c r="AI108" s="899"/>
      <c r="AJ108" s="900"/>
      <c r="AK108" s="898"/>
      <c r="AL108" s="899"/>
      <c r="AM108" s="899"/>
      <c r="AN108" s="900"/>
      <c r="AO108" s="901">
        <f t="shared" ref="AO108" si="78">SUM(AC108:AN108)</f>
        <v>0</v>
      </c>
      <c r="AP108" s="902"/>
      <c r="AQ108" s="902"/>
      <c r="AR108" s="902"/>
      <c r="AS108" s="902"/>
      <c r="AT108" s="150" t="str">
        <f t="shared" ref="AT108" si="79">IF(Y108=AO108,"○","×")</f>
        <v>○</v>
      </c>
    </row>
    <row r="109" spans="1:46" s="2" customFormat="1" ht="18.75" hidden="1" customHeight="1" x14ac:dyDescent="0.15">
      <c r="A109" s="375"/>
      <c r="B109" s="376"/>
      <c r="C109" s="376"/>
      <c r="D109" s="377"/>
      <c r="E109" s="903" t="s">
        <v>207</v>
      </c>
      <c r="F109" s="904"/>
      <c r="G109" s="904"/>
      <c r="H109" s="904"/>
      <c r="I109" s="904" t="s">
        <v>223</v>
      </c>
      <c r="J109" s="904"/>
      <c r="K109" s="904"/>
      <c r="L109" s="904"/>
      <c r="M109" s="904"/>
      <c r="N109" s="904"/>
      <c r="O109" s="904"/>
      <c r="P109" s="904"/>
      <c r="Q109" s="904"/>
      <c r="R109" s="904"/>
      <c r="S109" s="904"/>
      <c r="T109" s="904"/>
      <c r="U109" s="904"/>
      <c r="V109" s="904"/>
      <c r="W109" s="904"/>
      <c r="X109" s="905"/>
      <c r="Y109" s="919"/>
      <c r="Z109" s="920"/>
      <c r="AA109" s="920"/>
      <c r="AB109" s="921"/>
      <c r="AC109" s="909"/>
      <c r="AD109" s="910"/>
      <c r="AE109" s="910"/>
      <c r="AF109" s="911"/>
      <c r="AG109" s="909"/>
      <c r="AH109" s="910"/>
      <c r="AI109" s="910"/>
      <c r="AJ109" s="911"/>
      <c r="AK109" s="909"/>
      <c r="AL109" s="910"/>
      <c r="AM109" s="910"/>
      <c r="AN109" s="911"/>
      <c r="AO109" s="901"/>
      <c r="AP109" s="902"/>
      <c r="AQ109" s="902"/>
      <c r="AR109" s="902"/>
      <c r="AS109" s="902"/>
      <c r="AT109" s="150"/>
    </row>
    <row r="110" spans="1:46" s="2" customFormat="1" ht="18.75" hidden="1" customHeight="1" x14ac:dyDescent="0.15">
      <c r="A110" s="375"/>
      <c r="B110" s="376"/>
      <c r="C110" s="376"/>
      <c r="D110" s="377"/>
      <c r="E110" s="155" t="s">
        <v>37</v>
      </c>
      <c r="F110" s="896"/>
      <c r="G110" s="896"/>
      <c r="H110" s="896"/>
      <c r="I110" s="896"/>
      <c r="J110" s="238" t="s">
        <v>38</v>
      </c>
      <c r="K110" s="238" t="s">
        <v>39</v>
      </c>
      <c r="L110" s="896"/>
      <c r="M110" s="896"/>
      <c r="N110" s="896"/>
      <c r="O110" s="897"/>
      <c r="P110" s="897"/>
      <c r="Q110" s="238" t="s">
        <v>39</v>
      </c>
      <c r="R110" s="896"/>
      <c r="S110" s="896"/>
      <c r="T110" s="238"/>
      <c r="U110" s="238" t="s">
        <v>39</v>
      </c>
      <c r="V110" s="896"/>
      <c r="W110" s="896"/>
      <c r="X110" s="156"/>
      <c r="Y110" s="898"/>
      <c r="Z110" s="899"/>
      <c r="AA110" s="899"/>
      <c r="AB110" s="900"/>
      <c r="AC110" s="898"/>
      <c r="AD110" s="899"/>
      <c r="AE110" s="899"/>
      <c r="AF110" s="900"/>
      <c r="AG110" s="898"/>
      <c r="AH110" s="899"/>
      <c r="AI110" s="899"/>
      <c r="AJ110" s="900"/>
      <c r="AK110" s="898"/>
      <c r="AL110" s="899"/>
      <c r="AM110" s="899"/>
      <c r="AN110" s="900"/>
      <c r="AO110" s="901">
        <f t="shared" ref="AO110" si="80">SUM(AC110:AN110)</f>
        <v>0</v>
      </c>
      <c r="AP110" s="902"/>
      <c r="AQ110" s="902"/>
      <c r="AR110" s="902"/>
      <c r="AS110" s="902"/>
      <c r="AT110" s="150" t="str">
        <f t="shared" ref="AT110" si="81">IF(Y110=AO110,"○","×")</f>
        <v>○</v>
      </c>
    </row>
    <row r="111" spans="1:46" s="2" customFormat="1" ht="18.75" hidden="1" customHeight="1" x14ac:dyDescent="0.15">
      <c r="A111" s="375"/>
      <c r="B111" s="376"/>
      <c r="C111" s="376"/>
      <c r="D111" s="377"/>
      <c r="E111" s="903" t="s">
        <v>207</v>
      </c>
      <c r="F111" s="904"/>
      <c r="G111" s="904"/>
      <c r="H111" s="904"/>
      <c r="I111" s="904" t="s">
        <v>224</v>
      </c>
      <c r="J111" s="904"/>
      <c r="K111" s="904"/>
      <c r="L111" s="904"/>
      <c r="M111" s="904"/>
      <c r="N111" s="904"/>
      <c r="O111" s="904"/>
      <c r="P111" s="904"/>
      <c r="Q111" s="904"/>
      <c r="R111" s="904"/>
      <c r="S111" s="904"/>
      <c r="T111" s="904"/>
      <c r="U111" s="904"/>
      <c r="V111" s="904"/>
      <c r="W111" s="904"/>
      <c r="X111" s="905"/>
      <c r="Y111" s="919"/>
      <c r="Z111" s="920"/>
      <c r="AA111" s="920"/>
      <c r="AB111" s="921"/>
      <c r="AC111" s="909"/>
      <c r="AD111" s="910"/>
      <c r="AE111" s="910"/>
      <c r="AF111" s="911"/>
      <c r="AG111" s="909"/>
      <c r="AH111" s="910"/>
      <c r="AI111" s="910"/>
      <c r="AJ111" s="911"/>
      <c r="AK111" s="909"/>
      <c r="AL111" s="910"/>
      <c r="AM111" s="910"/>
      <c r="AN111" s="911"/>
      <c r="AO111" s="901"/>
      <c r="AP111" s="902"/>
      <c r="AQ111" s="902"/>
      <c r="AR111" s="902"/>
      <c r="AS111" s="902"/>
      <c r="AT111" s="150"/>
    </row>
    <row r="112" spans="1:46" s="2" customFormat="1" ht="18.75" hidden="1" customHeight="1" x14ac:dyDescent="0.15">
      <c r="A112" s="375"/>
      <c r="B112" s="376"/>
      <c r="C112" s="376"/>
      <c r="D112" s="377"/>
      <c r="E112" s="155" t="s">
        <v>37</v>
      </c>
      <c r="F112" s="896"/>
      <c r="G112" s="896"/>
      <c r="H112" s="896"/>
      <c r="I112" s="896"/>
      <c r="J112" s="238" t="s">
        <v>38</v>
      </c>
      <c r="K112" s="238" t="s">
        <v>39</v>
      </c>
      <c r="L112" s="896"/>
      <c r="M112" s="896"/>
      <c r="N112" s="896"/>
      <c r="O112" s="897"/>
      <c r="P112" s="897"/>
      <c r="Q112" s="238" t="s">
        <v>39</v>
      </c>
      <c r="R112" s="896"/>
      <c r="S112" s="896"/>
      <c r="T112" s="238"/>
      <c r="U112" s="238" t="s">
        <v>39</v>
      </c>
      <c r="V112" s="896"/>
      <c r="W112" s="896"/>
      <c r="X112" s="156"/>
      <c r="Y112" s="898"/>
      <c r="Z112" s="899"/>
      <c r="AA112" s="899"/>
      <c r="AB112" s="900"/>
      <c r="AC112" s="898"/>
      <c r="AD112" s="899"/>
      <c r="AE112" s="899"/>
      <c r="AF112" s="900"/>
      <c r="AG112" s="898"/>
      <c r="AH112" s="899"/>
      <c r="AI112" s="899"/>
      <c r="AJ112" s="900"/>
      <c r="AK112" s="898"/>
      <c r="AL112" s="899"/>
      <c r="AM112" s="899"/>
      <c r="AN112" s="900"/>
      <c r="AO112" s="901">
        <f t="shared" ref="AO112" si="82">SUM(AC112:AN112)</f>
        <v>0</v>
      </c>
      <c r="AP112" s="902"/>
      <c r="AQ112" s="902"/>
      <c r="AR112" s="902"/>
      <c r="AS112" s="902"/>
      <c r="AT112" s="150" t="str">
        <f t="shared" ref="AT112" si="83">IF(Y112=AO112,"○","×")</f>
        <v>○</v>
      </c>
    </row>
    <row r="113" spans="1:46" s="2" customFormat="1" ht="18.75" hidden="1" customHeight="1" x14ac:dyDescent="0.15">
      <c r="A113" s="375"/>
      <c r="B113" s="376"/>
      <c r="C113" s="376"/>
      <c r="D113" s="377"/>
      <c r="E113" s="903" t="s">
        <v>207</v>
      </c>
      <c r="F113" s="904"/>
      <c r="G113" s="904"/>
      <c r="H113" s="904"/>
      <c r="I113" s="904" t="s">
        <v>225</v>
      </c>
      <c r="J113" s="904"/>
      <c r="K113" s="904"/>
      <c r="L113" s="904"/>
      <c r="M113" s="904"/>
      <c r="N113" s="904"/>
      <c r="O113" s="904"/>
      <c r="P113" s="904"/>
      <c r="Q113" s="904"/>
      <c r="R113" s="904"/>
      <c r="S113" s="904"/>
      <c r="T113" s="904"/>
      <c r="U113" s="904"/>
      <c r="V113" s="904"/>
      <c r="W113" s="904"/>
      <c r="X113" s="905"/>
      <c r="Y113" s="919"/>
      <c r="Z113" s="920"/>
      <c r="AA113" s="920"/>
      <c r="AB113" s="921"/>
      <c r="AC113" s="909"/>
      <c r="AD113" s="910"/>
      <c r="AE113" s="910"/>
      <c r="AF113" s="911"/>
      <c r="AG113" s="909"/>
      <c r="AH113" s="910"/>
      <c r="AI113" s="910"/>
      <c r="AJ113" s="911"/>
      <c r="AK113" s="909"/>
      <c r="AL113" s="910"/>
      <c r="AM113" s="910"/>
      <c r="AN113" s="911"/>
      <c r="AO113" s="901"/>
      <c r="AP113" s="902"/>
      <c r="AQ113" s="902"/>
      <c r="AR113" s="902"/>
      <c r="AS113" s="902"/>
      <c r="AT113" s="150"/>
    </row>
    <row r="114" spans="1:46" s="2" customFormat="1" ht="18.75" hidden="1" customHeight="1" x14ac:dyDescent="0.15">
      <c r="A114" s="375"/>
      <c r="B114" s="376"/>
      <c r="C114" s="376"/>
      <c r="D114" s="377"/>
      <c r="E114" s="155" t="s">
        <v>37</v>
      </c>
      <c r="F114" s="896"/>
      <c r="G114" s="896"/>
      <c r="H114" s="896"/>
      <c r="I114" s="896"/>
      <c r="J114" s="238" t="s">
        <v>38</v>
      </c>
      <c r="K114" s="238" t="s">
        <v>39</v>
      </c>
      <c r="L114" s="896"/>
      <c r="M114" s="896"/>
      <c r="N114" s="896"/>
      <c r="O114" s="897"/>
      <c r="P114" s="897"/>
      <c r="Q114" s="238" t="s">
        <v>39</v>
      </c>
      <c r="R114" s="896"/>
      <c r="S114" s="896"/>
      <c r="T114" s="238"/>
      <c r="U114" s="238" t="s">
        <v>39</v>
      </c>
      <c r="V114" s="896"/>
      <c r="W114" s="896"/>
      <c r="X114" s="156"/>
      <c r="Y114" s="898"/>
      <c r="Z114" s="899"/>
      <c r="AA114" s="899"/>
      <c r="AB114" s="900"/>
      <c r="AC114" s="898"/>
      <c r="AD114" s="899"/>
      <c r="AE114" s="899"/>
      <c r="AF114" s="900"/>
      <c r="AG114" s="898"/>
      <c r="AH114" s="899"/>
      <c r="AI114" s="899"/>
      <c r="AJ114" s="900"/>
      <c r="AK114" s="898"/>
      <c r="AL114" s="899"/>
      <c r="AM114" s="899"/>
      <c r="AN114" s="900"/>
      <c r="AO114" s="901">
        <f t="shared" ref="AO114" si="84">SUM(AC114:AN114)</f>
        <v>0</v>
      </c>
      <c r="AP114" s="902"/>
      <c r="AQ114" s="902"/>
      <c r="AR114" s="902"/>
      <c r="AS114" s="902"/>
      <c r="AT114" s="150" t="str">
        <f t="shared" ref="AT114" si="85">IF(Y114=AO114,"○","×")</f>
        <v>○</v>
      </c>
    </row>
    <row r="115" spans="1:46" s="2" customFormat="1" ht="18.75" hidden="1" customHeight="1" x14ac:dyDescent="0.15">
      <c r="A115" s="375"/>
      <c r="B115" s="376"/>
      <c r="C115" s="376"/>
      <c r="D115" s="377"/>
      <c r="E115" s="903" t="s">
        <v>207</v>
      </c>
      <c r="F115" s="904"/>
      <c r="G115" s="904"/>
      <c r="H115" s="904"/>
      <c r="I115" s="904" t="s">
        <v>226</v>
      </c>
      <c r="J115" s="904"/>
      <c r="K115" s="904"/>
      <c r="L115" s="904"/>
      <c r="M115" s="904"/>
      <c r="N115" s="904"/>
      <c r="O115" s="904"/>
      <c r="P115" s="904"/>
      <c r="Q115" s="904"/>
      <c r="R115" s="904"/>
      <c r="S115" s="904"/>
      <c r="T115" s="904"/>
      <c r="U115" s="904"/>
      <c r="V115" s="904"/>
      <c r="W115" s="904"/>
      <c r="X115" s="905"/>
      <c r="Y115" s="919"/>
      <c r="Z115" s="920"/>
      <c r="AA115" s="920"/>
      <c r="AB115" s="921"/>
      <c r="AC115" s="909"/>
      <c r="AD115" s="910"/>
      <c r="AE115" s="910"/>
      <c r="AF115" s="911"/>
      <c r="AG115" s="909"/>
      <c r="AH115" s="910"/>
      <c r="AI115" s="910"/>
      <c r="AJ115" s="911"/>
      <c r="AK115" s="909"/>
      <c r="AL115" s="910"/>
      <c r="AM115" s="910"/>
      <c r="AN115" s="911"/>
      <c r="AO115" s="901"/>
      <c r="AP115" s="902"/>
      <c r="AQ115" s="902"/>
      <c r="AR115" s="902"/>
      <c r="AS115" s="902"/>
      <c r="AT115" s="150"/>
    </row>
    <row r="116" spans="1:46" s="2" customFormat="1" ht="18.75" hidden="1" customHeight="1" x14ac:dyDescent="0.15">
      <c r="A116" s="375"/>
      <c r="B116" s="376"/>
      <c r="C116" s="376"/>
      <c r="D116" s="377"/>
      <c r="E116" s="155" t="s">
        <v>37</v>
      </c>
      <c r="F116" s="896"/>
      <c r="G116" s="896"/>
      <c r="H116" s="896"/>
      <c r="I116" s="896"/>
      <c r="J116" s="238" t="s">
        <v>38</v>
      </c>
      <c r="K116" s="238" t="s">
        <v>39</v>
      </c>
      <c r="L116" s="896"/>
      <c r="M116" s="896"/>
      <c r="N116" s="896"/>
      <c r="O116" s="897"/>
      <c r="P116" s="897"/>
      <c r="Q116" s="238" t="s">
        <v>39</v>
      </c>
      <c r="R116" s="896"/>
      <c r="S116" s="896"/>
      <c r="T116" s="238"/>
      <c r="U116" s="238" t="s">
        <v>39</v>
      </c>
      <c r="V116" s="896"/>
      <c r="W116" s="896"/>
      <c r="X116" s="156"/>
      <c r="Y116" s="898"/>
      <c r="Z116" s="899"/>
      <c r="AA116" s="899"/>
      <c r="AB116" s="900"/>
      <c r="AC116" s="898"/>
      <c r="AD116" s="899"/>
      <c r="AE116" s="899"/>
      <c r="AF116" s="900"/>
      <c r="AG116" s="898"/>
      <c r="AH116" s="899"/>
      <c r="AI116" s="899"/>
      <c r="AJ116" s="900"/>
      <c r="AK116" s="898"/>
      <c r="AL116" s="899"/>
      <c r="AM116" s="899"/>
      <c r="AN116" s="900"/>
      <c r="AO116" s="901">
        <f t="shared" ref="AO116" si="86">SUM(AC116:AN116)</f>
        <v>0</v>
      </c>
      <c r="AP116" s="902"/>
      <c r="AQ116" s="902"/>
      <c r="AR116" s="902"/>
      <c r="AS116" s="902"/>
      <c r="AT116" s="150" t="str">
        <f t="shared" ref="AT116" si="87">IF(Y116=AO116,"○","×")</f>
        <v>○</v>
      </c>
    </row>
    <row r="117" spans="1:46" s="2" customFormat="1" ht="18.75" hidden="1" customHeight="1" x14ac:dyDescent="0.15">
      <c r="A117" s="375"/>
      <c r="B117" s="376"/>
      <c r="C117" s="376"/>
      <c r="D117" s="377"/>
      <c r="E117" s="903" t="s">
        <v>207</v>
      </c>
      <c r="F117" s="904"/>
      <c r="G117" s="904"/>
      <c r="H117" s="904"/>
      <c r="I117" s="904" t="s">
        <v>227</v>
      </c>
      <c r="J117" s="904"/>
      <c r="K117" s="904"/>
      <c r="L117" s="904"/>
      <c r="M117" s="904"/>
      <c r="N117" s="904"/>
      <c r="O117" s="904"/>
      <c r="P117" s="904"/>
      <c r="Q117" s="904"/>
      <c r="R117" s="904"/>
      <c r="S117" s="904"/>
      <c r="T117" s="904"/>
      <c r="U117" s="904"/>
      <c r="V117" s="904"/>
      <c r="W117" s="904"/>
      <c r="X117" s="905"/>
      <c r="Y117" s="919"/>
      <c r="Z117" s="920"/>
      <c r="AA117" s="920"/>
      <c r="AB117" s="921"/>
      <c r="AC117" s="909"/>
      <c r="AD117" s="910"/>
      <c r="AE117" s="910"/>
      <c r="AF117" s="911"/>
      <c r="AG117" s="909"/>
      <c r="AH117" s="910"/>
      <c r="AI117" s="910"/>
      <c r="AJ117" s="911"/>
      <c r="AK117" s="909"/>
      <c r="AL117" s="910"/>
      <c r="AM117" s="910"/>
      <c r="AN117" s="911"/>
      <c r="AO117" s="901"/>
      <c r="AP117" s="902"/>
      <c r="AQ117" s="902"/>
      <c r="AR117" s="902"/>
      <c r="AS117" s="902"/>
      <c r="AT117" s="150"/>
    </row>
    <row r="118" spans="1:46" s="2" customFormat="1" ht="18.75" hidden="1" customHeight="1" x14ac:dyDescent="0.15">
      <c r="A118" s="375"/>
      <c r="B118" s="376"/>
      <c r="C118" s="376"/>
      <c r="D118" s="377"/>
      <c r="E118" s="155" t="s">
        <v>37</v>
      </c>
      <c r="F118" s="896"/>
      <c r="G118" s="896"/>
      <c r="H118" s="896"/>
      <c r="I118" s="896"/>
      <c r="J118" s="238" t="s">
        <v>38</v>
      </c>
      <c r="K118" s="238" t="s">
        <v>39</v>
      </c>
      <c r="L118" s="896"/>
      <c r="M118" s="896"/>
      <c r="N118" s="896"/>
      <c r="O118" s="897"/>
      <c r="P118" s="897"/>
      <c r="Q118" s="238" t="s">
        <v>39</v>
      </c>
      <c r="R118" s="896"/>
      <c r="S118" s="896"/>
      <c r="T118" s="238"/>
      <c r="U118" s="238" t="s">
        <v>39</v>
      </c>
      <c r="V118" s="896"/>
      <c r="W118" s="896"/>
      <c r="X118" s="156"/>
      <c r="Y118" s="898"/>
      <c r="Z118" s="899"/>
      <c r="AA118" s="899"/>
      <c r="AB118" s="900"/>
      <c r="AC118" s="898"/>
      <c r="AD118" s="899"/>
      <c r="AE118" s="899"/>
      <c r="AF118" s="900"/>
      <c r="AG118" s="898"/>
      <c r="AH118" s="899"/>
      <c r="AI118" s="899"/>
      <c r="AJ118" s="900"/>
      <c r="AK118" s="898"/>
      <c r="AL118" s="899"/>
      <c r="AM118" s="899"/>
      <c r="AN118" s="900"/>
      <c r="AO118" s="901">
        <f t="shared" ref="AO118" si="88">SUM(AC118:AN118)</f>
        <v>0</v>
      </c>
      <c r="AP118" s="902"/>
      <c r="AQ118" s="902"/>
      <c r="AR118" s="902"/>
      <c r="AS118" s="902"/>
      <c r="AT118" s="150" t="str">
        <f t="shared" ref="AT118" si="89">IF(Y118=AO118,"○","×")</f>
        <v>○</v>
      </c>
    </row>
    <row r="119" spans="1:46" s="2" customFormat="1" ht="18.75" hidden="1" customHeight="1" x14ac:dyDescent="0.15">
      <c r="A119" s="375"/>
      <c r="B119" s="376"/>
      <c r="C119" s="376"/>
      <c r="D119" s="377"/>
      <c r="E119" s="903" t="s">
        <v>207</v>
      </c>
      <c r="F119" s="904"/>
      <c r="G119" s="904"/>
      <c r="H119" s="904"/>
      <c r="I119" s="904" t="s">
        <v>228</v>
      </c>
      <c r="J119" s="904"/>
      <c r="K119" s="904"/>
      <c r="L119" s="904"/>
      <c r="M119" s="904"/>
      <c r="N119" s="904"/>
      <c r="O119" s="904"/>
      <c r="P119" s="904"/>
      <c r="Q119" s="904"/>
      <c r="R119" s="904"/>
      <c r="S119" s="904"/>
      <c r="T119" s="904"/>
      <c r="U119" s="904"/>
      <c r="V119" s="904"/>
      <c r="W119" s="904"/>
      <c r="X119" s="905"/>
      <c r="Y119" s="919"/>
      <c r="Z119" s="920"/>
      <c r="AA119" s="920"/>
      <c r="AB119" s="921"/>
      <c r="AC119" s="909"/>
      <c r="AD119" s="910"/>
      <c r="AE119" s="910"/>
      <c r="AF119" s="911"/>
      <c r="AG119" s="909"/>
      <c r="AH119" s="910"/>
      <c r="AI119" s="910"/>
      <c r="AJ119" s="911"/>
      <c r="AK119" s="909"/>
      <c r="AL119" s="910"/>
      <c r="AM119" s="910"/>
      <c r="AN119" s="911"/>
      <c r="AO119" s="901"/>
      <c r="AP119" s="902"/>
      <c r="AQ119" s="902"/>
      <c r="AR119" s="902"/>
      <c r="AS119" s="902"/>
      <c r="AT119" s="150"/>
    </row>
    <row r="120" spans="1:46" s="2" customFormat="1" ht="18.75" hidden="1" customHeight="1" x14ac:dyDescent="0.15">
      <c r="A120" s="375"/>
      <c r="B120" s="376"/>
      <c r="C120" s="376"/>
      <c r="D120" s="377"/>
      <c r="E120" s="155" t="s">
        <v>37</v>
      </c>
      <c r="F120" s="896"/>
      <c r="G120" s="896"/>
      <c r="H120" s="896"/>
      <c r="I120" s="896"/>
      <c r="J120" s="238" t="s">
        <v>38</v>
      </c>
      <c r="K120" s="238" t="s">
        <v>39</v>
      </c>
      <c r="L120" s="896"/>
      <c r="M120" s="896"/>
      <c r="N120" s="896"/>
      <c r="O120" s="897"/>
      <c r="P120" s="897"/>
      <c r="Q120" s="238" t="s">
        <v>39</v>
      </c>
      <c r="R120" s="896"/>
      <c r="S120" s="896"/>
      <c r="T120" s="238"/>
      <c r="U120" s="238" t="s">
        <v>39</v>
      </c>
      <c r="V120" s="896"/>
      <c r="W120" s="896"/>
      <c r="X120" s="156"/>
      <c r="Y120" s="898"/>
      <c r="Z120" s="899"/>
      <c r="AA120" s="899"/>
      <c r="AB120" s="900"/>
      <c r="AC120" s="898"/>
      <c r="AD120" s="899"/>
      <c r="AE120" s="899"/>
      <c r="AF120" s="900"/>
      <c r="AG120" s="898"/>
      <c r="AH120" s="899"/>
      <c r="AI120" s="899"/>
      <c r="AJ120" s="900"/>
      <c r="AK120" s="898"/>
      <c r="AL120" s="899"/>
      <c r="AM120" s="899"/>
      <c r="AN120" s="900"/>
      <c r="AO120" s="901">
        <f t="shared" ref="AO120:AO121" si="90">SUM(AC120:AN120)</f>
        <v>0</v>
      </c>
      <c r="AP120" s="902"/>
      <c r="AQ120" s="902"/>
      <c r="AR120" s="902"/>
      <c r="AS120" s="902"/>
      <c r="AT120" s="150" t="str">
        <f t="shared" ref="AT120:AT121" si="91">IF(Y120=AO120,"○","×")</f>
        <v>○</v>
      </c>
    </row>
    <row r="121" spans="1:46" s="2" customFormat="1" ht="18.75" hidden="1" customHeight="1" thickBot="1" x14ac:dyDescent="0.2">
      <c r="A121" s="327"/>
      <c r="B121" s="328"/>
      <c r="C121" s="328"/>
      <c r="D121" s="329"/>
      <c r="E121" s="913" t="s">
        <v>42</v>
      </c>
      <c r="F121" s="914"/>
      <c r="G121" s="914"/>
      <c r="H121" s="914"/>
      <c r="I121" s="914"/>
      <c r="J121" s="914"/>
      <c r="K121" s="914"/>
      <c r="L121" s="914"/>
      <c r="M121" s="914"/>
      <c r="N121" s="914"/>
      <c r="O121" s="914"/>
      <c r="P121" s="914"/>
      <c r="Q121" s="914"/>
      <c r="R121" s="914"/>
      <c r="S121" s="914"/>
      <c r="T121" s="914"/>
      <c r="U121" s="914"/>
      <c r="V121" s="914"/>
      <c r="W121" s="914"/>
      <c r="X121" s="915"/>
      <c r="Y121" s="916">
        <f>SUM(Y101:AB120)</f>
        <v>0</v>
      </c>
      <c r="Z121" s="917"/>
      <c r="AA121" s="917"/>
      <c r="AB121" s="918"/>
      <c r="AC121" s="916">
        <f>SUM(AC101:AF120)</f>
        <v>0</v>
      </c>
      <c r="AD121" s="917"/>
      <c r="AE121" s="917"/>
      <c r="AF121" s="918"/>
      <c r="AG121" s="916">
        <f>SUM(AG101:AJ120)</f>
        <v>0</v>
      </c>
      <c r="AH121" s="917"/>
      <c r="AI121" s="917"/>
      <c r="AJ121" s="918"/>
      <c r="AK121" s="916">
        <f>SUM(AK101:AN120)</f>
        <v>0</v>
      </c>
      <c r="AL121" s="917"/>
      <c r="AM121" s="917"/>
      <c r="AN121" s="918"/>
      <c r="AO121" s="901">
        <f t="shared" si="90"/>
        <v>0</v>
      </c>
      <c r="AP121" s="902"/>
      <c r="AQ121" s="902"/>
      <c r="AR121" s="902"/>
      <c r="AS121" s="902"/>
      <c r="AT121" s="150" t="str">
        <f t="shared" si="91"/>
        <v>○</v>
      </c>
    </row>
    <row r="122" spans="1:46" s="2" customFormat="1" ht="18.75" hidden="1" customHeight="1" x14ac:dyDescent="0.15">
      <c r="A122" s="324" t="s">
        <v>230</v>
      </c>
      <c r="B122" s="325"/>
      <c r="C122" s="325"/>
      <c r="D122" s="326"/>
      <c r="E122" s="887" t="s">
        <v>197</v>
      </c>
      <c r="F122" s="888"/>
      <c r="G122" s="888"/>
      <c r="H122" s="888"/>
      <c r="I122" s="888" t="s">
        <v>219</v>
      </c>
      <c r="J122" s="888"/>
      <c r="K122" s="888"/>
      <c r="L122" s="888"/>
      <c r="M122" s="888"/>
      <c r="N122" s="888"/>
      <c r="O122" s="888"/>
      <c r="P122" s="888"/>
      <c r="Q122" s="888"/>
      <c r="R122" s="888"/>
      <c r="S122" s="888"/>
      <c r="T122" s="888"/>
      <c r="U122" s="888"/>
      <c r="V122" s="888"/>
      <c r="W122" s="888"/>
      <c r="X122" s="889"/>
      <c r="Y122" s="890"/>
      <c r="Z122" s="891"/>
      <c r="AA122" s="891"/>
      <c r="AB122" s="892"/>
      <c r="AC122" s="893"/>
      <c r="AD122" s="894"/>
      <c r="AE122" s="894"/>
      <c r="AF122" s="895"/>
      <c r="AG122" s="893"/>
      <c r="AH122" s="894"/>
      <c r="AI122" s="894"/>
      <c r="AJ122" s="895"/>
      <c r="AK122" s="893"/>
      <c r="AL122" s="894"/>
      <c r="AM122" s="894"/>
      <c r="AN122" s="895"/>
      <c r="AO122" s="901"/>
      <c r="AP122" s="902"/>
      <c r="AQ122" s="902"/>
      <c r="AR122" s="902"/>
      <c r="AS122" s="902"/>
      <c r="AT122" s="150"/>
    </row>
    <row r="123" spans="1:46" s="2" customFormat="1" ht="18.75" hidden="1" customHeight="1" x14ac:dyDescent="0.15">
      <c r="A123" s="375"/>
      <c r="B123" s="376"/>
      <c r="C123" s="376"/>
      <c r="D123" s="377"/>
      <c r="E123" s="155" t="s">
        <v>37</v>
      </c>
      <c r="F123" s="896"/>
      <c r="G123" s="896"/>
      <c r="H123" s="896"/>
      <c r="I123" s="896"/>
      <c r="J123" s="238" t="s">
        <v>38</v>
      </c>
      <c r="K123" s="238" t="s">
        <v>39</v>
      </c>
      <c r="L123" s="896"/>
      <c r="M123" s="896"/>
      <c r="N123" s="896"/>
      <c r="O123" s="897"/>
      <c r="P123" s="897"/>
      <c r="Q123" s="238" t="s">
        <v>39</v>
      </c>
      <c r="R123" s="896"/>
      <c r="S123" s="896"/>
      <c r="T123" s="238"/>
      <c r="U123" s="238" t="s">
        <v>39</v>
      </c>
      <c r="V123" s="896"/>
      <c r="W123" s="896"/>
      <c r="X123" s="156"/>
      <c r="Y123" s="898"/>
      <c r="Z123" s="899"/>
      <c r="AA123" s="899"/>
      <c r="AB123" s="900"/>
      <c r="AC123" s="898"/>
      <c r="AD123" s="899"/>
      <c r="AE123" s="899"/>
      <c r="AF123" s="900"/>
      <c r="AG123" s="898"/>
      <c r="AH123" s="899"/>
      <c r="AI123" s="899"/>
      <c r="AJ123" s="900"/>
      <c r="AK123" s="898"/>
      <c r="AL123" s="899"/>
      <c r="AM123" s="899"/>
      <c r="AN123" s="900"/>
      <c r="AO123" s="901">
        <f t="shared" ref="AO123" si="92">SUM(AC123:AN123)</f>
        <v>0</v>
      </c>
      <c r="AP123" s="902"/>
      <c r="AQ123" s="902"/>
      <c r="AR123" s="902"/>
      <c r="AS123" s="902"/>
      <c r="AT123" s="150" t="str">
        <f t="shared" ref="AT123" si="93">IF(Y123=AO123,"○","×")</f>
        <v>○</v>
      </c>
    </row>
    <row r="124" spans="1:46" s="2" customFormat="1" ht="18.75" hidden="1" customHeight="1" x14ac:dyDescent="0.15">
      <c r="A124" s="375"/>
      <c r="B124" s="376"/>
      <c r="C124" s="376"/>
      <c r="D124" s="377"/>
      <c r="E124" s="903" t="s">
        <v>207</v>
      </c>
      <c r="F124" s="904"/>
      <c r="G124" s="904"/>
      <c r="H124" s="904"/>
      <c r="I124" s="904" t="s">
        <v>220</v>
      </c>
      <c r="J124" s="904"/>
      <c r="K124" s="904"/>
      <c r="L124" s="904"/>
      <c r="M124" s="904"/>
      <c r="N124" s="904"/>
      <c r="O124" s="904"/>
      <c r="P124" s="904"/>
      <c r="Q124" s="904"/>
      <c r="R124" s="904"/>
      <c r="S124" s="904"/>
      <c r="T124" s="904"/>
      <c r="U124" s="904"/>
      <c r="V124" s="904"/>
      <c r="W124" s="904"/>
      <c r="X124" s="905"/>
      <c r="Y124" s="919"/>
      <c r="Z124" s="920"/>
      <c r="AA124" s="920"/>
      <c r="AB124" s="921"/>
      <c r="AC124" s="909"/>
      <c r="AD124" s="910"/>
      <c r="AE124" s="910"/>
      <c r="AF124" s="911"/>
      <c r="AG124" s="909"/>
      <c r="AH124" s="910"/>
      <c r="AI124" s="910"/>
      <c r="AJ124" s="911"/>
      <c r="AK124" s="909"/>
      <c r="AL124" s="910"/>
      <c r="AM124" s="910"/>
      <c r="AN124" s="911"/>
      <c r="AO124" s="901"/>
      <c r="AP124" s="902"/>
      <c r="AQ124" s="902"/>
      <c r="AR124" s="902"/>
      <c r="AS124" s="902"/>
      <c r="AT124" s="150"/>
    </row>
    <row r="125" spans="1:46" s="2" customFormat="1" ht="18.75" hidden="1" customHeight="1" x14ac:dyDescent="0.15">
      <c r="A125" s="375"/>
      <c r="B125" s="376"/>
      <c r="C125" s="376"/>
      <c r="D125" s="377"/>
      <c r="E125" s="155" t="s">
        <v>37</v>
      </c>
      <c r="F125" s="896"/>
      <c r="G125" s="896"/>
      <c r="H125" s="896"/>
      <c r="I125" s="896"/>
      <c r="J125" s="238" t="s">
        <v>38</v>
      </c>
      <c r="K125" s="238" t="s">
        <v>39</v>
      </c>
      <c r="L125" s="896"/>
      <c r="M125" s="896"/>
      <c r="N125" s="896"/>
      <c r="O125" s="897"/>
      <c r="P125" s="897"/>
      <c r="Q125" s="238" t="s">
        <v>39</v>
      </c>
      <c r="R125" s="896"/>
      <c r="S125" s="896"/>
      <c r="T125" s="238"/>
      <c r="U125" s="238" t="s">
        <v>39</v>
      </c>
      <c r="V125" s="896"/>
      <c r="W125" s="896"/>
      <c r="X125" s="156"/>
      <c r="Y125" s="898"/>
      <c r="Z125" s="899"/>
      <c r="AA125" s="899"/>
      <c r="AB125" s="900"/>
      <c r="AC125" s="898"/>
      <c r="AD125" s="899"/>
      <c r="AE125" s="899"/>
      <c r="AF125" s="900"/>
      <c r="AG125" s="898"/>
      <c r="AH125" s="899"/>
      <c r="AI125" s="899"/>
      <c r="AJ125" s="900"/>
      <c r="AK125" s="898"/>
      <c r="AL125" s="899"/>
      <c r="AM125" s="899"/>
      <c r="AN125" s="900"/>
      <c r="AO125" s="901">
        <f t="shared" ref="AO125" si="94">SUM(AC125:AN125)</f>
        <v>0</v>
      </c>
      <c r="AP125" s="902"/>
      <c r="AQ125" s="902"/>
      <c r="AR125" s="902"/>
      <c r="AS125" s="902"/>
      <c r="AT125" s="150" t="str">
        <f t="shared" ref="AT125" si="95">IF(Y125=AO125,"○","×")</f>
        <v>○</v>
      </c>
    </row>
    <row r="126" spans="1:46" s="2" customFormat="1" ht="18.75" hidden="1" customHeight="1" x14ac:dyDescent="0.15">
      <c r="A126" s="375"/>
      <c r="B126" s="376"/>
      <c r="C126" s="376"/>
      <c r="D126" s="377"/>
      <c r="E126" s="903" t="s">
        <v>207</v>
      </c>
      <c r="F126" s="904"/>
      <c r="G126" s="904"/>
      <c r="H126" s="904"/>
      <c r="I126" s="904" t="s">
        <v>221</v>
      </c>
      <c r="J126" s="904"/>
      <c r="K126" s="904"/>
      <c r="L126" s="904"/>
      <c r="M126" s="904"/>
      <c r="N126" s="904"/>
      <c r="O126" s="904"/>
      <c r="P126" s="904"/>
      <c r="Q126" s="904"/>
      <c r="R126" s="904"/>
      <c r="S126" s="904"/>
      <c r="T126" s="904"/>
      <c r="U126" s="904"/>
      <c r="V126" s="904"/>
      <c r="W126" s="904"/>
      <c r="X126" s="905"/>
      <c r="Y126" s="919"/>
      <c r="Z126" s="920"/>
      <c r="AA126" s="920"/>
      <c r="AB126" s="921"/>
      <c r="AC126" s="909"/>
      <c r="AD126" s="910"/>
      <c r="AE126" s="910"/>
      <c r="AF126" s="911"/>
      <c r="AG126" s="909"/>
      <c r="AH126" s="910"/>
      <c r="AI126" s="910"/>
      <c r="AJ126" s="911"/>
      <c r="AK126" s="909"/>
      <c r="AL126" s="910"/>
      <c r="AM126" s="910"/>
      <c r="AN126" s="911"/>
      <c r="AO126" s="901"/>
      <c r="AP126" s="902"/>
      <c r="AQ126" s="902"/>
      <c r="AR126" s="902"/>
      <c r="AS126" s="902"/>
      <c r="AT126" s="150"/>
    </row>
    <row r="127" spans="1:46" s="2" customFormat="1" ht="18.75" hidden="1" customHeight="1" x14ac:dyDescent="0.15">
      <c r="A127" s="375"/>
      <c r="B127" s="376"/>
      <c r="C127" s="376"/>
      <c r="D127" s="377"/>
      <c r="E127" s="155" t="s">
        <v>37</v>
      </c>
      <c r="F127" s="896"/>
      <c r="G127" s="896"/>
      <c r="H127" s="896"/>
      <c r="I127" s="896"/>
      <c r="J127" s="238" t="s">
        <v>38</v>
      </c>
      <c r="K127" s="238" t="s">
        <v>39</v>
      </c>
      <c r="L127" s="896"/>
      <c r="M127" s="896"/>
      <c r="N127" s="896"/>
      <c r="O127" s="897"/>
      <c r="P127" s="897"/>
      <c r="Q127" s="238" t="s">
        <v>39</v>
      </c>
      <c r="R127" s="896"/>
      <c r="S127" s="896"/>
      <c r="T127" s="238"/>
      <c r="U127" s="238" t="s">
        <v>39</v>
      </c>
      <c r="V127" s="896"/>
      <c r="W127" s="896"/>
      <c r="X127" s="156"/>
      <c r="Y127" s="898"/>
      <c r="Z127" s="899"/>
      <c r="AA127" s="899"/>
      <c r="AB127" s="900"/>
      <c r="AC127" s="898"/>
      <c r="AD127" s="899"/>
      <c r="AE127" s="899"/>
      <c r="AF127" s="900"/>
      <c r="AG127" s="898"/>
      <c r="AH127" s="899"/>
      <c r="AI127" s="899"/>
      <c r="AJ127" s="900"/>
      <c r="AK127" s="898"/>
      <c r="AL127" s="899"/>
      <c r="AM127" s="899"/>
      <c r="AN127" s="900"/>
      <c r="AO127" s="901">
        <f t="shared" ref="AO127" si="96">SUM(AC127:AN127)</f>
        <v>0</v>
      </c>
      <c r="AP127" s="902"/>
      <c r="AQ127" s="902"/>
      <c r="AR127" s="902"/>
      <c r="AS127" s="902"/>
      <c r="AT127" s="150" t="str">
        <f t="shared" ref="AT127" si="97">IF(Y127=AO127,"○","×")</f>
        <v>○</v>
      </c>
    </row>
    <row r="128" spans="1:46" s="2" customFormat="1" ht="18.75" hidden="1" customHeight="1" x14ac:dyDescent="0.15">
      <c r="A128" s="375"/>
      <c r="B128" s="376"/>
      <c r="C128" s="376"/>
      <c r="D128" s="377"/>
      <c r="E128" s="903" t="s">
        <v>207</v>
      </c>
      <c r="F128" s="904"/>
      <c r="G128" s="904"/>
      <c r="H128" s="904"/>
      <c r="I128" s="904" t="s">
        <v>222</v>
      </c>
      <c r="J128" s="904"/>
      <c r="K128" s="904"/>
      <c r="L128" s="904"/>
      <c r="M128" s="904"/>
      <c r="N128" s="904"/>
      <c r="O128" s="904"/>
      <c r="P128" s="904"/>
      <c r="Q128" s="904"/>
      <c r="R128" s="904"/>
      <c r="S128" s="904"/>
      <c r="T128" s="904"/>
      <c r="U128" s="904"/>
      <c r="V128" s="904"/>
      <c r="W128" s="904"/>
      <c r="X128" s="905"/>
      <c r="Y128" s="919"/>
      <c r="Z128" s="920"/>
      <c r="AA128" s="920"/>
      <c r="AB128" s="921"/>
      <c r="AC128" s="909"/>
      <c r="AD128" s="910"/>
      <c r="AE128" s="910"/>
      <c r="AF128" s="911"/>
      <c r="AG128" s="909"/>
      <c r="AH128" s="910"/>
      <c r="AI128" s="910"/>
      <c r="AJ128" s="911"/>
      <c r="AK128" s="909"/>
      <c r="AL128" s="910"/>
      <c r="AM128" s="910"/>
      <c r="AN128" s="911"/>
      <c r="AO128" s="901"/>
      <c r="AP128" s="902"/>
      <c r="AQ128" s="902"/>
      <c r="AR128" s="902"/>
      <c r="AS128" s="902"/>
      <c r="AT128" s="150"/>
    </row>
    <row r="129" spans="1:46" s="2" customFormat="1" ht="18.75" hidden="1" customHeight="1" x14ac:dyDescent="0.15">
      <c r="A129" s="375"/>
      <c r="B129" s="376"/>
      <c r="C129" s="376"/>
      <c r="D129" s="377"/>
      <c r="E129" s="155" t="s">
        <v>37</v>
      </c>
      <c r="F129" s="896"/>
      <c r="G129" s="896"/>
      <c r="H129" s="896"/>
      <c r="I129" s="896"/>
      <c r="J129" s="238" t="s">
        <v>38</v>
      </c>
      <c r="K129" s="238" t="s">
        <v>39</v>
      </c>
      <c r="L129" s="896"/>
      <c r="M129" s="896"/>
      <c r="N129" s="896"/>
      <c r="O129" s="897"/>
      <c r="P129" s="897"/>
      <c r="Q129" s="238" t="s">
        <v>39</v>
      </c>
      <c r="R129" s="896"/>
      <c r="S129" s="896"/>
      <c r="T129" s="238"/>
      <c r="U129" s="238" t="s">
        <v>39</v>
      </c>
      <c r="V129" s="896"/>
      <c r="W129" s="896"/>
      <c r="X129" s="156"/>
      <c r="Y129" s="898"/>
      <c r="Z129" s="899"/>
      <c r="AA129" s="899"/>
      <c r="AB129" s="900"/>
      <c r="AC129" s="898"/>
      <c r="AD129" s="899"/>
      <c r="AE129" s="899"/>
      <c r="AF129" s="900"/>
      <c r="AG129" s="898"/>
      <c r="AH129" s="899"/>
      <c r="AI129" s="899"/>
      <c r="AJ129" s="900"/>
      <c r="AK129" s="898"/>
      <c r="AL129" s="899"/>
      <c r="AM129" s="899"/>
      <c r="AN129" s="900"/>
      <c r="AO129" s="901">
        <f t="shared" ref="AO129" si="98">SUM(AC129:AN129)</f>
        <v>0</v>
      </c>
      <c r="AP129" s="902"/>
      <c r="AQ129" s="902"/>
      <c r="AR129" s="902"/>
      <c r="AS129" s="902"/>
      <c r="AT129" s="150" t="str">
        <f t="shared" ref="AT129" si="99">IF(Y129=AO129,"○","×")</f>
        <v>○</v>
      </c>
    </row>
    <row r="130" spans="1:46" s="2" customFormat="1" ht="18.75" hidden="1" customHeight="1" x14ac:dyDescent="0.15">
      <c r="A130" s="375"/>
      <c r="B130" s="376"/>
      <c r="C130" s="376"/>
      <c r="D130" s="377"/>
      <c r="E130" s="903" t="s">
        <v>207</v>
      </c>
      <c r="F130" s="904"/>
      <c r="G130" s="904"/>
      <c r="H130" s="904"/>
      <c r="I130" s="904" t="s">
        <v>223</v>
      </c>
      <c r="J130" s="904"/>
      <c r="K130" s="904"/>
      <c r="L130" s="904"/>
      <c r="M130" s="904"/>
      <c r="N130" s="904"/>
      <c r="O130" s="904"/>
      <c r="P130" s="904"/>
      <c r="Q130" s="904"/>
      <c r="R130" s="904"/>
      <c r="S130" s="904"/>
      <c r="T130" s="904"/>
      <c r="U130" s="904"/>
      <c r="V130" s="904"/>
      <c r="W130" s="904"/>
      <c r="X130" s="905"/>
      <c r="Y130" s="919"/>
      <c r="Z130" s="920"/>
      <c r="AA130" s="920"/>
      <c r="AB130" s="921"/>
      <c r="AC130" s="909"/>
      <c r="AD130" s="910"/>
      <c r="AE130" s="910"/>
      <c r="AF130" s="911"/>
      <c r="AG130" s="909"/>
      <c r="AH130" s="910"/>
      <c r="AI130" s="910"/>
      <c r="AJ130" s="911"/>
      <c r="AK130" s="909"/>
      <c r="AL130" s="910"/>
      <c r="AM130" s="910"/>
      <c r="AN130" s="911"/>
      <c r="AO130" s="901"/>
      <c r="AP130" s="902"/>
      <c r="AQ130" s="902"/>
      <c r="AR130" s="902"/>
      <c r="AS130" s="902"/>
      <c r="AT130" s="150"/>
    </row>
    <row r="131" spans="1:46" s="2" customFormat="1" ht="18.75" hidden="1" customHeight="1" x14ac:dyDescent="0.15">
      <c r="A131" s="375"/>
      <c r="B131" s="376"/>
      <c r="C131" s="376"/>
      <c r="D131" s="377"/>
      <c r="E131" s="155" t="s">
        <v>37</v>
      </c>
      <c r="F131" s="896"/>
      <c r="G131" s="896"/>
      <c r="H131" s="896"/>
      <c r="I131" s="896"/>
      <c r="J131" s="238" t="s">
        <v>38</v>
      </c>
      <c r="K131" s="238" t="s">
        <v>39</v>
      </c>
      <c r="L131" s="896"/>
      <c r="M131" s="896"/>
      <c r="N131" s="896"/>
      <c r="O131" s="897"/>
      <c r="P131" s="897"/>
      <c r="Q131" s="238" t="s">
        <v>39</v>
      </c>
      <c r="R131" s="896"/>
      <c r="S131" s="896"/>
      <c r="T131" s="238"/>
      <c r="U131" s="238" t="s">
        <v>39</v>
      </c>
      <c r="V131" s="896"/>
      <c r="W131" s="896"/>
      <c r="X131" s="156"/>
      <c r="Y131" s="898"/>
      <c r="Z131" s="899"/>
      <c r="AA131" s="899"/>
      <c r="AB131" s="900"/>
      <c r="AC131" s="898"/>
      <c r="AD131" s="899"/>
      <c r="AE131" s="899"/>
      <c r="AF131" s="900"/>
      <c r="AG131" s="898"/>
      <c r="AH131" s="899"/>
      <c r="AI131" s="899"/>
      <c r="AJ131" s="900"/>
      <c r="AK131" s="898"/>
      <c r="AL131" s="899"/>
      <c r="AM131" s="899"/>
      <c r="AN131" s="900"/>
      <c r="AO131" s="901">
        <f t="shared" ref="AO131" si="100">SUM(AC131:AN131)</f>
        <v>0</v>
      </c>
      <c r="AP131" s="902"/>
      <c r="AQ131" s="902"/>
      <c r="AR131" s="902"/>
      <c r="AS131" s="902"/>
      <c r="AT131" s="150" t="str">
        <f t="shared" ref="AT131" si="101">IF(Y131=AO131,"○","×")</f>
        <v>○</v>
      </c>
    </row>
    <row r="132" spans="1:46" s="2" customFormat="1" ht="18.75" hidden="1" customHeight="1" x14ac:dyDescent="0.15">
      <c r="A132" s="375"/>
      <c r="B132" s="376"/>
      <c r="C132" s="376"/>
      <c r="D132" s="377"/>
      <c r="E132" s="903" t="s">
        <v>207</v>
      </c>
      <c r="F132" s="904"/>
      <c r="G132" s="904"/>
      <c r="H132" s="904"/>
      <c r="I132" s="904" t="s">
        <v>224</v>
      </c>
      <c r="J132" s="904"/>
      <c r="K132" s="904"/>
      <c r="L132" s="904"/>
      <c r="M132" s="904"/>
      <c r="N132" s="904"/>
      <c r="O132" s="904"/>
      <c r="P132" s="904"/>
      <c r="Q132" s="904"/>
      <c r="R132" s="904"/>
      <c r="S132" s="904"/>
      <c r="T132" s="904"/>
      <c r="U132" s="904"/>
      <c r="V132" s="904"/>
      <c r="W132" s="904"/>
      <c r="X132" s="905"/>
      <c r="Y132" s="919"/>
      <c r="Z132" s="920"/>
      <c r="AA132" s="920"/>
      <c r="AB132" s="921"/>
      <c r="AC132" s="909"/>
      <c r="AD132" s="910"/>
      <c r="AE132" s="910"/>
      <c r="AF132" s="911"/>
      <c r="AG132" s="909"/>
      <c r="AH132" s="910"/>
      <c r="AI132" s="910"/>
      <c r="AJ132" s="911"/>
      <c r="AK132" s="909"/>
      <c r="AL132" s="910"/>
      <c r="AM132" s="910"/>
      <c r="AN132" s="911"/>
      <c r="AO132" s="901"/>
      <c r="AP132" s="902"/>
      <c r="AQ132" s="902"/>
      <c r="AR132" s="902"/>
      <c r="AS132" s="902"/>
      <c r="AT132" s="150"/>
    </row>
    <row r="133" spans="1:46" s="2" customFormat="1" ht="18.75" hidden="1" customHeight="1" x14ac:dyDescent="0.15">
      <c r="A133" s="375"/>
      <c r="B133" s="376"/>
      <c r="C133" s="376"/>
      <c r="D133" s="377"/>
      <c r="E133" s="155" t="s">
        <v>37</v>
      </c>
      <c r="F133" s="896"/>
      <c r="G133" s="896"/>
      <c r="H133" s="896"/>
      <c r="I133" s="896"/>
      <c r="J133" s="238" t="s">
        <v>38</v>
      </c>
      <c r="K133" s="238" t="s">
        <v>39</v>
      </c>
      <c r="L133" s="896"/>
      <c r="M133" s="896"/>
      <c r="N133" s="896"/>
      <c r="O133" s="897"/>
      <c r="P133" s="897"/>
      <c r="Q133" s="238" t="s">
        <v>39</v>
      </c>
      <c r="R133" s="896"/>
      <c r="S133" s="896"/>
      <c r="T133" s="238"/>
      <c r="U133" s="238" t="s">
        <v>39</v>
      </c>
      <c r="V133" s="896"/>
      <c r="W133" s="896"/>
      <c r="X133" s="156"/>
      <c r="Y133" s="898"/>
      <c r="Z133" s="899"/>
      <c r="AA133" s="899"/>
      <c r="AB133" s="900"/>
      <c r="AC133" s="898"/>
      <c r="AD133" s="899"/>
      <c r="AE133" s="899"/>
      <c r="AF133" s="900"/>
      <c r="AG133" s="898"/>
      <c r="AH133" s="899"/>
      <c r="AI133" s="899"/>
      <c r="AJ133" s="900"/>
      <c r="AK133" s="898"/>
      <c r="AL133" s="899"/>
      <c r="AM133" s="899"/>
      <c r="AN133" s="900"/>
      <c r="AO133" s="901">
        <f t="shared" ref="AO133" si="102">SUM(AC133:AN133)</f>
        <v>0</v>
      </c>
      <c r="AP133" s="902"/>
      <c r="AQ133" s="902"/>
      <c r="AR133" s="902"/>
      <c r="AS133" s="902"/>
      <c r="AT133" s="150" t="str">
        <f t="shared" ref="AT133" si="103">IF(Y133=AO133,"○","×")</f>
        <v>○</v>
      </c>
    </row>
    <row r="134" spans="1:46" s="2" customFormat="1" ht="18.75" hidden="1" customHeight="1" x14ac:dyDescent="0.15">
      <c r="A134" s="375"/>
      <c r="B134" s="376"/>
      <c r="C134" s="376"/>
      <c r="D134" s="377"/>
      <c r="E134" s="903" t="s">
        <v>207</v>
      </c>
      <c r="F134" s="904"/>
      <c r="G134" s="904"/>
      <c r="H134" s="904"/>
      <c r="I134" s="904" t="s">
        <v>225</v>
      </c>
      <c r="J134" s="904"/>
      <c r="K134" s="904"/>
      <c r="L134" s="904"/>
      <c r="M134" s="904"/>
      <c r="N134" s="904"/>
      <c r="O134" s="904"/>
      <c r="P134" s="904"/>
      <c r="Q134" s="904"/>
      <c r="R134" s="904"/>
      <c r="S134" s="904"/>
      <c r="T134" s="904"/>
      <c r="U134" s="904"/>
      <c r="V134" s="904"/>
      <c r="W134" s="904"/>
      <c r="X134" s="905"/>
      <c r="Y134" s="919"/>
      <c r="Z134" s="920"/>
      <c r="AA134" s="920"/>
      <c r="AB134" s="921"/>
      <c r="AC134" s="909"/>
      <c r="AD134" s="910"/>
      <c r="AE134" s="910"/>
      <c r="AF134" s="911"/>
      <c r="AG134" s="909"/>
      <c r="AH134" s="910"/>
      <c r="AI134" s="910"/>
      <c r="AJ134" s="911"/>
      <c r="AK134" s="909"/>
      <c r="AL134" s="910"/>
      <c r="AM134" s="910"/>
      <c r="AN134" s="911"/>
      <c r="AO134" s="901"/>
      <c r="AP134" s="902"/>
      <c r="AQ134" s="902"/>
      <c r="AR134" s="902"/>
      <c r="AS134" s="902"/>
      <c r="AT134" s="150"/>
    </row>
    <row r="135" spans="1:46" s="2" customFormat="1" ht="18.75" hidden="1" customHeight="1" x14ac:dyDescent="0.15">
      <c r="A135" s="375"/>
      <c r="B135" s="376"/>
      <c r="C135" s="376"/>
      <c r="D135" s="377"/>
      <c r="E135" s="155" t="s">
        <v>37</v>
      </c>
      <c r="F135" s="896"/>
      <c r="G135" s="896"/>
      <c r="H135" s="896"/>
      <c r="I135" s="896"/>
      <c r="J135" s="238" t="s">
        <v>38</v>
      </c>
      <c r="K135" s="238" t="s">
        <v>39</v>
      </c>
      <c r="L135" s="896"/>
      <c r="M135" s="896"/>
      <c r="N135" s="896"/>
      <c r="O135" s="897"/>
      <c r="P135" s="897"/>
      <c r="Q135" s="238" t="s">
        <v>39</v>
      </c>
      <c r="R135" s="896"/>
      <c r="S135" s="896"/>
      <c r="T135" s="238"/>
      <c r="U135" s="238" t="s">
        <v>39</v>
      </c>
      <c r="V135" s="896"/>
      <c r="W135" s="896"/>
      <c r="X135" s="156"/>
      <c r="Y135" s="898"/>
      <c r="Z135" s="899"/>
      <c r="AA135" s="899"/>
      <c r="AB135" s="900"/>
      <c r="AC135" s="898"/>
      <c r="AD135" s="899"/>
      <c r="AE135" s="899"/>
      <c r="AF135" s="900"/>
      <c r="AG135" s="898"/>
      <c r="AH135" s="899"/>
      <c r="AI135" s="899"/>
      <c r="AJ135" s="900"/>
      <c r="AK135" s="898"/>
      <c r="AL135" s="899"/>
      <c r="AM135" s="899"/>
      <c r="AN135" s="900"/>
      <c r="AO135" s="901">
        <f t="shared" ref="AO135" si="104">SUM(AC135:AN135)</f>
        <v>0</v>
      </c>
      <c r="AP135" s="902"/>
      <c r="AQ135" s="902"/>
      <c r="AR135" s="902"/>
      <c r="AS135" s="902"/>
      <c r="AT135" s="150" t="str">
        <f t="shared" ref="AT135" si="105">IF(Y135=AO135,"○","×")</f>
        <v>○</v>
      </c>
    </row>
    <row r="136" spans="1:46" s="2" customFormat="1" ht="18.75" hidden="1" customHeight="1" x14ac:dyDescent="0.15">
      <c r="A136" s="375"/>
      <c r="B136" s="376"/>
      <c r="C136" s="376"/>
      <c r="D136" s="377"/>
      <c r="E136" s="903" t="s">
        <v>207</v>
      </c>
      <c r="F136" s="904"/>
      <c r="G136" s="904"/>
      <c r="H136" s="904"/>
      <c r="I136" s="904" t="s">
        <v>226</v>
      </c>
      <c r="J136" s="904"/>
      <c r="K136" s="904"/>
      <c r="L136" s="904"/>
      <c r="M136" s="904"/>
      <c r="N136" s="904"/>
      <c r="O136" s="904"/>
      <c r="P136" s="904"/>
      <c r="Q136" s="904"/>
      <c r="R136" s="904"/>
      <c r="S136" s="904"/>
      <c r="T136" s="904"/>
      <c r="U136" s="904"/>
      <c r="V136" s="904"/>
      <c r="W136" s="904"/>
      <c r="X136" s="905"/>
      <c r="Y136" s="919"/>
      <c r="Z136" s="920"/>
      <c r="AA136" s="920"/>
      <c r="AB136" s="921"/>
      <c r="AC136" s="909"/>
      <c r="AD136" s="910"/>
      <c r="AE136" s="910"/>
      <c r="AF136" s="911"/>
      <c r="AG136" s="909"/>
      <c r="AH136" s="910"/>
      <c r="AI136" s="910"/>
      <c r="AJ136" s="911"/>
      <c r="AK136" s="909"/>
      <c r="AL136" s="910"/>
      <c r="AM136" s="910"/>
      <c r="AN136" s="911"/>
      <c r="AO136" s="901"/>
      <c r="AP136" s="902"/>
      <c r="AQ136" s="902"/>
      <c r="AR136" s="902"/>
      <c r="AS136" s="902"/>
      <c r="AT136" s="150"/>
    </row>
    <row r="137" spans="1:46" s="2" customFormat="1" ht="18.75" hidden="1" customHeight="1" x14ac:dyDescent="0.15">
      <c r="A137" s="375"/>
      <c r="B137" s="376"/>
      <c r="C137" s="376"/>
      <c r="D137" s="377"/>
      <c r="E137" s="155" t="s">
        <v>37</v>
      </c>
      <c r="F137" s="896"/>
      <c r="G137" s="896"/>
      <c r="H137" s="896"/>
      <c r="I137" s="896"/>
      <c r="J137" s="238" t="s">
        <v>38</v>
      </c>
      <c r="K137" s="238" t="s">
        <v>39</v>
      </c>
      <c r="L137" s="896"/>
      <c r="M137" s="896"/>
      <c r="N137" s="896"/>
      <c r="O137" s="897"/>
      <c r="P137" s="897"/>
      <c r="Q137" s="238" t="s">
        <v>39</v>
      </c>
      <c r="R137" s="896"/>
      <c r="S137" s="896"/>
      <c r="T137" s="238"/>
      <c r="U137" s="238" t="s">
        <v>39</v>
      </c>
      <c r="V137" s="896"/>
      <c r="W137" s="896"/>
      <c r="X137" s="156"/>
      <c r="Y137" s="898"/>
      <c r="Z137" s="899"/>
      <c r="AA137" s="899"/>
      <c r="AB137" s="900"/>
      <c r="AC137" s="898"/>
      <c r="AD137" s="899"/>
      <c r="AE137" s="899"/>
      <c r="AF137" s="900"/>
      <c r="AG137" s="898"/>
      <c r="AH137" s="899"/>
      <c r="AI137" s="899"/>
      <c r="AJ137" s="900"/>
      <c r="AK137" s="898"/>
      <c r="AL137" s="899"/>
      <c r="AM137" s="899"/>
      <c r="AN137" s="900"/>
      <c r="AO137" s="901">
        <f t="shared" ref="AO137" si="106">SUM(AC137:AN137)</f>
        <v>0</v>
      </c>
      <c r="AP137" s="902"/>
      <c r="AQ137" s="902"/>
      <c r="AR137" s="902"/>
      <c r="AS137" s="902"/>
      <c r="AT137" s="150" t="str">
        <f t="shared" ref="AT137" si="107">IF(Y137=AO137,"○","×")</f>
        <v>○</v>
      </c>
    </row>
    <row r="138" spans="1:46" s="2" customFormat="1" ht="18.75" hidden="1" customHeight="1" x14ac:dyDescent="0.15">
      <c r="A138" s="375"/>
      <c r="B138" s="376"/>
      <c r="C138" s="376"/>
      <c r="D138" s="377"/>
      <c r="E138" s="903" t="s">
        <v>207</v>
      </c>
      <c r="F138" s="904"/>
      <c r="G138" s="904"/>
      <c r="H138" s="904"/>
      <c r="I138" s="904" t="s">
        <v>227</v>
      </c>
      <c r="J138" s="904"/>
      <c r="K138" s="904"/>
      <c r="L138" s="904"/>
      <c r="M138" s="904"/>
      <c r="N138" s="904"/>
      <c r="O138" s="904"/>
      <c r="P138" s="904"/>
      <c r="Q138" s="904"/>
      <c r="R138" s="904"/>
      <c r="S138" s="904"/>
      <c r="T138" s="904"/>
      <c r="U138" s="904"/>
      <c r="V138" s="904"/>
      <c r="W138" s="904"/>
      <c r="X138" s="905"/>
      <c r="Y138" s="919"/>
      <c r="Z138" s="920"/>
      <c r="AA138" s="920"/>
      <c r="AB138" s="921"/>
      <c r="AC138" s="909"/>
      <c r="AD138" s="910"/>
      <c r="AE138" s="910"/>
      <c r="AF138" s="911"/>
      <c r="AG138" s="909"/>
      <c r="AH138" s="910"/>
      <c r="AI138" s="910"/>
      <c r="AJ138" s="911"/>
      <c r="AK138" s="909"/>
      <c r="AL138" s="910"/>
      <c r="AM138" s="910"/>
      <c r="AN138" s="911"/>
      <c r="AO138" s="901"/>
      <c r="AP138" s="902"/>
      <c r="AQ138" s="902"/>
      <c r="AR138" s="902"/>
      <c r="AS138" s="902"/>
      <c r="AT138" s="150"/>
    </row>
    <row r="139" spans="1:46" s="2" customFormat="1" ht="18.75" hidden="1" customHeight="1" x14ac:dyDescent="0.15">
      <c r="A139" s="375"/>
      <c r="B139" s="376"/>
      <c r="C139" s="376"/>
      <c r="D139" s="377"/>
      <c r="E139" s="155" t="s">
        <v>37</v>
      </c>
      <c r="F139" s="896"/>
      <c r="G139" s="896"/>
      <c r="H139" s="896"/>
      <c r="I139" s="896"/>
      <c r="J139" s="238" t="s">
        <v>38</v>
      </c>
      <c r="K139" s="238" t="s">
        <v>39</v>
      </c>
      <c r="L139" s="896"/>
      <c r="M139" s="896"/>
      <c r="N139" s="896"/>
      <c r="O139" s="897"/>
      <c r="P139" s="897"/>
      <c r="Q139" s="238" t="s">
        <v>39</v>
      </c>
      <c r="R139" s="896"/>
      <c r="S139" s="896"/>
      <c r="T139" s="238"/>
      <c r="U139" s="238" t="s">
        <v>39</v>
      </c>
      <c r="V139" s="896"/>
      <c r="W139" s="896"/>
      <c r="X139" s="156"/>
      <c r="Y139" s="898"/>
      <c r="Z139" s="899"/>
      <c r="AA139" s="899"/>
      <c r="AB139" s="900"/>
      <c r="AC139" s="898"/>
      <c r="AD139" s="899"/>
      <c r="AE139" s="899"/>
      <c r="AF139" s="900"/>
      <c r="AG139" s="898"/>
      <c r="AH139" s="899"/>
      <c r="AI139" s="899"/>
      <c r="AJ139" s="900"/>
      <c r="AK139" s="898"/>
      <c r="AL139" s="899"/>
      <c r="AM139" s="899"/>
      <c r="AN139" s="900"/>
      <c r="AO139" s="901">
        <f t="shared" ref="AO139" si="108">SUM(AC139:AN139)</f>
        <v>0</v>
      </c>
      <c r="AP139" s="902"/>
      <c r="AQ139" s="902"/>
      <c r="AR139" s="902"/>
      <c r="AS139" s="902"/>
      <c r="AT139" s="150" t="str">
        <f t="shared" ref="AT139" si="109">IF(Y139=AO139,"○","×")</f>
        <v>○</v>
      </c>
    </row>
    <row r="140" spans="1:46" s="2" customFormat="1" ht="18.75" hidden="1" customHeight="1" x14ac:dyDescent="0.15">
      <c r="A140" s="375"/>
      <c r="B140" s="376"/>
      <c r="C140" s="376"/>
      <c r="D140" s="377"/>
      <c r="E140" s="903" t="s">
        <v>207</v>
      </c>
      <c r="F140" s="904"/>
      <c r="G140" s="904"/>
      <c r="H140" s="904"/>
      <c r="I140" s="904" t="s">
        <v>228</v>
      </c>
      <c r="J140" s="904"/>
      <c r="K140" s="904"/>
      <c r="L140" s="904"/>
      <c r="M140" s="904"/>
      <c r="N140" s="904"/>
      <c r="O140" s="904"/>
      <c r="P140" s="904"/>
      <c r="Q140" s="904"/>
      <c r="R140" s="904"/>
      <c r="S140" s="904"/>
      <c r="T140" s="904"/>
      <c r="U140" s="904"/>
      <c r="V140" s="904"/>
      <c r="W140" s="904"/>
      <c r="X140" s="905"/>
      <c r="Y140" s="919"/>
      <c r="Z140" s="920"/>
      <c r="AA140" s="920"/>
      <c r="AB140" s="921"/>
      <c r="AC140" s="909"/>
      <c r="AD140" s="910"/>
      <c r="AE140" s="910"/>
      <c r="AF140" s="911"/>
      <c r="AG140" s="909"/>
      <c r="AH140" s="910"/>
      <c r="AI140" s="910"/>
      <c r="AJ140" s="911"/>
      <c r="AK140" s="909"/>
      <c r="AL140" s="910"/>
      <c r="AM140" s="910"/>
      <c r="AN140" s="911"/>
      <c r="AO140" s="901"/>
      <c r="AP140" s="902"/>
      <c r="AQ140" s="902"/>
      <c r="AR140" s="902"/>
      <c r="AS140" s="902"/>
      <c r="AT140" s="150"/>
    </row>
    <row r="141" spans="1:46" s="2" customFormat="1" ht="18.75" hidden="1" customHeight="1" x14ac:dyDescent="0.15">
      <c r="A141" s="375"/>
      <c r="B141" s="376"/>
      <c r="C141" s="376"/>
      <c r="D141" s="377"/>
      <c r="E141" s="155" t="s">
        <v>37</v>
      </c>
      <c r="F141" s="896"/>
      <c r="G141" s="896"/>
      <c r="H141" s="896"/>
      <c r="I141" s="896"/>
      <c r="J141" s="238" t="s">
        <v>38</v>
      </c>
      <c r="K141" s="238" t="s">
        <v>39</v>
      </c>
      <c r="L141" s="896"/>
      <c r="M141" s="896"/>
      <c r="N141" s="896"/>
      <c r="O141" s="897"/>
      <c r="P141" s="897"/>
      <c r="Q141" s="238" t="s">
        <v>39</v>
      </c>
      <c r="R141" s="896"/>
      <c r="S141" s="896"/>
      <c r="T141" s="238"/>
      <c r="U141" s="238" t="s">
        <v>39</v>
      </c>
      <c r="V141" s="896"/>
      <c r="W141" s="896"/>
      <c r="X141" s="156"/>
      <c r="Y141" s="898"/>
      <c r="Z141" s="899"/>
      <c r="AA141" s="899"/>
      <c r="AB141" s="900"/>
      <c r="AC141" s="898"/>
      <c r="AD141" s="899"/>
      <c r="AE141" s="899"/>
      <c r="AF141" s="900"/>
      <c r="AG141" s="898"/>
      <c r="AH141" s="899"/>
      <c r="AI141" s="899"/>
      <c r="AJ141" s="900"/>
      <c r="AK141" s="898"/>
      <c r="AL141" s="899"/>
      <c r="AM141" s="899"/>
      <c r="AN141" s="900"/>
      <c r="AO141" s="901">
        <f t="shared" ref="AO141:AO143" si="110">SUM(AC141:AN141)</f>
        <v>0</v>
      </c>
      <c r="AP141" s="902"/>
      <c r="AQ141" s="902"/>
      <c r="AR141" s="902"/>
      <c r="AS141" s="902"/>
      <c r="AT141" s="150" t="str">
        <f t="shared" ref="AT141:AT143" si="111">IF(Y141=AO141,"○","×")</f>
        <v>○</v>
      </c>
    </row>
    <row r="142" spans="1:46" s="2" customFormat="1" ht="18.75" hidden="1" customHeight="1" x14ac:dyDescent="0.15">
      <c r="A142" s="327"/>
      <c r="B142" s="328"/>
      <c r="C142" s="328"/>
      <c r="D142" s="329"/>
      <c r="E142" s="913" t="s">
        <v>42</v>
      </c>
      <c r="F142" s="914"/>
      <c r="G142" s="914"/>
      <c r="H142" s="914"/>
      <c r="I142" s="914"/>
      <c r="J142" s="914"/>
      <c r="K142" s="914"/>
      <c r="L142" s="914"/>
      <c r="M142" s="914"/>
      <c r="N142" s="914"/>
      <c r="O142" s="914"/>
      <c r="P142" s="914"/>
      <c r="Q142" s="914"/>
      <c r="R142" s="914"/>
      <c r="S142" s="914"/>
      <c r="T142" s="914"/>
      <c r="U142" s="914"/>
      <c r="V142" s="914"/>
      <c r="W142" s="914"/>
      <c r="X142" s="915"/>
      <c r="Y142" s="916">
        <f>SUM(Y122:AB141)</f>
        <v>0</v>
      </c>
      <c r="Z142" s="917"/>
      <c r="AA142" s="917"/>
      <c r="AB142" s="918"/>
      <c r="AC142" s="916">
        <f>SUM(AC122:AF141)</f>
        <v>0</v>
      </c>
      <c r="AD142" s="917"/>
      <c r="AE142" s="917"/>
      <c r="AF142" s="918"/>
      <c r="AG142" s="916">
        <f>SUM(AG122:AJ141)</f>
        <v>0</v>
      </c>
      <c r="AH142" s="917"/>
      <c r="AI142" s="917"/>
      <c r="AJ142" s="918"/>
      <c r="AK142" s="916">
        <f>SUM(AK122:AN141)</f>
        <v>0</v>
      </c>
      <c r="AL142" s="917"/>
      <c r="AM142" s="917"/>
      <c r="AN142" s="918"/>
      <c r="AO142" s="901">
        <f t="shared" si="110"/>
        <v>0</v>
      </c>
      <c r="AP142" s="902"/>
      <c r="AQ142" s="902"/>
      <c r="AR142" s="902"/>
      <c r="AS142" s="902"/>
      <c r="AT142" s="150" t="str">
        <f t="shared" si="111"/>
        <v>○</v>
      </c>
    </row>
    <row r="143" spans="1:46" s="2" customFormat="1" ht="18.75" customHeight="1" thickTop="1" x14ac:dyDescent="0.15">
      <c r="A143" s="922" t="s">
        <v>90</v>
      </c>
      <c r="B143" s="922"/>
      <c r="C143" s="922"/>
      <c r="D143" s="922"/>
      <c r="E143" s="922"/>
      <c r="F143" s="922"/>
      <c r="G143" s="922"/>
      <c r="H143" s="922"/>
      <c r="I143" s="922"/>
      <c r="J143" s="922"/>
      <c r="K143" s="922"/>
      <c r="L143" s="922"/>
      <c r="M143" s="922"/>
      <c r="N143" s="922"/>
      <c r="O143" s="922"/>
      <c r="P143" s="922"/>
      <c r="Q143" s="922"/>
      <c r="R143" s="922"/>
      <c r="S143" s="922"/>
      <c r="T143" s="922"/>
      <c r="U143" s="922"/>
      <c r="V143" s="922"/>
      <c r="W143" s="922"/>
      <c r="X143" s="922"/>
      <c r="Y143" s="923">
        <f>SUM(Y100,Y121)</f>
        <v>0</v>
      </c>
      <c r="Z143" s="923"/>
      <c r="AA143" s="923"/>
      <c r="AB143" s="923"/>
      <c r="AC143" s="924">
        <f>SUM(AC100,AC121)</f>
        <v>0</v>
      </c>
      <c r="AD143" s="924"/>
      <c r="AE143" s="924"/>
      <c r="AF143" s="924"/>
      <c r="AG143" s="924">
        <f>SUM(AG100,AG121)</f>
        <v>0</v>
      </c>
      <c r="AH143" s="924"/>
      <c r="AI143" s="924"/>
      <c r="AJ143" s="924"/>
      <c r="AK143" s="924">
        <f>SUM(AK100,AK121)</f>
        <v>0</v>
      </c>
      <c r="AL143" s="924"/>
      <c r="AM143" s="924"/>
      <c r="AN143" s="924"/>
      <c r="AO143" s="901">
        <f t="shared" si="110"/>
        <v>0</v>
      </c>
      <c r="AP143" s="902"/>
      <c r="AQ143" s="902"/>
      <c r="AR143" s="902"/>
      <c r="AS143" s="902"/>
      <c r="AT143" s="150" t="str">
        <f t="shared" si="111"/>
        <v>○</v>
      </c>
    </row>
    <row r="144" spans="1:46" s="2" customFormat="1" ht="13.5" customHeight="1" x14ac:dyDescent="0.15">
      <c r="P144" s="3"/>
      <c r="Q144" s="3"/>
      <c r="R144" s="3"/>
      <c r="S144" s="3"/>
      <c r="AO144" s="8"/>
      <c r="AP144" s="236"/>
    </row>
    <row r="145" spans="1:46" s="2" customFormat="1" ht="13.5" customHeight="1" x14ac:dyDescent="0.15">
      <c r="A145" s="96" t="s">
        <v>31</v>
      </c>
      <c r="B145" s="96"/>
      <c r="C145" s="96"/>
      <c r="D145" s="96"/>
      <c r="E145" s="96"/>
      <c r="F145" s="96"/>
      <c r="G145" s="96"/>
      <c r="H145" s="96"/>
      <c r="I145" s="96"/>
      <c r="J145" s="96"/>
      <c r="K145" s="96"/>
      <c r="L145" s="96"/>
      <c r="M145" s="96"/>
      <c r="N145" s="96"/>
      <c r="O145" s="96"/>
      <c r="P145" s="99"/>
      <c r="Q145" s="99"/>
      <c r="R145" s="99"/>
      <c r="S145" s="3"/>
      <c r="AO145" s="8"/>
      <c r="AP145" s="236"/>
    </row>
    <row r="146" spans="1:46" s="2" customFormat="1" ht="13.5" customHeight="1" x14ac:dyDescent="0.15">
      <c r="A146" s="96"/>
      <c r="B146" s="96"/>
      <c r="C146" s="96"/>
      <c r="D146" s="96"/>
      <c r="E146" s="96"/>
      <c r="F146" s="96"/>
      <c r="G146" s="96"/>
      <c r="H146" s="96"/>
      <c r="I146" s="96"/>
      <c r="J146" s="96"/>
      <c r="K146" s="96"/>
      <c r="L146" s="96"/>
      <c r="M146" s="96"/>
      <c r="N146" s="96"/>
      <c r="O146" s="96"/>
      <c r="P146" s="99"/>
      <c r="Q146" s="99"/>
      <c r="R146" s="99"/>
      <c r="S146" s="3"/>
      <c r="AO146" s="8"/>
      <c r="AP146" s="236"/>
    </row>
    <row r="147" spans="1:46" s="2" customFormat="1" ht="18.75" customHeight="1" x14ac:dyDescent="0.15">
      <c r="A147" s="100"/>
      <c r="B147" s="100"/>
      <c r="C147" s="98" t="s">
        <v>43</v>
      </c>
      <c r="D147" s="875" t="s">
        <v>317</v>
      </c>
      <c r="E147" s="875"/>
      <c r="F147" s="875"/>
      <c r="G147" s="875"/>
      <c r="H147" s="875"/>
      <c r="I147" s="875"/>
      <c r="J147" s="875"/>
      <c r="K147" s="875"/>
      <c r="L147" s="875"/>
      <c r="M147" s="875"/>
      <c r="N147" s="875"/>
      <c r="O147" s="875"/>
      <c r="P147" s="875"/>
      <c r="Q147" s="875"/>
      <c r="R147" s="875"/>
      <c r="S147" s="876"/>
      <c r="W147" s="8"/>
      <c r="X147" s="8"/>
      <c r="Y147" s="8"/>
      <c r="Z147" s="8"/>
      <c r="AA147" s="8"/>
      <c r="AB147" s="8"/>
      <c r="AC147" s="8"/>
      <c r="AO147" s="8"/>
      <c r="AP147" s="236"/>
    </row>
    <row r="148" spans="1:46" s="2" customFormat="1" ht="18.75" customHeight="1" x14ac:dyDescent="0.15">
      <c r="A148" s="101"/>
      <c r="B148" s="102"/>
      <c r="C148" s="102"/>
      <c r="D148" s="98" t="s">
        <v>210</v>
      </c>
      <c r="E148" s="934" t="s">
        <v>303</v>
      </c>
      <c r="F148" s="934"/>
      <c r="G148" s="934"/>
      <c r="H148" s="934"/>
      <c r="I148" s="934"/>
      <c r="J148" s="934"/>
      <c r="K148" s="934"/>
      <c r="L148" s="934"/>
      <c r="M148" s="934"/>
      <c r="N148" s="934"/>
      <c r="O148" s="934"/>
      <c r="P148" s="934"/>
      <c r="Q148" s="934"/>
      <c r="R148" s="934"/>
      <c r="S148" s="876"/>
      <c r="W148" s="8"/>
      <c r="X148" s="8"/>
      <c r="Y148" s="8"/>
      <c r="Z148" s="8"/>
      <c r="AA148" s="8"/>
      <c r="AB148" s="8"/>
      <c r="AC148" s="8"/>
      <c r="AO148" s="8"/>
      <c r="AP148" s="236"/>
    </row>
    <row r="149" spans="1:46" s="2" customFormat="1" ht="18.75" customHeight="1" x14ac:dyDescent="0.15">
      <c r="P149" s="3"/>
      <c r="Q149" s="3"/>
      <c r="R149" s="3"/>
      <c r="S149" s="3"/>
      <c r="AO149" s="8"/>
      <c r="AP149" s="236"/>
    </row>
    <row r="150" spans="1:46" s="2" customFormat="1" ht="13.5" customHeight="1" x14ac:dyDescent="0.15">
      <c r="A150" s="711" t="s">
        <v>278</v>
      </c>
      <c r="B150" s="712"/>
      <c r="C150" s="712"/>
      <c r="D150" s="713"/>
      <c r="E150" s="711" t="s">
        <v>10</v>
      </c>
      <c r="F150" s="712"/>
      <c r="G150" s="712"/>
      <c r="H150" s="712"/>
      <c r="I150" s="712"/>
      <c r="J150" s="712"/>
      <c r="K150" s="712"/>
      <c r="L150" s="712"/>
      <c r="M150" s="712"/>
      <c r="N150" s="712"/>
      <c r="O150" s="712"/>
      <c r="P150" s="712"/>
      <c r="Q150" s="712"/>
      <c r="R150" s="712"/>
      <c r="S150" s="712"/>
      <c r="T150" s="712"/>
      <c r="U150" s="712"/>
      <c r="V150" s="712"/>
      <c r="W150" s="712"/>
      <c r="X150" s="713"/>
      <c r="Y150" s="878" t="s">
        <v>11</v>
      </c>
      <c r="Z150" s="879"/>
      <c r="AA150" s="879"/>
      <c r="AB150" s="880"/>
      <c r="AC150" s="878" t="s">
        <v>40</v>
      </c>
      <c r="AD150" s="879"/>
      <c r="AE150" s="879"/>
      <c r="AF150" s="879"/>
      <c r="AG150" s="879"/>
      <c r="AH150" s="879"/>
      <c r="AI150" s="879"/>
      <c r="AJ150" s="880"/>
      <c r="AK150" s="878" t="s">
        <v>41</v>
      </c>
      <c r="AL150" s="879"/>
      <c r="AM150" s="879"/>
      <c r="AN150" s="880"/>
      <c r="AO150" s="8"/>
      <c r="AP150" s="236"/>
    </row>
    <row r="151" spans="1:46" s="2" customFormat="1" x14ac:dyDescent="0.15">
      <c r="A151" s="714"/>
      <c r="B151" s="706"/>
      <c r="C151" s="706"/>
      <c r="D151" s="707"/>
      <c r="E151" s="714"/>
      <c r="F151" s="706"/>
      <c r="G151" s="706"/>
      <c r="H151" s="706"/>
      <c r="I151" s="706"/>
      <c r="J151" s="706"/>
      <c r="K151" s="706"/>
      <c r="L151" s="706"/>
      <c r="M151" s="706"/>
      <c r="N151" s="706"/>
      <c r="O151" s="706"/>
      <c r="P151" s="706"/>
      <c r="Q151" s="706"/>
      <c r="R151" s="706"/>
      <c r="S151" s="706"/>
      <c r="T151" s="706"/>
      <c r="U151" s="706"/>
      <c r="V151" s="706"/>
      <c r="W151" s="706"/>
      <c r="X151" s="707"/>
      <c r="Y151" s="881"/>
      <c r="Z151" s="882"/>
      <c r="AA151" s="882"/>
      <c r="AB151" s="883"/>
      <c r="AC151" s="884"/>
      <c r="AD151" s="885"/>
      <c r="AE151" s="885"/>
      <c r="AF151" s="885"/>
      <c r="AG151" s="885"/>
      <c r="AH151" s="885"/>
      <c r="AI151" s="885"/>
      <c r="AJ151" s="886"/>
      <c r="AK151" s="884"/>
      <c r="AL151" s="885"/>
      <c r="AM151" s="885"/>
      <c r="AN151" s="886"/>
      <c r="AO151" s="8"/>
      <c r="AP151" s="236"/>
    </row>
    <row r="152" spans="1:46" s="2" customFormat="1" ht="13.5" customHeight="1" x14ac:dyDescent="0.15">
      <c r="A152" s="714"/>
      <c r="B152" s="706"/>
      <c r="C152" s="706"/>
      <c r="D152" s="707"/>
      <c r="E152" s="714"/>
      <c r="F152" s="706"/>
      <c r="G152" s="706"/>
      <c r="H152" s="706"/>
      <c r="I152" s="706"/>
      <c r="J152" s="706"/>
      <c r="K152" s="706"/>
      <c r="L152" s="706"/>
      <c r="M152" s="706"/>
      <c r="N152" s="706"/>
      <c r="O152" s="706"/>
      <c r="P152" s="706"/>
      <c r="Q152" s="706"/>
      <c r="R152" s="706"/>
      <c r="S152" s="706"/>
      <c r="T152" s="706"/>
      <c r="U152" s="706"/>
      <c r="V152" s="706"/>
      <c r="W152" s="706"/>
      <c r="X152" s="707"/>
      <c r="Y152" s="881"/>
      <c r="Z152" s="882"/>
      <c r="AA152" s="882"/>
      <c r="AB152" s="883"/>
      <c r="AC152" s="878" t="s">
        <v>75</v>
      </c>
      <c r="AD152" s="879"/>
      <c r="AE152" s="879"/>
      <c r="AF152" s="880"/>
      <c r="AG152" s="878" t="s">
        <v>19</v>
      </c>
      <c r="AH152" s="879"/>
      <c r="AI152" s="879"/>
      <c r="AJ152" s="879"/>
      <c r="AK152" s="879"/>
      <c r="AL152" s="879"/>
      <c r="AM152" s="879"/>
      <c r="AN152" s="880"/>
      <c r="AO152" s="481" t="s">
        <v>259</v>
      </c>
      <c r="AP152" s="269"/>
      <c r="AQ152" s="269"/>
      <c r="AR152" s="269"/>
      <c r="AS152" s="269"/>
      <c r="AT152" s="269"/>
    </row>
    <row r="153" spans="1:46" s="2" customFormat="1" x14ac:dyDescent="0.15">
      <c r="A153" s="793"/>
      <c r="B153" s="794"/>
      <c r="C153" s="794"/>
      <c r="D153" s="795"/>
      <c r="E153" s="793"/>
      <c r="F153" s="794"/>
      <c r="G153" s="794"/>
      <c r="H153" s="794"/>
      <c r="I153" s="794"/>
      <c r="J153" s="794"/>
      <c r="K153" s="794"/>
      <c r="L153" s="794"/>
      <c r="M153" s="794"/>
      <c r="N153" s="794"/>
      <c r="O153" s="794"/>
      <c r="P153" s="794"/>
      <c r="Q153" s="794"/>
      <c r="R153" s="794"/>
      <c r="S153" s="794"/>
      <c r="T153" s="794"/>
      <c r="U153" s="794"/>
      <c r="V153" s="794"/>
      <c r="W153" s="794"/>
      <c r="X153" s="795"/>
      <c r="Y153" s="884"/>
      <c r="Z153" s="885"/>
      <c r="AA153" s="885"/>
      <c r="AB153" s="886"/>
      <c r="AC153" s="884"/>
      <c r="AD153" s="885"/>
      <c r="AE153" s="885"/>
      <c r="AF153" s="886"/>
      <c r="AG153" s="884"/>
      <c r="AH153" s="885"/>
      <c r="AI153" s="885"/>
      <c r="AJ153" s="885"/>
      <c r="AK153" s="885"/>
      <c r="AL153" s="885"/>
      <c r="AM153" s="885"/>
      <c r="AN153" s="886"/>
      <c r="AO153" s="481"/>
      <c r="AP153" s="269"/>
      <c r="AQ153" s="269"/>
      <c r="AR153" s="269"/>
      <c r="AS153" s="269"/>
      <c r="AT153" s="269"/>
    </row>
    <row r="154" spans="1:46" s="2" customFormat="1" ht="18.75" customHeight="1" x14ac:dyDescent="0.15">
      <c r="A154" s="324"/>
      <c r="B154" s="325"/>
      <c r="C154" s="325"/>
      <c r="D154" s="326"/>
      <c r="E154" s="903" t="s">
        <v>204</v>
      </c>
      <c r="F154" s="904"/>
      <c r="G154" s="904"/>
      <c r="H154" s="904"/>
      <c r="I154" s="904"/>
      <c r="J154" s="904"/>
      <c r="K154" s="904"/>
      <c r="L154" s="904"/>
      <c r="M154" s="904"/>
      <c r="N154" s="904"/>
      <c r="O154" s="904"/>
      <c r="P154" s="904"/>
      <c r="Q154" s="904"/>
      <c r="R154" s="904"/>
      <c r="S154" s="904"/>
      <c r="T154" s="904"/>
      <c r="U154" s="904"/>
      <c r="V154" s="904"/>
      <c r="W154" s="904"/>
      <c r="X154" s="905"/>
      <c r="Y154" s="890"/>
      <c r="Z154" s="891"/>
      <c r="AA154" s="891"/>
      <c r="AB154" s="892"/>
      <c r="AC154" s="893"/>
      <c r="AD154" s="894"/>
      <c r="AE154" s="894"/>
      <c r="AF154" s="895"/>
      <c r="AG154" s="893"/>
      <c r="AH154" s="894"/>
      <c r="AI154" s="894"/>
      <c r="AJ154" s="895"/>
      <c r="AK154" s="893"/>
      <c r="AL154" s="894"/>
      <c r="AM154" s="894"/>
      <c r="AN154" s="895"/>
    </row>
    <row r="155" spans="1:46" s="2" customFormat="1" ht="18.75" customHeight="1" x14ac:dyDescent="0.15">
      <c r="A155" s="375"/>
      <c r="B155" s="376"/>
      <c r="C155" s="376"/>
      <c r="D155" s="377"/>
      <c r="E155" s="155" t="s">
        <v>37</v>
      </c>
      <c r="F155" s="896"/>
      <c r="G155" s="896"/>
      <c r="H155" s="896"/>
      <c r="I155" s="896"/>
      <c r="J155" s="252" t="s">
        <v>38</v>
      </c>
      <c r="K155" s="252" t="s">
        <v>39</v>
      </c>
      <c r="L155" s="896"/>
      <c r="M155" s="896"/>
      <c r="N155" s="896"/>
      <c r="O155" s="897"/>
      <c r="P155" s="897"/>
      <c r="Q155" s="252" t="s">
        <v>39</v>
      </c>
      <c r="R155" s="896"/>
      <c r="S155" s="896"/>
      <c r="T155" s="252"/>
      <c r="U155" s="252" t="s">
        <v>39</v>
      </c>
      <c r="V155" s="896"/>
      <c r="W155" s="896"/>
      <c r="X155" s="156"/>
      <c r="Y155" s="898"/>
      <c r="Z155" s="899"/>
      <c r="AA155" s="899"/>
      <c r="AB155" s="900"/>
      <c r="AC155" s="898"/>
      <c r="AD155" s="899"/>
      <c r="AE155" s="899"/>
      <c r="AF155" s="900"/>
      <c r="AG155" s="898"/>
      <c r="AH155" s="899"/>
      <c r="AI155" s="899"/>
      <c r="AJ155" s="900"/>
      <c r="AK155" s="898"/>
      <c r="AL155" s="899"/>
      <c r="AM155" s="899"/>
      <c r="AN155" s="900"/>
      <c r="AO155" s="901">
        <f t="shared" ref="AO155" si="112">SUM(AC155:AN155)</f>
        <v>0</v>
      </c>
      <c r="AP155" s="902"/>
      <c r="AQ155" s="902"/>
      <c r="AR155" s="902"/>
      <c r="AS155" s="902"/>
      <c r="AT155" s="150" t="str">
        <f t="shared" ref="AT155" si="113">IF(Y155=AO155,"○","×")</f>
        <v>○</v>
      </c>
    </row>
    <row r="156" spans="1:46" s="2" customFormat="1" ht="18.75" hidden="1" customHeight="1" x14ac:dyDescent="0.15">
      <c r="A156" s="375"/>
      <c r="B156" s="376"/>
      <c r="C156" s="376"/>
      <c r="D156" s="377"/>
      <c r="E156" s="903" t="s">
        <v>207</v>
      </c>
      <c r="F156" s="904"/>
      <c r="G156" s="904"/>
      <c r="H156" s="904"/>
      <c r="I156" s="904" t="s">
        <v>223</v>
      </c>
      <c r="J156" s="904"/>
      <c r="K156" s="904"/>
      <c r="L156" s="904"/>
      <c r="M156" s="904"/>
      <c r="N156" s="904"/>
      <c r="O156" s="904"/>
      <c r="P156" s="904"/>
      <c r="Q156" s="904"/>
      <c r="R156" s="904"/>
      <c r="S156" s="904"/>
      <c r="T156" s="904"/>
      <c r="U156" s="904"/>
      <c r="V156" s="904"/>
      <c r="W156" s="904"/>
      <c r="X156" s="905"/>
      <c r="Y156" s="919"/>
      <c r="Z156" s="920"/>
      <c r="AA156" s="920"/>
      <c r="AB156" s="921"/>
      <c r="AC156" s="909"/>
      <c r="AD156" s="910"/>
      <c r="AE156" s="910"/>
      <c r="AF156" s="911"/>
      <c r="AG156" s="909"/>
      <c r="AH156" s="910"/>
      <c r="AI156" s="910"/>
      <c r="AJ156" s="911"/>
      <c r="AK156" s="909"/>
      <c r="AL156" s="910"/>
      <c r="AM156" s="910"/>
      <c r="AN156" s="911"/>
      <c r="AO156" s="901"/>
      <c r="AP156" s="902"/>
      <c r="AQ156" s="902"/>
      <c r="AR156" s="902"/>
      <c r="AS156" s="902"/>
      <c r="AT156" s="150"/>
    </row>
    <row r="157" spans="1:46" s="2" customFormat="1" ht="18.75" hidden="1" customHeight="1" x14ac:dyDescent="0.15">
      <c r="A157" s="375"/>
      <c r="B157" s="376"/>
      <c r="C157" s="376"/>
      <c r="D157" s="377"/>
      <c r="E157" s="155" t="s">
        <v>37</v>
      </c>
      <c r="F157" s="896"/>
      <c r="G157" s="896"/>
      <c r="H157" s="896"/>
      <c r="I157" s="896"/>
      <c r="J157" s="238" t="s">
        <v>38</v>
      </c>
      <c r="K157" s="238" t="s">
        <v>39</v>
      </c>
      <c r="L157" s="896"/>
      <c r="M157" s="896"/>
      <c r="N157" s="896"/>
      <c r="O157" s="897"/>
      <c r="P157" s="897"/>
      <c r="Q157" s="238" t="s">
        <v>39</v>
      </c>
      <c r="R157" s="896"/>
      <c r="S157" s="896"/>
      <c r="T157" s="238"/>
      <c r="U157" s="238" t="s">
        <v>39</v>
      </c>
      <c r="V157" s="896"/>
      <c r="W157" s="896"/>
      <c r="X157" s="156"/>
      <c r="Y157" s="898"/>
      <c r="Z157" s="899"/>
      <c r="AA157" s="899"/>
      <c r="AB157" s="900"/>
      <c r="AC157" s="898"/>
      <c r="AD157" s="899"/>
      <c r="AE157" s="899"/>
      <c r="AF157" s="900"/>
      <c r="AG157" s="898"/>
      <c r="AH157" s="899"/>
      <c r="AI157" s="899"/>
      <c r="AJ157" s="900"/>
      <c r="AK157" s="898"/>
      <c r="AL157" s="899"/>
      <c r="AM157" s="899"/>
      <c r="AN157" s="900"/>
      <c r="AO157" s="901">
        <f t="shared" ref="AO157" si="114">SUM(AC157:AN157)</f>
        <v>0</v>
      </c>
      <c r="AP157" s="902"/>
      <c r="AQ157" s="902"/>
      <c r="AR157" s="902"/>
      <c r="AS157" s="902"/>
      <c r="AT157" s="150" t="str">
        <f t="shared" ref="AT157" si="115">IF(Y157=AO157,"○","×")</f>
        <v>○</v>
      </c>
    </row>
    <row r="158" spans="1:46" s="2" customFormat="1" ht="18.75" hidden="1" customHeight="1" x14ac:dyDescent="0.15">
      <c r="A158" s="375"/>
      <c r="B158" s="376"/>
      <c r="C158" s="376"/>
      <c r="D158" s="377"/>
      <c r="E158" s="903" t="s">
        <v>207</v>
      </c>
      <c r="F158" s="904"/>
      <c r="G158" s="904"/>
      <c r="H158" s="904"/>
      <c r="I158" s="904" t="s">
        <v>224</v>
      </c>
      <c r="J158" s="904"/>
      <c r="K158" s="904"/>
      <c r="L158" s="904"/>
      <c r="M158" s="904"/>
      <c r="N158" s="904"/>
      <c r="O158" s="904"/>
      <c r="P158" s="904"/>
      <c r="Q158" s="904"/>
      <c r="R158" s="904"/>
      <c r="S158" s="904"/>
      <c r="T158" s="904"/>
      <c r="U158" s="904"/>
      <c r="V158" s="904"/>
      <c r="W158" s="904"/>
      <c r="X158" s="905"/>
      <c r="Y158" s="919"/>
      <c r="Z158" s="920"/>
      <c r="AA158" s="920"/>
      <c r="AB158" s="921"/>
      <c r="AC158" s="909"/>
      <c r="AD158" s="910"/>
      <c r="AE158" s="910"/>
      <c r="AF158" s="911"/>
      <c r="AG158" s="909"/>
      <c r="AH158" s="910"/>
      <c r="AI158" s="910"/>
      <c r="AJ158" s="911"/>
      <c r="AK158" s="909"/>
      <c r="AL158" s="910"/>
      <c r="AM158" s="910"/>
      <c r="AN158" s="911"/>
      <c r="AO158" s="901"/>
      <c r="AP158" s="902"/>
      <c r="AQ158" s="902"/>
      <c r="AR158" s="902"/>
      <c r="AS158" s="902"/>
      <c r="AT158" s="150"/>
    </row>
    <row r="159" spans="1:46" s="2" customFormat="1" ht="18.75" hidden="1" customHeight="1" x14ac:dyDescent="0.15">
      <c r="A159" s="375"/>
      <c r="B159" s="376"/>
      <c r="C159" s="376"/>
      <c r="D159" s="377"/>
      <c r="E159" s="155" t="s">
        <v>37</v>
      </c>
      <c r="F159" s="896"/>
      <c r="G159" s="896"/>
      <c r="H159" s="896"/>
      <c r="I159" s="896"/>
      <c r="J159" s="238" t="s">
        <v>38</v>
      </c>
      <c r="K159" s="238" t="s">
        <v>39</v>
      </c>
      <c r="L159" s="896"/>
      <c r="M159" s="896"/>
      <c r="N159" s="896"/>
      <c r="O159" s="897"/>
      <c r="P159" s="897"/>
      <c r="Q159" s="238" t="s">
        <v>39</v>
      </c>
      <c r="R159" s="896"/>
      <c r="S159" s="896"/>
      <c r="T159" s="238"/>
      <c r="U159" s="238" t="s">
        <v>39</v>
      </c>
      <c r="V159" s="896"/>
      <c r="W159" s="896"/>
      <c r="X159" s="156"/>
      <c r="Y159" s="898"/>
      <c r="Z159" s="899"/>
      <c r="AA159" s="899"/>
      <c r="AB159" s="900"/>
      <c r="AC159" s="898"/>
      <c r="AD159" s="899"/>
      <c r="AE159" s="899"/>
      <c r="AF159" s="900"/>
      <c r="AG159" s="898"/>
      <c r="AH159" s="899"/>
      <c r="AI159" s="899"/>
      <c r="AJ159" s="900"/>
      <c r="AK159" s="898"/>
      <c r="AL159" s="899"/>
      <c r="AM159" s="899"/>
      <c r="AN159" s="900"/>
      <c r="AO159" s="901">
        <f t="shared" ref="AO159" si="116">SUM(AC159:AN159)</f>
        <v>0</v>
      </c>
      <c r="AP159" s="902"/>
      <c r="AQ159" s="902"/>
      <c r="AR159" s="902"/>
      <c r="AS159" s="902"/>
      <c r="AT159" s="150" t="str">
        <f t="shared" ref="AT159" si="117">IF(Y159=AO159,"○","×")</f>
        <v>○</v>
      </c>
    </row>
    <row r="160" spans="1:46" s="2" customFormat="1" ht="18.75" hidden="1" customHeight="1" x14ac:dyDescent="0.15">
      <c r="A160" s="375"/>
      <c r="B160" s="376"/>
      <c r="C160" s="376"/>
      <c r="D160" s="377"/>
      <c r="E160" s="903" t="s">
        <v>207</v>
      </c>
      <c r="F160" s="904"/>
      <c r="G160" s="904"/>
      <c r="H160" s="904"/>
      <c r="I160" s="904" t="s">
        <v>225</v>
      </c>
      <c r="J160" s="904"/>
      <c r="K160" s="904"/>
      <c r="L160" s="904"/>
      <c r="M160" s="904"/>
      <c r="N160" s="904"/>
      <c r="O160" s="904"/>
      <c r="P160" s="904"/>
      <c r="Q160" s="904"/>
      <c r="R160" s="904"/>
      <c r="S160" s="904"/>
      <c r="T160" s="904"/>
      <c r="U160" s="904"/>
      <c r="V160" s="904"/>
      <c r="W160" s="904"/>
      <c r="X160" s="905"/>
      <c r="Y160" s="919"/>
      <c r="Z160" s="920"/>
      <c r="AA160" s="920"/>
      <c r="AB160" s="921"/>
      <c r="AC160" s="909"/>
      <c r="AD160" s="910"/>
      <c r="AE160" s="910"/>
      <c r="AF160" s="911"/>
      <c r="AG160" s="909"/>
      <c r="AH160" s="910"/>
      <c r="AI160" s="910"/>
      <c r="AJ160" s="911"/>
      <c r="AK160" s="909"/>
      <c r="AL160" s="910"/>
      <c r="AM160" s="910"/>
      <c r="AN160" s="911"/>
      <c r="AO160" s="901"/>
      <c r="AP160" s="902"/>
      <c r="AQ160" s="902"/>
      <c r="AR160" s="902"/>
      <c r="AS160" s="902"/>
      <c r="AT160" s="150"/>
    </row>
    <row r="161" spans="1:46" s="2" customFormat="1" ht="18.75" hidden="1" customHeight="1" x14ac:dyDescent="0.15">
      <c r="A161" s="375"/>
      <c r="B161" s="376"/>
      <c r="C161" s="376"/>
      <c r="D161" s="377"/>
      <c r="E161" s="155" t="s">
        <v>37</v>
      </c>
      <c r="F161" s="896"/>
      <c r="G161" s="896"/>
      <c r="H161" s="896"/>
      <c r="I161" s="896"/>
      <c r="J161" s="238" t="s">
        <v>38</v>
      </c>
      <c r="K161" s="238" t="s">
        <v>39</v>
      </c>
      <c r="L161" s="896"/>
      <c r="M161" s="896"/>
      <c r="N161" s="896"/>
      <c r="O161" s="897"/>
      <c r="P161" s="897"/>
      <c r="Q161" s="238" t="s">
        <v>39</v>
      </c>
      <c r="R161" s="896"/>
      <c r="S161" s="896"/>
      <c r="T161" s="238"/>
      <c r="U161" s="238" t="s">
        <v>39</v>
      </c>
      <c r="V161" s="896"/>
      <c r="W161" s="896"/>
      <c r="X161" s="156"/>
      <c r="Y161" s="898"/>
      <c r="Z161" s="899"/>
      <c r="AA161" s="899"/>
      <c r="AB161" s="900"/>
      <c r="AC161" s="898"/>
      <c r="AD161" s="899"/>
      <c r="AE161" s="899"/>
      <c r="AF161" s="900"/>
      <c r="AG161" s="898"/>
      <c r="AH161" s="899"/>
      <c r="AI161" s="899"/>
      <c r="AJ161" s="900"/>
      <c r="AK161" s="898"/>
      <c r="AL161" s="899"/>
      <c r="AM161" s="899"/>
      <c r="AN161" s="900"/>
      <c r="AO161" s="901">
        <f t="shared" ref="AO161" si="118">SUM(AC161:AN161)</f>
        <v>0</v>
      </c>
      <c r="AP161" s="902"/>
      <c r="AQ161" s="902"/>
      <c r="AR161" s="902"/>
      <c r="AS161" s="902"/>
      <c r="AT161" s="150" t="str">
        <f t="shared" ref="AT161" si="119">IF(Y161=AO161,"○","×")</f>
        <v>○</v>
      </c>
    </row>
    <row r="162" spans="1:46" s="2" customFormat="1" ht="18.75" hidden="1" customHeight="1" x14ac:dyDescent="0.15">
      <c r="A162" s="375"/>
      <c r="B162" s="376"/>
      <c r="C162" s="376"/>
      <c r="D162" s="377"/>
      <c r="E162" s="903" t="s">
        <v>207</v>
      </c>
      <c r="F162" s="904"/>
      <c r="G162" s="904"/>
      <c r="H162" s="904"/>
      <c r="I162" s="904" t="s">
        <v>226</v>
      </c>
      <c r="J162" s="904"/>
      <c r="K162" s="904"/>
      <c r="L162" s="904"/>
      <c r="M162" s="904"/>
      <c r="N162" s="904"/>
      <c r="O162" s="904"/>
      <c r="P162" s="904"/>
      <c r="Q162" s="904"/>
      <c r="R162" s="904"/>
      <c r="S162" s="904"/>
      <c r="T162" s="904"/>
      <c r="U162" s="904"/>
      <c r="V162" s="904"/>
      <c r="W162" s="904"/>
      <c r="X162" s="905"/>
      <c r="Y162" s="919"/>
      <c r="Z162" s="920"/>
      <c r="AA162" s="920"/>
      <c r="AB162" s="921"/>
      <c r="AC162" s="909"/>
      <c r="AD162" s="910"/>
      <c r="AE162" s="910"/>
      <c r="AF162" s="911"/>
      <c r="AG162" s="909"/>
      <c r="AH162" s="910"/>
      <c r="AI162" s="910"/>
      <c r="AJ162" s="911"/>
      <c r="AK162" s="909"/>
      <c r="AL162" s="910"/>
      <c r="AM162" s="910"/>
      <c r="AN162" s="911"/>
      <c r="AO162" s="901"/>
      <c r="AP162" s="902"/>
      <c r="AQ162" s="902"/>
      <c r="AR162" s="902"/>
      <c r="AS162" s="902"/>
      <c r="AT162" s="150"/>
    </row>
    <row r="163" spans="1:46" s="2" customFormat="1" ht="18.75" hidden="1" customHeight="1" x14ac:dyDescent="0.15">
      <c r="A163" s="375"/>
      <c r="B163" s="376"/>
      <c r="C163" s="376"/>
      <c r="D163" s="377"/>
      <c r="E163" s="155" t="s">
        <v>37</v>
      </c>
      <c r="F163" s="896"/>
      <c r="G163" s="896"/>
      <c r="H163" s="896"/>
      <c r="I163" s="896"/>
      <c r="J163" s="238" t="s">
        <v>38</v>
      </c>
      <c r="K163" s="238" t="s">
        <v>39</v>
      </c>
      <c r="L163" s="896"/>
      <c r="M163" s="896"/>
      <c r="N163" s="896"/>
      <c r="O163" s="897"/>
      <c r="P163" s="897"/>
      <c r="Q163" s="238" t="s">
        <v>39</v>
      </c>
      <c r="R163" s="896"/>
      <c r="S163" s="896"/>
      <c r="T163" s="238"/>
      <c r="U163" s="238" t="s">
        <v>39</v>
      </c>
      <c r="V163" s="896"/>
      <c r="W163" s="896"/>
      <c r="X163" s="156"/>
      <c r="Y163" s="898"/>
      <c r="Z163" s="899"/>
      <c r="AA163" s="899"/>
      <c r="AB163" s="900"/>
      <c r="AC163" s="898"/>
      <c r="AD163" s="899"/>
      <c r="AE163" s="899"/>
      <c r="AF163" s="900"/>
      <c r="AG163" s="898"/>
      <c r="AH163" s="899"/>
      <c r="AI163" s="899"/>
      <c r="AJ163" s="900"/>
      <c r="AK163" s="898"/>
      <c r="AL163" s="899"/>
      <c r="AM163" s="899"/>
      <c r="AN163" s="900"/>
      <c r="AO163" s="901">
        <f t="shared" ref="AO163" si="120">SUM(AC163:AN163)</f>
        <v>0</v>
      </c>
      <c r="AP163" s="902"/>
      <c r="AQ163" s="902"/>
      <c r="AR163" s="902"/>
      <c r="AS163" s="902"/>
      <c r="AT163" s="150" t="str">
        <f t="shared" ref="AT163" si="121">IF(Y163=AO163,"○","×")</f>
        <v>○</v>
      </c>
    </row>
    <row r="164" spans="1:46" s="2" customFormat="1" ht="18.75" hidden="1" customHeight="1" x14ac:dyDescent="0.15">
      <c r="A164" s="375"/>
      <c r="B164" s="376"/>
      <c r="C164" s="376"/>
      <c r="D164" s="377"/>
      <c r="E164" s="903" t="s">
        <v>207</v>
      </c>
      <c r="F164" s="904"/>
      <c r="G164" s="904"/>
      <c r="H164" s="904"/>
      <c r="I164" s="904" t="s">
        <v>227</v>
      </c>
      <c r="J164" s="904"/>
      <c r="K164" s="904"/>
      <c r="L164" s="904"/>
      <c r="M164" s="904"/>
      <c r="N164" s="904"/>
      <c r="O164" s="904"/>
      <c r="P164" s="904"/>
      <c r="Q164" s="904"/>
      <c r="R164" s="904"/>
      <c r="S164" s="904"/>
      <c r="T164" s="904"/>
      <c r="U164" s="904"/>
      <c r="V164" s="904"/>
      <c r="W164" s="904"/>
      <c r="X164" s="905"/>
      <c r="Y164" s="919"/>
      <c r="Z164" s="920"/>
      <c r="AA164" s="920"/>
      <c r="AB164" s="921"/>
      <c r="AC164" s="909"/>
      <c r="AD164" s="910"/>
      <c r="AE164" s="910"/>
      <c r="AF164" s="911"/>
      <c r="AG164" s="909"/>
      <c r="AH164" s="910"/>
      <c r="AI164" s="910"/>
      <c r="AJ164" s="911"/>
      <c r="AK164" s="909"/>
      <c r="AL164" s="910"/>
      <c r="AM164" s="910"/>
      <c r="AN164" s="911"/>
      <c r="AO164" s="901"/>
      <c r="AP164" s="902"/>
      <c r="AQ164" s="902"/>
      <c r="AR164" s="902"/>
      <c r="AS164" s="902"/>
      <c r="AT164" s="150"/>
    </row>
    <row r="165" spans="1:46" s="2" customFormat="1" ht="18.75" hidden="1" customHeight="1" x14ac:dyDescent="0.15">
      <c r="A165" s="375"/>
      <c r="B165" s="376"/>
      <c r="C165" s="376"/>
      <c r="D165" s="377"/>
      <c r="E165" s="155" t="s">
        <v>37</v>
      </c>
      <c r="F165" s="896"/>
      <c r="G165" s="896"/>
      <c r="H165" s="896"/>
      <c r="I165" s="896"/>
      <c r="J165" s="238" t="s">
        <v>38</v>
      </c>
      <c r="K165" s="238" t="s">
        <v>39</v>
      </c>
      <c r="L165" s="896"/>
      <c r="M165" s="896"/>
      <c r="N165" s="896"/>
      <c r="O165" s="897"/>
      <c r="P165" s="897"/>
      <c r="Q165" s="238" t="s">
        <v>39</v>
      </c>
      <c r="R165" s="896"/>
      <c r="S165" s="896"/>
      <c r="T165" s="238"/>
      <c r="U165" s="238" t="s">
        <v>39</v>
      </c>
      <c r="V165" s="896"/>
      <c r="W165" s="896"/>
      <c r="X165" s="156"/>
      <c r="Y165" s="898"/>
      <c r="Z165" s="899"/>
      <c r="AA165" s="899"/>
      <c r="AB165" s="900"/>
      <c r="AC165" s="898"/>
      <c r="AD165" s="899"/>
      <c r="AE165" s="899"/>
      <c r="AF165" s="900"/>
      <c r="AG165" s="898"/>
      <c r="AH165" s="899"/>
      <c r="AI165" s="899"/>
      <c r="AJ165" s="900"/>
      <c r="AK165" s="898"/>
      <c r="AL165" s="899"/>
      <c r="AM165" s="899"/>
      <c r="AN165" s="900"/>
      <c r="AO165" s="901">
        <f t="shared" ref="AO165" si="122">SUM(AC165:AN165)</f>
        <v>0</v>
      </c>
      <c r="AP165" s="902"/>
      <c r="AQ165" s="902"/>
      <c r="AR165" s="902"/>
      <c r="AS165" s="902"/>
      <c r="AT165" s="150" t="str">
        <f t="shared" ref="AT165" si="123">IF(Y165=AO165,"○","×")</f>
        <v>○</v>
      </c>
    </row>
    <row r="166" spans="1:46" s="2" customFormat="1" ht="18.75" hidden="1" customHeight="1" x14ac:dyDescent="0.15">
      <c r="A166" s="375"/>
      <c r="B166" s="376"/>
      <c r="C166" s="376"/>
      <c r="D166" s="377"/>
      <c r="E166" s="903" t="s">
        <v>207</v>
      </c>
      <c r="F166" s="904"/>
      <c r="G166" s="904"/>
      <c r="H166" s="904"/>
      <c r="I166" s="904" t="s">
        <v>228</v>
      </c>
      <c r="J166" s="904"/>
      <c r="K166" s="904"/>
      <c r="L166" s="904"/>
      <c r="M166" s="904"/>
      <c r="N166" s="904"/>
      <c r="O166" s="904"/>
      <c r="P166" s="904"/>
      <c r="Q166" s="904"/>
      <c r="R166" s="904"/>
      <c r="S166" s="904"/>
      <c r="T166" s="904"/>
      <c r="U166" s="904"/>
      <c r="V166" s="904"/>
      <c r="W166" s="904"/>
      <c r="X166" s="905"/>
      <c r="Y166" s="919"/>
      <c r="Z166" s="920"/>
      <c r="AA166" s="920"/>
      <c r="AB166" s="921"/>
      <c r="AC166" s="909"/>
      <c r="AD166" s="910"/>
      <c r="AE166" s="910"/>
      <c r="AF166" s="911"/>
      <c r="AG166" s="909"/>
      <c r="AH166" s="910"/>
      <c r="AI166" s="910"/>
      <c r="AJ166" s="911"/>
      <c r="AK166" s="909"/>
      <c r="AL166" s="910"/>
      <c r="AM166" s="910"/>
      <c r="AN166" s="911"/>
      <c r="AO166" s="901"/>
      <c r="AP166" s="902"/>
      <c r="AQ166" s="902"/>
      <c r="AR166" s="902"/>
      <c r="AS166" s="902"/>
      <c r="AT166" s="150"/>
    </row>
    <row r="167" spans="1:46" s="2" customFormat="1" ht="18.75" hidden="1" customHeight="1" x14ac:dyDescent="0.15">
      <c r="A167" s="375"/>
      <c r="B167" s="376"/>
      <c r="C167" s="376"/>
      <c r="D167" s="377"/>
      <c r="E167" s="155" t="s">
        <v>37</v>
      </c>
      <c r="F167" s="896"/>
      <c r="G167" s="896"/>
      <c r="H167" s="896"/>
      <c r="I167" s="896"/>
      <c r="J167" s="238" t="s">
        <v>38</v>
      </c>
      <c r="K167" s="238" t="s">
        <v>39</v>
      </c>
      <c r="L167" s="896"/>
      <c r="M167" s="896"/>
      <c r="N167" s="896"/>
      <c r="O167" s="897"/>
      <c r="P167" s="897"/>
      <c r="Q167" s="238" t="s">
        <v>39</v>
      </c>
      <c r="R167" s="896"/>
      <c r="S167" s="896"/>
      <c r="T167" s="238"/>
      <c r="U167" s="238" t="s">
        <v>39</v>
      </c>
      <c r="V167" s="896"/>
      <c r="W167" s="896"/>
      <c r="X167" s="156"/>
      <c r="Y167" s="898"/>
      <c r="Z167" s="899"/>
      <c r="AA167" s="899"/>
      <c r="AB167" s="900"/>
      <c r="AC167" s="898"/>
      <c r="AD167" s="899"/>
      <c r="AE167" s="899"/>
      <c r="AF167" s="900"/>
      <c r="AG167" s="898"/>
      <c r="AH167" s="899"/>
      <c r="AI167" s="899"/>
      <c r="AJ167" s="900"/>
      <c r="AK167" s="898"/>
      <c r="AL167" s="899"/>
      <c r="AM167" s="899"/>
      <c r="AN167" s="900"/>
      <c r="AO167" s="901">
        <f t="shared" ref="AO167:AO168" si="124">SUM(AC167:AN167)</f>
        <v>0</v>
      </c>
      <c r="AP167" s="902"/>
      <c r="AQ167" s="902"/>
      <c r="AR167" s="902"/>
      <c r="AS167" s="902"/>
      <c r="AT167" s="150" t="str">
        <f t="shared" ref="AT167:AT168" si="125">IF(Y167=AO167,"○","×")</f>
        <v>○</v>
      </c>
    </row>
    <row r="168" spans="1:46" s="2" customFormat="1" ht="18.75" customHeight="1" x14ac:dyDescent="0.15">
      <c r="A168" s="327"/>
      <c r="B168" s="328"/>
      <c r="C168" s="328"/>
      <c r="D168" s="329"/>
      <c r="E168" s="913" t="s">
        <v>42</v>
      </c>
      <c r="F168" s="914"/>
      <c r="G168" s="914"/>
      <c r="H168" s="914"/>
      <c r="I168" s="914"/>
      <c r="J168" s="914"/>
      <c r="K168" s="914"/>
      <c r="L168" s="914"/>
      <c r="M168" s="914"/>
      <c r="N168" s="914"/>
      <c r="O168" s="914"/>
      <c r="P168" s="914"/>
      <c r="Q168" s="914"/>
      <c r="R168" s="914"/>
      <c r="S168" s="914"/>
      <c r="T168" s="914"/>
      <c r="U168" s="914"/>
      <c r="V168" s="914"/>
      <c r="W168" s="914"/>
      <c r="X168" s="915"/>
      <c r="Y168" s="916"/>
      <c r="Z168" s="917"/>
      <c r="AA168" s="917"/>
      <c r="AB168" s="918"/>
      <c r="AC168" s="916"/>
      <c r="AD168" s="917"/>
      <c r="AE168" s="917"/>
      <c r="AF168" s="918"/>
      <c r="AG168" s="916"/>
      <c r="AH168" s="917"/>
      <c r="AI168" s="917"/>
      <c r="AJ168" s="918"/>
      <c r="AK168" s="916"/>
      <c r="AL168" s="917"/>
      <c r="AM168" s="917"/>
      <c r="AN168" s="918"/>
      <c r="AO168" s="901">
        <f t="shared" si="124"/>
        <v>0</v>
      </c>
      <c r="AP168" s="902"/>
      <c r="AQ168" s="902"/>
      <c r="AR168" s="902"/>
      <c r="AS168" s="902"/>
      <c r="AT168" s="150" t="str">
        <f t="shared" si="125"/>
        <v>○</v>
      </c>
    </row>
    <row r="169" spans="1:46" s="2" customFormat="1" ht="18.75" customHeight="1" x14ac:dyDescent="0.15">
      <c r="A169" s="324"/>
      <c r="B169" s="325"/>
      <c r="C169" s="325"/>
      <c r="D169" s="326"/>
      <c r="E169" s="903" t="s">
        <v>207</v>
      </c>
      <c r="F169" s="904"/>
      <c r="G169" s="904"/>
      <c r="H169" s="904"/>
      <c r="I169" s="904"/>
      <c r="J169" s="904"/>
      <c r="K169" s="904"/>
      <c r="L169" s="904"/>
      <c r="M169" s="904"/>
      <c r="N169" s="904"/>
      <c r="O169" s="904"/>
      <c r="P169" s="904"/>
      <c r="Q169" s="904"/>
      <c r="R169" s="904"/>
      <c r="S169" s="904"/>
      <c r="T169" s="904"/>
      <c r="U169" s="904"/>
      <c r="V169" s="904"/>
      <c r="W169" s="904"/>
      <c r="X169" s="905"/>
      <c r="Y169" s="890"/>
      <c r="Z169" s="891"/>
      <c r="AA169" s="891"/>
      <c r="AB169" s="892"/>
      <c r="AC169" s="893"/>
      <c r="AD169" s="894"/>
      <c r="AE169" s="894"/>
      <c r="AF169" s="895"/>
      <c r="AG169" s="893"/>
      <c r="AH169" s="894"/>
      <c r="AI169" s="894"/>
      <c r="AJ169" s="895"/>
      <c r="AK169" s="893"/>
      <c r="AL169" s="894"/>
      <c r="AM169" s="894"/>
      <c r="AN169" s="895"/>
    </row>
    <row r="170" spans="1:46" s="2" customFormat="1" ht="18.75" customHeight="1" x14ac:dyDescent="0.15">
      <c r="A170" s="375"/>
      <c r="B170" s="376"/>
      <c r="C170" s="376"/>
      <c r="D170" s="377"/>
      <c r="E170" s="155" t="s">
        <v>37</v>
      </c>
      <c r="F170" s="896"/>
      <c r="G170" s="896"/>
      <c r="H170" s="896"/>
      <c r="I170" s="896"/>
      <c r="J170" s="252" t="s">
        <v>38</v>
      </c>
      <c r="K170" s="252" t="s">
        <v>39</v>
      </c>
      <c r="L170" s="896"/>
      <c r="M170" s="896"/>
      <c r="N170" s="896"/>
      <c r="O170" s="897"/>
      <c r="P170" s="897"/>
      <c r="Q170" s="252" t="s">
        <v>39</v>
      </c>
      <c r="R170" s="896"/>
      <c r="S170" s="896"/>
      <c r="T170" s="252"/>
      <c r="U170" s="252" t="s">
        <v>39</v>
      </c>
      <c r="V170" s="896"/>
      <c r="W170" s="896"/>
      <c r="X170" s="156"/>
      <c r="Y170" s="898"/>
      <c r="Z170" s="899"/>
      <c r="AA170" s="899"/>
      <c r="AB170" s="900"/>
      <c r="AC170" s="898"/>
      <c r="AD170" s="899"/>
      <c r="AE170" s="899"/>
      <c r="AF170" s="900"/>
      <c r="AG170" s="898"/>
      <c r="AH170" s="899"/>
      <c r="AI170" s="899"/>
      <c r="AJ170" s="900"/>
      <c r="AK170" s="898"/>
      <c r="AL170" s="899"/>
      <c r="AM170" s="899"/>
      <c r="AN170" s="900"/>
      <c r="AO170" s="901">
        <f t="shared" ref="AO170" si="126">SUM(AC170:AN170)</f>
        <v>0</v>
      </c>
      <c r="AP170" s="902"/>
      <c r="AQ170" s="902"/>
      <c r="AR170" s="902"/>
      <c r="AS170" s="902"/>
      <c r="AT170" s="150" t="str">
        <f t="shared" ref="AT170" si="127">IF(Y170=AO170,"○","×")</f>
        <v>○</v>
      </c>
    </row>
    <row r="171" spans="1:46" s="2" customFormat="1" ht="18.75" customHeight="1" x14ac:dyDescent="0.15">
      <c r="A171" s="375"/>
      <c r="B171" s="376"/>
      <c r="C171" s="376"/>
      <c r="D171" s="377"/>
      <c r="E171" s="903" t="s">
        <v>207</v>
      </c>
      <c r="F171" s="904"/>
      <c r="G171" s="904"/>
      <c r="H171" s="904"/>
      <c r="I171" s="904"/>
      <c r="J171" s="904"/>
      <c r="K171" s="904"/>
      <c r="L171" s="904"/>
      <c r="M171" s="904"/>
      <c r="N171" s="904"/>
      <c r="O171" s="904"/>
      <c r="P171" s="904"/>
      <c r="Q171" s="904"/>
      <c r="R171" s="904"/>
      <c r="S171" s="904"/>
      <c r="T171" s="904"/>
      <c r="U171" s="904"/>
      <c r="V171" s="904"/>
      <c r="W171" s="904"/>
      <c r="X171" s="905"/>
      <c r="Y171" s="919"/>
      <c r="Z171" s="920"/>
      <c r="AA171" s="920"/>
      <c r="AB171" s="921"/>
      <c r="AC171" s="909"/>
      <c r="AD171" s="910"/>
      <c r="AE171" s="910"/>
      <c r="AF171" s="911"/>
      <c r="AG171" s="909"/>
      <c r="AH171" s="910"/>
      <c r="AI171" s="910"/>
      <c r="AJ171" s="911"/>
      <c r="AK171" s="909"/>
      <c r="AL171" s="910"/>
      <c r="AM171" s="910"/>
      <c r="AN171" s="911"/>
    </row>
    <row r="172" spans="1:46" s="2" customFormat="1" ht="18.75" customHeight="1" x14ac:dyDescent="0.15">
      <c r="A172" s="375"/>
      <c r="B172" s="376"/>
      <c r="C172" s="376"/>
      <c r="D172" s="377"/>
      <c r="E172" s="155" t="s">
        <v>37</v>
      </c>
      <c r="F172" s="896"/>
      <c r="G172" s="896"/>
      <c r="H172" s="896"/>
      <c r="I172" s="896"/>
      <c r="J172" s="252" t="s">
        <v>38</v>
      </c>
      <c r="K172" s="252" t="s">
        <v>39</v>
      </c>
      <c r="L172" s="896"/>
      <c r="M172" s="896"/>
      <c r="N172" s="896"/>
      <c r="O172" s="897"/>
      <c r="P172" s="897"/>
      <c r="Q172" s="252" t="s">
        <v>39</v>
      </c>
      <c r="R172" s="896"/>
      <c r="S172" s="896"/>
      <c r="T172" s="252"/>
      <c r="U172" s="252" t="s">
        <v>39</v>
      </c>
      <c r="V172" s="896"/>
      <c r="W172" s="896"/>
      <c r="X172" s="156"/>
      <c r="Y172" s="898"/>
      <c r="Z172" s="899"/>
      <c r="AA172" s="899"/>
      <c r="AB172" s="900"/>
      <c r="AC172" s="898"/>
      <c r="AD172" s="899"/>
      <c r="AE172" s="899"/>
      <c r="AF172" s="900"/>
      <c r="AG172" s="898"/>
      <c r="AH172" s="899"/>
      <c r="AI172" s="899"/>
      <c r="AJ172" s="900"/>
      <c r="AK172" s="898"/>
      <c r="AL172" s="899"/>
      <c r="AM172" s="899"/>
      <c r="AN172" s="900"/>
      <c r="AO172" s="901">
        <f t="shared" ref="AO172" si="128">SUM(AC172:AN172)</f>
        <v>0</v>
      </c>
      <c r="AP172" s="902"/>
      <c r="AQ172" s="902"/>
      <c r="AR172" s="902"/>
      <c r="AS172" s="902"/>
      <c r="AT172" s="150" t="str">
        <f t="shared" ref="AT172" si="129">IF(Y172=AO172,"○","×")</f>
        <v>○</v>
      </c>
    </row>
    <row r="173" spans="1:46" s="2" customFormat="1" ht="18.75" hidden="1" customHeight="1" x14ac:dyDescent="0.15">
      <c r="A173" s="375"/>
      <c r="B173" s="376"/>
      <c r="C173" s="376"/>
      <c r="D173" s="377"/>
      <c r="E173" s="903" t="s">
        <v>207</v>
      </c>
      <c r="F173" s="904"/>
      <c r="G173" s="904"/>
      <c r="H173" s="904"/>
      <c r="I173" s="904" t="s">
        <v>223</v>
      </c>
      <c r="J173" s="904"/>
      <c r="K173" s="904"/>
      <c r="L173" s="904"/>
      <c r="M173" s="904"/>
      <c r="N173" s="904"/>
      <c r="O173" s="904"/>
      <c r="P173" s="904"/>
      <c r="Q173" s="904"/>
      <c r="R173" s="904"/>
      <c r="S173" s="904"/>
      <c r="T173" s="904"/>
      <c r="U173" s="904"/>
      <c r="V173" s="904"/>
      <c r="W173" s="904"/>
      <c r="X173" s="905"/>
      <c r="Y173" s="919"/>
      <c r="Z173" s="920"/>
      <c r="AA173" s="920"/>
      <c r="AB173" s="921"/>
      <c r="AC173" s="909"/>
      <c r="AD173" s="910"/>
      <c r="AE173" s="910"/>
      <c r="AF173" s="911"/>
      <c r="AG173" s="909"/>
      <c r="AH173" s="910"/>
      <c r="AI173" s="910"/>
      <c r="AJ173" s="911"/>
      <c r="AK173" s="909"/>
      <c r="AL173" s="910"/>
      <c r="AM173" s="910"/>
      <c r="AN173" s="911"/>
      <c r="AO173" s="901"/>
      <c r="AP173" s="902"/>
      <c r="AQ173" s="902"/>
      <c r="AR173" s="902"/>
      <c r="AS173" s="902"/>
      <c r="AT173" s="150"/>
    </row>
    <row r="174" spans="1:46" s="2" customFormat="1" ht="18.75" hidden="1" customHeight="1" x14ac:dyDescent="0.15">
      <c r="A174" s="375"/>
      <c r="B174" s="376"/>
      <c r="C174" s="376"/>
      <c r="D174" s="377"/>
      <c r="E174" s="155" t="s">
        <v>37</v>
      </c>
      <c r="F174" s="896"/>
      <c r="G174" s="896"/>
      <c r="H174" s="896"/>
      <c r="I174" s="896"/>
      <c r="J174" s="238" t="s">
        <v>38</v>
      </c>
      <c r="K174" s="238" t="s">
        <v>39</v>
      </c>
      <c r="L174" s="896"/>
      <c r="M174" s="896"/>
      <c r="N174" s="896"/>
      <c r="O174" s="897"/>
      <c r="P174" s="897"/>
      <c r="Q174" s="238" t="s">
        <v>39</v>
      </c>
      <c r="R174" s="896"/>
      <c r="S174" s="896"/>
      <c r="T174" s="238"/>
      <c r="U174" s="238" t="s">
        <v>39</v>
      </c>
      <c r="V174" s="896"/>
      <c r="W174" s="896"/>
      <c r="X174" s="156"/>
      <c r="Y174" s="898"/>
      <c r="Z174" s="899"/>
      <c r="AA174" s="899"/>
      <c r="AB174" s="900"/>
      <c r="AC174" s="898"/>
      <c r="AD174" s="899"/>
      <c r="AE174" s="899"/>
      <c r="AF174" s="900"/>
      <c r="AG174" s="898"/>
      <c r="AH174" s="899"/>
      <c r="AI174" s="899"/>
      <c r="AJ174" s="900"/>
      <c r="AK174" s="898"/>
      <c r="AL174" s="899"/>
      <c r="AM174" s="899"/>
      <c r="AN174" s="900"/>
      <c r="AO174" s="901">
        <f t="shared" ref="AO174:AO207" si="130">SUM(AC174:AN174)</f>
        <v>0</v>
      </c>
      <c r="AP174" s="902"/>
      <c r="AQ174" s="902"/>
      <c r="AR174" s="902"/>
      <c r="AS174" s="902"/>
      <c r="AT174" s="150" t="str">
        <f t="shared" ref="AT174:AT207" si="131">IF(Y174=AO174,"○","×")</f>
        <v>○</v>
      </c>
    </row>
    <row r="175" spans="1:46" s="2" customFormat="1" ht="18.75" hidden="1" customHeight="1" x14ac:dyDescent="0.15">
      <c r="A175" s="375"/>
      <c r="B175" s="376"/>
      <c r="C175" s="376"/>
      <c r="D175" s="377"/>
      <c r="E175" s="903" t="s">
        <v>207</v>
      </c>
      <c r="F175" s="904"/>
      <c r="G175" s="904"/>
      <c r="H175" s="904"/>
      <c r="I175" s="904" t="s">
        <v>224</v>
      </c>
      <c r="J175" s="904"/>
      <c r="K175" s="904"/>
      <c r="L175" s="904"/>
      <c r="M175" s="904"/>
      <c r="N175" s="904"/>
      <c r="O175" s="904"/>
      <c r="P175" s="904"/>
      <c r="Q175" s="904"/>
      <c r="R175" s="904"/>
      <c r="S175" s="904"/>
      <c r="T175" s="904"/>
      <c r="U175" s="904"/>
      <c r="V175" s="904"/>
      <c r="W175" s="904"/>
      <c r="X175" s="905"/>
      <c r="Y175" s="919"/>
      <c r="Z175" s="920"/>
      <c r="AA175" s="920"/>
      <c r="AB175" s="921"/>
      <c r="AC175" s="909"/>
      <c r="AD175" s="910"/>
      <c r="AE175" s="910"/>
      <c r="AF175" s="911"/>
      <c r="AG175" s="909"/>
      <c r="AH175" s="910"/>
      <c r="AI175" s="910"/>
      <c r="AJ175" s="911"/>
      <c r="AK175" s="909"/>
      <c r="AL175" s="910"/>
      <c r="AM175" s="910"/>
      <c r="AN175" s="911"/>
      <c r="AO175" s="901"/>
      <c r="AP175" s="902"/>
      <c r="AQ175" s="902"/>
      <c r="AR175" s="902"/>
      <c r="AS175" s="902"/>
      <c r="AT175" s="150"/>
    </row>
    <row r="176" spans="1:46" s="2" customFormat="1" ht="18.75" hidden="1" customHeight="1" x14ac:dyDescent="0.15">
      <c r="A176" s="375"/>
      <c r="B176" s="376"/>
      <c r="C176" s="376"/>
      <c r="D176" s="377"/>
      <c r="E176" s="155" t="s">
        <v>37</v>
      </c>
      <c r="F176" s="896"/>
      <c r="G176" s="896"/>
      <c r="H176" s="896"/>
      <c r="I176" s="896"/>
      <c r="J176" s="238" t="s">
        <v>38</v>
      </c>
      <c r="K176" s="238" t="s">
        <v>39</v>
      </c>
      <c r="L176" s="896"/>
      <c r="M176" s="896"/>
      <c r="N176" s="896"/>
      <c r="O176" s="897"/>
      <c r="P176" s="897"/>
      <c r="Q176" s="238" t="s">
        <v>39</v>
      </c>
      <c r="R176" s="896"/>
      <c r="S176" s="896"/>
      <c r="T176" s="238"/>
      <c r="U176" s="238" t="s">
        <v>39</v>
      </c>
      <c r="V176" s="896"/>
      <c r="W176" s="896"/>
      <c r="X176" s="156"/>
      <c r="Y176" s="898"/>
      <c r="Z176" s="899"/>
      <c r="AA176" s="899"/>
      <c r="AB176" s="900"/>
      <c r="AC176" s="898"/>
      <c r="AD176" s="899"/>
      <c r="AE176" s="899"/>
      <c r="AF176" s="900"/>
      <c r="AG176" s="898"/>
      <c r="AH176" s="899"/>
      <c r="AI176" s="899"/>
      <c r="AJ176" s="900"/>
      <c r="AK176" s="898"/>
      <c r="AL176" s="899"/>
      <c r="AM176" s="899"/>
      <c r="AN176" s="900"/>
      <c r="AO176" s="901">
        <f t="shared" si="130"/>
        <v>0</v>
      </c>
      <c r="AP176" s="902"/>
      <c r="AQ176" s="902"/>
      <c r="AR176" s="902"/>
      <c r="AS176" s="902"/>
      <c r="AT176" s="150" t="str">
        <f t="shared" si="131"/>
        <v>○</v>
      </c>
    </row>
    <row r="177" spans="1:46" s="2" customFormat="1" ht="18.75" hidden="1" customHeight="1" x14ac:dyDescent="0.15">
      <c r="A177" s="375"/>
      <c r="B177" s="376"/>
      <c r="C177" s="376"/>
      <c r="D177" s="377"/>
      <c r="E177" s="903" t="s">
        <v>207</v>
      </c>
      <c r="F177" s="904"/>
      <c r="G177" s="904"/>
      <c r="H177" s="904"/>
      <c r="I177" s="904" t="s">
        <v>225</v>
      </c>
      <c r="J177" s="904"/>
      <c r="K177" s="904"/>
      <c r="L177" s="904"/>
      <c r="M177" s="904"/>
      <c r="N177" s="904"/>
      <c r="O177" s="904"/>
      <c r="P177" s="904"/>
      <c r="Q177" s="904"/>
      <c r="R177" s="904"/>
      <c r="S177" s="904"/>
      <c r="T177" s="904"/>
      <c r="U177" s="904"/>
      <c r="V177" s="904"/>
      <c r="W177" s="904"/>
      <c r="X177" s="905"/>
      <c r="Y177" s="919"/>
      <c r="Z177" s="920"/>
      <c r="AA177" s="920"/>
      <c r="AB177" s="921"/>
      <c r="AC177" s="909"/>
      <c r="AD177" s="910"/>
      <c r="AE177" s="910"/>
      <c r="AF177" s="911"/>
      <c r="AG177" s="909"/>
      <c r="AH177" s="910"/>
      <c r="AI177" s="910"/>
      <c r="AJ177" s="911"/>
      <c r="AK177" s="909"/>
      <c r="AL177" s="910"/>
      <c r="AM177" s="910"/>
      <c r="AN177" s="911"/>
      <c r="AO177" s="901"/>
      <c r="AP177" s="902"/>
      <c r="AQ177" s="902"/>
      <c r="AR177" s="902"/>
      <c r="AS177" s="902"/>
      <c r="AT177" s="150"/>
    </row>
    <row r="178" spans="1:46" s="2" customFormat="1" ht="18.75" hidden="1" customHeight="1" x14ac:dyDescent="0.15">
      <c r="A178" s="375"/>
      <c r="B178" s="376"/>
      <c r="C178" s="376"/>
      <c r="D178" s="377"/>
      <c r="E178" s="155" t="s">
        <v>37</v>
      </c>
      <c r="F178" s="896"/>
      <c r="G178" s="896"/>
      <c r="H178" s="896"/>
      <c r="I178" s="896"/>
      <c r="J178" s="238" t="s">
        <v>38</v>
      </c>
      <c r="K178" s="238" t="s">
        <v>39</v>
      </c>
      <c r="L178" s="896"/>
      <c r="M178" s="896"/>
      <c r="N178" s="896"/>
      <c r="O178" s="897"/>
      <c r="P178" s="897"/>
      <c r="Q178" s="238" t="s">
        <v>39</v>
      </c>
      <c r="R178" s="896"/>
      <c r="S178" s="896"/>
      <c r="T178" s="238"/>
      <c r="U178" s="238" t="s">
        <v>39</v>
      </c>
      <c r="V178" s="896"/>
      <c r="W178" s="896"/>
      <c r="X178" s="156"/>
      <c r="Y178" s="898"/>
      <c r="Z178" s="899"/>
      <c r="AA178" s="899"/>
      <c r="AB178" s="900"/>
      <c r="AC178" s="898"/>
      <c r="AD178" s="899"/>
      <c r="AE178" s="899"/>
      <c r="AF178" s="900"/>
      <c r="AG178" s="898"/>
      <c r="AH178" s="899"/>
      <c r="AI178" s="899"/>
      <c r="AJ178" s="900"/>
      <c r="AK178" s="898"/>
      <c r="AL178" s="899"/>
      <c r="AM178" s="899"/>
      <c r="AN178" s="900"/>
      <c r="AO178" s="901">
        <f t="shared" si="130"/>
        <v>0</v>
      </c>
      <c r="AP178" s="902"/>
      <c r="AQ178" s="902"/>
      <c r="AR178" s="902"/>
      <c r="AS178" s="902"/>
      <c r="AT178" s="150" t="str">
        <f t="shared" si="131"/>
        <v>○</v>
      </c>
    </row>
    <row r="179" spans="1:46" s="2" customFormat="1" ht="18.75" hidden="1" customHeight="1" x14ac:dyDescent="0.15">
      <c r="A179" s="375"/>
      <c r="B179" s="376"/>
      <c r="C179" s="376"/>
      <c r="D179" s="377"/>
      <c r="E179" s="903" t="s">
        <v>207</v>
      </c>
      <c r="F179" s="904"/>
      <c r="G179" s="904"/>
      <c r="H179" s="904"/>
      <c r="I179" s="904" t="s">
        <v>226</v>
      </c>
      <c r="J179" s="904"/>
      <c r="K179" s="904"/>
      <c r="L179" s="904"/>
      <c r="M179" s="904"/>
      <c r="N179" s="904"/>
      <c r="O179" s="904"/>
      <c r="P179" s="904"/>
      <c r="Q179" s="904"/>
      <c r="R179" s="904"/>
      <c r="S179" s="904"/>
      <c r="T179" s="904"/>
      <c r="U179" s="904"/>
      <c r="V179" s="904"/>
      <c r="W179" s="904"/>
      <c r="X179" s="905"/>
      <c r="Y179" s="919"/>
      <c r="Z179" s="920"/>
      <c r="AA179" s="920"/>
      <c r="AB179" s="921"/>
      <c r="AC179" s="909"/>
      <c r="AD179" s="910"/>
      <c r="AE179" s="910"/>
      <c r="AF179" s="911"/>
      <c r="AG179" s="909"/>
      <c r="AH179" s="910"/>
      <c r="AI179" s="910"/>
      <c r="AJ179" s="911"/>
      <c r="AK179" s="909"/>
      <c r="AL179" s="910"/>
      <c r="AM179" s="910"/>
      <c r="AN179" s="911"/>
      <c r="AO179" s="901"/>
      <c r="AP179" s="902"/>
      <c r="AQ179" s="902"/>
      <c r="AR179" s="902"/>
      <c r="AS179" s="902"/>
      <c r="AT179" s="150"/>
    </row>
    <row r="180" spans="1:46" s="2" customFormat="1" ht="18.75" hidden="1" customHeight="1" x14ac:dyDescent="0.15">
      <c r="A180" s="375"/>
      <c r="B180" s="376"/>
      <c r="C180" s="376"/>
      <c r="D180" s="377"/>
      <c r="E180" s="155" t="s">
        <v>37</v>
      </c>
      <c r="F180" s="896"/>
      <c r="G180" s="896"/>
      <c r="H180" s="896"/>
      <c r="I180" s="896"/>
      <c r="J180" s="238" t="s">
        <v>38</v>
      </c>
      <c r="K180" s="238" t="s">
        <v>39</v>
      </c>
      <c r="L180" s="896"/>
      <c r="M180" s="896"/>
      <c r="N180" s="896"/>
      <c r="O180" s="897"/>
      <c r="P180" s="897"/>
      <c r="Q180" s="238" t="s">
        <v>39</v>
      </c>
      <c r="R180" s="896"/>
      <c r="S180" s="896"/>
      <c r="T180" s="238"/>
      <c r="U180" s="238" t="s">
        <v>39</v>
      </c>
      <c r="V180" s="896"/>
      <c r="W180" s="896"/>
      <c r="X180" s="156"/>
      <c r="Y180" s="898"/>
      <c r="Z180" s="899"/>
      <c r="AA180" s="899"/>
      <c r="AB180" s="900"/>
      <c r="AC180" s="898"/>
      <c r="AD180" s="899"/>
      <c r="AE180" s="899"/>
      <c r="AF180" s="900"/>
      <c r="AG180" s="898"/>
      <c r="AH180" s="899"/>
      <c r="AI180" s="899"/>
      <c r="AJ180" s="900"/>
      <c r="AK180" s="898"/>
      <c r="AL180" s="899"/>
      <c r="AM180" s="899"/>
      <c r="AN180" s="900"/>
      <c r="AO180" s="901">
        <f t="shared" si="130"/>
        <v>0</v>
      </c>
      <c r="AP180" s="902"/>
      <c r="AQ180" s="902"/>
      <c r="AR180" s="902"/>
      <c r="AS180" s="902"/>
      <c r="AT180" s="150" t="str">
        <f t="shared" si="131"/>
        <v>○</v>
      </c>
    </row>
    <row r="181" spans="1:46" s="2" customFormat="1" ht="18.75" hidden="1" customHeight="1" x14ac:dyDescent="0.15">
      <c r="A181" s="375"/>
      <c r="B181" s="376"/>
      <c r="C181" s="376"/>
      <c r="D181" s="377"/>
      <c r="E181" s="903" t="s">
        <v>207</v>
      </c>
      <c r="F181" s="904"/>
      <c r="G181" s="904"/>
      <c r="H181" s="904"/>
      <c r="I181" s="904" t="s">
        <v>227</v>
      </c>
      <c r="J181" s="904"/>
      <c r="K181" s="904"/>
      <c r="L181" s="904"/>
      <c r="M181" s="904"/>
      <c r="N181" s="904"/>
      <c r="O181" s="904"/>
      <c r="P181" s="904"/>
      <c r="Q181" s="904"/>
      <c r="R181" s="904"/>
      <c r="S181" s="904"/>
      <c r="T181" s="904"/>
      <c r="U181" s="904"/>
      <c r="V181" s="904"/>
      <c r="W181" s="904"/>
      <c r="X181" s="905"/>
      <c r="Y181" s="919"/>
      <c r="Z181" s="920"/>
      <c r="AA181" s="920"/>
      <c r="AB181" s="921"/>
      <c r="AC181" s="909"/>
      <c r="AD181" s="910"/>
      <c r="AE181" s="910"/>
      <c r="AF181" s="911"/>
      <c r="AG181" s="909"/>
      <c r="AH181" s="910"/>
      <c r="AI181" s="910"/>
      <c r="AJ181" s="911"/>
      <c r="AK181" s="909"/>
      <c r="AL181" s="910"/>
      <c r="AM181" s="910"/>
      <c r="AN181" s="911"/>
      <c r="AO181" s="901"/>
      <c r="AP181" s="902"/>
      <c r="AQ181" s="902"/>
      <c r="AR181" s="902"/>
      <c r="AS181" s="902"/>
      <c r="AT181" s="150"/>
    </row>
    <row r="182" spans="1:46" s="2" customFormat="1" ht="18.75" hidden="1" customHeight="1" x14ac:dyDescent="0.15">
      <c r="A182" s="375"/>
      <c r="B182" s="376"/>
      <c r="C182" s="376"/>
      <c r="D182" s="377"/>
      <c r="E182" s="155" t="s">
        <v>37</v>
      </c>
      <c r="F182" s="896"/>
      <c r="G182" s="896"/>
      <c r="H182" s="896"/>
      <c r="I182" s="896"/>
      <c r="J182" s="238" t="s">
        <v>38</v>
      </c>
      <c r="K182" s="238" t="s">
        <v>39</v>
      </c>
      <c r="L182" s="896"/>
      <c r="M182" s="896"/>
      <c r="N182" s="896"/>
      <c r="O182" s="897"/>
      <c r="P182" s="897"/>
      <c r="Q182" s="238" t="s">
        <v>39</v>
      </c>
      <c r="R182" s="896"/>
      <c r="S182" s="896"/>
      <c r="T182" s="238"/>
      <c r="U182" s="238" t="s">
        <v>39</v>
      </c>
      <c r="V182" s="896"/>
      <c r="W182" s="896"/>
      <c r="X182" s="156"/>
      <c r="Y182" s="898"/>
      <c r="Z182" s="899"/>
      <c r="AA182" s="899"/>
      <c r="AB182" s="900"/>
      <c r="AC182" s="898"/>
      <c r="AD182" s="899"/>
      <c r="AE182" s="899"/>
      <c r="AF182" s="900"/>
      <c r="AG182" s="898"/>
      <c r="AH182" s="899"/>
      <c r="AI182" s="899"/>
      <c r="AJ182" s="900"/>
      <c r="AK182" s="898"/>
      <c r="AL182" s="899"/>
      <c r="AM182" s="899"/>
      <c r="AN182" s="900"/>
      <c r="AO182" s="901">
        <f t="shared" si="130"/>
        <v>0</v>
      </c>
      <c r="AP182" s="902"/>
      <c r="AQ182" s="902"/>
      <c r="AR182" s="902"/>
      <c r="AS182" s="902"/>
      <c r="AT182" s="150" t="str">
        <f t="shared" si="131"/>
        <v>○</v>
      </c>
    </row>
    <row r="183" spans="1:46" s="2" customFormat="1" ht="18.75" hidden="1" customHeight="1" x14ac:dyDescent="0.15">
      <c r="A183" s="375"/>
      <c r="B183" s="376"/>
      <c r="C183" s="376"/>
      <c r="D183" s="377"/>
      <c r="E183" s="903" t="s">
        <v>207</v>
      </c>
      <c r="F183" s="904"/>
      <c r="G183" s="904"/>
      <c r="H183" s="904"/>
      <c r="I183" s="904" t="s">
        <v>228</v>
      </c>
      <c r="J183" s="904"/>
      <c r="K183" s="904"/>
      <c r="L183" s="904"/>
      <c r="M183" s="904"/>
      <c r="N183" s="904"/>
      <c r="O183" s="904"/>
      <c r="P183" s="904"/>
      <c r="Q183" s="904"/>
      <c r="R183" s="904"/>
      <c r="S183" s="904"/>
      <c r="T183" s="904"/>
      <c r="U183" s="904"/>
      <c r="V183" s="904"/>
      <c r="W183" s="904"/>
      <c r="X183" s="905"/>
      <c r="Y183" s="919"/>
      <c r="Z183" s="920"/>
      <c r="AA183" s="920"/>
      <c r="AB183" s="921"/>
      <c r="AC183" s="909"/>
      <c r="AD183" s="910"/>
      <c r="AE183" s="910"/>
      <c r="AF183" s="911"/>
      <c r="AG183" s="909"/>
      <c r="AH183" s="910"/>
      <c r="AI183" s="910"/>
      <c r="AJ183" s="911"/>
      <c r="AK183" s="909"/>
      <c r="AL183" s="910"/>
      <c r="AM183" s="910"/>
      <c r="AN183" s="911"/>
      <c r="AO183" s="901"/>
      <c r="AP183" s="902"/>
      <c r="AQ183" s="902"/>
      <c r="AR183" s="902"/>
      <c r="AS183" s="902"/>
      <c r="AT183" s="150"/>
    </row>
    <row r="184" spans="1:46" s="2" customFormat="1" ht="18.75" hidden="1" customHeight="1" x14ac:dyDescent="0.15">
      <c r="A184" s="375"/>
      <c r="B184" s="376"/>
      <c r="C184" s="376"/>
      <c r="D184" s="377"/>
      <c r="E184" s="155" t="s">
        <v>37</v>
      </c>
      <c r="F184" s="896"/>
      <c r="G184" s="896"/>
      <c r="H184" s="896"/>
      <c r="I184" s="896"/>
      <c r="J184" s="238" t="s">
        <v>38</v>
      </c>
      <c r="K184" s="238" t="s">
        <v>39</v>
      </c>
      <c r="L184" s="896"/>
      <c r="M184" s="896"/>
      <c r="N184" s="896"/>
      <c r="O184" s="897"/>
      <c r="P184" s="897"/>
      <c r="Q184" s="238" t="s">
        <v>39</v>
      </c>
      <c r="R184" s="896"/>
      <c r="S184" s="896"/>
      <c r="T184" s="238"/>
      <c r="U184" s="238" t="s">
        <v>39</v>
      </c>
      <c r="V184" s="896"/>
      <c r="W184" s="896"/>
      <c r="X184" s="156"/>
      <c r="Y184" s="898"/>
      <c r="Z184" s="899"/>
      <c r="AA184" s="899"/>
      <c r="AB184" s="900"/>
      <c r="AC184" s="898"/>
      <c r="AD184" s="899"/>
      <c r="AE184" s="899"/>
      <c r="AF184" s="900"/>
      <c r="AG184" s="898"/>
      <c r="AH184" s="899"/>
      <c r="AI184" s="899"/>
      <c r="AJ184" s="900"/>
      <c r="AK184" s="898"/>
      <c r="AL184" s="899"/>
      <c r="AM184" s="899"/>
      <c r="AN184" s="900"/>
      <c r="AO184" s="901">
        <f t="shared" si="130"/>
        <v>0</v>
      </c>
      <c r="AP184" s="902"/>
      <c r="AQ184" s="902"/>
      <c r="AR184" s="902"/>
      <c r="AS184" s="902"/>
      <c r="AT184" s="150" t="str">
        <f t="shared" si="131"/>
        <v>○</v>
      </c>
    </row>
    <row r="185" spans="1:46" s="2" customFormat="1" ht="18.75" customHeight="1" thickBot="1" x14ac:dyDescent="0.2">
      <c r="A185" s="327"/>
      <c r="B185" s="328"/>
      <c r="C185" s="328"/>
      <c r="D185" s="329"/>
      <c r="E185" s="913" t="s">
        <v>42</v>
      </c>
      <c r="F185" s="914"/>
      <c r="G185" s="914"/>
      <c r="H185" s="914"/>
      <c r="I185" s="914"/>
      <c r="J185" s="914"/>
      <c r="K185" s="914"/>
      <c r="L185" s="914"/>
      <c r="M185" s="914"/>
      <c r="N185" s="914"/>
      <c r="O185" s="914"/>
      <c r="P185" s="914"/>
      <c r="Q185" s="914"/>
      <c r="R185" s="914"/>
      <c r="S185" s="914"/>
      <c r="T185" s="914"/>
      <c r="U185" s="914"/>
      <c r="V185" s="914"/>
      <c r="W185" s="914"/>
      <c r="X185" s="915"/>
      <c r="Y185" s="916"/>
      <c r="Z185" s="917"/>
      <c r="AA185" s="917"/>
      <c r="AB185" s="918"/>
      <c r="AC185" s="916"/>
      <c r="AD185" s="917"/>
      <c r="AE185" s="917"/>
      <c r="AF185" s="918"/>
      <c r="AG185" s="916"/>
      <c r="AH185" s="917"/>
      <c r="AI185" s="917"/>
      <c r="AJ185" s="918"/>
      <c r="AK185" s="916"/>
      <c r="AL185" s="917"/>
      <c r="AM185" s="917"/>
      <c r="AN185" s="918"/>
      <c r="AO185" s="901">
        <f t="shared" si="130"/>
        <v>0</v>
      </c>
      <c r="AP185" s="902"/>
      <c r="AQ185" s="902"/>
      <c r="AR185" s="902"/>
      <c r="AS185" s="902"/>
      <c r="AT185" s="150" t="str">
        <f t="shared" si="131"/>
        <v>○</v>
      </c>
    </row>
    <row r="186" spans="1:46" s="2" customFormat="1" ht="18.75" hidden="1" customHeight="1" x14ac:dyDescent="0.15">
      <c r="A186" s="324" t="s">
        <v>230</v>
      </c>
      <c r="B186" s="325"/>
      <c r="C186" s="325"/>
      <c r="D186" s="326"/>
      <c r="E186" s="887" t="s">
        <v>197</v>
      </c>
      <c r="F186" s="888"/>
      <c r="G186" s="888"/>
      <c r="H186" s="888"/>
      <c r="I186" s="888" t="s">
        <v>219</v>
      </c>
      <c r="J186" s="888"/>
      <c r="K186" s="888"/>
      <c r="L186" s="888"/>
      <c r="M186" s="888"/>
      <c r="N186" s="888"/>
      <c r="O186" s="888"/>
      <c r="P186" s="888"/>
      <c r="Q186" s="888"/>
      <c r="R186" s="888"/>
      <c r="S186" s="888"/>
      <c r="T186" s="888"/>
      <c r="U186" s="888"/>
      <c r="V186" s="888"/>
      <c r="W186" s="888"/>
      <c r="X186" s="889"/>
      <c r="Y186" s="890"/>
      <c r="Z186" s="891"/>
      <c r="AA186" s="891"/>
      <c r="AB186" s="892"/>
      <c r="AC186" s="893"/>
      <c r="AD186" s="894"/>
      <c r="AE186" s="894"/>
      <c r="AF186" s="895"/>
      <c r="AG186" s="893"/>
      <c r="AH186" s="894"/>
      <c r="AI186" s="894"/>
      <c r="AJ186" s="895"/>
      <c r="AK186" s="893"/>
      <c r="AL186" s="894"/>
      <c r="AM186" s="894"/>
      <c r="AN186" s="895"/>
      <c r="AO186" s="901"/>
      <c r="AP186" s="902"/>
      <c r="AQ186" s="902"/>
      <c r="AR186" s="902"/>
      <c r="AS186" s="902"/>
      <c r="AT186" s="150"/>
    </row>
    <row r="187" spans="1:46" s="2" customFormat="1" ht="18.75" hidden="1" customHeight="1" x14ac:dyDescent="0.15">
      <c r="A187" s="375"/>
      <c r="B187" s="376"/>
      <c r="C187" s="376"/>
      <c r="D187" s="377"/>
      <c r="E187" s="155" t="s">
        <v>37</v>
      </c>
      <c r="F187" s="896"/>
      <c r="G187" s="896"/>
      <c r="H187" s="896"/>
      <c r="I187" s="896"/>
      <c r="J187" s="238" t="s">
        <v>38</v>
      </c>
      <c r="K187" s="238" t="s">
        <v>39</v>
      </c>
      <c r="L187" s="896"/>
      <c r="M187" s="896"/>
      <c r="N187" s="896"/>
      <c r="O187" s="897"/>
      <c r="P187" s="897"/>
      <c r="Q187" s="238" t="s">
        <v>39</v>
      </c>
      <c r="R187" s="896"/>
      <c r="S187" s="896"/>
      <c r="T187" s="238"/>
      <c r="U187" s="238" t="s">
        <v>39</v>
      </c>
      <c r="V187" s="896"/>
      <c r="W187" s="896"/>
      <c r="X187" s="156"/>
      <c r="Y187" s="898"/>
      <c r="Z187" s="899"/>
      <c r="AA187" s="899"/>
      <c r="AB187" s="900"/>
      <c r="AC187" s="898"/>
      <c r="AD187" s="899"/>
      <c r="AE187" s="899"/>
      <c r="AF187" s="900"/>
      <c r="AG187" s="898"/>
      <c r="AH187" s="899"/>
      <c r="AI187" s="899"/>
      <c r="AJ187" s="900"/>
      <c r="AK187" s="898"/>
      <c r="AL187" s="899"/>
      <c r="AM187" s="899"/>
      <c r="AN187" s="900"/>
      <c r="AO187" s="901">
        <f t="shared" si="130"/>
        <v>0</v>
      </c>
      <c r="AP187" s="902"/>
      <c r="AQ187" s="902"/>
      <c r="AR187" s="902"/>
      <c r="AS187" s="902"/>
      <c r="AT187" s="150" t="str">
        <f t="shared" si="131"/>
        <v>○</v>
      </c>
    </row>
    <row r="188" spans="1:46" s="2" customFormat="1" ht="18.75" hidden="1" customHeight="1" x14ac:dyDescent="0.15">
      <c r="A188" s="375"/>
      <c r="B188" s="376"/>
      <c r="C188" s="376"/>
      <c r="D188" s="377"/>
      <c r="E188" s="903" t="s">
        <v>207</v>
      </c>
      <c r="F188" s="904"/>
      <c r="G188" s="904"/>
      <c r="H188" s="904"/>
      <c r="I188" s="904" t="s">
        <v>220</v>
      </c>
      <c r="J188" s="904"/>
      <c r="K188" s="904"/>
      <c r="L188" s="904"/>
      <c r="M188" s="904"/>
      <c r="N188" s="904"/>
      <c r="O188" s="904"/>
      <c r="P188" s="904"/>
      <c r="Q188" s="904"/>
      <c r="R188" s="904"/>
      <c r="S188" s="904"/>
      <c r="T188" s="904"/>
      <c r="U188" s="904"/>
      <c r="V188" s="904"/>
      <c r="W188" s="904"/>
      <c r="X188" s="905"/>
      <c r="Y188" s="919"/>
      <c r="Z188" s="920"/>
      <c r="AA188" s="920"/>
      <c r="AB188" s="921"/>
      <c r="AC188" s="909"/>
      <c r="AD188" s="910"/>
      <c r="AE188" s="910"/>
      <c r="AF188" s="911"/>
      <c r="AG188" s="909"/>
      <c r="AH188" s="910"/>
      <c r="AI188" s="910"/>
      <c r="AJ188" s="911"/>
      <c r="AK188" s="909"/>
      <c r="AL188" s="910"/>
      <c r="AM188" s="910"/>
      <c r="AN188" s="911"/>
      <c r="AO188" s="901"/>
      <c r="AP188" s="902"/>
      <c r="AQ188" s="902"/>
      <c r="AR188" s="902"/>
      <c r="AS188" s="902"/>
      <c r="AT188" s="150"/>
    </row>
    <row r="189" spans="1:46" s="2" customFormat="1" ht="18.75" hidden="1" customHeight="1" x14ac:dyDescent="0.15">
      <c r="A189" s="375"/>
      <c r="B189" s="376"/>
      <c r="C189" s="376"/>
      <c r="D189" s="377"/>
      <c r="E189" s="155" t="s">
        <v>37</v>
      </c>
      <c r="F189" s="896"/>
      <c r="G189" s="896"/>
      <c r="H189" s="896"/>
      <c r="I189" s="896"/>
      <c r="J189" s="238" t="s">
        <v>38</v>
      </c>
      <c r="K189" s="238" t="s">
        <v>39</v>
      </c>
      <c r="L189" s="896"/>
      <c r="M189" s="896"/>
      <c r="N189" s="896"/>
      <c r="O189" s="897"/>
      <c r="P189" s="897"/>
      <c r="Q189" s="238" t="s">
        <v>39</v>
      </c>
      <c r="R189" s="896"/>
      <c r="S189" s="896"/>
      <c r="T189" s="238"/>
      <c r="U189" s="238" t="s">
        <v>39</v>
      </c>
      <c r="V189" s="896"/>
      <c r="W189" s="896"/>
      <c r="X189" s="156"/>
      <c r="Y189" s="898"/>
      <c r="Z189" s="899"/>
      <c r="AA189" s="899"/>
      <c r="AB189" s="900"/>
      <c r="AC189" s="898"/>
      <c r="AD189" s="899"/>
      <c r="AE189" s="899"/>
      <c r="AF189" s="900"/>
      <c r="AG189" s="898"/>
      <c r="AH189" s="899"/>
      <c r="AI189" s="899"/>
      <c r="AJ189" s="900"/>
      <c r="AK189" s="898"/>
      <c r="AL189" s="899"/>
      <c r="AM189" s="899"/>
      <c r="AN189" s="900"/>
      <c r="AO189" s="901">
        <f t="shared" si="130"/>
        <v>0</v>
      </c>
      <c r="AP189" s="902"/>
      <c r="AQ189" s="902"/>
      <c r="AR189" s="902"/>
      <c r="AS189" s="902"/>
      <c r="AT189" s="150" t="str">
        <f t="shared" si="131"/>
        <v>○</v>
      </c>
    </row>
    <row r="190" spans="1:46" s="2" customFormat="1" ht="18.75" hidden="1" customHeight="1" x14ac:dyDescent="0.15">
      <c r="A190" s="375"/>
      <c r="B190" s="376"/>
      <c r="C190" s="376"/>
      <c r="D190" s="377"/>
      <c r="E190" s="903" t="s">
        <v>207</v>
      </c>
      <c r="F190" s="904"/>
      <c r="G190" s="904"/>
      <c r="H190" s="904"/>
      <c r="I190" s="904" t="s">
        <v>221</v>
      </c>
      <c r="J190" s="904"/>
      <c r="K190" s="904"/>
      <c r="L190" s="904"/>
      <c r="M190" s="904"/>
      <c r="N190" s="904"/>
      <c r="O190" s="904"/>
      <c r="P190" s="904"/>
      <c r="Q190" s="904"/>
      <c r="R190" s="904"/>
      <c r="S190" s="904"/>
      <c r="T190" s="904"/>
      <c r="U190" s="904"/>
      <c r="V190" s="904"/>
      <c r="W190" s="904"/>
      <c r="X190" s="905"/>
      <c r="Y190" s="919"/>
      <c r="Z190" s="920"/>
      <c r="AA190" s="920"/>
      <c r="AB190" s="921"/>
      <c r="AC190" s="909"/>
      <c r="AD190" s="910"/>
      <c r="AE190" s="910"/>
      <c r="AF190" s="911"/>
      <c r="AG190" s="909"/>
      <c r="AH190" s="910"/>
      <c r="AI190" s="910"/>
      <c r="AJ190" s="911"/>
      <c r="AK190" s="909"/>
      <c r="AL190" s="910"/>
      <c r="AM190" s="910"/>
      <c r="AN190" s="911"/>
      <c r="AO190" s="901"/>
      <c r="AP190" s="902"/>
      <c r="AQ190" s="902"/>
      <c r="AR190" s="902"/>
      <c r="AS190" s="902"/>
      <c r="AT190" s="150"/>
    </row>
    <row r="191" spans="1:46" s="2" customFormat="1" ht="18.75" hidden="1" customHeight="1" x14ac:dyDescent="0.15">
      <c r="A191" s="375"/>
      <c r="B191" s="376"/>
      <c r="C191" s="376"/>
      <c r="D191" s="377"/>
      <c r="E191" s="155" t="s">
        <v>37</v>
      </c>
      <c r="F191" s="896"/>
      <c r="G191" s="896"/>
      <c r="H191" s="896"/>
      <c r="I191" s="896"/>
      <c r="J191" s="238" t="s">
        <v>38</v>
      </c>
      <c r="K191" s="238" t="s">
        <v>39</v>
      </c>
      <c r="L191" s="896"/>
      <c r="M191" s="896"/>
      <c r="N191" s="896"/>
      <c r="O191" s="897"/>
      <c r="P191" s="897"/>
      <c r="Q191" s="238" t="s">
        <v>39</v>
      </c>
      <c r="R191" s="896"/>
      <c r="S191" s="896"/>
      <c r="T191" s="238"/>
      <c r="U191" s="238" t="s">
        <v>39</v>
      </c>
      <c r="V191" s="896"/>
      <c r="W191" s="896"/>
      <c r="X191" s="156"/>
      <c r="Y191" s="898"/>
      <c r="Z191" s="899"/>
      <c r="AA191" s="899"/>
      <c r="AB191" s="900"/>
      <c r="AC191" s="898"/>
      <c r="AD191" s="899"/>
      <c r="AE191" s="899"/>
      <c r="AF191" s="900"/>
      <c r="AG191" s="898"/>
      <c r="AH191" s="899"/>
      <c r="AI191" s="899"/>
      <c r="AJ191" s="900"/>
      <c r="AK191" s="898"/>
      <c r="AL191" s="899"/>
      <c r="AM191" s="899"/>
      <c r="AN191" s="900"/>
      <c r="AO191" s="901">
        <f t="shared" si="130"/>
        <v>0</v>
      </c>
      <c r="AP191" s="902"/>
      <c r="AQ191" s="902"/>
      <c r="AR191" s="902"/>
      <c r="AS191" s="902"/>
      <c r="AT191" s="150" t="str">
        <f t="shared" si="131"/>
        <v>○</v>
      </c>
    </row>
    <row r="192" spans="1:46" s="2" customFormat="1" ht="18.75" hidden="1" customHeight="1" x14ac:dyDescent="0.15">
      <c r="A192" s="375"/>
      <c r="B192" s="376"/>
      <c r="C192" s="376"/>
      <c r="D192" s="377"/>
      <c r="E192" s="903" t="s">
        <v>207</v>
      </c>
      <c r="F192" s="904"/>
      <c r="G192" s="904"/>
      <c r="H192" s="904"/>
      <c r="I192" s="904" t="s">
        <v>222</v>
      </c>
      <c r="J192" s="904"/>
      <c r="K192" s="904"/>
      <c r="L192" s="904"/>
      <c r="M192" s="904"/>
      <c r="N192" s="904"/>
      <c r="O192" s="904"/>
      <c r="P192" s="904"/>
      <c r="Q192" s="904"/>
      <c r="R192" s="904"/>
      <c r="S192" s="904"/>
      <c r="T192" s="904"/>
      <c r="U192" s="904"/>
      <c r="V192" s="904"/>
      <c r="W192" s="904"/>
      <c r="X192" s="905"/>
      <c r="Y192" s="919"/>
      <c r="Z192" s="920"/>
      <c r="AA192" s="920"/>
      <c r="AB192" s="921"/>
      <c r="AC192" s="909"/>
      <c r="AD192" s="910"/>
      <c r="AE192" s="910"/>
      <c r="AF192" s="911"/>
      <c r="AG192" s="909"/>
      <c r="AH192" s="910"/>
      <c r="AI192" s="910"/>
      <c r="AJ192" s="911"/>
      <c r="AK192" s="909"/>
      <c r="AL192" s="910"/>
      <c r="AM192" s="910"/>
      <c r="AN192" s="911"/>
      <c r="AO192" s="901"/>
      <c r="AP192" s="902"/>
      <c r="AQ192" s="902"/>
      <c r="AR192" s="902"/>
      <c r="AS192" s="902"/>
      <c r="AT192" s="150"/>
    </row>
    <row r="193" spans="1:46" s="2" customFormat="1" ht="18.75" hidden="1" customHeight="1" x14ac:dyDescent="0.15">
      <c r="A193" s="375"/>
      <c r="B193" s="376"/>
      <c r="C193" s="376"/>
      <c r="D193" s="377"/>
      <c r="E193" s="155" t="s">
        <v>37</v>
      </c>
      <c r="F193" s="896"/>
      <c r="G193" s="896"/>
      <c r="H193" s="896"/>
      <c r="I193" s="896"/>
      <c r="J193" s="238" t="s">
        <v>38</v>
      </c>
      <c r="K193" s="238" t="s">
        <v>39</v>
      </c>
      <c r="L193" s="896"/>
      <c r="M193" s="896"/>
      <c r="N193" s="896"/>
      <c r="O193" s="897"/>
      <c r="P193" s="897"/>
      <c r="Q193" s="238" t="s">
        <v>39</v>
      </c>
      <c r="R193" s="896"/>
      <c r="S193" s="896"/>
      <c r="T193" s="238"/>
      <c r="U193" s="238" t="s">
        <v>39</v>
      </c>
      <c r="V193" s="896"/>
      <c r="W193" s="896"/>
      <c r="X193" s="156"/>
      <c r="Y193" s="898"/>
      <c r="Z193" s="899"/>
      <c r="AA193" s="899"/>
      <c r="AB193" s="900"/>
      <c r="AC193" s="898"/>
      <c r="AD193" s="899"/>
      <c r="AE193" s="899"/>
      <c r="AF193" s="900"/>
      <c r="AG193" s="898"/>
      <c r="AH193" s="899"/>
      <c r="AI193" s="899"/>
      <c r="AJ193" s="900"/>
      <c r="AK193" s="898"/>
      <c r="AL193" s="899"/>
      <c r="AM193" s="899"/>
      <c r="AN193" s="900"/>
      <c r="AO193" s="901">
        <f t="shared" si="130"/>
        <v>0</v>
      </c>
      <c r="AP193" s="902"/>
      <c r="AQ193" s="902"/>
      <c r="AR193" s="902"/>
      <c r="AS193" s="902"/>
      <c r="AT193" s="150" t="str">
        <f t="shared" si="131"/>
        <v>○</v>
      </c>
    </row>
    <row r="194" spans="1:46" s="2" customFormat="1" ht="18.75" hidden="1" customHeight="1" x14ac:dyDescent="0.15">
      <c r="A194" s="375"/>
      <c r="B194" s="376"/>
      <c r="C194" s="376"/>
      <c r="D194" s="377"/>
      <c r="E194" s="903" t="s">
        <v>207</v>
      </c>
      <c r="F194" s="904"/>
      <c r="G194" s="904"/>
      <c r="H194" s="904"/>
      <c r="I194" s="904" t="s">
        <v>223</v>
      </c>
      <c r="J194" s="904"/>
      <c r="K194" s="904"/>
      <c r="L194" s="904"/>
      <c r="M194" s="904"/>
      <c r="N194" s="904"/>
      <c r="O194" s="904"/>
      <c r="P194" s="904"/>
      <c r="Q194" s="904"/>
      <c r="R194" s="904"/>
      <c r="S194" s="904"/>
      <c r="T194" s="904"/>
      <c r="U194" s="904"/>
      <c r="V194" s="904"/>
      <c r="W194" s="904"/>
      <c r="X194" s="905"/>
      <c r="Y194" s="919"/>
      <c r="Z194" s="920"/>
      <c r="AA194" s="920"/>
      <c r="AB194" s="921"/>
      <c r="AC194" s="909"/>
      <c r="AD194" s="910"/>
      <c r="AE194" s="910"/>
      <c r="AF194" s="911"/>
      <c r="AG194" s="909"/>
      <c r="AH194" s="910"/>
      <c r="AI194" s="910"/>
      <c r="AJ194" s="911"/>
      <c r="AK194" s="909"/>
      <c r="AL194" s="910"/>
      <c r="AM194" s="910"/>
      <c r="AN194" s="911"/>
      <c r="AO194" s="901"/>
      <c r="AP194" s="902"/>
      <c r="AQ194" s="902"/>
      <c r="AR194" s="902"/>
      <c r="AS194" s="902"/>
      <c r="AT194" s="150"/>
    </row>
    <row r="195" spans="1:46" s="2" customFormat="1" ht="18.75" hidden="1" customHeight="1" x14ac:dyDescent="0.15">
      <c r="A195" s="375"/>
      <c r="B195" s="376"/>
      <c r="C195" s="376"/>
      <c r="D195" s="377"/>
      <c r="E195" s="155" t="s">
        <v>37</v>
      </c>
      <c r="F195" s="896"/>
      <c r="G195" s="896"/>
      <c r="H195" s="896"/>
      <c r="I195" s="896"/>
      <c r="J195" s="238" t="s">
        <v>38</v>
      </c>
      <c r="K195" s="238" t="s">
        <v>39</v>
      </c>
      <c r="L195" s="896"/>
      <c r="M195" s="896"/>
      <c r="N195" s="896"/>
      <c r="O195" s="897"/>
      <c r="P195" s="897"/>
      <c r="Q195" s="238" t="s">
        <v>39</v>
      </c>
      <c r="R195" s="896"/>
      <c r="S195" s="896"/>
      <c r="T195" s="238"/>
      <c r="U195" s="238" t="s">
        <v>39</v>
      </c>
      <c r="V195" s="896"/>
      <c r="W195" s="896"/>
      <c r="X195" s="156"/>
      <c r="Y195" s="898"/>
      <c r="Z195" s="899"/>
      <c r="AA195" s="899"/>
      <c r="AB195" s="900"/>
      <c r="AC195" s="898"/>
      <c r="AD195" s="899"/>
      <c r="AE195" s="899"/>
      <c r="AF195" s="900"/>
      <c r="AG195" s="898"/>
      <c r="AH195" s="899"/>
      <c r="AI195" s="899"/>
      <c r="AJ195" s="900"/>
      <c r="AK195" s="898"/>
      <c r="AL195" s="899"/>
      <c r="AM195" s="899"/>
      <c r="AN195" s="900"/>
      <c r="AO195" s="901">
        <f t="shared" si="130"/>
        <v>0</v>
      </c>
      <c r="AP195" s="902"/>
      <c r="AQ195" s="902"/>
      <c r="AR195" s="902"/>
      <c r="AS195" s="902"/>
      <c r="AT195" s="150" t="str">
        <f t="shared" si="131"/>
        <v>○</v>
      </c>
    </row>
    <row r="196" spans="1:46" s="2" customFormat="1" ht="18.75" hidden="1" customHeight="1" x14ac:dyDescent="0.15">
      <c r="A196" s="375"/>
      <c r="B196" s="376"/>
      <c r="C196" s="376"/>
      <c r="D196" s="377"/>
      <c r="E196" s="903" t="s">
        <v>207</v>
      </c>
      <c r="F196" s="904"/>
      <c r="G196" s="904"/>
      <c r="H196" s="904"/>
      <c r="I196" s="904" t="s">
        <v>224</v>
      </c>
      <c r="J196" s="904"/>
      <c r="K196" s="904"/>
      <c r="L196" s="904"/>
      <c r="M196" s="904"/>
      <c r="N196" s="904"/>
      <c r="O196" s="904"/>
      <c r="P196" s="904"/>
      <c r="Q196" s="904"/>
      <c r="R196" s="904"/>
      <c r="S196" s="904"/>
      <c r="T196" s="904"/>
      <c r="U196" s="904"/>
      <c r="V196" s="904"/>
      <c r="W196" s="904"/>
      <c r="X196" s="905"/>
      <c r="Y196" s="919"/>
      <c r="Z196" s="920"/>
      <c r="AA196" s="920"/>
      <c r="AB196" s="921"/>
      <c r="AC196" s="909"/>
      <c r="AD196" s="910"/>
      <c r="AE196" s="910"/>
      <c r="AF196" s="911"/>
      <c r="AG196" s="909"/>
      <c r="AH196" s="910"/>
      <c r="AI196" s="910"/>
      <c r="AJ196" s="911"/>
      <c r="AK196" s="909"/>
      <c r="AL196" s="910"/>
      <c r="AM196" s="910"/>
      <c r="AN196" s="911"/>
      <c r="AO196" s="901"/>
      <c r="AP196" s="902"/>
      <c r="AQ196" s="902"/>
      <c r="AR196" s="902"/>
      <c r="AS196" s="902"/>
      <c r="AT196" s="150"/>
    </row>
    <row r="197" spans="1:46" s="2" customFormat="1" ht="18.75" hidden="1" customHeight="1" x14ac:dyDescent="0.15">
      <c r="A197" s="375"/>
      <c r="B197" s="376"/>
      <c r="C197" s="376"/>
      <c r="D197" s="377"/>
      <c r="E197" s="155" t="s">
        <v>37</v>
      </c>
      <c r="F197" s="896"/>
      <c r="G197" s="896"/>
      <c r="H197" s="896"/>
      <c r="I197" s="896"/>
      <c r="J197" s="238" t="s">
        <v>38</v>
      </c>
      <c r="K197" s="238" t="s">
        <v>39</v>
      </c>
      <c r="L197" s="896"/>
      <c r="M197" s="896"/>
      <c r="N197" s="896"/>
      <c r="O197" s="897"/>
      <c r="P197" s="897"/>
      <c r="Q197" s="238" t="s">
        <v>39</v>
      </c>
      <c r="R197" s="896"/>
      <c r="S197" s="896"/>
      <c r="T197" s="238"/>
      <c r="U197" s="238" t="s">
        <v>39</v>
      </c>
      <c r="V197" s="896"/>
      <c r="W197" s="896"/>
      <c r="X197" s="156"/>
      <c r="Y197" s="898"/>
      <c r="Z197" s="899"/>
      <c r="AA197" s="899"/>
      <c r="AB197" s="900"/>
      <c r="AC197" s="898"/>
      <c r="AD197" s="899"/>
      <c r="AE197" s="899"/>
      <c r="AF197" s="900"/>
      <c r="AG197" s="898"/>
      <c r="AH197" s="899"/>
      <c r="AI197" s="899"/>
      <c r="AJ197" s="900"/>
      <c r="AK197" s="898"/>
      <c r="AL197" s="899"/>
      <c r="AM197" s="899"/>
      <c r="AN197" s="900"/>
      <c r="AO197" s="901">
        <f t="shared" si="130"/>
        <v>0</v>
      </c>
      <c r="AP197" s="902"/>
      <c r="AQ197" s="902"/>
      <c r="AR197" s="902"/>
      <c r="AS197" s="902"/>
      <c r="AT197" s="150" t="str">
        <f t="shared" si="131"/>
        <v>○</v>
      </c>
    </row>
    <row r="198" spans="1:46" s="2" customFormat="1" ht="18.75" hidden="1" customHeight="1" x14ac:dyDescent="0.15">
      <c r="A198" s="375"/>
      <c r="B198" s="376"/>
      <c r="C198" s="376"/>
      <c r="D198" s="377"/>
      <c r="E198" s="903" t="s">
        <v>207</v>
      </c>
      <c r="F198" s="904"/>
      <c r="G198" s="904"/>
      <c r="H198" s="904"/>
      <c r="I198" s="904" t="s">
        <v>225</v>
      </c>
      <c r="J198" s="904"/>
      <c r="K198" s="904"/>
      <c r="L198" s="904"/>
      <c r="M198" s="904"/>
      <c r="N198" s="904"/>
      <c r="O198" s="904"/>
      <c r="P198" s="904"/>
      <c r="Q198" s="904"/>
      <c r="R198" s="904"/>
      <c r="S198" s="904"/>
      <c r="T198" s="904"/>
      <c r="U198" s="904"/>
      <c r="V198" s="904"/>
      <c r="W198" s="904"/>
      <c r="X198" s="905"/>
      <c r="Y198" s="919"/>
      <c r="Z198" s="920"/>
      <c r="AA198" s="920"/>
      <c r="AB198" s="921"/>
      <c r="AC198" s="909"/>
      <c r="AD198" s="910"/>
      <c r="AE198" s="910"/>
      <c r="AF198" s="911"/>
      <c r="AG198" s="909"/>
      <c r="AH198" s="910"/>
      <c r="AI198" s="910"/>
      <c r="AJ198" s="911"/>
      <c r="AK198" s="909"/>
      <c r="AL198" s="910"/>
      <c r="AM198" s="910"/>
      <c r="AN198" s="911"/>
      <c r="AO198" s="901"/>
      <c r="AP198" s="902"/>
      <c r="AQ198" s="902"/>
      <c r="AR198" s="902"/>
      <c r="AS198" s="902"/>
      <c r="AT198" s="150"/>
    </row>
    <row r="199" spans="1:46" s="2" customFormat="1" ht="18.75" hidden="1" customHeight="1" x14ac:dyDescent="0.15">
      <c r="A199" s="375"/>
      <c r="B199" s="376"/>
      <c r="C199" s="376"/>
      <c r="D199" s="377"/>
      <c r="E199" s="155" t="s">
        <v>37</v>
      </c>
      <c r="F199" s="896"/>
      <c r="G199" s="896"/>
      <c r="H199" s="896"/>
      <c r="I199" s="896"/>
      <c r="J199" s="238" t="s">
        <v>38</v>
      </c>
      <c r="K199" s="238" t="s">
        <v>39</v>
      </c>
      <c r="L199" s="896"/>
      <c r="M199" s="896"/>
      <c r="N199" s="896"/>
      <c r="O199" s="897"/>
      <c r="P199" s="897"/>
      <c r="Q199" s="238" t="s">
        <v>39</v>
      </c>
      <c r="R199" s="896"/>
      <c r="S199" s="896"/>
      <c r="T199" s="238"/>
      <c r="U199" s="238" t="s">
        <v>39</v>
      </c>
      <c r="V199" s="896"/>
      <c r="W199" s="896"/>
      <c r="X199" s="156"/>
      <c r="Y199" s="898"/>
      <c r="Z199" s="899"/>
      <c r="AA199" s="899"/>
      <c r="AB199" s="900"/>
      <c r="AC199" s="898"/>
      <c r="AD199" s="899"/>
      <c r="AE199" s="899"/>
      <c r="AF199" s="900"/>
      <c r="AG199" s="898"/>
      <c r="AH199" s="899"/>
      <c r="AI199" s="899"/>
      <c r="AJ199" s="900"/>
      <c r="AK199" s="898"/>
      <c r="AL199" s="899"/>
      <c r="AM199" s="899"/>
      <c r="AN199" s="900"/>
      <c r="AO199" s="901">
        <f t="shared" si="130"/>
        <v>0</v>
      </c>
      <c r="AP199" s="902"/>
      <c r="AQ199" s="902"/>
      <c r="AR199" s="902"/>
      <c r="AS199" s="902"/>
      <c r="AT199" s="150" t="str">
        <f t="shared" si="131"/>
        <v>○</v>
      </c>
    </row>
    <row r="200" spans="1:46" s="2" customFormat="1" ht="18.75" hidden="1" customHeight="1" x14ac:dyDescent="0.15">
      <c r="A200" s="375"/>
      <c r="B200" s="376"/>
      <c r="C200" s="376"/>
      <c r="D200" s="377"/>
      <c r="E200" s="903" t="s">
        <v>207</v>
      </c>
      <c r="F200" s="904"/>
      <c r="G200" s="904"/>
      <c r="H200" s="904"/>
      <c r="I200" s="904" t="s">
        <v>226</v>
      </c>
      <c r="J200" s="904"/>
      <c r="K200" s="904"/>
      <c r="L200" s="904"/>
      <c r="M200" s="904"/>
      <c r="N200" s="904"/>
      <c r="O200" s="904"/>
      <c r="P200" s="904"/>
      <c r="Q200" s="904"/>
      <c r="R200" s="904"/>
      <c r="S200" s="904"/>
      <c r="T200" s="904"/>
      <c r="U200" s="904"/>
      <c r="V200" s="904"/>
      <c r="W200" s="904"/>
      <c r="X200" s="905"/>
      <c r="Y200" s="919"/>
      <c r="Z200" s="920"/>
      <c r="AA200" s="920"/>
      <c r="AB200" s="921"/>
      <c r="AC200" s="909"/>
      <c r="AD200" s="910"/>
      <c r="AE200" s="910"/>
      <c r="AF200" s="911"/>
      <c r="AG200" s="909"/>
      <c r="AH200" s="910"/>
      <c r="AI200" s="910"/>
      <c r="AJ200" s="911"/>
      <c r="AK200" s="909"/>
      <c r="AL200" s="910"/>
      <c r="AM200" s="910"/>
      <c r="AN200" s="911"/>
      <c r="AO200" s="901"/>
      <c r="AP200" s="902"/>
      <c r="AQ200" s="902"/>
      <c r="AR200" s="902"/>
      <c r="AS200" s="902"/>
      <c r="AT200" s="150"/>
    </row>
    <row r="201" spans="1:46" s="2" customFormat="1" ht="18.75" hidden="1" customHeight="1" x14ac:dyDescent="0.15">
      <c r="A201" s="375"/>
      <c r="B201" s="376"/>
      <c r="C201" s="376"/>
      <c r="D201" s="377"/>
      <c r="E201" s="155" t="s">
        <v>37</v>
      </c>
      <c r="F201" s="896"/>
      <c r="G201" s="896"/>
      <c r="H201" s="896"/>
      <c r="I201" s="896"/>
      <c r="J201" s="238" t="s">
        <v>38</v>
      </c>
      <c r="K201" s="238" t="s">
        <v>39</v>
      </c>
      <c r="L201" s="896"/>
      <c r="M201" s="896"/>
      <c r="N201" s="896"/>
      <c r="O201" s="897"/>
      <c r="P201" s="897"/>
      <c r="Q201" s="238" t="s">
        <v>39</v>
      </c>
      <c r="R201" s="896"/>
      <c r="S201" s="896"/>
      <c r="T201" s="238"/>
      <c r="U201" s="238" t="s">
        <v>39</v>
      </c>
      <c r="V201" s="896"/>
      <c r="W201" s="896"/>
      <c r="X201" s="156"/>
      <c r="Y201" s="898"/>
      <c r="Z201" s="899"/>
      <c r="AA201" s="899"/>
      <c r="AB201" s="900"/>
      <c r="AC201" s="898"/>
      <c r="AD201" s="899"/>
      <c r="AE201" s="899"/>
      <c r="AF201" s="900"/>
      <c r="AG201" s="898"/>
      <c r="AH201" s="899"/>
      <c r="AI201" s="899"/>
      <c r="AJ201" s="900"/>
      <c r="AK201" s="898"/>
      <c r="AL201" s="899"/>
      <c r="AM201" s="899"/>
      <c r="AN201" s="900"/>
      <c r="AO201" s="901">
        <f t="shared" si="130"/>
        <v>0</v>
      </c>
      <c r="AP201" s="902"/>
      <c r="AQ201" s="902"/>
      <c r="AR201" s="902"/>
      <c r="AS201" s="902"/>
      <c r="AT201" s="150" t="str">
        <f t="shared" si="131"/>
        <v>○</v>
      </c>
    </row>
    <row r="202" spans="1:46" s="2" customFormat="1" ht="18.75" hidden="1" customHeight="1" x14ac:dyDescent="0.15">
      <c r="A202" s="375"/>
      <c r="B202" s="376"/>
      <c r="C202" s="376"/>
      <c r="D202" s="377"/>
      <c r="E202" s="903" t="s">
        <v>207</v>
      </c>
      <c r="F202" s="904"/>
      <c r="G202" s="904"/>
      <c r="H202" s="904"/>
      <c r="I202" s="904" t="s">
        <v>227</v>
      </c>
      <c r="J202" s="904"/>
      <c r="K202" s="904"/>
      <c r="L202" s="904"/>
      <c r="M202" s="904"/>
      <c r="N202" s="904"/>
      <c r="O202" s="904"/>
      <c r="P202" s="904"/>
      <c r="Q202" s="904"/>
      <c r="R202" s="904"/>
      <c r="S202" s="904"/>
      <c r="T202" s="904"/>
      <c r="U202" s="904"/>
      <c r="V202" s="904"/>
      <c r="W202" s="904"/>
      <c r="X202" s="905"/>
      <c r="Y202" s="919"/>
      <c r="Z202" s="920"/>
      <c r="AA202" s="920"/>
      <c r="AB202" s="921"/>
      <c r="AC202" s="909"/>
      <c r="AD202" s="910"/>
      <c r="AE202" s="910"/>
      <c r="AF202" s="911"/>
      <c r="AG202" s="909"/>
      <c r="AH202" s="910"/>
      <c r="AI202" s="910"/>
      <c r="AJ202" s="911"/>
      <c r="AK202" s="909"/>
      <c r="AL202" s="910"/>
      <c r="AM202" s="910"/>
      <c r="AN202" s="911"/>
      <c r="AO202" s="901"/>
      <c r="AP202" s="902"/>
      <c r="AQ202" s="902"/>
      <c r="AR202" s="902"/>
      <c r="AS202" s="902"/>
      <c r="AT202" s="150"/>
    </row>
    <row r="203" spans="1:46" s="2" customFormat="1" ht="18.75" hidden="1" customHeight="1" x14ac:dyDescent="0.15">
      <c r="A203" s="375"/>
      <c r="B203" s="376"/>
      <c r="C203" s="376"/>
      <c r="D203" s="377"/>
      <c r="E203" s="155" t="s">
        <v>37</v>
      </c>
      <c r="F203" s="896"/>
      <c r="G203" s="896"/>
      <c r="H203" s="896"/>
      <c r="I203" s="896"/>
      <c r="J203" s="238" t="s">
        <v>38</v>
      </c>
      <c r="K203" s="238" t="s">
        <v>39</v>
      </c>
      <c r="L203" s="896"/>
      <c r="M203" s="896"/>
      <c r="N203" s="896"/>
      <c r="O203" s="897"/>
      <c r="P203" s="897"/>
      <c r="Q203" s="238" t="s">
        <v>39</v>
      </c>
      <c r="R203" s="896"/>
      <c r="S203" s="896"/>
      <c r="T203" s="238"/>
      <c r="U203" s="238" t="s">
        <v>39</v>
      </c>
      <c r="V203" s="896"/>
      <c r="W203" s="896"/>
      <c r="X203" s="156"/>
      <c r="Y203" s="898"/>
      <c r="Z203" s="899"/>
      <c r="AA203" s="899"/>
      <c r="AB203" s="900"/>
      <c r="AC203" s="898"/>
      <c r="AD203" s="899"/>
      <c r="AE203" s="899"/>
      <c r="AF203" s="900"/>
      <c r="AG203" s="898"/>
      <c r="AH203" s="899"/>
      <c r="AI203" s="899"/>
      <c r="AJ203" s="900"/>
      <c r="AK203" s="898"/>
      <c r="AL203" s="899"/>
      <c r="AM203" s="899"/>
      <c r="AN203" s="900"/>
      <c r="AO203" s="901">
        <f t="shared" si="130"/>
        <v>0</v>
      </c>
      <c r="AP203" s="902"/>
      <c r="AQ203" s="902"/>
      <c r="AR203" s="902"/>
      <c r="AS203" s="902"/>
      <c r="AT203" s="150" t="str">
        <f t="shared" si="131"/>
        <v>○</v>
      </c>
    </row>
    <row r="204" spans="1:46" s="2" customFormat="1" ht="18.75" hidden="1" customHeight="1" x14ac:dyDescent="0.15">
      <c r="A204" s="375"/>
      <c r="B204" s="376"/>
      <c r="C204" s="376"/>
      <c r="D204" s="377"/>
      <c r="E204" s="903" t="s">
        <v>207</v>
      </c>
      <c r="F204" s="904"/>
      <c r="G204" s="904"/>
      <c r="H204" s="904"/>
      <c r="I204" s="904" t="s">
        <v>228</v>
      </c>
      <c r="J204" s="904"/>
      <c r="K204" s="904"/>
      <c r="L204" s="904"/>
      <c r="M204" s="904"/>
      <c r="N204" s="904"/>
      <c r="O204" s="904"/>
      <c r="P204" s="904"/>
      <c r="Q204" s="904"/>
      <c r="R204" s="904"/>
      <c r="S204" s="904"/>
      <c r="T204" s="904"/>
      <c r="U204" s="904"/>
      <c r="V204" s="904"/>
      <c r="W204" s="904"/>
      <c r="X204" s="905"/>
      <c r="Y204" s="919"/>
      <c r="Z204" s="920"/>
      <c r="AA204" s="920"/>
      <c r="AB204" s="921"/>
      <c r="AC204" s="909"/>
      <c r="AD204" s="910"/>
      <c r="AE204" s="910"/>
      <c r="AF204" s="911"/>
      <c r="AG204" s="909"/>
      <c r="AH204" s="910"/>
      <c r="AI204" s="910"/>
      <c r="AJ204" s="911"/>
      <c r="AK204" s="909"/>
      <c r="AL204" s="910"/>
      <c r="AM204" s="910"/>
      <c r="AN204" s="911"/>
      <c r="AO204" s="901"/>
      <c r="AP204" s="902"/>
      <c r="AQ204" s="902"/>
      <c r="AR204" s="902"/>
      <c r="AS204" s="902"/>
      <c r="AT204" s="150"/>
    </row>
    <row r="205" spans="1:46" s="2" customFormat="1" ht="18.75" hidden="1" customHeight="1" x14ac:dyDescent="0.15">
      <c r="A205" s="375"/>
      <c r="B205" s="376"/>
      <c r="C205" s="376"/>
      <c r="D205" s="377"/>
      <c r="E205" s="155" t="s">
        <v>37</v>
      </c>
      <c r="F205" s="896"/>
      <c r="G205" s="896"/>
      <c r="H205" s="896"/>
      <c r="I205" s="896"/>
      <c r="J205" s="238" t="s">
        <v>38</v>
      </c>
      <c r="K205" s="238" t="s">
        <v>39</v>
      </c>
      <c r="L205" s="896"/>
      <c r="M205" s="896"/>
      <c r="N205" s="896"/>
      <c r="O205" s="897"/>
      <c r="P205" s="897"/>
      <c r="Q205" s="238" t="s">
        <v>39</v>
      </c>
      <c r="R205" s="896"/>
      <c r="S205" s="896"/>
      <c r="T205" s="238"/>
      <c r="U205" s="238" t="s">
        <v>39</v>
      </c>
      <c r="V205" s="896"/>
      <c r="W205" s="896"/>
      <c r="X205" s="156"/>
      <c r="Y205" s="898"/>
      <c r="Z205" s="899"/>
      <c r="AA205" s="899"/>
      <c r="AB205" s="900"/>
      <c r="AC205" s="898"/>
      <c r="AD205" s="899"/>
      <c r="AE205" s="899"/>
      <c r="AF205" s="900"/>
      <c r="AG205" s="898"/>
      <c r="AH205" s="899"/>
      <c r="AI205" s="899"/>
      <c r="AJ205" s="900"/>
      <c r="AK205" s="898"/>
      <c r="AL205" s="899"/>
      <c r="AM205" s="899"/>
      <c r="AN205" s="900"/>
      <c r="AO205" s="901">
        <f t="shared" si="130"/>
        <v>0</v>
      </c>
      <c r="AP205" s="902"/>
      <c r="AQ205" s="902"/>
      <c r="AR205" s="902"/>
      <c r="AS205" s="902"/>
      <c r="AT205" s="150" t="str">
        <f t="shared" si="131"/>
        <v>○</v>
      </c>
    </row>
    <row r="206" spans="1:46" s="2" customFormat="1" ht="18.75" hidden="1" customHeight="1" thickBot="1" x14ac:dyDescent="0.2">
      <c r="A206" s="327"/>
      <c r="B206" s="328"/>
      <c r="C206" s="328"/>
      <c r="D206" s="329"/>
      <c r="E206" s="913" t="s">
        <v>42</v>
      </c>
      <c r="F206" s="914"/>
      <c r="G206" s="914"/>
      <c r="H206" s="914"/>
      <c r="I206" s="914"/>
      <c r="J206" s="914"/>
      <c r="K206" s="914"/>
      <c r="L206" s="914"/>
      <c r="M206" s="914"/>
      <c r="N206" s="914"/>
      <c r="O206" s="914"/>
      <c r="P206" s="914"/>
      <c r="Q206" s="914"/>
      <c r="R206" s="914"/>
      <c r="S206" s="914"/>
      <c r="T206" s="914"/>
      <c r="U206" s="914"/>
      <c r="V206" s="914"/>
      <c r="W206" s="914"/>
      <c r="X206" s="915"/>
      <c r="Y206" s="916"/>
      <c r="Z206" s="917"/>
      <c r="AA206" s="917"/>
      <c r="AB206" s="918"/>
      <c r="AC206" s="916"/>
      <c r="AD206" s="917"/>
      <c r="AE206" s="917"/>
      <c r="AF206" s="918"/>
      <c r="AG206" s="916"/>
      <c r="AH206" s="917"/>
      <c r="AI206" s="917"/>
      <c r="AJ206" s="918"/>
      <c r="AK206" s="916"/>
      <c r="AL206" s="917"/>
      <c r="AM206" s="917"/>
      <c r="AN206" s="918"/>
      <c r="AO206" s="901">
        <f t="shared" si="130"/>
        <v>0</v>
      </c>
      <c r="AP206" s="902"/>
      <c r="AQ206" s="902"/>
      <c r="AR206" s="902"/>
      <c r="AS206" s="902"/>
      <c r="AT206" s="150" t="str">
        <f t="shared" si="131"/>
        <v>○</v>
      </c>
    </row>
    <row r="207" spans="1:46" s="2" customFormat="1" ht="18.75" customHeight="1" thickTop="1" x14ac:dyDescent="0.15">
      <c r="A207" s="922" t="s">
        <v>90</v>
      </c>
      <c r="B207" s="922"/>
      <c r="C207" s="922"/>
      <c r="D207" s="922"/>
      <c r="E207" s="922"/>
      <c r="F207" s="922"/>
      <c r="G207" s="922"/>
      <c r="H207" s="922"/>
      <c r="I207" s="922"/>
      <c r="J207" s="922"/>
      <c r="K207" s="922"/>
      <c r="L207" s="922"/>
      <c r="M207" s="922"/>
      <c r="N207" s="922"/>
      <c r="O207" s="922"/>
      <c r="P207" s="922"/>
      <c r="Q207" s="922"/>
      <c r="R207" s="922"/>
      <c r="S207" s="922"/>
      <c r="T207" s="922"/>
      <c r="U207" s="922"/>
      <c r="V207" s="922"/>
      <c r="W207" s="922"/>
      <c r="X207" s="922"/>
      <c r="Y207" s="923"/>
      <c r="Z207" s="923"/>
      <c r="AA207" s="923"/>
      <c r="AB207" s="923"/>
      <c r="AC207" s="924"/>
      <c r="AD207" s="924"/>
      <c r="AE207" s="924"/>
      <c r="AF207" s="924"/>
      <c r="AG207" s="924"/>
      <c r="AH207" s="924"/>
      <c r="AI207" s="924"/>
      <c r="AJ207" s="924"/>
      <c r="AK207" s="924"/>
      <c r="AL207" s="924"/>
      <c r="AM207" s="924"/>
      <c r="AN207" s="924"/>
      <c r="AO207" s="901">
        <f t="shared" si="130"/>
        <v>0</v>
      </c>
      <c r="AP207" s="902"/>
      <c r="AQ207" s="902"/>
      <c r="AR207" s="902"/>
      <c r="AS207" s="902"/>
      <c r="AT207" s="150" t="str">
        <f t="shared" si="131"/>
        <v>○</v>
      </c>
    </row>
    <row r="208" spans="1:46" s="2" customFormat="1" ht="18.75" customHeight="1" x14ac:dyDescent="0.15">
      <c r="A208" s="97"/>
      <c r="B208" s="147"/>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8"/>
      <c r="Z208" s="148"/>
      <c r="AA208" s="148"/>
      <c r="AB208" s="148"/>
      <c r="AC208" s="149"/>
      <c r="AD208" s="149"/>
      <c r="AE208" s="149"/>
      <c r="AF208" s="149"/>
      <c r="AG208" s="149"/>
      <c r="AH208" s="149"/>
      <c r="AI208" s="149"/>
      <c r="AJ208" s="149"/>
      <c r="AK208" s="149"/>
      <c r="AL208" s="149"/>
      <c r="AM208" s="149"/>
      <c r="AN208" s="149"/>
      <c r="AO208" s="8"/>
      <c r="AP208" s="236"/>
    </row>
    <row r="209" spans="1:46" s="2" customFormat="1" ht="18.75" customHeight="1" x14ac:dyDescent="0.15">
      <c r="A209" s="100"/>
      <c r="B209" s="100"/>
      <c r="C209" s="98" t="s">
        <v>43</v>
      </c>
      <c r="D209" s="875" t="s">
        <v>317</v>
      </c>
      <c r="E209" s="875"/>
      <c r="F209" s="875"/>
      <c r="G209" s="875"/>
      <c r="H209" s="875"/>
      <c r="I209" s="875"/>
      <c r="J209" s="875"/>
      <c r="K209" s="875"/>
      <c r="L209" s="875"/>
      <c r="M209" s="875"/>
      <c r="N209" s="875"/>
      <c r="O209" s="875"/>
      <c r="P209" s="875"/>
      <c r="Q209" s="875"/>
      <c r="R209" s="875"/>
      <c r="S209" s="876"/>
      <c r="W209" s="8"/>
      <c r="X209" s="8"/>
      <c r="Y209" s="8"/>
      <c r="Z209" s="8"/>
      <c r="AA209" s="8"/>
      <c r="AB209" s="8"/>
      <c r="AC209" s="8"/>
      <c r="AO209" s="8"/>
      <c r="AP209" s="236"/>
    </row>
    <row r="210" spans="1:46" s="2" customFormat="1" ht="18.75" customHeight="1" x14ac:dyDescent="0.15">
      <c r="A210" s="101"/>
      <c r="B210" s="102"/>
      <c r="C210" s="102"/>
      <c r="D210" s="98" t="s">
        <v>210</v>
      </c>
      <c r="E210" s="934" t="s">
        <v>302</v>
      </c>
      <c r="F210" s="934"/>
      <c r="G210" s="934"/>
      <c r="H210" s="934"/>
      <c r="I210" s="934"/>
      <c r="J210" s="934"/>
      <c r="K210" s="934"/>
      <c r="L210" s="934"/>
      <c r="M210" s="934"/>
      <c r="N210" s="934"/>
      <c r="O210" s="934"/>
      <c r="P210" s="934"/>
      <c r="Q210" s="934"/>
      <c r="R210" s="934"/>
      <c r="S210" s="876"/>
      <c r="W210" s="8"/>
      <c r="X210" s="8"/>
      <c r="Y210" s="8"/>
      <c r="Z210" s="8"/>
      <c r="AA210" s="8"/>
      <c r="AB210" s="8"/>
      <c r="AC210" s="8"/>
      <c r="AO210" s="8"/>
      <c r="AP210" s="236"/>
    </row>
    <row r="211" spans="1:46" s="2" customFormat="1" ht="18.75" customHeight="1" x14ac:dyDescent="0.15">
      <c r="P211" s="3"/>
      <c r="Q211" s="3"/>
      <c r="R211" s="3"/>
      <c r="S211" s="3"/>
      <c r="AO211" s="8"/>
      <c r="AP211" s="236"/>
    </row>
    <row r="212" spans="1:46" s="2" customFormat="1" ht="13.5" customHeight="1" x14ac:dyDescent="0.15">
      <c r="A212" s="711" t="s">
        <v>278</v>
      </c>
      <c r="B212" s="712"/>
      <c r="C212" s="712"/>
      <c r="D212" s="713"/>
      <c r="E212" s="711" t="s">
        <v>10</v>
      </c>
      <c r="F212" s="712"/>
      <c r="G212" s="712"/>
      <c r="H212" s="712"/>
      <c r="I212" s="712"/>
      <c r="J212" s="712"/>
      <c r="K212" s="712"/>
      <c r="L212" s="712"/>
      <c r="M212" s="712"/>
      <c r="N212" s="712"/>
      <c r="O212" s="712"/>
      <c r="P212" s="712"/>
      <c r="Q212" s="712"/>
      <c r="R212" s="712"/>
      <c r="S212" s="712"/>
      <c r="T212" s="712"/>
      <c r="U212" s="712"/>
      <c r="V212" s="712"/>
      <c r="W212" s="712"/>
      <c r="X212" s="713"/>
      <c r="Y212" s="878" t="s">
        <v>11</v>
      </c>
      <c r="Z212" s="879"/>
      <c r="AA212" s="879"/>
      <c r="AB212" s="880"/>
      <c r="AC212" s="878" t="s">
        <v>40</v>
      </c>
      <c r="AD212" s="879"/>
      <c r="AE212" s="879"/>
      <c r="AF212" s="879"/>
      <c r="AG212" s="879"/>
      <c r="AH212" s="879"/>
      <c r="AI212" s="879"/>
      <c r="AJ212" s="880"/>
      <c r="AK212" s="878" t="s">
        <v>41</v>
      </c>
      <c r="AL212" s="879"/>
      <c r="AM212" s="879"/>
      <c r="AN212" s="880"/>
      <c r="AO212" s="8"/>
      <c r="AP212" s="236"/>
    </row>
    <row r="213" spans="1:46" s="2" customFormat="1" x14ac:dyDescent="0.15">
      <c r="A213" s="714"/>
      <c r="B213" s="706"/>
      <c r="C213" s="706"/>
      <c r="D213" s="707"/>
      <c r="E213" s="714"/>
      <c r="F213" s="706"/>
      <c r="G213" s="706"/>
      <c r="H213" s="706"/>
      <c r="I213" s="706"/>
      <c r="J213" s="706"/>
      <c r="K213" s="706"/>
      <c r="L213" s="706"/>
      <c r="M213" s="706"/>
      <c r="N213" s="706"/>
      <c r="O213" s="706"/>
      <c r="P213" s="706"/>
      <c r="Q213" s="706"/>
      <c r="R213" s="706"/>
      <c r="S213" s="706"/>
      <c r="T213" s="706"/>
      <c r="U213" s="706"/>
      <c r="V213" s="706"/>
      <c r="W213" s="706"/>
      <c r="X213" s="707"/>
      <c r="Y213" s="881"/>
      <c r="Z213" s="882"/>
      <c r="AA213" s="882"/>
      <c r="AB213" s="883"/>
      <c r="AC213" s="884"/>
      <c r="AD213" s="885"/>
      <c r="AE213" s="885"/>
      <c r="AF213" s="885"/>
      <c r="AG213" s="885"/>
      <c r="AH213" s="885"/>
      <c r="AI213" s="885"/>
      <c r="AJ213" s="886"/>
      <c r="AK213" s="884"/>
      <c r="AL213" s="885"/>
      <c r="AM213" s="885"/>
      <c r="AN213" s="886"/>
      <c r="AO213" s="8"/>
      <c r="AP213" s="236"/>
    </row>
    <row r="214" spans="1:46" s="2" customFormat="1" ht="13.5" customHeight="1" x14ac:dyDescent="0.15">
      <c r="A214" s="714"/>
      <c r="B214" s="706"/>
      <c r="C214" s="706"/>
      <c r="D214" s="707"/>
      <c r="E214" s="714"/>
      <c r="F214" s="706"/>
      <c r="G214" s="706"/>
      <c r="H214" s="706"/>
      <c r="I214" s="706"/>
      <c r="J214" s="706"/>
      <c r="K214" s="706"/>
      <c r="L214" s="706"/>
      <c r="M214" s="706"/>
      <c r="N214" s="706"/>
      <c r="O214" s="706"/>
      <c r="P214" s="706"/>
      <c r="Q214" s="706"/>
      <c r="R214" s="706"/>
      <c r="S214" s="706"/>
      <c r="T214" s="706"/>
      <c r="U214" s="706"/>
      <c r="V214" s="706"/>
      <c r="W214" s="706"/>
      <c r="X214" s="707"/>
      <c r="Y214" s="881"/>
      <c r="Z214" s="882"/>
      <c r="AA214" s="882"/>
      <c r="AB214" s="883"/>
      <c r="AC214" s="878" t="s">
        <v>75</v>
      </c>
      <c r="AD214" s="879"/>
      <c r="AE214" s="879"/>
      <c r="AF214" s="880"/>
      <c r="AG214" s="878" t="s">
        <v>19</v>
      </c>
      <c r="AH214" s="879"/>
      <c r="AI214" s="879"/>
      <c r="AJ214" s="879"/>
      <c r="AK214" s="879"/>
      <c r="AL214" s="879"/>
      <c r="AM214" s="879"/>
      <c r="AN214" s="880"/>
      <c r="AO214" s="481" t="s">
        <v>259</v>
      </c>
      <c r="AP214" s="269"/>
      <c r="AQ214" s="269"/>
      <c r="AR214" s="269"/>
      <c r="AS214" s="269"/>
      <c r="AT214" s="269"/>
    </row>
    <row r="215" spans="1:46" s="2" customFormat="1" x14ac:dyDescent="0.15">
      <c r="A215" s="793"/>
      <c r="B215" s="794"/>
      <c r="C215" s="794"/>
      <c r="D215" s="795"/>
      <c r="E215" s="793"/>
      <c r="F215" s="794"/>
      <c r="G215" s="794"/>
      <c r="H215" s="794"/>
      <c r="I215" s="794"/>
      <c r="J215" s="794"/>
      <c r="K215" s="794"/>
      <c r="L215" s="794"/>
      <c r="M215" s="794"/>
      <c r="N215" s="794"/>
      <c r="O215" s="794"/>
      <c r="P215" s="794"/>
      <c r="Q215" s="794"/>
      <c r="R215" s="794"/>
      <c r="S215" s="794"/>
      <c r="T215" s="794"/>
      <c r="U215" s="794"/>
      <c r="V215" s="794"/>
      <c r="W215" s="794"/>
      <c r="X215" s="795"/>
      <c r="Y215" s="884"/>
      <c r="Z215" s="885"/>
      <c r="AA215" s="885"/>
      <c r="AB215" s="886"/>
      <c r="AC215" s="884"/>
      <c r="AD215" s="885"/>
      <c r="AE215" s="885"/>
      <c r="AF215" s="886"/>
      <c r="AG215" s="884"/>
      <c r="AH215" s="885"/>
      <c r="AI215" s="885"/>
      <c r="AJ215" s="885"/>
      <c r="AK215" s="885"/>
      <c r="AL215" s="885"/>
      <c r="AM215" s="885"/>
      <c r="AN215" s="886"/>
      <c r="AO215" s="481"/>
      <c r="AP215" s="269"/>
      <c r="AQ215" s="269"/>
      <c r="AR215" s="269"/>
      <c r="AS215" s="269"/>
      <c r="AT215" s="269"/>
    </row>
    <row r="216" spans="1:46" s="2" customFormat="1" ht="18.75" customHeight="1" x14ac:dyDescent="0.15">
      <c r="A216" s="324"/>
      <c r="B216" s="325"/>
      <c r="C216" s="325"/>
      <c r="D216" s="326"/>
      <c r="E216" s="903" t="s">
        <v>207</v>
      </c>
      <c r="F216" s="904"/>
      <c r="G216" s="904"/>
      <c r="H216" s="904"/>
      <c r="I216" s="904"/>
      <c r="J216" s="904"/>
      <c r="K216" s="904"/>
      <c r="L216" s="904"/>
      <c r="M216" s="904"/>
      <c r="N216" s="904"/>
      <c r="O216" s="904"/>
      <c r="P216" s="904"/>
      <c r="Q216" s="904"/>
      <c r="R216" s="904"/>
      <c r="S216" s="904"/>
      <c r="T216" s="904"/>
      <c r="U216" s="904"/>
      <c r="V216" s="904"/>
      <c r="W216" s="904"/>
      <c r="X216" s="905"/>
      <c r="Y216" s="919"/>
      <c r="Z216" s="920"/>
      <c r="AA216" s="920"/>
      <c r="AB216" s="921"/>
      <c r="AC216" s="909"/>
      <c r="AD216" s="910"/>
      <c r="AE216" s="910"/>
      <c r="AF216" s="911"/>
      <c r="AG216" s="909"/>
      <c r="AH216" s="910"/>
      <c r="AI216" s="910"/>
      <c r="AJ216" s="911"/>
      <c r="AK216" s="909"/>
      <c r="AL216" s="910"/>
      <c r="AM216" s="910"/>
      <c r="AN216" s="911"/>
    </row>
    <row r="217" spans="1:46" s="2" customFormat="1" ht="18.75" customHeight="1" x14ac:dyDescent="0.15">
      <c r="A217" s="375"/>
      <c r="B217" s="376"/>
      <c r="C217" s="376"/>
      <c r="D217" s="377"/>
      <c r="E217" s="155" t="s">
        <v>37</v>
      </c>
      <c r="F217" s="896"/>
      <c r="G217" s="896"/>
      <c r="H217" s="896"/>
      <c r="I217" s="896"/>
      <c r="J217" s="252" t="s">
        <v>38</v>
      </c>
      <c r="K217" s="252" t="s">
        <v>39</v>
      </c>
      <c r="L217" s="896"/>
      <c r="M217" s="896"/>
      <c r="N217" s="896"/>
      <c r="O217" s="897"/>
      <c r="P217" s="897"/>
      <c r="Q217" s="252" t="s">
        <v>39</v>
      </c>
      <c r="R217" s="896"/>
      <c r="S217" s="896"/>
      <c r="T217" s="252"/>
      <c r="U217" s="252" t="s">
        <v>39</v>
      </c>
      <c r="V217" s="896"/>
      <c r="W217" s="896"/>
      <c r="X217" s="156"/>
      <c r="Y217" s="898"/>
      <c r="Z217" s="899"/>
      <c r="AA217" s="899"/>
      <c r="AB217" s="900"/>
      <c r="AC217" s="898"/>
      <c r="AD217" s="899"/>
      <c r="AE217" s="899"/>
      <c r="AF217" s="900"/>
      <c r="AG217" s="898"/>
      <c r="AH217" s="899"/>
      <c r="AI217" s="899"/>
      <c r="AJ217" s="900"/>
      <c r="AK217" s="898"/>
      <c r="AL217" s="899"/>
      <c r="AM217" s="899"/>
      <c r="AN217" s="900"/>
      <c r="AO217" s="901">
        <f t="shared" ref="AO217" si="132">SUM(AC217:AN217)</f>
        <v>0</v>
      </c>
      <c r="AP217" s="902"/>
      <c r="AQ217" s="902"/>
      <c r="AR217" s="902"/>
      <c r="AS217" s="902"/>
      <c r="AT217" s="150" t="str">
        <f t="shared" ref="AT217" si="133">IF(Y217=AO217,"○","×")</f>
        <v>○</v>
      </c>
    </row>
    <row r="218" spans="1:46" s="2" customFormat="1" ht="18.75" hidden="1" customHeight="1" x14ac:dyDescent="0.15">
      <c r="A218" s="375"/>
      <c r="B218" s="376"/>
      <c r="C218" s="376"/>
      <c r="D218" s="377"/>
      <c r="E218" s="903" t="s">
        <v>207</v>
      </c>
      <c r="F218" s="904"/>
      <c r="G218" s="904"/>
      <c r="H218" s="904"/>
      <c r="I218" s="904" t="s">
        <v>223</v>
      </c>
      <c r="J218" s="904"/>
      <c r="K218" s="904"/>
      <c r="L218" s="904"/>
      <c r="M218" s="904"/>
      <c r="N218" s="904"/>
      <c r="O218" s="904"/>
      <c r="P218" s="904"/>
      <c r="Q218" s="904"/>
      <c r="R218" s="904"/>
      <c r="S218" s="904"/>
      <c r="T218" s="904"/>
      <c r="U218" s="904"/>
      <c r="V218" s="904"/>
      <c r="W218" s="904"/>
      <c r="X218" s="905"/>
      <c r="Y218" s="919"/>
      <c r="Z218" s="920"/>
      <c r="AA218" s="920"/>
      <c r="AB218" s="921"/>
      <c r="AC218" s="909"/>
      <c r="AD218" s="910"/>
      <c r="AE218" s="910"/>
      <c r="AF218" s="911"/>
      <c r="AG218" s="909"/>
      <c r="AH218" s="910"/>
      <c r="AI218" s="910"/>
      <c r="AJ218" s="911"/>
      <c r="AK218" s="909"/>
      <c r="AL218" s="910"/>
      <c r="AM218" s="910"/>
      <c r="AN218" s="911"/>
      <c r="AO218" s="901"/>
      <c r="AP218" s="902"/>
      <c r="AQ218" s="902"/>
      <c r="AR218" s="902"/>
      <c r="AS218" s="902"/>
      <c r="AT218" s="150"/>
    </row>
    <row r="219" spans="1:46" s="2" customFormat="1" ht="18.75" hidden="1" customHeight="1" x14ac:dyDescent="0.15">
      <c r="A219" s="375"/>
      <c r="B219" s="376"/>
      <c r="C219" s="376"/>
      <c r="D219" s="377"/>
      <c r="E219" s="155" t="s">
        <v>37</v>
      </c>
      <c r="F219" s="896"/>
      <c r="G219" s="896"/>
      <c r="H219" s="896"/>
      <c r="I219" s="896"/>
      <c r="J219" s="238" t="s">
        <v>38</v>
      </c>
      <c r="K219" s="238" t="s">
        <v>39</v>
      </c>
      <c r="L219" s="896"/>
      <c r="M219" s="896"/>
      <c r="N219" s="896"/>
      <c r="O219" s="897"/>
      <c r="P219" s="897"/>
      <c r="Q219" s="238" t="s">
        <v>39</v>
      </c>
      <c r="R219" s="896"/>
      <c r="S219" s="896"/>
      <c r="T219" s="238"/>
      <c r="U219" s="238" t="s">
        <v>39</v>
      </c>
      <c r="V219" s="896"/>
      <c r="W219" s="896"/>
      <c r="X219" s="156"/>
      <c r="Y219" s="898"/>
      <c r="Z219" s="899"/>
      <c r="AA219" s="899"/>
      <c r="AB219" s="900"/>
      <c r="AC219" s="898"/>
      <c r="AD219" s="899"/>
      <c r="AE219" s="899"/>
      <c r="AF219" s="900"/>
      <c r="AG219" s="898"/>
      <c r="AH219" s="899"/>
      <c r="AI219" s="899"/>
      <c r="AJ219" s="900"/>
      <c r="AK219" s="898"/>
      <c r="AL219" s="899"/>
      <c r="AM219" s="899"/>
      <c r="AN219" s="900"/>
      <c r="AO219" s="901">
        <f t="shared" ref="AO219" si="134">SUM(AC219:AN219)</f>
        <v>0</v>
      </c>
      <c r="AP219" s="902"/>
      <c r="AQ219" s="902"/>
      <c r="AR219" s="902"/>
      <c r="AS219" s="902"/>
      <c r="AT219" s="150" t="str">
        <f t="shared" ref="AT219" si="135">IF(Y219=AO219,"○","×")</f>
        <v>○</v>
      </c>
    </row>
    <row r="220" spans="1:46" s="2" customFormat="1" ht="18.75" hidden="1" customHeight="1" x14ac:dyDescent="0.15">
      <c r="A220" s="375"/>
      <c r="B220" s="376"/>
      <c r="C220" s="376"/>
      <c r="D220" s="377"/>
      <c r="E220" s="903" t="s">
        <v>207</v>
      </c>
      <c r="F220" s="904"/>
      <c r="G220" s="904"/>
      <c r="H220" s="904"/>
      <c r="I220" s="904" t="s">
        <v>224</v>
      </c>
      <c r="J220" s="904"/>
      <c r="K220" s="904"/>
      <c r="L220" s="904"/>
      <c r="M220" s="904"/>
      <c r="N220" s="904"/>
      <c r="O220" s="904"/>
      <c r="P220" s="904"/>
      <c r="Q220" s="904"/>
      <c r="R220" s="904"/>
      <c r="S220" s="904"/>
      <c r="T220" s="904"/>
      <c r="U220" s="904"/>
      <c r="V220" s="904"/>
      <c r="W220" s="904"/>
      <c r="X220" s="905"/>
      <c r="Y220" s="919"/>
      <c r="Z220" s="920"/>
      <c r="AA220" s="920"/>
      <c r="AB220" s="921"/>
      <c r="AC220" s="909"/>
      <c r="AD220" s="910"/>
      <c r="AE220" s="910"/>
      <c r="AF220" s="911"/>
      <c r="AG220" s="909"/>
      <c r="AH220" s="910"/>
      <c r="AI220" s="910"/>
      <c r="AJ220" s="911"/>
      <c r="AK220" s="909"/>
      <c r="AL220" s="910"/>
      <c r="AM220" s="910"/>
      <c r="AN220" s="911"/>
      <c r="AO220" s="901"/>
      <c r="AP220" s="902"/>
      <c r="AQ220" s="902"/>
      <c r="AR220" s="902"/>
      <c r="AS220" s="902"/>
      <c r="AT220" s="150"/>
    </row>
    <row r="221" spans="1:46" s="2" customFormat="1" ht="18.75" hidden="1" customHeight="1" x14ac:dyDescent="0.15">
      <c r="A221" s="375"/>
      <c r="B221" s="376"/>
      <c r="C221" s="376"/>
      <c r="D221" s="377"/>
      <c r="E221" s="155" t="s">
        <v>37</v>
      </c>
      <c r="F221" s="896"/>
      <c r="G221" s="896"/>
      <c r="H221" s="896"/>
      <c r="I221" s="896"/>
      <c r="J221" s="238" t="s">
        <v>38</v>
      </c>
      <c r="K221" s="238" t="s">
        <v>39</v>
      </c>
      <c r="L221" s="896"/>
      <c r="M221" s="896"/>
      <c r="N221" s="896"/>
      <c r="O221" s="897"/>
      <c r="P221" s="897"/>
      <c r="Q221" s="238" t="s">
        <v>39</v>
      </c>
      <c r="R221" s="896"/>
      <c r="S221" s="896"/>
      <c r="T221" s="238"/>
      <c r="U221" s="238" t="s">
        <v>39</v>
      </c>
      <c r="V221" s="896"/>
      <c r="W221" s="896"/>
      <c r="X221" s="156"/>
      <c r="Y221" s="898"/>
      <c r="Z221" s="899"/>
      <c r="AA221" s="899"/>
      <c r="AB221" s="900"/>
      <c r="AC221" s="898"/>
      <c r="AD221" s="899"/>
      <c r="AE221" s="899"/>
      <c r="AF221" s="900"/>
      <c r="AG221" s="898"/>
      <c r="AH221" s="899"/>
      <c r="AI221" s="899"/>
      <c r="AJ221" s="900"/>
      <c r="AK221" s="898"/>
      <c r="AL221" s="899"/>
      <c r="AM221" s="899"/>
      <c r="AN221" s="900"/>
      <c r="AO221" s="901">
        <f t="shared" ref="AO221" si="136">SUM(AC221:AN221)</f>
        <v>0</v>
      </c>
      <c r="AP221" s="902"/>
      <c r="AQ221" s="902"/>
      <c r="AR221" s="902"/>
      <c r="AS221" s="902"/>
      <c r="AT221" s="150" t="str">
        <f t="shared" ref="AT221" si="137">IF(Y221=AO221,"○","×")</f>
        <v>○</v>
      </c>
    </row>
    <row r="222" spans="1:46" s="2" customFormat="1" ht="18.75" hidden="1" customHeight="1" x14ac:dyDescent="0.15">
      <c r="A222" s="375"/>
      <c r="B222" s="376"/>
      <c r="C222" s="376"/>
      <c r="D222" s="377"/>
      <c r="E222" s="903" t="s">
        <v>207</v>
      </c>
      <c r="F222" s="904"/>
      <c r="G222" s="904"/>
      <c r="H222" s="904"/>
      <c r="I222" s="904" t="s">
        <v>225</v>
      </c>
      <c r="J222" s="904"/>
      <c r="K222" s="904"/>
      <c r="L222" s="904"/>
      <c r="M222" s="904"/>
      <c r="N222" s="904"/>
      <c r="O222" s="904"/>
      <c r="P222" s="904"/>
      <c r="Q222" s="904"/>
      <c r="R222" s="904"/>
      <c r="S222" s="904"/>
      <c r="T222" s="904"/>
      <c r="U222" s="904"/>
      <c r="V222" s="904"/>
      <c r="W222" s="904"/>
      <c r="X222" s="905"/>
      <c r="Y222" s="919"/>
      <c r="Z222" s="920"/>
      <c r="AA222" s="920"/>
      <c r="AB222" s="921"/>
      <c r="AC222" s="909"/>
      <c r="AD222" s="910"/>
      <c r="AE222" s="910"/>
      <c r="AF222" s="911"/>
      <c r="AG222" s="909"/>
      <c r="AH222" s="910"/>
      <c r="AI222" s="910"/>
      <c r="AJ222" s="911"/>
      <c r="AK222" s="909"/>
      <c r="AL222" s="910"/>
      <c r="AM222" s="910"/>
      <c r="AN222" s="911"/>
      <c r="AO222" s="901"/>
      <c r="AP222" s="902"/>
      <c r="AQ222" s="902"/>
      <c r="AR222" s="902"/>
      <c r="AS222" s="902"/>
      <c r="AT222" s="150"/>
    </row>
    <row r="223" spans="1:46" s="2" customFormat="1" ht="18.75" hidden="1" customHeight="1" x14ac:dyDescent="0.15">
      <c r="A223" s="375"/>
      <c r="B223" s="376"/>
      <c r="C223" s="376"/>
      <c r="D223" s="377"/>
      <c r="E223" s="155" t="s">
        <v>37</v>
      </c>
      <c r="F223" s="896"/>
      <c r="G223" s="896"/>
      <c r="H223" s="896"/>
      <c r="I223" s="896"/>
      <c r="J223" s="238" t="s">
        <v>38</v>
      </c>
      <c r="K223" s="238" t="s">
        <v>39</v>
      </c>
      <c r="L223" s="896"/>
      <c r="M223" s="896"/>
      <c r="N223" s="896"/>
      <c r="O223" s="897"/>
      <c r="P223" s="897"/>
      <c r="Q223" s="238" t="s">
        <v>39</v>
      </c>
      <c r="R223" s="896"/>
      <c r="S223" s="896"/>
      <c r="T223" s="238"/>
      <c r="U223" s="238" t="s">
        <v>39</v>
      </c>
      <c r="V223" s="896"/>
      <c r="W223" s="896"/>
      <c r="X223" s="156"/>
      <c r="Y223" s="898"/>
      <c r="Z223" s="899"/>
      <c r="AA223" s="899"/>
      <c r="AB223" s="900"/>
      <c r="AC223" s="898"/>
      <c r="AD223" s="899"/>
      <c r="AE223" s="899"/>
      <c r="AF223" s="900"/>
      <c r="AG223" s="898"/>
      <c r="AH223" s="899"/>
      <c r="AI223" s="899"/>
      <c r="AJ223" s="900"/>
      <c r="AK223" s="898"/>
      <c r="AL223" s="899"/>
      <c r="AM223" s="899"/>
      <c r="AN223" s="900"/>
      <c r="AO223" s="901">
        <f t="shared" ref="AO223" si="138">SUM(AC223:AN223)</f>
        <v>0</v>
      </c>
      <c r="AP223" s="902"/>
      <c r="AQ223" s="902"/>
      <c r="AR223" s="902"/>
      <c r="AS223" s="902"/>
      <c r="AT223" s="150" t="str">
        <f t="shared" ref="AT223" si="139">IF(Y223=AO223,"○","×")</f>
        <v>○</v>
      </c>
    </row>
    <row r="224" spans="1:46" s="2" customFormat="1" ht="18.75" hidden="1" customHeight="1" x14ac:dyDescent="0.15">
      <c r="A224" s="375"/>
      <c r="B224" s="376"/>
      <c r="C224" s="376"/>
      <c r="D224" s="377"/>
      <c r="E224" s="903" t="s">
        <v>207</v>
      </c>
      <c r="F224" s="904"/>
      <c r="G224" s="904"/>
      <c r="H224" s="904"/>
      <c r="I224" s="904" t="s">
        <v>226</v>
      </c>
      <c r="J224" s="904"/>
      <c r="K224" s="904"/>
      <c r="L224" s="904"/>
      <c r="M224" s="904"/>
      <c r="N224" s="904"/>
      <c r="O224" s="904"/>
      <c r="P224" s="904"/>
      <c r="Q224" s="904"/>
      <c r="R224" s="904"/>
      <c r="S224" s="904"/>
      <c r="T224" s="904"/>
      <c r="U224" s="904"/>
      <c r="V224" s="904"/>
      <c r="W224" s="904"/>
      <c r="X224" s="905"/>
      <c r="Y224" s="919"/>
      <c r="Z224" s="920"/>
      <c r="AA224" s="920"/>
      <c r="AB224" s="921"/>
      <c r="AC224" s="909"/>
      <c r="AD224" s="910"/>
      <c r="AE224" s="910"/>
      <c r="AF224" s="911"/>
      <c r="AG224" s="909"/>
      <c r="AH224" s="910"/>
      <c r="AI224" s="910"/>
      <c r="AJ224" s="911"/>
      <c r="AK224" s="909"/>
      <c r="AL224" s="910"/>
      <c r="AM224" s="910"/>
      <c r="AN224" s="911"/>
      <c r="AO224" s="901"/>
      <c r="AP224" s="902"/>
      <c r="AQ224" s="902"/>
      <c r="AR224" s="902"/>
      <c r="AS224" s="902"/>
      <c r="AT224" s="150"/>
    </row>
    <row r="225" spans="1:46" s="2" customFormat="1" ht="18.75" hidden="1" customHeight="1" x14ac:dyDescent="0.15">
      <c r="A225" s="375"/>
      <c r="B225" s="376"/>
      <c r="C225" s="376"/>
      <c r="D225" s="377"/>
      <c r="E225" s="155" t="s">
        <v>37</v>
      </c>
      <c r="F225" s="896"/>
      <c r="G225" s="896"/>
      <c r="H225" s="896"/>
      <c r="I225" s="896"/>
      <c r="J225" s="238" t="s">
        <v>38</v>
      </c>
      <c r="K225" s="238" t="s">
        <v>39</v>
      </c>
      <c r="L225" s="896"/>
      <c r="M225" s="896"/>
      <c r="N225" s="896"/>
      <c r="O225" s="897"/>
      <c r="P225" s="897"/>
      <c r="Q225" s="238" t="s">
        <v>39</v>
      </c>
      <c r="R225" s="896"/>
      <c r="S225" s="896"/>
      <c r="T225" s="238"/>
      <c r="U225" s="238" t="s">
        <v>39</v>
      </c>
      <c r="V225" s="896"/>
      <c r="W225" s="896"/>
      <c r="X225" s="156"/>
      <c r="Y225" s="898"/>
      <c r="Z225" s="899"/>
      <c r="AA225" s="899"/>
      <c r="AB225" s="900"/>
      <c r="AC225" s="898"/>
      <c r="AD225" s="899"/>
      <c r="AE225" s="899"/>
      <c r="AF225" s="900"/>
      <c r="AG225" s="898"/>
      <c r="AH225" s="899"/>
      <c r="AI225" s="899"/>
      <c r="AJ225" s="900"/>
      <c r="AK225" s="898"/>
      <c r="AL225" s="899"/>
      <c r="AM225" s="899"/>
      <c r="AN225" s="900"/>
      <c r="AO225" s="901">
        <f t="shared" ref="AO225" si="140">SUM(AC225:AN225)</f>
        <v>0</v>
      </c>
      <c r="AP225" s="902"/>
      <c r="AQ225" s="902"/>
      <c r="AR225" s="902"/>
      <c r="AS225" s="902"/>
      <c r="AT225" s="150" t="str">
        <f t="shared" ref="AT225" si="141">IF(Y225=AO225,"○","×")</f>
        <v>○</v>
      </c>
    </row>
    <row r="226" spans="1:46" s="2" customFormat="1" ht="18.75" hidden="1" customHeight="1" x14ac:dyDescent="0.15">
      <c r="A226" s="375"/>
      <c r="B226" s="376"/>
      <c r="C226" s="376"/>
      <c r="D226" s="377"/>
      <c r="E226" s="903" t="s">
        <v>207</v>
      </c>
      <c r="F226" s="904"/>
      <c r="G226" s="904"/>
      <c r="H226" s="904"/>
      <c r="I226" s="904" t="s">
        <v>227</v>
      </c>
      <c r="J226" s="904"/>
      <c r="K226" s="904"/>
      <c r="L226" s="904"/>
      <c r="M226" s="904"/>
      <c r="N226" s="904"/>
      <c r="O226" s="904"/>
      <c r="P226" s="904"/>
      <c r="Q226" s="904"/>
      <c r="R226" s="904"/>
      <c r="S226" s="904"/>
      <c r="T226" s="904"/>
      <c r="U226" s="904"/>
      <c r="V226" s="904"/>
      <c r="W226" s="904"/>
      <c r="X226" s="905"/>
      <c r="Y226" s="919"/>
      <c r="Z226" s="920"/>
      <c r="AA226" s="920"/>
      <c r="AB226" s="921"/>
      <c r="AC226" s="909"/>
      <c r="AD226" s="910"/>
      <c r="AE226" s="910"/>
      <c r="AF226" s="911"/>
      <c r="AG226" s="909"/>
      <c r="AH226" s="910"/>
      <c r="AI226" s="910"/>
      <c r="AJ226" s="911"/>
      <c r="AK226" s="909"/>
      <c r="AL226" s="910"/>
      <c r="AM226" s="910"/>
      <c r="AN226" s="911"/>
      <c r="AO226" s="901"/>
      <c r="AP226" s="902"/>
      <c r="AQ226" s="902"/>
      <c r="AR226" s="902"/>
      <c r="AS226" s="902"/>
      <c r="AT226" s="150"/>
    </row>
    <row r="227" spans="1:46" s="2" customFormat="1" ht="18.75" hidden="1" customHeight="1" x14ac:dyDescent="0.15">
      <c r="A227" s="375"/>
      <c r="B227" s="376"/>
      <c r="C227" s="376"/>
      <c r="D227" s="377"/>
      <c r="E227" s="155" t="s">
        <v>37</v>
      </c>
      <c r="F227" s="896"/>
      <c r="G227" s="896"/>
      <c r="H227" s="896"/>
      <c r="I227" s="896"/>
      <c r="J227" s="238" t="s">
        <v>38</v>
      </c>
      <c r="K227" s="238" t="s">
        <v>39</v>
      </c>
      <c r="L227" s="896"/>
      <c r="M227" s="896"/>
      <c r="N227" s="896"/>
      <c r="O227" s="897"/>
      <c r="P227" s="897"/>
      <c r="Q227" s="238" t="s">
        <v>39</v>
      </c>
      <c r="R227" s="896"/>
      <c r="S227" s="896"/>
      <c r="T227" s="238"/>
      <c r="U227" s="238" t="s">
        <v>39</v>
      </c>
      <c r="V227" s="896"/>
      <c r="W227" s="896"/>
      <c r="X227" s="156"/>
      <c r="Y227" s="898"/>
      <c r="Z227" s="899"/>
      <c r="AA227" s="899"/>
      <c r="AB227" s="900"/>
      <c r="AC227" s="898"/>
      <c r="AD227" s="899"/>
      <c r="AE227" s="899"/>
      <c r="AF227" s="900"/>
      <c r="AG227" s="898"/>
      <c r="AH227" s="899"/>
      <c r="AI227" s="899"/>
      <c r="AJ227" s="900"/>
      <c r="AK227" s="898"/>
      <c r="AL227" s="899"/>
      <c r="AM227" s="899"/>
      <c r="AN227" s="900"/>
      <c r="AO227" s="901">
        <f t="shared" ref="AO227" si="142">SUM(AC227:AN227)</f>
        <v>0</v>
      </c>
      <c r="AP227" s="902"/>
      <c r="AQ227" s="902"/>
      <c r="AR227" s="902"/>
      <c r="AS227" s="902"/>
      <c r="AT227" s="150" t="str">
        <f t="shared" ref="AT227" si="143">IF(Y227=AO227,"○","×")</f>
        <v>○</v>
      </c>
    </row>
    <row r="228" spans="1:46" s="2" customFormat="1" ht="18.75" hidden="1" customHeight="1" x14ac:dyDescent="0.15">
      <c r="A228" s="375"/>
      <c r="B228" s="376"/>
      <c r="C228" s="376"/>
      <c r="D228" s="377"/>
      <c r="E228" s="903" t="s">
        <v>207</v>
      </c>
      <c r="F228" s="904"/>
      <c r="G228" s="904"/>
      <c r="H228" s="904"/>
      <c r="I228" s="904" t="s">
        <v>228</v>
      </c>
      <c r="J228" s="904"/>
      <c r="K228" s="904"/>
      <c r="L228" s="904"/>
      <c r="M228" s="904"/>
      <c r="N228" s="904"/>
      <c r="O228" s="904"/>
      <c r="P228" s="904"/>
      <c r="Q228" s="904"/>
      <c r="R228" s="904"/>
      <c r="S228" s="904"/>
      <c r="T228" s="904"/>
      <c r="U228" s="904"/>
      <c r="V228" s="904"/>
      <c r="W228" s="904"/>
      <c r="X228" s="905"/>
      <c r="Y228" s="919"/>
      <c r="Z228" s="920"/>
      <c r="AA228" s="920"/>
      <c r="AB228" s="921"/>
      <c r="AC228" s="909"/>
      <c r="AD228" s="910"/>
      <c r="AE228" s="910"/>
      <c r="AF228" s="911"/>
      <c r="AG228" s="909"/>
      <c r="AH228" s="910"/>
      <c r="AI228" s="910"/>
      <c r="AJ228" s="911"/>
      <c r="AK228" s="909"/>
      <c r="AL228" s="910"/>
      <c r="AM228" s="910"/>
      <c r="AN228" s="911"/>
      <c r="AO228" s="901"/>
      <c r="AP228" s="902"/>
      <c r="AQ228" s="902"/>
      <c r="AR228" s="902"/>
      <c r="AS228" s="902"/>
      <c r="AT228" s="150"/>
    </row>
    <row r="229" spans="1:46" s="2" customFormat="1" ht="18.75" hidden="1" customHeight="1" x14ac:dyDescent="0.15">
      <c r="A229" s="375"/>
      <c r="B229" s="376"/>
      <c r="C229" s="376"/>
      <c r="D229" s="377"/>
      <c r="E229" s="155" t="s">
        <v>37</v>
      </c>
      <c r="F229" s="896"/>
      <c r="G229" s="896"/>
      <c r="H229" s="896"/>
      <c r="I229" s="896"/>
      <c r="J229" s="238" t="s">
        <v>38</v>
      </c>
      <c r="K229" s="238" t="s">
        <v>39</v>
      </c>
      <c r="L229" s="896"/>
      <c r="M229" s="896"/>
      <c r="N229" s="896"/>
      <c r="O229" s="897"/>
      <c r="P229" s="897"/>
      <c r="Q229" s="238" t="s">
        <v>39</v>
      </c>
      <c r="R229" s="896"/>
      <c r="S229" s="896"/>
      <c r="T229" s="238"/>
      <c r="U229" s="238" t="s">
        <v>39</v>
      </c>
      <c r="V229" s="896"/>
      <c r="W229" s="896"/>
      <c r="X229" s="156"/>
      <c r="Y229" s="898"/>
      <c r="Z229" s="899"/>
      <c r="AA229" s="899"/>
      <c r="AB229" s="900"/>
      <c r="AC229" s="898"/>
      <c r="AD229" s="899"/>
      <c r="AE229" s="899"/>
      <c r="AF229" s="900"/>
      <c r="AG229" s="898"/>
      <c r="AH229" s="899"/>
      <c r="AI229" s="899"/>
      <c r="AJ229" s="900"/>
      <c r="AK229" s="898"/>
      <c r="AL229" s="899"/>
      <c r="AM229" s="899"/>
      <c r="AN229" s="900"/>
      <c r="AO229" s="901">
        <f t="shared" ref="AO229:AO230" si="144">SUM(AC229:AN229)</f>
        <v>0</v>
      </c>
      <c r="AP229" s="902"/>
      <c r="AQ229" s="902"/>
      <c r="AR229" s="902"/>
      <c r="AS229" s="902"/>
      <c r="AT229" s="150" t="str">
        <f t="shared" ref="AT229:AT230" si="145">IF(Y229=AO229,"○","×")</f>
        <v>○</v>
      </c>
    </row>
    <row r="230" spans="1:46" s="2" customFormat="1" ht="18.75" customHeight="1" x14ac:dyDescent="0.15">
      <c r="A230" s="327"/>
      <c r="B230" s="328"/>
      <c r="C230" s="328"/>
      <c r="D230" s="329"/>
      <c r="E230" s="913" t="s">
        <v>42</v>
      </c>
      <c r="F230" s="914"/>
      <c r="G230" s="914"/>
      <c r="H230" s="914"/>
      <c r="I230" s="914"/>
      <c r="J230" s="914"/>
      <c r="K230" s="914"/>
      <c r="L230" s="914"/>
      <c r="M230" s="914"/>
      <c r="N230" s="914"/>
      <c r="O230" s="914"/>
      <c r="P230" s="914"/>
      <c r="Q230" s="914"/>
      <c r="R230" s="914"/>
      <c r="S230" s="914"/>
      <c r="T230" s="914"/>
      <c r="U230" s="914"/>
      <c r="V230" s="914"/>
      <c r="W230" s="914"/>
      <c r="X230" s="915"/>
      <c r="Y230" s="916"/>
      <c r="Z230" s="917"/>
      <c r="AA230" s="917"/>
      <c r="AB230" s="918"/>
      <c r="AC230" s="916"/>
      <c r="AD230" s="917"/>
      <c r="AE230" s="917"/>
      <c r="AF230" s="918"/>
      <c r="AG230" s="916"/>
      <c r="AH230" s="917"/>
      <c r="AI230" s="917"/>
      <c r="AJ230" s="918"/>
      <c r="AK230" s="916"/>
      <c r="AL230" s="917"/>
      <c r="AM230" s="917"/>
      <c r="AN230" s="918"/>
      <c r="AO230" s="901">
        <f t="shared" si="144"/>
        <v>0</v>
      </c>
      <c r="AP230" s="902"/>
      <c r="AQ230" s="902"/>
      <c r="AR230" s="902"/>
      <c r="AS230" s="902"/>
      <c r="AT230" s="150" t="str">
        <f t="shared" si="145"/>
        <v>○</v>
      </c>
    </row>
    <row r="231" spans="1:46" s="2" customFormat="1" ht="18.75" customHeight="1" x14ac:dyDescent="0.15">
      <c r="A231" s="324"/>
      <c r="B231" s="325"/>
      <c r="C231" s="325"/>
      <c r="D231" s="326"/>
      <c r="E231" s="903" t="s">
        <v>207</v>
      </c>
      <c r="F231" s="904"/>
      <c r="G231" s="904"/>
      <c r="H231" s="904"/>
      <c r="I231" s="904"/>
      <c r="J231" s="904"/>
      <c r="K231" s="904"/>
      <c r="L231" s="904"/>
      <c r="M231" s="904"/>
      <c r="N231" s="904"/>
      <c r="O231" s="904"/>
      <c r="P231" s="904"/>
      <c r="Q231" s="904"/>
      <c r="R231" s="904"/>
      <c r="S231" s="904"/>
      <c r="T231" s="904"/>
      <c r="U231" s="904"/>
      <c r="V231" s="904"/>
      <c r="W231" s="904"/>
      <c r="X231" s="905"/>
      <c r="Y231" s="919"/>
      <c r="Z231" s="920"/>
      <c r="AA231" s="920"/>
      <c r="AB231" s="921"/>
      <c r="AC231" s="909"/>
      <c r="AD231" s="910"/>
      <c r="AE231" s="910"/>
      <c r="AF231" s="911"/>
      <c r="AG231" s="909"/>
      <c r="AH231" s="910"/>
      <c r="AI231" s="910"/>
      <c r="AJ231" s="911"/>
      <c r="AK231" s="909"/>
      <c r="AL231" s="910"/>
      <c r="AM231" s="910"/>
      <c r="AN231" s="911"/>
    </row>
    <row r="232" spans="1:46" s="2" customFormat="1" ht="18.75" customHeight="1" x14ac:dyDescent="0.15">
      <c r="A232" s="375"/>
      <c r="B232" s="376"/>
      <c r="C232" s="376"/>
      <c r="D232" s="377"/>
      <c r="E232" s="155" t="s">
        <v>37</v>
      </c>
      <c r="F232" s="896"/>
      <c r="G232" s="896"/>
      <c r="H232" s="896"/>
      <c r="I232" s="896"/>
      <c r="J232" s="252" t="s">
        <v>38</v>
      </c>
      <c r="K232" s="252" t="s">
        <v>39</v>
      </c>
      <c r="L232" s="896"/>
      <c r="M232" s="896"/>
      <c r="N232" s="896"/>
      <c r="O232" s="897"/>
      <c r="P232" s="897"/>
      <c r="Q232" s="252" t="s">
        <v>39</v>
      </c>
      <c r="R232" s="896"/>
      <c r="S232" s="896"/>
      <c r="T232" s="252"/>
      <c r="U232" s="252" t="s">
        <v>39</v>
      </c>
      <c r="V232" s="896"/>
      <c r="W232" s="896"/>
      <c r="X232" s="156"/>
      <c r="Y232" s="898"/>
      <c r="Z232" s="899"/>
      <c r="AA232" s="899"/>
      <c r="AB232" s="900"/>
      <c r="AC232" s="898"/>
      <c r="AD232" s="899"/>
      <c r="AE232" s="899"/>
      <c r="AF232" s="900"/>
      <c r="AG232" s="898"/>
      <c r="AH232" s="899"/>
      <c r="AI232" s="899"/>
      <c r="AJ232" s="900"/>
      <c r="AK232" s="898"/>
      <c r="AL232" s="899"/>
      <c r="AM232" s="899"/>
      <c r="AN232" s="900"/>
      <c r="AO232" s="901">
        <f t="shared" ref="AO232" si="146">SUM(AC232:AN232)</f>
        <v>0</v>
      </c>
      <c r="AP232" s="902"/>
      <c r="AQ232" s="902"/>
      <c r="AR232" s="902"/>
      <c r="AS232" s="902"/>
      <c r="AT232" s="150" t="str">
        <f t="shared" ref="AT232" si="147">IF(Y232=AO232,"○","×")</f>
        <v>○</v>
      </c>
    </row>
    <row r="233" spans="1:46" s="2" customFormat="1" ht="18.75" hidden="1" customHeight="1" x14ac:dyDescent="0.15">
      <c r="A233" s="375"/>
      <c r="B233" s="376"/>
      <c r="C233" s="376"/>
      <c r="D233" s="377"/>
      <c r="E233" s="903" t="s">
        <v>207</v>
      </c>
      <c r="F233" s="904"/>
      <c r="G233" s="904"/>
      <c r="H233" s="904"/>
      <c r="I233" s="904" t="s">
        <v>223</v>
      </c>
      <c r="J233" s="904"/>
      <c r="K233" s="904"/>
      <c r="L233" s="904"/>
      <c r="M233" s="904"/>
      <c r="N233" s="904"/>
      <c r="O233" s="904"/>
      <c r="P233" s="904"/>
      <c r="Q233" s="904"/>
      <c r="R233" s="904"/>
      <c r="S233" s="904"/>
      <c r="T233" s="904"/>
      <c r="U233" s="904"/>
      <c r="V233" s="904"/>
      <c r="W233" s="904"/>
      <c r="X233" s="905"/>
      <c r="Y233" s="919"/>
      <c r="Z233" s="920"/>
      <c r="AA233" s="920"/>
      <c r="AB233" s="921"/>
      <c r="AC233" s="909"/>
      <c r="AD233" s="910"/>
      <c r="AE233" s="910"/>
      <c r="AF233" s="911"/>
      <c r="AG233" s="909"/>
      <c r="AH233" s="910"/>
      <c r="AI233" s="910"/>
      <c r="AJ233" s="911"/>
      <c r="AK233" s="909"/>
      <c r="AL233" s="910"/>
      <c r="AM233" s="910"/>
      <c r="AN233" s="911"/>
      <c r="AO233" s="901"/>
      <c r="AP233" s="902"/>
      <c r="AQ233" s="902"/>
      <c r="AR233" s="902"/>
      <c r="AS233" s="902"/>
      <c r="AT233" s="150"/>
    </row>
    <row r="234" spans="1:46" s="2" customFormat="1" ht="18.75" hidden="1" customHeight="1" x14ac:dyDescent="0.15">
      <c r="A234" s="375"/>
      <c r="B234" s="376"/>
      <c r="C234" s="376"/>
      <c r="D234" s="377"/>
      <c r="E234" s="155" t="s">
        <v>37</v>
      </c>
      <c r="F234" s="896"/>
      <c r="G234" s="896"/>
      <c r="H234" s="896"/>
      <c r="I234" s="896"/>
      <c r="J234" s="238" t="s">
        <v>38</v>
      </c>
      <c r="K234" s="238" t="s">
        <v>39</v>
      </c>
      <c r="L234" s="896"/>
      <c r="M234" s="896"/>
      <c r="N234" s="896"/>
      <c r="O234" s="897"/>
      <c r="P234" s="897"/>
      <c r="Q234" s="238" t="s">
        <v>39</v>
      </c>
      <c r="R234" s="896"/>
      <c r="S234" s="896"/>
      <c r="T234" s="238"/>
      <c r="U234" s="238" t="s">
        <v>39</v>
      </c>
      <c r="V234" s="896"/>
      <c r="W234" s="896"/>
      <c r="X234" s="156"/>
      <c r="Y234" s="898"/>
      <c r="Z234" s="899"/>
      <c r="AA234" s="899"/>
      <c r="AB234" s="900"/>
      <c r="AC234" s="898"/>
      <c r="AD234" s="899"/>
      <c r="AE234" s="899"/>
      <c r="AF234" s="900"/>
      <c r="AG234" s="898"/>
      <c r="AH234" s="899"/>
      <c r="AI234" s="899"/>
      <c r="AJ234" s="900"/>
      <c r="AK234" s="898"/>
      <c r="AL234" s="899"/>
      <c r="AM234" s="899"/>
      <c r="AN234" s="900"/>
      <c r="AO234" s="901">
        <f t="shared" ref="AO234" si="148">SUM(AC234:AN234)</f>
        <v>0</v>
      </c>
      <c r="AP234" s="902"/>
      <c r="AQ234" s="902"/>
      <c r="AR234" s="902"/>
      <c r="AS234" s="902"/>
      <c r="AT234" s="150" t="str">
        <f t="shared" ref="AT234" si="149">IF(Y234=AO234,"○","×")</f>
        <v>○</v>
      </c>
    </row>
    <row r="235" spans="1:46" s="2" customFormat="1" ht="18.75" hidden="1" customHeight="1" x14ac:dyDescent="0.15">
      <c r="A235" s="375"/>
      <c r="B235" s="376"/>
      <c r="C235" s="376"/>
      <c r="D235" s="377"/>
      <c r="E235" s="903" t="s">
        <v>207</v>
      </c>
      <c r="F235" s="904"/>
      <c r="G235" s="904"/>
      <c r="H235" s="904"/>
      <c r="I235" s="904" t="s">
        <v>224</v>
      </c>
      <c r="J235" s="904"/>
      <c r="K235" s="904"/>
      <c r="L235" s="904"/>
      <c r="M235" s="904"/>
      <c r="N235" s="904"/>
      <c r="O235" s="904"/>
      <c r="P235" s="904"/>
      <c r="Q235" s="904"/>
      <c r="R235" s="904"/>
      <c r="S235" s="904"/>
      <c r="T235" s="904"/>
      <c r="U235" s="904"/>
      <c r="V235" s="904"/>
      <c r="W235" s="904"/>
      <c r="X235" s="905"/>
      <c r="Y235" s="919"/>
      <c r="Z235" s="920"/>
      <c r="AA235" s="920"/>
      <c r="AB235" s="921"/>
      <c r="AC235" s="909"/>
      <c r="AD235" s="910"/>
      <c r="AE235" s="910"/>
      <c r="AF235" s="911"/>
      <c r="AG235" s="909"/>
      <c r="AH235" s="910"/>
      <c r="AI235" s="910"/>
      <c r="AJ235" s="911"/>
      <c r="AK235" s="909"/>
      <c r="AL235" s="910"/>
      <c r="AM235" s="910"/>
      <c r="AN235" s="911"/>
      <c r="AO235" s="901"/>
      <c r="AP235" s="902"/>
      <c r="AQ235" s="902"/>
      <c r="AR235" s="902"/>
      <c r="AS235" s="902"/>
      <c r="AT235" s="150"/>
    </row>
    <row r="236" spans="1:46" s="2" customFormat="1" ht="18.75" hidden="1" customHeight="1" x14ac:dyDescent="0.15">
      <c r="A236" s="375"/>
      <c r="B236" s="376"/>
      <c r="C236" s="376"/>
      <c r="D236" s="377"/>
      <c r="E236" s="155" t="s">
        <v>37</v>
      </c>
      <c r="F236" s="896"/>
      <c r="G236" s="896"/>
      <c r="H236" s="896"/>
      <c r="I236" s="896"/>
      <c r="J236" s="238" t="s">
        <v>38</v>
      </c>
      <c r="K236" s="238" t="s">
        <v>39</v>
      </c>
      <c r="L236" s="896"/>
      <c r="M236" s="896"/>
      <c r="N236" s="896"/>
      <c r="O236" s="897"/>
      <c r="P236" s="897"/>
      <c r="Q236" s="238" t="s">
        <v>39</v>
      </c>
      <c r="R236" s="896"/>
      <c r="S236" s="896"/>
      <c r="T236" s="238"/>
      <c r="U236" s="238" t="s">
        <v>39</v>
      </c>
      <c r="V236" s="896"/>
      <c r="W236" s="896"/>
      <c r="X236" s="156"/>
      <c r="Y236" s="898"/>
      <c r="Z236" s="899"/>
      <c r="AA236" s="899"/>
      <c r="AB236" s="900"/>
      <c r="AC236" s="898"/>
      <c r="AD236" s="899"/>
      <c r="AE236" s="899"/>
      <c r="AF236" s="900"/>
      <c r="AG236" s="898"/>
      <c r="AH236" s="899"/>
      <c r="AI236" s="899"/>
      <c r="AJ236" s="900"/>
      <c r="AK236" s="898"/>
      <c r="AL236" s="899"/>
      <c r="AM236" s="899"/>
      <c r="AN236" s="900"/>
      <c r="AO236" s="901">
        <f t="shared" ref="AO236" si="150">SUM(AC236:AN236)</f>
        <v>0</v>
      </c>
      <c r="AP236" s="902"/>
      <c r="AQ236" s="902"/>
      <c r="AR236" s="902"/>
      <c r="AS236" s="902"/>
      <c r="AT236" s="150" t="str">
        <f t="shared" ref="AT236" si="151">IF(Y236=AO236,"○","×")</f>
        <v>○</v>
      </c>
    </row>
    <row r="237" spans="1:46" s="2" customFormat="1" ht="18.75" hidden="1" customHeight="1" x14ac:dyDescent="0.15">
      <c r="A237" s="375"/>
      <c r="B237" s="376"/>
      <c r="C237" s="376"/>
      <c r="D237" s="377"/>
      <c r="E237" s="903" t="s">
        <v>207</v>
      </c>
      <c r="F237" s="904"/>
      <c r="G237" s="904"/>
      <c r="H237" s="904"/>
      <c r="I237" s="904" t="s">
        <v>225</v>
      </c>
      <c r="J237" s="904"/>
      <c r="K237" s="904"/>
      <c r="L237" s="904"/>
      <c r="M237" s="904"/>
      <c r="N237" s="904"/>
      <c r="O237" s="904"/>
      <c r="P237" s="904"/>
      <c r="Q237" s="904"/>
      <c r="R237" s="904"/>
      <c r="S237" s="904"/>
      <c r="T237" s="904"/>
      <c r="U237" s="904"/>
      <c r="V237" s="904"/>
      <c r="W237" s="904"/>
      <c r="X237" s="905"/>
      <c r="Y237" s="919"/>
      <c r="Z237" s="920"/>
      <c r="AA237" s="920"/>
      <c r="AB237" s="921"/>
      <c r="AC237" s="909"/>
      <c r="AD237" s="910"/>
      <c r="AE237" s="910"/>
      <c r="AF237" s="911"/>
      <c r="AG237" s="909"/>
      <c r="AH237" s="910"/>
      <c r="AI237" s="910"/>
      <c r="AJ237" s="911"/>
      <c r="AK237" s="909"/>
      <c r="AL237" s="910"/>
      <c r="AM237" s="910"/>
      <c r="AN237" s="911"/>
      <c r="AO237" s="901"/>
      <c r="AP237" s="902"/>
      <c r="AQ237" s="902"/>
      <c r="AR237" s="902"/>
      <c r="AS237" s="902"/>
      <c r="AT237" s="150"/>
    </row>
    <row r="238" spans="1:46" s="2" customFormat="1" ht="18.75" hidden="1" customHeight="1" x14ac:dyDescent="0.15">
      <c r="A238" s="375"/>
      <c r="B238" s="376"/>
      <c r="C238" s="376"/>
      <c r="D238" s="377"/>
      <c r="E238" s="155" t="s">
        <v>37</v>
      </c>
      <c r="F238" s="896"/>
      <c r="G238" s="896"/>
      <c r="H238" s="896"/>
      <c r="I238" s="896"/>
      <c r="J238" s="238" t="s">
        <v>38</v>
      </c>
      <c r="K238" s="238" t="s">
        <v>39</v>
      </c>
      <c r="L238" s="896"/>
      <c r="M238" s="896"/>
      <c r="N238" s="896"/>
      <c r="O238" s="897"/>
      <c r="P238" s="897"/>
      <c r="Q238" s="238" t="s">
        <v>39</v>
      </c>
      <c r="R238" s="896"/>
      <c r="S238" s="896"/>
      <c r="T238" s="238"/>
      <c r="U238" s="238" t="s">
        <v>39</v>
      </c>
      <c r="V238" s="896"/>
      <c r="W238" s="896"/>
      <c r="X238" s="156"/>
      <c r="Y238" s="898"/>
      <c r="Z238" s="899"/>
      <c r="AA238" s="899"/>
      <c r="AB238" s="900"/>
      <c r="AC238" s="898"/>
      <c r="AD238" s="899"/>
      <c r="AE238" s="899"/>
      <c r="AF238" s="900"/>
      <c r="AG238" s="898"/>
      <c r="AH238" s="899"/>
      <c r="AI238" s="899"/>
      <c r="AJ238" s="900"/>
      <c r="AK238" s="898"/>
      <c r="AL238" s="899"/>
      <c r="AM238" s="899"/>
      <c r="AN238" s="900"/>
      <c r="AO238" s="901">
        <f t="shared" ref="AO238" si="152">SUM(AC238:AN238)</f>
        <v>0</v>
      </c>
      <c r="AP238" s="902"/>
      <c r="AQ238" s="902"/>
      <c r="AR238" s="902"/>
      <c r="AS238" s="902"/>
      <c r="AT238" s="150" t="str">
        <f t="shared" ref="AT238" si="153">IF(Y238=AO238,"○","×")</f>
        <v>○</v>
      </c>
    </row>
    <row r="239" spans="1:46" s="2" customFormat="1" ht="18.75" hidden="1" customHeight="1" x14ac:dyDescent="0.15">
      <c r="A239" s="375"/>
      <c r="B239" s="376"/>
      <c r="C239" s="376"/>
      <c r="D239" s="377"/>
      <c r="E239" s="903" t="s">
        <v>207</v>
      </c>
      <c r="F239" s="904"/>
      <c r="G239" s="904"/>
      <c r="H239" s="904"/>
      <c r="I239" s="904" t="s">
        <v>226</v>
      </c>
      <c r="J239" s="904"/>
      <c r="K239" s="904"/>
      <c r="L239" s="904"/>
      <c r="M239" s="904"/>
      <c r="N239" s="904"/>
      <c r="O239" s="904"/>
      <c r="P239" s="904"/>
      <c r="Q239" s="904"/>
      <c r="R239" s="904"/>
      <c r="S239" s="904"/>
      <c r="T239" s="904"/>
      <c r="U239" s="904"/>
      <c r="V239" s="904"/>
      <c r="W239" s="904"/>
      <c r="X239" s="905"/>
      <c r="Y239" s="919"/>
      <c r="Z239" s="920"/>
      <c r="AA239" s="920"/>
      <c r="AB239" s="921"/>
      <c r="AC239" s="909"/>
      <c r="AD239" s="910"/>
      <c r="AE239" s="910"/>
      <c r="AF239" s="911"/>
      <c r="AG239" s="909"/>
      <c r="AH239" s="910"/>
      <c r="AI239" s="910"/>
      <c r="AJ239" s="911"/>
      <c r="AK239" s="909"/>
      <c r="AL239" s="910"/>
      <c r="AM239" s="910"/>
      <c r="AN239" s="911"/>
      <c r="AO239" s="901"/>
      <c r="AP239" s="902"/>
      <c r="AQ239" s="902"/>
      <c r="AR239" s="902"/>
      <c r="AS239" s="902"/>
      <c r="AT239" s="150"/>
    </row>
    <row r="240" spans="1:46" s="2" customFormat="1" ht="18.75" hidden="1" customHeight="1" x14ac:dyDescent="0.15">
      <c r="A240" s="375"/>
      <c r="B240" s="376"/>
      <c r="C240" s="376"/>
      <c r="D240" s="377"/>
      <c r="E240" s="155" t="s">
        <v>37</v>
      </c>
      <c r="F240" s="896"/>
      <c r="G240" s="896"/>
      <c r="H240" s="896"/>
      <c r="I240" s="896"/>
      <c r="J240" s="238" t="s">
        <v>38</v>
      </c>
      <c r="K240" s="238" t="s">
        <v>39</v>
      </c>
      <c r="L240" s="896"/>
      <c r="M240" s="896"/>
      <c r="N240" s="896"/>
      <c r="O240" s="897"/>
      <c r="P240" s="897"/>
      <c r="Q240" s="238" t="s">
        <v>39</v>
      </c>
      <c r="R240" s="896"/>
      <c r="S240" s="896"/>
      <c r="T240" s="238"/>
      <c r="U240" s="238" t="s">
        <v>39</v>
      </c>
      <c r="V240" s="896"/>
      <c r="W240" s="896"/>
      <c r="X240" s="156"/>
      <c r="Y240" s="898"/>
      <c r="Z240" s="899"/>
      <c r="AA240" s="899"/>
      <c r="AB240" s="900"/>
      <c r="AC240" s="898"/>
      <c r="AD240" s="899"/>
      <c r="AE240" s="899"/>
      <c r="AF240" s="900"/>
      <c r="AG240" s="898"/>
      <c r="AH240" s="899"/>
      <c r="AI240" s="899"/>
      <c r="AJ240" s="900"/>
      <c r="AK240" s="898"/>
      <c r="AL240" s="899"/>
      <c r="AM240" s="899"/>
      <c r="AN240" s="900"/>
      <c r="AO240" s="901">
        <f t="shared" ref="AO240" si="154">SUM(AC240:AN240)</f>
        <v>0</v>
      </c>
      <c r="AP240" s="902"/>
      <c r="AQ240" s="902"/>
      <c r="AR240" s="902"/>
      <c r="AS240" s="902"/>
      <c r="AT240" s="150" t="str">
        <f t="shared" ref="AT240" si="155">IF(Y240=AO240,"○","×")</f>
        <v>○</v>
      </c>
    </row>
    <row r="241" spans="1:46" s="2" customFormat="1" ht="18.75" hidden="1" customHeight="1" x14ac:dyDescent="0.15">
      <c r="A241" s="375"/>
      <c r="B241" s="376"/>
      <c r="C241" s="376"/>
      <c r="D241" s="377"/>
      <c r="E241" s="903" t="s">
        <v>207</v>
      </c>
      <c r="F241" s="904"/>
      <c r="G241" s="904"/>
      <c r="H241" s="904"/>
      <c r="I241" s="904" t="s">
        <v>227</v>
      </c>
      <c r="J241" s="904"/>
      <c r="K241" s="904"/>
      <c r="L241" s="904"/>
      <c r="M241" s="904"/>
      <c r="N241" s="904"/>
      <c r="O241" s="904"/>
      <c r="P241" s="904"/>
      <c r="Q241" s="904"/>
      <c r="R241" s="904"/>
      <c r="S241" s="904"/>
      <c r="T241" s="904"/>
      <c r="U241" s="904"/>
      <c r="V241" s="904"/>
      <c r="W241" s="904"/>
      <c r="X241" s="905"/>
      <c r="Y241" s="919"/>
      <c r="Z241" s="920"/>
      <c r="AA241" s="920"/>
      <c r="AB241" s="921"/>
      <c r="AC241" s="909"/>
      <c r="AD241" s="910"/>
      <c r="AE241" s="910"/>
      <c r="AF241" s="911"/>
      <c r="AG241" s="909"/>
      <c r="AH241" s="910"/>
      <c r="AI241" s="910"/>
      <c r="AJ241" s="911"/>
      <c r="AK241" s="909"/>
      <c r="AL241" s="910"/>
      <c r="AM241" s="910"/>
      <c r="AN241" s="911"/>
      <c r="AO241" s="901"/>
      <c r="AP241" s="902"/>
      <c r="AQ241" s="902"/>
      <c r="AR241" s="902"/>
      <c r="AS241" s="902"/>
      <c r="AT241" s="150"/>
    </row>
    <row r="242" spans="1:46" s="2" customFormat="1" ht="18.75" hidden="1" customHeight="1" x14ac:dyDescent="0.15">
      <c r="A242" s="375"/>
      <c r="B242" s="376"/>
      <c r="C242" s="376"/>
      <c r="D242" s="377"/>
      <c r="E242" s="155" t="s">
        <v>37</v>
      </c>
      <c r="F242" s="896"/>
      <c r="G242" s="896"/>
      <c r="H242" s="896"/>
      <c r="I242" s="896"/>
      <c r="J242" s="238" t="s">
        <v>38</v>
      </c>
      <c r="K242" s="238" t="s">
        <v>39</v>
      </c>
      <c r="L242" s="896"/>
      <c r="M242" s="896"/>
      <c r="N242" s="896"/>
      <c r="O242" s="897"/>
      <c r="P242" s="897"/>
      <c r="Q242" s="238" t="s">
        <v>39</v>
      </c>
      <c r="R242" s="896"/>
      <c r="S242" s="896"/>
      <c r="T242" s="238"/>
      <c r="U242" s="238" t="s">
        <v>39</v>
      </c>
      <c r="V242" s="896"/>
      <c r="W242" s="896"/>
      <c r="X242" s="156"/>
      <c r="Y242" s="898"/>
      <c r="Z242" s="899"/>
      <c r="AA242" s="899"/>
      <c r="AB242" s="900"/>
      <c r="AC242" s="898"/>
      <c r="AD242" s="899"/>
      <c r="AE242" s="899"/>
      <c r="AF242" s="900"/>
      <c r="AG242" s="898"/>
      <c r="AH242" s="899"/>
      <c r="AI242" s="899"/>
      <c r="AJ242" s="900"/>
      <c r="AK242" s="898"/>
      <c r="AL242" s="899"/>
      <c r="AM242" s="899"/>
      <c r="AN242" s="900"/>
      <c r="AO242" s="901">
        <f t="shared" ref="AO242" si="156">SUM(AC242:AN242)</f>
        <v>0</v>
      </c>
      <c r="AP242" s="902"/>
      <c r="AQ242" s="902"/>
      <c r="AR242" s="902"/>
      <c r="AS242" s="902"/>
      <c r="AT242" s="150" t="str">
        <f t="shared" ref="AT242" si="157">IF(Y242=AO242,"○","×")</f>
        <v>○</v>
      </c>
    </row>
    <row r="243" spans="1:46" s="2" customFormat="1" ht="18.75" hidden="1" customHeight="1" x14ac:dyDescent="0.15">
      <c r="A243" s="375"/>
      <c r="B243" s="376"/>
      <c r="C243" s="376"/>
      <c r="D243" s="377"/>
      <c r="E243" s="903" t="s">
        <v>207</v>
      </c>
      <c r="F243" s="904"/>
      <c r="G243" s="904"/>
      <c r="H243" s="904"/>
      <c r="I243" s="904" t="s">
        <v>228</v>
      </c>
      <c r="J243" s="904"/>
      <c r="K243" s="904"/>
      <c r="L243" s="904"/>
      <c r="M243" s="904"/>
      <c r="N243" s="904"/>
      <c r="O243" s="904"/>
      <c r="P243" s="904"/>
      <c r="Q243" s="904"/>
      <c r="R243" s="904"/>
      <c r="S243" s="904"/>
      <c r="T243" s="904"/>
      <c r="U243" s="904"/>
      <c r="V243" s="904"/>
      <c r="W243" s="904"/>
      <c r="X243" s="905"/>
      <c r="Y243" s="919"/>
      <c r="Z243" s="920"/>
      <c r="AA243" s="920"/>
      <c r="AB243" s="921"/>
      <c r="AC243" s="909"/>
      <c r="AD243" s="910"/>
      <c r="AE243" s="910"/>
      <c r="AF243" s="911"/>
      <c r="AG243" s="909"/>
      <c r="AH243" s="910"/>
      <c r="AI243" s="910"/>
      <c r="AJ243" s="911"/>
      <c r="AK243" s="909"/>
      <c r="AL243" s="910"/>
      <c r="AM243" s="910"/>
      <c r="AN243" s="911"/>
      <c r="AO243" s="901"/>
      <c r="AP243" s="902"/>
      <c r="AQ243" s="902"/>
      <c r="AR243" s="902"/>
      <c r="AS243" s="902"/>
      <c r="AT243" s="150"/>
    </row>
    <row r="244" spans="1:46" s="2" customFormat="1" ht="18.75" hidden="1" customHeight="1" x14ac:dyDescent="0.15">
      <c r="A244" s="375"/>
      <c r="B244" s="376"/>
      <c r="C244" s="376"/>
      <c r="D244" s="377"/>
      <c r="E244" s="155" t="s">
        <v>37</v>
      </c>
      <c r="F244" s="896"/>
      <c r="G244" s="896"/>
      <c r="H244" s="896"/>
      <c r="I244" s="896"/>
      <c r="J244" s="238" t="s">
        <v>38</v>
      </c>
      <c r="K244" s="238" t="s">
        <v>39</v>
      </c>
      <c r="L244" s="896"/>
      <c r="M244" s="896"/>
      <c r="N244" s="896"/>
      <c r="O244" s="897"/>
      <c r="P244" s="897"/>
      <c r="Q244" s="238" t="s">
        <v>39</v>
      </c>
      <c r="R244" s="896"/>
      <c r="S244" s="896"/>
      <c r="T244" s="238"/>
      <c r="U244" s="238" t="s">
        <v>39</v>
      </c>
      <c r="V244" s="896"/>
      <c r="W244" s="896"/>
      <c r="X244" s="156"/>
      <c r="Y244" s="898"/>
      <c r="Z244" s="899"/>
      <c r="AA244" s="899"/>
      <c r="AB244" s="900"/>
      <c r="AC244" s="898"/>
      <c r="AD244" s="899"/>
      <c r="AE244" s="899"/>
      <c r="AF244" s="900"/>
      <c r="AG244" s="898"/>
      <c r="AH244" s="899"/>
      <c r="AI244" s="899"/>
      <c r="AJ244" s="900"/>
      <c r="AK244" s="898"/>
      <c r="AL244" s="899"/>
      <c r="AM244" s="899"/>
      <c r="AN244" s="900"/>
      <c r="AO244" s="901">
        <f t="shared" ref="AO244:AO245" si="158">SUM(AC244:AN244)</f>
        <v>0</v>
      </c>
      <c r="AP244" s="902"/>
      <c r="AQ244" s="902"/>
      <c r="AR244" s="902"/>
      <c r="AS244" s="902"/>
      <c r="AT244" s="150" t="str">
        <f t="shared" ref="AT244:AT245" si="159">IF(Y244=AO244,"○","×")</f>
        <v>○</v>
      </c>
    </row>
    <row r="245" spans="1:46" s="2" customFormat="1" ht="18.75" customHeight="1" thickBot="1" x14ac:dyDescent="0.2">
      <c r="A245" s="327"/>
      <c r="B245" s="328"/>
      <c r="C245" s="328"/>
      <c r="D245" s="329"/>
      <c r="E245" s="913" t="s">
        <v>42</v>
      </c>
      <c r="F245" s="914"/>
      <c r="G245" s="914"/>
      <c r="H245" s="914"/>
      <c r="I245" s="914"/>
      <c r="J245" s="914"/>
      <c r="K245" s="914"/>
      <c r="L245" s="914"/>
      <c r="M245" s="914"/>
      <c r="N245" s="914"/>
      <c r="O245" s="914"/>
      <c r="P245" s="914"/>
      <c r="Q245" s="914"/>
      <c r="R245" s="914"/>
      <c r="S245" s="914"/>
      <c r="T245" s="914"/>
      <c r="U245" s="914"/>
      <c r="V245" s="914"/>
      <c r="W245" s="914"/>
      <c r="X245" s="915"/>
      <c r="Y245" s="916"/>
      <c r="Z245" s="917"/>
      <c r="AA245" s="917"/>
      <c r="AB245" s="918"/>
      <c r="AC245" s="916"/>
      <c r="AD245" s="917"/>
      <c r="AE245" s="917"/>
      <c r="AF245" s="918"/>
      <c r="AG245" s="916"/>
      <c r="AH245" s="917"/>
      <c r="AI245" s="917"/>
      <c r="AJ245" s="918"/>
      <c r="AK245" s="916"/>
      <c r="AL245" s="917"/>
      <c r="AM245" s="917"/>
      <c r="AN245" s="918"/>
      <c r="AO245" s="901">
        <f t="shared" si="158"/>
        <v>0</v>
      </c>
      <c r="AP245" s="902"/>
      <c r="AQ245" s="902"/>
      <c r="AR245" s="902"/>
      <c r="AS245" s="902"/>
      <c r="AT245" s="150" t="str">
        <f t="shared" si="159"/>
        <v>○</v>
      </c>
    </row>
    <row r="246" spans="1:46" s="2" customFormat="1" ht="18.75" hidden="1" customHeight="1" x14ac:dyDescent="0.15">
      <c r="A246" s="324" t="s">
        <v>230</v>
      </c>
      <c r="B246" s="325"/>
      <c r="C246" s="325"/>
      <c r="D246" s="326"/>
      <c r="E246" s="887" t="s">
        <v>197</v>
      </c>
      <c r="F246" s="888"/>
      <c r="G246" s="888"/>
      <c r="H246" s="888"/>
      <c r="I246" s="888" t="s">
        <v>219</v>
      </c>
      <c r="J246" s="888"/>
      <c r="K246" s="888"/>
      <c r="L246" s="888"/>
      <c r="M246" s="888"/>
      <c r="N246" s="888"/>
      <c r="O246" s="888"/>
      <c r="P246" s="888"/>
      <c r="Q246" s="888"/>
      <c r="R246" s="888"/>
      <c r="S246" s="888"/>
      <c r="T246" s="888"/>
      <c r="U246" s="888"/>
      <c r="V246" s="888"/>
      <c r="W246" s="888"/>
      <c r="X246" s="889"/>
      <c r="Y246" s="890"/>
      <c r="Z246" s="891"/>
      <c r="AA246" s="891"/>
      <c r="AB246" s="892"/>
      <c r="AC246" s="893"/>
      <c r="AD246" s="894"/>
      <c r="AE246" s="894"/>
      <c r="AF246" s="895"/>
      <c r="AG246" s="893"/>
      <c r="AH246" s="894"/>
      <c r="AI246" s="894"/>
      <c r="AJ246" s="895"/>
      <c r="AK246" s="893"/>
      <c r="AL246" s="894"/>
      <c r="AM246" s="894"/>
      <c r="AN246" s="895"/>
      <c r="AO246" s="901"/>
      <c r="AP246" s="902"/>
      <c r="AQ246" s="902"/>
      <c r="AR246" s="902"/>
      <c r="AS246" s="902"/>
      <c r="AT246" s="150"/>
    </row>
    <row r="247" spans="1:46" s="2" customFormat="1" ht="18.75" hidden="1" customHeight="1" x14ac:dyDescent="0.15">
      <c r="A247" s="375"/>
      <c r="B247" s="376"/>
      <c r="C247" s="376"/>
      <c r="D247" s="377"/>
      <c r="E247" s="155" t="s">
        <v>37</v>
      </c>
      <c r="F247" s="896"/>
      <c r="G247" s="896"/>
      <c r="H247" s="896"/>
      <c r="I247" s="896"/>
      <c r="J247" s="238" t="s">
        <v>38</v>
      </c>
      <c r="K247" s="238" t="s">
        <v>39</v>
      </c>
      <c r="L247" s="896"/>
      <c r="M247" s="896"/>
      <c r="N247" s="896"/>
      <c r="O247" s="897"/>
      <c r="P247" s="897"/>
      <c r="Q247" s="238" t="s">
        <v>39</v>
      </c>
      <c r="R247" s="896"/>
      <c r="S247" s="896"/>
      <c r="T247" s="238"/>
      <c r="U247" s="238" t="s">
        <v>39</v>
      </c>
      <c r="V247" s="896"/>
      <c r="W247" s="896"/>
      <c r="X247" s="156"/>
      <c r="Y247" s="898"/>
      <c r="Z247" s="899"/>
      <c r="AA247" s="899"/>
      <c r="AB247" s="900"/>
      <c r="AC247" s="898"/>
      <c r="AD247" s="899"/>
      <c r="AE247" s="899"/>
      <c r="AF247" s="900"/>
      <c r="AG247" s="898"/>
      <c r="AH247" s="899"/>
      <c r="AI247" s="899"/>
      <c r="AJ247" s="900"/>
      <c r="AK247" s="898"/>
      <c r="AL247" s="899"/>
      <c r="AM247" s="899"/>
      <c r="AN247" s="900"/>
      <c r="AO247" s="901">
        <f t="shared" ref="AO247" si="160">SUM(AC247:AN247)</f>
        <v>0</v>
      </c>
      <c r="AP247" s="902"/>
      <c r="AQ247" s="902"/>
      <c r="AR247" s="902"/>
      <c r="AS247" s="902"/>
      <c r="AT247" s="150" t="str">
        <f t="shared" ref="AT247" si="161">IF(Y247=AO247,"○","×")</f>
        <v>○</v>
      </c>
    </row>
    <row r="248" spans="1:46" s="2" customFormat="1" ht="18.75" hidden="1" customHeight="1" x14ac:dyDescent="0.15">
      <c r="A248" s="375"/>
      <c r="B248" s="376"/>
      <c r="C248" s="376"/>
      <c r="D248" s="377"/>
      <c r="E248" s="903" t="s">
        <v>207</v>
      </c>
      <c r="F248" s="904"/>
      <c r="G248" s="904"/>
      <c r="H248" s="904"/>
      <c r="I248" s="904" t="s">
        <v>220</v>
      </c>
      <c r="J248" s="904"/>
      <c r="K248" s="904"/>
      <c r="L248" s="904"/>
      <c r="M248" s="904"/>
      <c r="N248" s="904"/>
      <c r="O248" s="904"/>
      <c r="P248" s="904"/>
      <c r="Q248" s="904"/>
      <c r="R248" s="904"/>
      <c r="S248" s="904"/>
      <c r="T248" s="904"/>
      <c r="U248" s="904"/>
      <c r="V248" s="904"/>
      <c r="W248" s="904"/>
      <c r="X248" s="905"/>
      <c r="Y248" s="919"/>
      <c r="Z248" s="920"/>
      <c r="AA248" s="920"/>
      <c r="AB248" s="921"/>
      <c r="AC248" s="909"/>
      <c r="AD248" s="910"/>
      <c r="AE248" s="910"/>
      <c r="AF248" s="911"/>
      <c r="AG248" s="909"/>
      <c r="AH248" s="910"/>
      <c r="AI248" s="910"/>
      <c r="AJ248" s="911"/>
      <c r="AK248" s="909"/>
      <c r="AL248" s="910"/>
      <c r="AM248" s="910"/>
      <c r="AN248" s="911"/>
      <c r="AO248" s="901"/>
      <c r="AP248" s="902"/>
      <c r="AQ248" s="902"/>
      <c r="AR248" s="902"/>
      <c r="AS248" s="902"/>
      <c r="AT248" s="150"/>
    </row>
    <row r="249" spans="1:46" s="2" customFormat="1" ht="18.75" hidden="1" customHeight="1" x14ac:dyDescent="0.15">
      <c r="A249" s="375"/>
      <c r="B249" s="376"/>
      <c r="C249" s="376"/>
      <c r="D249" s="377"/>
      <c r="E249" s="155" t="s">
        <v>37</v>
      </c>
      <c r="F249" s="896"/>
      <c r="G249" s="896"/>
      <c r="H249" s="896"/>
      <c r="I249" s="896"/>
      <c r="J249" s="238" t="s">
        <v>38</v>
      </c>
      <c r="K249" s="238" t="s">
        <v>39</v>
      </c>
      <c r="L249" s="896"/>
      <c r="M249" s="896"/>
      <c r="N249" s="896"/>
      <c r="O249" s="897"/>
      <c r="P249" s="897"/>
      <c r="Q249" s="238" t="s">
        <v>39</v>
      </c>
      <c r="R249" s="896"/>
      <c r="S249" s="896"/>
      <c r="T249" s="238"/>
      <c r="U249" s="238" t="s">
        <v>39</v>
      </c>
      <c r="V249" s="896"/>
      <c r="W249" s="896"/>
      <c r="X249" s="156"/>
      <c r="Y249" s="898"/>
      <c r="Z249" s="899"/>
      <c r="AA249" s="899"/>
      <c r="AB249" s="900"/>
      <c r="AC249" s="898"/>
      <c r="AD249" s="899"/>
      <c r="AE249" s="899"/>
      <c r="AF249" s="900"/>
      <c r="AG249" s="898"/>
      <c r="AH249" s="899"/>
      <c r="AI249" s="899"/>
      <c r="AJ249" s="900"/>
      <c r="AK249" s="898"/>
      <c r="AL249" s="899"/>
      <c r="AM249" s="899"/>
      <c r="AN249" s="900"/>
      <c r="AO249" s="901">
        <f t="shared" ref="AO249" si="162">SUM(AC249:AN249)</f>
        <v>0</v>
      </c>
      <c r="AP249" s="902"/>
      <c r="AQ249" s="902"/>
      <c r="AR249" s="902"/>
      <c r="AS249" s="902"/>
      <c r="AT249" s="150" t="str">
        <f t="shared" ref="AT249" si="163">IF(Y249=AO249,"○","×")</f>
        <v>○</v>
      </c>
    </row>
    <row r="250" spans="1:46" s="2" customFormat="1" ht="18.75" hidden="1" customHeight="1" x14ac:dyDescent="0.15">
      <c r="A250" s="375"/>
      <c r="B250" s="376"/>
      <c r="C250" s="376"/>
      <c r="D250" s="377"/>
      <c r="E250" s="903" t="s">
        <v>207</v>
      </c>
      <c r="F250" s="904"/>
      <c r="G250" s="904"/>
      <c r="H250" s="904"/>
      <c r="I250" s="904" t="s">
        <v>221</v>
      </c>
      <c r="J250" s="904"/>
      <c r="K250" s="904"/>
      <c r="L250" s="904"/>
      <c r="M250" s="904"/>
      <c r="N250" s="904"/>
      <c r="O250" s="904"/>
      <c r="P250" s="904"/>
      <c r="Q250" s="904"/>
      <c r="R250" s="904"/>
      <c r="S250" s="904"/>
      <c r="T250" s="904"/>
      <c r="U250" s="904"/>
      <c r="V250" s="904"/>
      <c r="W250" s="904"/>
      <c r="X250" s="905"/>
      <c r="Y250" s="919"/>
      <c r="Z250" s="920"/>
      <c r="AA250" s="920"/>
      <c r="AB250" s="921"/>
      <c r="AC250" s="909"/>
      <c r="AD250" s="910"/>
      <c r="AE250" s="910"/>
      <c r="AF250" s="911"/>
      <c r="AG250" s="909"/>
      <c r="AH250" s="910"/>
      <c r="AI250" s="910"/>
      <c r="AJ250" s="911"/>
      <c r="AK250" s="909"/>
      <c r="AL250" s="910"/>
      <c r="AM250" s="910"/>
      <c r="AN250" s="911"/>
      <c r="AO250" s="901"/>
      <c r="AP250" s="902"/>
      <c r="AQ250" s="902"/>
      <c r="AR250" s="902"/>
      <c r="AS250" s="902"/>
      <c r="AT250" s="150"/>
    </row>
    <row r="251" spans="1:46" s="2" customFormat="1" ht="18.75" hidden="1" customHeight="1" x14ac:dyDescent="0.15">
      <c r="A251" s="375"/>
      <c r="B251" s="376"/>
      <c r="C251" s="376"/>
      <c r="D251" s="377"/>
      <c r="E251" s="155" t="s">
        <v>37</v>
      </c>
      <c r="F251" s="896"/>
      <c r="G251" s="896"/>
      <c r="H251" s="896"/>
      <c r="I251" s="896"/>
      <c r="J251" s="238" t="s">
        <v>38</v>
      </c>
      <c r="K251" s="238" t="s">
        <v>39</v>
      </c>
      <c r="L251" s="896"/>
      <c r="M251" s="896"/>
      <c r="N251" s="896"/>
      <c r="O251" s="897"/>
      <c r="P251" s="897"/>
      <c r="Q251" s="238" t="s">
        <v>39</v>
      </c>
      <c r="R251" s="896"/>
      <c r="S251" s="896"/>
      <c r="T251" s="238"/>
      <c r="U251" s="238" t="s">
        <v>39</v>
      </c>
      <c r="V251" s="896"/>
      <c r="W251" s="896"/>
      <c r="X251" s="156"/>
      <c r="Y251" s="898"/>
      <c r="Z251" s="899"/>
      <c r="AA251" s="899"/>
      <c r="AB251" s="900"/>
      <c r="AC251" s="898"/>
      <c r="AD251" s="899"/>
      <c r="AE251" s="899"/>
      <c r="AF251" s="900"/>
      <c r="AG251" s="898"/>
      <c r="AH251" s="899"/>
      <c r="AI251" s="899"/>
      <c r="AJ251" s="900"/>
      <c r="AK251" s="898"/>
      <c r="AL251" s="899"/>
      <c r="AM251" s="899"/>
      <c r="AN251" s="900"/>
      <c r="AO251" s="901">
        <f t="shared" ref="AO251" si="164">SUM(AC251:AN251)</f>
        <v>0</v>
      </c>
      <c r="AP251" s="902"/>
      <c r="AQ251" s="902"/>
      <c r="AR251" s="902"/>
      <c r="AS251" s="902"/>
      <c r="AT251" s="150" t="str">
        <f t="shared" ref="AT251" si="165">IF(Y251=AO251,"○","×")</f>
        <v>○</v>
      </c>
    </row>
    <row r="252" spans="1:46" s="2" customFormat="1" ht="18.75" hidden="1" customHeight="1" x14ac:dyDescent="0.15">
      <c r="A252" s="375"/>
      <c r="B252" s="376"/>
      <c r="C252" s="376"/>
      <c r="D252" s="377"/>
      <c r="E252" s="903" t="s">
        <v>207</v>
      </c>
      <c r="F252" s="904"/>
      <c r="G252" s="904"/>
      <c r="H252" s="904"/>
      <c r="I252" s="904" t="s">
        <v>222</v>
      </c>
      <c r="J252" s="904"/>
      <c r="K252" s="904"/>
      <c r="L252" s="904"/>
      <c r="M252" s="904"/>
      <c r="N252" s="904"/>
      <c r="O252" s="904"/>
      <c r="P252" s="904"/>
      <c r="Q252" s="904"/>
      <c r="R252" s="904"/>
      <c r="S252" s="904"/>
      <c r="T252" s="904"/>
      <c r="U252" s="904"/>
      <c r="V252" s="904"/>
      <c r="W252" s="904"/>
      <c r="X252" s="905"/>
      <c r="Y252" s="919"/>
      <c r="Z252" s="920"/>
      <c r="AA252" s="920"/>
      <c r="AB252" s="921"/>
      <c r="AC252" s="909"/>
      <c r="AD252" s="910"/>
      <c r="AE252" s="910"/>
      <c r="AF252" s="911"/>
      <c r="AG252" s="909"/>
      <c r="AH252" s="910"/>
      <c r="AI252" s="910"/>
      <c r="AJ252" s="911"/>
      <c r="AK252" s="909"/>
      <c r="AL252" s="910"/>
      <c r="AM252" s="910"/>
      <c r="AN252" s="911"/>
      <c r="AO252" s="901"/>
      <c r="AP252" s="902"/>
      <c r="AQ252" s="902"/>
      <c r="AR252" s="902"/>
      <c r="AS252" s="902"/>
      <c r="AT252" s="150"/>
    </row>
    <row r="253" spans="1:46" s="2" customFormat="1" ht="18.75" hidden="1" customHeight="1" x14ac:dyDescent="0.15">
      <c r="A253" s="375"/>
      <c r="B253" s="376"/>
      <c r="C253" s="376"/>
      <c r="D253" s="377"/>
      <c r="E253" s="155" t="s">
        <v>37</v>
      </c>
      <c r="F253" s="896"/>
      <c r="G253" s="896"/>
      <c r="H253" s="896"/>
      <c r="I253" s="896"/>
      <c r="J253" s="238" t="s">
        <v>38</v>
      </c>
      <c r="K253" s="238" t="s">
        <v>39</v>
      </c>
      <c r="L253" s="896"/>
      <c r="M253" s="896"/>
      <c r="N253" s="896"/>
      <c r="O253" s="897"/>
      <c r="P253" s="897"/>
      <c r="Q253" s="238" t="s">
        <v>39</v>
      </c>
      <c r="R253" s="896"/>
      <c r="S253" s="896"/>
      <c r="T253" s="238"/>
      <c r="U253" s="238" t="s">
        <v>39</v>
      </c>
      <c r="V253" s="896"/>
      <c r="W253" s="896"/>
      <c r="X253" s="156"/>
      <c r="Y253" s="898"/>
      <c r="Z253" s="899"/>
      <c r="AA253" s="899"/>
      <c r="AB253" s="900"/>
      <c r="AC253" s="898"/>
      <c r="AD253" s="899"/>
      <c r="AE253" s="899"/>
      <c r="AF253" s="900"/>
      <c r="AG253" s="898"/>
      <c r="AH253" s="899"/>
      <c r="AI253" s="899"/>
      <c r="AJ253" s="900"/>
      <c r="AK253" s="898"/>
      <c r="AL253" s="899"/>
      <c r="AM253" s="899"/>
      <c r="AN253" s="900"/>
      <c r="AO253" s="901">
        <f t="shared" ref="AO253" si="166">SUM(AC253:AN253)</f>
        <v>0</v>
      </c>
      <c r="AP253" s="902"/>
      <c r="AQ253" s="902"/>
      <c r="AR253" s="902"/>
      <c r="AS253" s="902"/>
      <c r="AT253" s="150" t="str">
        <f t="shared" ref="AT253" si="167">IF(Y253=AO253,"○","×")</f>
        <v>○</v>
      </c>
    </row>
    <row r="254" spans="1:46" s="2" customFormat="1" ht="18.75" hidden="1" customHeight="1" x14ac:dyDescent="0.15">
      <c r="A254" s="375"/>
      <c r="B254" s="376"/>
      <c r="C254" s="376"/>
      <c r="D254" s="377"/>
      <c r="E254" s="903" t="s">
        <v>207</v>
      </c>
      <c r="F254" s="904"/>
      <c r="G254" s="904"/>
      <c r="H254" s="904"/>
      <c r="I254" s="904" t="s">
        <v>223</v>
      </c>
      <c r="J254" s="904"/>
      <c r="K254" s="904"/>
      <c r="L254" s="904"/>
      <c r="M254" s="904"/>
      <c r="N254" s="904"/>
      <c r="O254" s="904"/>
      <c r="P254" s="904"/>
      <c r="Q254" s="904"/>
      <c r="R254" s="904"/>
      <c r="S254" s="904"/>
      <c r="T254" s="904"/>
      <c r="U254" s="904"/>
      <c r="V254" s="904"/>
      <c r="W254" s="904"/>
      <c r="X254" s="905"/>
      <c r="Y254" s="919"/>
      <c r="Z254" s="920"/>
      <c r="AA254" s="920"/>
      <c r="AB254" s="921"/>
      <c r="AC254" s="909"/>
      <c r="AD254" s="910"/>
      <c r="AE254" s="910"/>
      <c r="AF254" s="911"/>
      <c r="AG254" s="909"/>
      <c r="AH254" s="910"/>
      <c r="AI254" s="910"/>
      <c r="AJ254" s="911"/>
      <c r="AK254" s="909"/>
      <c r="AL254" s="910"/>
      <c r="AM254" s="910"/>
      <c r="AN254" s="911"/>
      <c r="AO254" s="901"/>
      <c r="AP254" s="902"/>
      <c r="AQ254" s="902"/>
      <c r="AR254" s="902"/>
      <c r="AS254" s="902"/>
      <c r="AT254" s="150"/>
    </row>
    <row r="255" spans="1:46" s="2" customFormat="1" ht="18.75" hidden="1" customHeight="1" x14ac:dyDescent="0.15">
      <c r="A255" s="375"/>
      <c r="B255" s="376"/>
      <c r="C255" s="376"/>
      <c r="D255" s="377"/>
      <c r="E255" s="155" t="s">
        <v>37</v>
      </c>
      <c r="F255" s="896"/>
      <c r="G255" s="896"/>
      <c r="H255" s="896"/>
      <c r="I255" s="896"/>
      <c r="J255" s="238" t="s">
        <v>38</v>
      </c>
      <c r="K255" s="238" t="s">
        <v>39</v>
      </c>
      <c r="L255" s="896"/>
      <c r="M255" s="896"/>
      <c r="N255" s="896"/>
      <c r="O255" s="897"/>
      <c r="P255" s="897"/>
      <c r="Q255" s="238" t="s">
        <v>39</v>
      </c>
      <c r="R255" s="896"/>
      <c r="S255" s="896"/>
      <c r="T255" s="238"/>
      <c r="U255" s="238" t="s">
        <v>39</v>
      </c>
      <c r="V255" s="896"/>
      <c r="W255" s="896"/>
      <c r="X255" s="156"/>
      <c r="Y255" s="898"/>
      <c r="Z255" s="899"/>
      <c r="AA255" s="899"/>
      <c r="AB255" s="900"/>
      <c r="AC255" s="898"/>
      <c r="AD255" s="899"/>
      <c r="AE255" s="899"/>
      <c r="AF255" s="900"/>
      <c r="AG255" s="898"/>
      <c r="AH255" s="899"/>
      <c r="AI255" s="899"/>
      <c r="AJ255" s="900"/>
      <c r="AK255" s="898"/>
      <c r="AL255" s="899"/>
      <c r="AM255" s="899"/>
      <c r="AN255" s="900"/>
      <c r="AO255" s="901">
        <f t="shared" ref="AO255" si="168">SUM(AC255:AN255)</f>
        <v>0</v>
      </c>
      <c r="AP255" s="902"/>
      <c r="AQ255" s="902"/>
      <c r="AR255" s="902"/>
      <c r="AS255" s="902"/>
      <c r="AT255" s="150" t="str">
        <f t="shared" ref="AT255" si="169">IF(Y255=AO255,"○","×")</f>
        <v>○</v>
      </c>
    </row>
    <row r="256" spans="1:46" s="2" customFormat="1" ht="18.75" hidden="1" customHeight="1" x14ac:dyDescent="0.15">
      <c r="A256" s="375"/>
      <c r="B256" s="376"/>
      <c r="C256" s="376"/>
      <c r="D256" s="377"/>
      <c r="E256" s="903" t="s">
        <v>207</v>
      </c>
      <c r="F256" s="904"/>
      <c r="G256" s="904"/>
      <c r="H256" s="904"/>
      <c r="I256" s="904" t="s">
        <v>224</v>
      </c>
      <c r="J256" s="904"/>
      <c r="K256" s="904"/>
      <c r="L256" s="904"/>
      <c r="M256" s="904"/>
      <c r="N256" s="904"/>
      <c r="O256" s="904"/>
      <c r="P256" s="904"/>
      <c r="Q256" s="904"/>
      <c r="R256" s="904"/>
      <c r="S256" s="904"/>
      <c r="T256" s="904"/>
      <c r="U256" s="904"/>
      <c r="V256" s="904"/>
      <c r="W256" s="904"/>
      <c r="X256" s="905"/>
      <c r="Y256" s="919"/>
      <c r="Z256" s="920"/>
      <c r="AA256" s="920"/>
      <c r="AB256" s="921"/>
      <c r="AC256" s="909"/>
      <c r="AD256" s="910"/>
      <c r="AE256" s="910"/>
      <c r="AF256" s="911"/>
      <c r="AG256" s="909"/>
      <c r="AH256" s="910"/>
      <c r="AI256" s="910"/>
      <c r="AJ256" s="911"/>
      <c r="AK256" s="909"/>
      <c r="AL256" s="910"/>
      <c r="AM256" s="910"/>
      <c r="AN256" s="911"/>
      <c r="AO256" s="901"/>
      <c r="AP256" s="902"/>
      <c r="AQ256" s="902"/>
      <c r="AR256" s="902"/>
      <c r="AS256" s="902"/>
      <c r="AT256" s="150"/>
    </row>
    <row r="257" spans="1:46" s="2" customFormat="1" ht="18.75" hidden="1" customHeight="1" x14ac:dyDescent="0.15">
      <c r="A257" s="375"/>
      <c r="B257" s="376"/>
      <c r="C257" s="376"/>
      <c r="D257" s="377"/>
      <c r="E257" s="155" t="s">
        <v>37</v>
      </c>
      <c r="F257" s="896"/>
      <c r="G257" s="896"/>
      <c r="H257" s="896"/>
      <c r="I257" s="896"/>
      <c r="J257" s="238" t="s">
        <v>38</v>
      </c>
      <c r="K257" s="238" t="s">
        <v>39</v>
      </c>
      <c r="L257" s="896"/>
      <c r="M257" s="896"/>
      <c r="N257" s="896"/>
      <c r="O257" s="897"/>
      <c r="P257" s="897"/>
      <c r="Q257" s="238" t="s">
        <v>39</v>
      </c>
      <c r="R257" s="896"/>
      <c r="S257" s="896"/>
      <c r="T257" s="238"/>
      <c r="U257" s="238" t="s">
        <v>39</v>
      </c>
      <c r="V257" s="896"/>
      <c r="W257" s="896"/>
      <c r="X257" s="156"/>
      <c r="Y257" s="898"/>
      <c r="Z257" s="899"/>
      <c r="AA257" s="899"/>
      <c r="AB257" s="900"/>
      <c r="AC257" s="898"/>
      <c r="AD257" s="899"/>
      <c r="AE257" s="899"/>
      <c r="AF257" s="900"/>
      <c r="AG257" s="898"/>
      <c r="AH257" s="899"/>
      <c r="AI257" s="899"/>
      <c r="AJ257" s="900"/>
      <c r="AK257" s="898"/>
      <c r="AL257" s="899"/>
      <c r="AM257" s="899"/>
      <c r="AN257" s="900"/>
      <c r="AO257" s="901">
        <f t="shared" ref="AO257" si="170">SUM(AC257:AN257)</f>
        <v>0</v>
      </c>
      <c r="AP257" s="902"/>
      <c r="AQ257" s="902"/>
      <c r="AR257" s="902"/>
      <c r="AS257" s="902"/>
      <c r="AT257" s="150" t="str">
        <f t="shared" ref="AT257" si="171">IF(Y257=AO257,"○","×")</f>
        <v>○</v>
      </c>
    </row>
    <row r="258" spans="1:46" s="2" customFormat="1" ht="18.75" hidden="1" customHeight="1" x14ac:dyDescent="0.15">
      <c r="A258" s="375"/>
      <c r="B258" s="376"/>
      <c r="C258" s="376"/>
      <c r="D258" s="377"/>
      <c r="E258" s="903" t="s">
        <v>207</v>
      </c>
      <c r="F258" s="904"/>
      <c r="G258" s="904"/>
      <c r="H258" s="904"/>
      <c r="I258" s="904" t="s">
        <v>225</v>
      </c>
      <c r="J258" s="904"/>
      <c r="K258" s="904"/>
      <c r="L258" s="904"/>
      <c r="M258" s="904"/>
      <c r="N258" s="904"/>
      <c r="O258" s="904"/>
      <c r="P258" s="904"/>
      <c r="Q258" s="904"/>
      <c r="R258" s="904"/>
      <c r="S258" s="904"/>
      <c r="T258" s="904"/>
      <c r="U258" s="904"/>
      <c r="V258" s="904"/>
      <c r="W258" s="904"/>
      <c r="X258" s="905"/>
      <c r="Y258" s="919"/>
      <c r="Z258" s="920"/>
      <c r="AA258" s="920"/>
      <c r="AB258" s="921"/>
      <c r="AC258" s="909"/>
      <c r="AD258" s="910"/>
      <c r="AE258" s="910"/>
      <c r="AF258" s="911"/>
      <c r="AG258" s="909"/>
      <c r="AH258" s="910"/>
      <c r="AI258" s="910"/>
      <c r="AJ258" s="911"/>
      <c r="AK258" s="909"/>
      <c r="AL258" s="910"/>
      <c r="AM258" s="910"/>
      <c r="AN258" s="911"/>
      <c r="AO258" s="901"/>
      <c r="AP258" s="902"/>
      <c r="AQ258" s="902"/>
      <c r="AR258" s="902"/>
      <c r="AS258" s="902"/>
      <c r="AT258" s="150"/>
    </row>
    <row r="259" spans="1:46" s="2" customFormat="1" ht="18.75" hidden="1" customHeight="1" x14ac:dyDescent="0.15">
      <c r="A259" s="375"/>
      <c r="B259" s="376"/>
      <c r="C259" s="376"/>
      <c r="D259" s="377"/>
      <c r="E259" s="155" t="s">
        <v>37</v>
      </c>
      <c r="F259" s="896"/>
      <c r="G259" s="896"/>
      <c r="H259" s="896"/>
      <c r="I259" s="896"/>
      <c r="J259" s="238" t="s">
        <v>38</v>
      </c>
      <c r="K259" s="238" t="s">
        <v>39</v>
      </c>
      <c r="L259" s="896"/>
      <c r="M259" s="896"/>
      <c r="N259" s="896"/>
      <c r="O259" s="897"/>
      <c r="P259" s="897"/>
      <c r="Q259" s="238" t="s">
        <v>39</v>
      </c>
      <c r="R259" s="896"/>
      <c r="S259" s="896"/>
      <c r="T259" s="238"/>
      <c r="U259" s="238" t="s">
        <v>39</v>
      </c>
      <c r="V259" s="896"/>
      <c r="W259" s="896"/>
      <c r="X259" s="156"/>
      <c r="Y259" s="898"/>
      <c r="Z259" s="899"/>
      <c r="AA259" s="899"/>
      <c r="AB259" s="900"/>
      <c r="AC259" s="898"/>
      <c r="AD259" s="899"/>
      <c r="AE259" s="899"/>
      <c r="AF259" s="900"/>
      <c r="AG259" s="898"/>
      <c r="AH259" s="899"/>
      <c r="AI259" s="899"/>
      <c r="AJ259" s="900"/>
      <c r="AK259" s="898"/>
      <c r="AL259" s="899"/>
      <c r="AM259" s="899"/>
      <c r="AN259" s="900"/>
      <c r="AO259" s="901">
        <f t="shared" ref="AO259" si="172">SUM(AC259:AN259)</f>
        <v>0</v>
      </c>
      <c r="AP259" s="902"/>
      <c r="AQ259" s="902"/>
      <c r="AR259" s="902"/>
      <c r="AS259" s="902"/>
      <c r="AT259" s="150" t="str">
        <f t="shared" ref="AT259" si="173">IF(Y259=AO259,"○","×")</f>
        <v>○</v>
      </c>
    </row>
    <row r="260" spans="1:46" s="2" customFormat="1" ht="18.75" hidden="1" customHeight="1" x14ac:dyDescent="0.15">
      <c r="A260" s="375"/>
      <c r="B260" s="376"/>
      <c r="C260" s="376"/>
      <c r="D260" s="377"/>
      <c r="E260" s="903" t="s">
        <v>207</v>
      </c>
      <c r="F260" s="904"/>
      <c r="G260" s="904"/>
      <c r="H260" s="904"/>
      <c r="I260" s="904" t="s">
        <v>226</v>
      </c>
      <c r="J260" s="904"/>
      <c r="K260" s="904"/>
      <c r="L260" s="904"/>
      <c r="M260" s="904"/>
      <c r="N260" s="904"/>
      <c r="O260" s="904"/>
      <c r="P260" s="904"/>
      <c r="Q260" s="904"/>
      <c r="R260" s="904"/>
      <c r="S260" s="904"/>
      <c r="T260" s="904"/>
      <c r="U260" s="904"/>
      <c r="V260" s="904"/>
      <c r="W260" s="904"/>
      <c r="X260" s="905"/>
      <c r="Y260" s="919"/>
      <c r="Z260" s="920"/>
      <c r="AA260" s="920"/>
      <c r="AB260" s="921"/>
      <c r="AC260" s="909"/>
      <c r="AD260" s="910"/>
      <c r="AE260" s="910"/>
      <c r="AF260" s="911"/>
      <c r="AG260" s="909"/>
      <c r="AH260" s="910"/>
      <c r="AI260" s="910"/>
      <c r="AJ260" s="911"/>
      <c r="AK260" s="909"/>
      <c r="AL260" s="910"/>
      <c r="AM260" s="910"/>
      <c r="AN260" s="911"/>
      <c r="AO260" s="901"/>
      <c r="AP260" s="902"/>
      <c r="AQ260" s="902"/>
      <c r="AR260" s="902"/>
      <c r="AS260" s="902"/>
      <c r="AT260" s="150"/>
    </row>
    <row r="261" spans="1:46" s="2" customFormat="1" ht="18.75" hidden="1" customHeight="1" x14ac:dyDescent="0.15">
      <c r="A261" s="375"/>
      <c r="B261" s="376"/>
      <c r="C261" s="376"/>
      <c r="D261" s="377"/>
      <c r="E261" s="155" t="s">
        <v>37</v>
      </c>
      <c r="F261" s="896"/>
      <c r="G261" s="896"/>
      <c r="H261" s="896"/>
      <c r="I261" s="896"/>
      <c r="J261" s="238" t="s">
        <v>38</v>
      </c>
      <c r="K261" s="238" t="s">
        <v>39</v>
      </c>
      <c r="L261" s="896"/>
      <c r="M261" s="896"/>
      <c r="N261" s="896"/>
      <c r="O261" s="897"/>
      <c r="P261" s="897"/>
      <c r="Q261" s="238" t="s">
        <v>39</v>
      </c>
      <c r="R261" s="896"/>
      <c r="S261" s="896"/>
      <c r="T261" s="238"/>
      <c r="U261" s="238" t="s">
        <v>39</v>
      </c>
      <c r="V261" s="896"/>
      <c r="W261" s="896"/>
      <c r="X261" s="156"/>
      <c r="Y261" s="898"/>
      <c r="Z261" s="899"/>
      <c r="AA261" s="899"/>
      <c r="AB261" s="900"/>
      <c r="AC261" s="898"/>
      <c r="AD261" s="899"/>
      <c r="AE261" s="899"/>
      <c r="AF261" s="900"/>
      <c r="AG261" s="898"/>
      <c r="AH261" s="899"/>
      <c r="AI261" s="899"/>
      <c r="AJ261" s="900"/>
      <c r="AK261" s="898"/>
      <c r="AL261" s="899"/>
      <c r="AM261" s="899"/>
      <c r="AN261" s="900"/>
      <c r="AO261" s="901">
        <f t="shared" ref="AO261" si="174">SUM(AC261:AN261)</f>
        <v>0</v>
      </c>
      <c r="AP261" s="902"/>
      <c r="AQ261" s="902"/>
      <c r="AR261" s="902"/>
      <c r="AS261" s="902"/>
      <c r="AT261" s="150" t="str">
        <f t="shared" ref="AT261" si="175">IF(Y261=AO261,"○","×")</f>
        <v>○</v>
      </c>
    </row>
    <row r="262" spans="1:46" s="2" customFormat="1" ht="18.75" hidden="1" customHeight="1" x14ac:dyDescent="0.15">
      <c r="A262" s="375"/>
      <c r="B262" s="376"/>
      <c r="C262" s="376"/>
      <c r="D262" s="377"/>
      <c r="E262" s="903" t="s">
        <v>207</v>
      </c>
      <c r="F262" s="904"/>
      <c r="G262" s="904"/>
      <c r="H262" s="904"/>
      <c r="I262" s="904" t="s">
        <v>227</v>
      </c>
      <c r="J262" s="904"/>
      <c r="K262" s="904"/>
      <c r="L262" s="904"/>
      <c r="M262" s="904"/>
      <c r="N262" s="904"/>
      <c r="O262" s="904"/>
      <c r="P262" s="904"/>
      <c r="Q262" s="904"/>
      <c r="R262" s="904"/>
      <c r="S262" s="904"/>
      <c r="T262" s="904"/>
      <c r="U262" s="904"/>
      <c r="V262" s="904"/>
      <c r="W262" s="904"/>
      <c r="X262" s="905"/>
      <c r="Y262" s="919"/>
      <c r="Z262" s="920"/>
      <c r="AA262" s="920"/>
      <c r="AB262" s="921"/>
      <c r="AC262" s="909"/>
      <c r="AD262" s="910"/>
      <c r="AE262" s="910"/>
      <c r="AF262" s="911"/>
      <c r="AG262" s="909"/>
      <c r="AH262" s="910"/>
      <c r="AI262" s="910"/>
      <c r="AJ262" s="911"/>
      <c r="AK262" s="909"/>
      <c r="AL262" s="910"/>
      <c r="AM262" s="910"/>
      <c r="AN262" s="911"/>
      <c r="AO262" s="901"/>
      <c r="AP262" s="902"/>
      <c r="AQ262" s="902"/>
      <c r="AR262" s="902"/>
      <c r="AS262" s="902"/>
      <c r="AT262" s="150"/>
    </row>
    <row r="263" spans="1:46" s="2" customFormat="1" ht="18.75" hidden="1" customHeight="1" x14ac:dyDescent="0.15">
      <c r="A263" s="375"/>
      <c r="B263" s="376"/>
      <c r="C263" s="376"/>
      <c r="D263" s="377"/>
      <c r="E263" s="155" t="s">
        <v>37</v>
      </c>
      <c r="F263" s="896"/>
      <c r="G263" s="896"/>
      <c r="H263" s="896"/>
      <c r="I263" s="896"/>
      <c r="J263" s="238" t="s">
        <v>38</v>
      </c>
      <c r="K263" s="238" t="s">
        <v>39</v>
      </c>
      <c r="L263" s="896"/>
      <c r="M263" s="896"/>
      <c r="N263" s="896"/>
      <c r="O263" s="897"/>
      <c r="P263" s="897"/>
      <c r="Q263" s="238" t="s">
        <v>39</v>
      </c>
      <c r="R263" s="896"/>
      <c r="S263" s="896"/>
      <c r="T263" s="238"/>
      <c r="U263" s="238" t="s">
        <v>39</v>
      </c>
      <c r="V263" s="896"/>
      <c r="W263" s="896"/>
      <c r="X263" s="156"/>
      <c r="Y263" s="898"/>
      <c r="Z263" s="899"/>
      <c r="AA263" s="899"/>
      <c r="AB263" s="900"/>
      <c r="AC263" s="898"/>
      <c r="AD263" s="899"/>
      <c r="AE263" s="899"/>
      <c r="AF263" s="900"/>
      <c r="AG263" s="898"/>
      <c r="AH263" s="899"/>
      <c r="AI263" s="899"/>
      <c r="AJ263" s="900"/>
      <c r="AK263" s="898"/>
      <c r="AL263" s="899"/>
      <c r="AM263" s="899"/>
      <c r="AN263" s="900"/>
      <c r="AO263" s="901">
        <f t="shared" ref="AO263" si="176">SUM(AC263:AN263)</f>
        <v>0</v>
      </c>
      <c r="AP263" s="902"/>
      <c r="AQ263" s="902"/>
      <c r="AR263" s="902"/>
      <c r="AS263" s="902"/>
      <c r="AT263" s="150" t="str">
        <f t="shared" ref="AT263" si="177">IF(Y263=AO263,"○","×")</f>
        <v>○</v>
      </c>
    </row>
    <row r="264" spans="1:46" s="2" customFormat="1" ht="18.75" hidden="1" customHeight="1" x14ac:dyDescent="0.15">
      <c r="A264" s="375"/>
      <c r="B264" s="376"/>
      <c r="C264" s="376"/>
      <c r="D264" s="377"/>
      <c r="E264" s="903" t="s">
        <v>207</v>
      </c>
      <c r="F264" s="904"/>
      <c r="G264" s="904"/>
      <c r="H264" s="904"/>
      <c r="I264" s="904" t="s">
        <v>228</v>
      </c>
      <c r="J264" s="904"/>
      <c r="K264" s="904"/>
      <c r="L264" s="904"/>
      <c r="M264" s="904"/>
      <c r="N264" s="904"/>
      <c r="O264" s="904"/>
      <c r="P264" s="904"/>
      <c r="Q264" s="904"/>
      <c r="R264" s="904"/>
      <c r="S264" s="904"/>
      <c r="T264" s="904"/>
      <c r="U264" s="904"/>
      <c r="V264" s="904"/>
      <c r="W264" s="904"/>
      <c r="X264" s="905"/>
      <c r="Y264" s="919"/>
      <c r="Z264" s="920"/>
      <c r="AA264" s="920"/>
      <c r="AB264" s="921"/>
      <c r="AC264" s="909"/>
      <c r="AD264" s="910"/>
      <c r="AE264" s="910"/>
      <c r="AF264" s="911"/>
      <c r="AG264" s="909"/>
      <c r="AH264" s="910"/>
      <c r="AI264" s="910"/>
      <c r="AJ264" s="911"/>
      <c r="AK264" s="909"/>
      <c r="AL264" s="910"/>
      <c r="AM264" s="910"/>
      <c r="AN264" s="911"/>
      <c r="AO264" s="901"/>
      <c r="AP264" s="902"/>
      <c r="AQ264" s="902"/>
      <c r="AR264" s="902"/>
      <c r="AS264" s="902"/>
      <c r="AT264" s="150"/>
    </row>
    <row r="265" spans="1:46" s="2" customFormat="1" ht="18.75" hidden="1" customHeight="1" x14ac:dyDescent="0.15">
      <c r="A265" s="375"/>
      <c r="B265" s="376"/>
      <c r="C265" s="376"/>
      <c r="D265" s="377"/>
      <c r="E265" s="155" t="s">
        <v>37</v>
      </c>
      <c r="F265" s="896"/>
      <c r="G265" s="896"/>
      <c r="H265" s="896"/>
      <c r="I265" s="896"/>
      <c r="J265" s="238" t="s">
        <v>38</v>
      </c>
      <c r="K265" s="238" t="s">
        <v>39</v>
      </c>
      <c r="L265" s="896"/>
      <c r="M265" s="896"/>
      <c r="N265" s="896"/>
      <c r="O265" s="897"/>
      <c r="P265" s="897"/>
      <c r="Q265" s="238" t="s">
        <v>39</v>
      </c>
      <c r="R265" s="896"/>
      <c r="S265" s="896"/>
      <c r="T265" s="238"/>
      <c r="U265" s="238" t="s">
        <v>39</v>
      </c>
      <c r="V265" s="896"/>
      <c r="W265" s="896"/>
      <c r="X265" s="156"/>
      <c r="Y265" s="898"/>
      <c r="Z265" s="899"/>
      <c r="AA265" s="899"/>
      <c r="AB265" s="900"/>
      <c r="AC265" s="898"/>
      <c r="AD265" s="899"/>
      <c r="AE265" s="899"/>
      <c r="AF265" s="900"/>
      <c r="AG265" s="898"/>
      <c r="AH265" s="899"/>
      <c r="AI265" s="899"/>
      <c r="AJ265" s="900"/>
      <c r="AK265" s="898"/>
      <c r="AL265" s="899"/>
      <c r="AM265" s="899"/>
      <c r="AN265" s="900"/>
      <c r="AO265" s="901">
        <f t="shared" ref="AO265:AO267" si="178">SUM(AC265:AN265)</f>
        <v>0</v>
      </c>
      <c r="AP265" s="902"/>
      <c r="AQ265" s="902"/>
      <c r="AR265" s="902"/>
      <c r="AS265" s="902"/>
      <c r="AT265" s="150" t="str">
        <f t="shared" ref="AT265:AT267" si="179">IF(Y265=AO265,"○","×")</f>
        <v>○</v>
      </c>
    </row>
    <row r="266" spans="1:46" s="2" customFormat="1" ht="18.75" hidden="1" customHeight="1" x14ac:dyDescent="0.15">
      <c r="A266" s="327"/>
      <c r="B266" s="328"/>
      <c r="C266" s="328"/>
      <c r="D266" s="329"/>
      <c r="E266" s="913" t="s">
        <v>42</v>
      </c>
      <c r="F266" s="914"/>
      <c r="G266" s="914"/>
      <c r="H266" s="914"/>
      <c r="I266" s="914"/>
      <c r="J266" s="914"/>
      <c r="K266" s="914"/>
      <c r="L266" s="914"/>
      <c r="M266" s="914"/>
      <c r="N266" s="914"/>
      <c r="O266" s="914"/>
      <c r="P266" s="914"/>
      <c r="Q266" s="914"/>
      <c r="R266" s="914"/>
      <c r="S266" s="914"/>
      <c r="T266" s="914"/>
      <c r="U266" s="914"/>
      <c r="V266" s="914"/>
      <c r="W266" s="914"/>
      <c r="X266" s="915"/>
      <c r="Y266" s="916"/>
      <c r="Z266" s="917"/>
      <c r="AA266" s="917"/>
      <c r="AB266" s="918"/>
      <c r="AC266" s="916"/>
      <c r="AD266" s="917"/>
      <c r="AE266" s="917"/>
      <c r="AF266" s="918"/>
      <c r="AG266" s="916"/>
      <c r="AH266" s="917"/>
      <c r="AI266" s="917"/>
      <c r="AJ266" s="918"/>
      <c r="AK266" s="916"/>
      <c r="AL266" s="917"/>
      <c r="AM266" s="917"/>
      <c r="AN266" s="918"/>
      <c r="AO266" s="901">
        <f t="shared" si="178"/>
        <v>0</v>
      </c>
      <c r="AP266" s="902"/>
      <c r="AQ266" s="902"/>
      <c r="AR266" s="902"/>
      <c r="AS266" s="902"/>
      <c r="AT266" s="150" t="str">
        <f t="shared" si="179"/>
        <v>○</v>
      </c>
    </row>
    <row r="267" spans="1:46" s="2" customFormat="1" ht="18.75" customHeight="1" thickTop="1" x14ac:dyDescent="0.15">
      <c r="A267" s="922" t="s">
        <v>90</v>
      </c>
      <c r="B267" s="922"/>
      <c r="C267" s="922"/>
      <c r="D267" s="922"/>
      <c r="E267" s="922"/>
      <c r="F267" s="922"/>
      <c r="G267" s="922"/>
      <c r="H267" s="922"/>
      <c r="I267" s="922"/>
      <c r="J267" s="922"/>
      <c r="K267" s="922"/>
      <c r="L267" s="922"/>
      <c r="M267" s="922"/>
      <c r="N267" s="922"/>
      <c r="O267" s="922"/>
      <c r="P267" s="922"/>
      <c r="Q267" s="922"/>
      <c r="R267" s="922"/>
      <c r="S267" s="922"/>
      <c r="T267" s="922"/>
      <c r="U267" s="922"/>
      <c r="V267" s="922"/>
      <c r="W267" s="922"/>
      <c r="X267" s="922"/>
      <c r="Y267" s="923"/>
      <c r="Z267" s="923"/>
      <c r="AA267" s="923"/>
      <c r="AB267" s="923"/>
      <c r="AC267" s="924"/>
      <c r="AD267" s="924"/>
      <c r="AE267" s="924"/>
      <c r="AF267" s="924"/>
      <c r="AG267" s="924"/>
      <c r="AH267" s="924"/>
      <c r="AI267" s="924"/>
      <c r="AJ267" s="924"/>
      <c r="AK267" s="924"/>
      <c r="AL267" s="924"/>
      <c r="AM267" s="924"/>
      <c r="AN267" s="924"/>
      <c r="AO267" s="901">
        <f t="shared" si="178"/>
        <v>0</v>
      </c>
      <c r="AP267" s="902"/>
      <c r="AQ267" s="902"/>
      <c r="AR267" s="902"/>
      <c r="AS267" s="902"/>
      <c r="AT267" s="150" t="str">
        <f t="shared" si="179"/>
        <v>○</v>
      </c>
    </row>
    <row r="268" spans="1:46" s="2" customFormat="1" ht="18.75" customHeight="1" x14ac:dyDescent="0.15">
      <c r="A268" s="97" t="s">
        <v>341</v>
      </c>
      <c r="B268" s="147"/>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8"/>
      <c r="Z268" s="148"/>
      <c r="AA268" s="148"/>
      <c r="AB268" s="148"/>
      <c r="AC268" s="149"/>
      <c r="AD268" s="149"/>
      <c r="AE268" s="149"/>
      <c r="AF268" s="149"/>
      <c r="AG268" s="149"/>
      <c r="AH268" s="149"/>
      <c r="AI268" s="149"/>
      <c r="AJ268" s="149"/>
      <c r="AK268" s="149"/>
      <c r="AL268" s="149"/>
      <c r="AM268" s="149"/>
      <c r="AN268" s="149"/>
      <c r="AO268" s="8"/>
      <c r="AP268" s="236"/>
    </row>
  </sheetData>
  <mergeCells count="1935">
    <mergeCell ref="A267:X267"/>
    <mergeCell ref="Y267:AB267"/>
    <mergeCell ref="AC267:AF267"/>
    <mergeCell ref="AG267:AJ267"/>
    <mergeCell ref="AK267:AN267"/>
    <mergeCell ref="AO267:AS267"/>
    <mergeCell ref="AC265:AF265"/>
    <mergeCell ref="AG265:AJ265"/>
    <mergeCell ref="AK265:AN265"/>
    <mergeCell ref="AO265:AS265"/>
    <mergeCell ref="E266:X266"/>
    <mergeCell ref="Y266:AB266"/>
    <mergeCell ref="AC266:AF266"/>
    <mergeCell ref="AG266:AJ266"/>
    <mergeCell ref="AK266:AN266"/>
    <mergeCell ref="AO266:AS266"/>
    <mergeCell ref="F265:I265"/>
    <mergeCell ref="L265:N265"/>
    <mergeCell ref="O265:P265"/>
    <mergeCell ref="R265:S265"/>
    <mergeCell ref="V265:W265"/>
    <mergeCell ref="Y265:AB265"/>
    <mergeCell ref="AO263:AS263"/>
    <mergeCell ref="E264:H264"/>
    <mergeCell ref="I264:X264"/>
    <mergeCell ref="Y264:AB264"/>
    <mergeCell ref="AC264:AF264"/>
    <mergeCell ref="AG264:AJ264"/>
    <mergeCell ref="AK264:AN264"/>
    <mergeCell ref="AO264:AS264"/>
    <mergeCell ref="AO262:AS262"/>
    <mergeCell ref="F263:I263"/>
    <mergeCell ref="L263:N263"/>
    <mergeCell ref="O263:P263"/>
    <mergeCell ref="R263:S263"/>
    <mergeCell ref="V263:W263"/>
    <mergeCell ref="Y263:AB263"/>
    <mergeCell ref="AC263:AF263"/>
    <mergeCell ref="AG263:AJ263"/>
    <mergeCell ref="AK263:AN263"/>
    <mergeCell ref="AC261:AF261"/>
    <mergeCell ref="AG261:AJ261"/>
    <mergeCell ref="AK261:AN261"/>
    <mergeCell ref="AO261:AS261"/>
    <mergeCell ref="E262:H262"/>
    <mergeCell ref="I262:X262"/>
    <mergeCell ref="Y262:AB262"/>
    <mergeCell ref="AC262:AF262"/>
    <mergeCell ref="AG262:AJ262"/>
    <mergeCell ref="AK262:AN262"/>
    <mergeCell ref="F261:I261"/>
    <mergeCell ref="L261:N261"/>
    <mergeCell ref="O261:P261"/>
    <mergeCell ref="R261:S261"/>
    <mergeCell ref="V261:W261"/>
    <mergeCell ref="Y261:AB261"/>
    <mergeCell ref="AO259:AS259"/>
    <mergeCell ref="E260:H260"/>
    <mergeCell ref="I260:X260"/>
    <mergeCell ref="Y260:AB260"/>
    <mergeCell ref="AC260:AF260"/>
    <mergeCell ref="AG260:AJ260"/>
    <mergeCell ref="AK260:AN260"/>
    <mergeCell ref="AO260:AS260"/>
    <mergeCell ref="AO258:AS258"/>
    <mergeCell ref="F259:I259"/>
    <mergeCell ref="L259:N259"/>
    <mergeCell ref="O259:P259"/>
    <mergeCell ref="R259:S259"/>
    <mergeCell ref="V259:W259"/>
    <mergeCell ref="Y259:AB259"/>
    <mergeCell ref="AC259:AF259"/>
    <mergeCell ref="AG259:AJ259"/>
    <mergeCell ref="AK259:AN259"/>
    <mergeCell ref="AC257:AF257"/>
    <mergeCell ref="AG257:AJ257"/>
    <mergeCell ref="AK257:AN257"/>
    <mergeCell ref="AO257:AS257"/>
    <mergeCell ref="E258:H258"/>
    <mergeCell ref="I258:X258"/>
    <mergeCell ref="Y258:AB258"/>
    <mergeCell ref="AC258:AF258"/>
    <mergeCell ref="AG258:AJ258"/>
    <mergeCell ref="AK258:AN258"/>
    <mergeCell ref="F257:I257"/>
    <mergeCell ref="L257:N257"/>
    <mergeCell ref="O257:P257"/>
    <mergeCell ref="R257:S257"/>
    <mergeCell ref="V257:W257"/>
    <mergeCell ref="Y257:AB257"/>
    <mergeCell ref="AO255:AS255"/>
    <mergeCell ref="E256:H256"/>
    <mergeCell ref="I256:X256"/>
    <mergeCell ref="Y256:AB256"/>
    <mergeCell ref="AC256:AF256"/>
    <mergeCell ref="AG256:AJ256"/>
    <mergeCell ref="AK256:AN256"/>
    <mergeCell ref="AO256:AS256"/>
    <mergeCell ref="AC250:AF250"/>
    <mergeCell ref="AG250:AJ250"/>
    <mergeCell ref="AK250:AN250"/>
    <mergeCell ref="AO254:AS254"/>
    <mergeCell ref="F255:I255"/>
    <mergeCell ref="L255:N255"/>
    <mergeCell ref="O255:P255"/>
    <mergeCell ref="R255:S255"/>
    <mergeCell ref="V255:W255"/>
    <mergeCell ref="Y255:AB255"/>
    <mergeCell ref="AC255:AF255"/>
    <mergeCell ref="AG255:AJ255"/>
    <mergeCell ref="AK255:AN255"/>
    <mergeCell ref="AC253:AF253"/>
    <mergeCell ref="AG253:AJ253"/>
    <mergeCell ref="AK253:AN253"/>
    <mergeCell ref="AO253:AS253"/>
    <mergeCell ref="E254:H254"/>
    <mergeCell ref="I254:X254"/>
    <mergeCell ref="Y254:AB254"/>
    <mergeCell ref="AC254:AF254"/>
    <mergeCell ref="AG254:AJ254"/>
    <mergeCell ref="AK254:AN254"/>
    <mergeCell ref="F253:I253"/>
    <mergeCell ref="L253:N253"/>
    <mergeCell ref="O253:P253"/>
    <mergeCell ref="R253:S253"/>
    <mergeCell ref="V253:W253"/>
    <mergeCell ref="Y253:AB253"/>
    <mergeCell ref="AO248:AS248"/>
    <mergeCell ref="AK246:AN246"/>
    <mergeCell ref="AO246:AS246"/>
    <mergeCell ref="F247:I247"/>
    <mergeCell ref="L247:N247"/>
    <mergeCell ref="O247:P247"/>
    <mergeCell ref="R247:S247"/>
    <mergeCell ref="V247:W247"/>
    <mergeCell ref="Y247:AB247"/>
    <mergeCell ref="AC247:AF247"/>
    <mergeCell ref="AG247:AJ247"/>
    <mergeCell ref="AO251:AS251"/>
    <mergeCell ref="E252:H252"/>
    <mergeCell ref="I252:X252"/>
    <mergeCell ref="Y252:AB252"/>
    <mergeCell ref="AC252:AF252"/>
    <mergeCell ref="AG252:AJ252"/>
    <mergeCell ref="AK252:AN252"/>
    <mergeCell ref="AO252:AS252"/>
    <mergeCell ref="AO250:AS250"/>
    <mergeCell ref="F251:I251"/>
    <mergeCell ref="L251:N251"/>
    <mergeCell ref="O251:P251"/>
    <mergeCell ref="R251:S251"/>
    <mergeCell ref="V251:W251"/>
    <mergeCell ref="Y251:AB251"/>
    <mergeCell ref="AC251:AF251"/>
    <mergeCell ref="AG251:AJ251"/>
    <mergeCell ref="AK251:AN251"/>
    <mergeCell ref="E250:H250"/>
    <mergeCell ref="I250:X250"/>
    <mergeCell ref="Y250:AB250"/>
    <mergeCell ref="A246:D266"/>
    <mergeCell ref="E246:H246"/>
    <mergeCell ref="I246:X246"/>
    <mergeCell ref="Y246:AB246"/>
    <mergeCell ref="AC246:AF246"/>
    <mergeCell ref="AG246:AJ246"/>
    <mergeCell ref="F249:I249"/>
    <mergeCell ref="L249:N249"/>
    <mergeCell ref="O249:P249"/>
    <mergeCell ref="R249:S249"/>
    <mergeCell ref="AO244:AS244"/>
    <mergeCell ref="E245:X245"/>
    <mergeCell ref="Y245:AB245"/>
    <mergeCell ref="AC245:AF245"/>
    <mergeCell ref="AG245:AJ245"/>
    <mergeCell ref="AK245:AN245"/>
    <mergeCell ref="AO245:AS245"/>
    <mergeCell ref="A231:D245"/>
    <mergeCell ref="V249:W249"/>
    <mergeCell ref="Y249:AB249"/>
    <mergeCell ref="AC249:AF249"/>
    <mergeCell ref="AG249:AJ249"/>
    <mergeCell ref="AK249:AN249"/>
    <mergeCell ref="AO249:AS249"/>
    <mergeCell ref="AK247:AN247"/>
    <mergeCell ref="AO247:AS247"/>
    <mergeCell ref="E248:H248"/>
    <mergeCell ref="I248:X248"/>
    <mergeCell ref="Y248:AB248"/>
    <mergeCell ref="AC248:AF248"/>
    <mergeCell ref="AG248:AJ248"/>
    <mergeCell ref="AK248:AN248"/>
    <mergeCell ref="AO243:AS243"/>
    <mergeCell ref="F244:I244"/>
    <mergeCell ref="L244:N244"/>
    <mergeCell ref="O244:P244"/>
    <mergeCell ref="R244:S244"/>
    <mergeCell ref="V244:W244"/>
    <mergeCell ref="Y244:AB244"/>
    <mergeCell ref="AC244:AF244"/>
    <mergeCell ref="AG244:AJ244"/>
    <mergeCell ref="AK244:AN244"/>
    <mergeCell ref="AC242:AF242"/>
    <mergeCell ref="AG242:AJ242"/>
    <mergeCell ref="AK242:AN242"/>
    <mergeCell ref="AO242:AS242"/>
    <mergeCell ref="E243:H243"/>
    <mergeCell ref="I243:X243"/>
    <mergeCell ref="Y243:AB243"/>
    <mergeCell ref="AC243:AF243"/>
    <mergeCell ref="AG243:AJ243"/>
    <mergeCell ref="AK243:AN243"/>
    <mergeCell ref="F242:I242"/>
    <mergeCell ref="L242:N242"/>
    <mergeCell ref="O242:P242"/>
    <mergeCell ref="R242:S242"/>
    <mergeCell ref="V242:W242"/>
    <mergeCell ref="Y242:AB242"/>
    <mergeCell ref="AO240:AS240"/>
    <mergeCell ref="E241:H241"/>
    <mergeCell ref="I241:X241"/>
    <mergeCell ref="Y241:AB241"/>
    <mergeCell ref="AC241:AF241"/>
    <mergeCell ref="AG241:AJ241"/>
    <mergeCell ref="AK241:AN241"/>
    <mergeCell ref="AO241:AS241"/>
    <mergeCell ref="AO239:AS239"/>
    <mergeCell ref="F240:I240"/>
    <mergeCell ref="L240:N240"/>
    <mergeCell ref="O240:P240"/>
    <mergeCell ref="R240:S240"/>
    <mergeCell ref="V240:W240"/>
    <mergeCell ref="Y240:AB240"/>
    <mergeCell ref="AC240:AF240"/>
    <mergeCell ref="AG240:AJ240"/>
    <mergeCell ref="AK240:AN240"/>
    <mergeCell ref="AC238:AF238"/>
    <mergeCell ref="AG238:AJ238"/>
    <mergeCell ref="AK238:AN238"/>
    <mergeCell ref="AO238:AS238"/>
    <mergeCell ref="E239:H239"/>
    <mergeCell ref="I239:X239"/>
    <mergeCell ref="Y239:AB239"/>
    <mergeCell ref="AC239:AF239"/>
    <mergeCell ref="AG239:AJ239"/>
    <mergeCell ref="AK239:AN239"/>
    <mergeCell ref="F238:I238"/>
    <mergeCell ref="L238:N238"/>
    <mergeCell ref="O238:P238"/>
    <mergeCell ref="R238:S238"/>
    <mergeCell ref="V238:W238"/>
    <mergeCell ref="Y238:AB238"/>
    <mergeCell ref="AO236:AS236"/>
    <mergeCell ref="E237:H237"/>
    <mergeCell ref="I237:X237"/>
    <mergeCell ref="Y237:AB237"/>
    <mergeCell ref="AC237:AF237"/>
    <mergeCell ref="AG237:AJ237"/>
    <mergeCell ref="AK237:AN237"/>
    <mergeCell ref="AO237:AS237"/>
    <mergeCell ref="AO235:AS235"/>
    <mergeCell ref="F236:I236"/>
    <mergeCell ref="L236:N236"/>
    <mergeCell ref="O236:P236"/>
    <mergeCell ref="R236:S236"/>
    <mergeCell ref="V236:W236"/>
    <mergeCell ref="Y236:AB236"/>
    <mergeCell ref="AC236:AF236"/>
    <mergeCell ref="AG236:AJ236"/>
    <mergeCell ref="AK236:AN236"/>
    <mergeCell ref="E235:H235"/>
    <mergeCell ref="I235:X235"/>
    <mergeCell ref="Y235:AB235"/>
    <mergeCell ref="AC235:AF235"/>
    <mergeCell ref="AG235:AJ235"/>
    <mergeCell ref="AK235:AN235"/>
    <mergeCell ref="V234:W234"/>
    <mergeCell ref="Y234:AB234"/>
    <mergeCell ref="AC234:AF234"/>
    <mergeCell ref="AG234:AJ234"/>
    <mergeCell ref="AK234:AN234"/>
    <mergeCell ref="AO234:AS234"/>
    <mergeCell ref="F234:I234"/>
    <mergeCell ref="L234:N234"/>
    <mergeCell ref="O234:P234"/>
    <mergeCell ref="R234:S234"/>
    <mergeCell ref="AO232:AS232"/>
    <mergeCell ref="E233:H233"/>
    <mergeCell ref="I233:X233"/>
    <mergeCell ref="Y233:AB233"/>
    <mergeCell ref="AC233:AF233"/>
    <mergeCell ref="AG233:AJ233"/>
    <mergeCell ref="AK233:AN233"/>
    <mergeCell ref="AO233:AS233"/>
    <mergeCell ref="AK231:AN231"/>
    <mergeCell ref="F232:I232"/>
    <mergeCell ref="L232:N232"/>
    <mergeCell ref="O232:P232"/>
    <mergeCell ref="R232:S232"/>
    <mergeCell ref="V232:W232"/>
    <mergeCell ref="Y232:AB232"/>
    <mergeCell ref="AC232:AF232"/>
    <mergeCell ref="AG232:AJ232"/>
    <mergeCell ref="AK232:AN232"/>
    <mergeCell ref="E231:H231"/>
    <mergeCell ref="I231:X231"/>
    <mergeCell ref="Y231:AB231"/>
    <mergeCell ref="AC231:AF231"/>
    <mergeCell ref="AG231:AJ231"/>
    <mergeCell ref="AO229:AS229"/>
    <mergeCell ref="E230:X230"/>
    <mergeCell ref="Y230:AB230"/>
    <mergeCell ref="AC230:AF230"/>
    <mergeCell ref="AG230:AJ230"/>
    <mergeCell ref="AK230:AN230"/>
    <mergeCell ref="AO230:AS230"/>
    <mergeCell ref="AO228:AS228"/>
    <mergeCell ref="F229:I229"/>
    <mergeCell ref="L229:N229"/>
    <mergeCell ref="O229:P229"/>
    <mergeCell ref="R229:S229"/>
    <mergeCell ref="V229:W229"/>
    <mergeCell ref="Y229:AB229"/>
    <mergeCell ref="AC229:AF229"/>
    <mergeCell ref="AG229:AJ229"/>
    <mergeCell ref="AK229:AN229"/>
    <mergeCell ref="AC227:AF227"/>
    <mergeCell ref="AG227:AJ227"/>
    <mergeCell ref="AK227:AN227"/>
    <mergeCell ref="AO227:AS227"/>
    <mergeCell ref="E228:H228"/>
    <mergeCell ref="I228:X228"/>
    <mergeCell ref="Y228:AB228"/>
    <mergeCell ref="AC228:AF228"/>
    <mergeCell ref="AG228:AJ228"/>
    <mergeCell ref="AK228:AN228"/>
    <mergeCell ref="F227:I227"/>
    <mergeCell ref="L227:N227"/>
    <mergeCell ref="O227:P227"/>
    <mergeCell ref="R227:S227"/>
    <mergeCell ref="V227:W227"/>
    <mergeCell ref="Y227:AB227"/>
    <mergeCell ref="AO225:AS225"/>
    <mergeCell ref="E226:H226"/>
    <mergeCell ref="I226:X226"/>
    <mergeCell ref="Y226:AB226"/>
    <mergeCell ref="AC226:AF226"/>
    <mergeCell ref="AG226:AJ226"/>
    <mergeCell ref="AK226:AN226"/>
    <mergeCell ref="AO226:AS226"/>
    <mergeCell ref="AO224:AS224"/>
    <mergeCell ref="F225:I225"/>
    <mergeCell ref="L225:N225"/>
    <mergeCell ref="O225:P225"/>
    <mergeCell ref="R225:S225"/>
    <mergeCell ref="V225:W225"/>
    <mergeCell ref="Y225:AB225"/>
    <mergeCell ref="AC225:AF225"/>
    <mergeCell ref="AG225:AJ225"/>
    <mergeCell ref="AK225:AN225"/>
    <mergeCell ref="AC223:AF223"/>
    <mergeCell ref="AG223:AJ223"/>
    <mergeCell ref="AK223:AN223"/>
    <mergeCell ref="AO223:AS223"/>
    <mergeCell ref="E224:H224"/>
    <mergeCell ref="I224:X224"/>
    <mergeCell ref="Y224:AB224"/>
    <mergeCell ref="AC224:AF224"/>
    <mergeCell ref="AG224:AJ224"/>
    <mergeCell ref="AK224:AN224"/>
    <mergeCell ref="F223:I223"/>
    <mergeCell ref="L223:N223"/>
    <mergeCell ref="O223:P223"/>
    <mergeCell ref="R223:S223"/>
    <mergeCell ref="V223:W223"/>
    <mergeCell ref="Y223:AB223"/>
    <mergeCell ref="O219:P219"/>
    <mergeCell ref="R219:S219"/>
    <mergeCell ref="V219:W219"/>
    <mergeCell ref="Y219:AB219"/>
    <mergeCell ref="AK217:AN217"/>
    <mergeCell ref="AO217:AS217"/>
    <mergeCell ref="E218:H218"/>
    <mergeCell ref="I218:X218"/>
    <mergeCell ref="Y218:AB218"/>
    <mergeCell ref="AC218:AF218"/>
    <mergeCell ref="AG218:AJ218"/>
    <mergeCell ref="AK218:AN218"/>
    <mergeCell ref="AO218:AS218"/>
    <mergeCell ref="AO221:AS221"/>
    <mergeCell ref="E222:H222"/>
    <mergeCell ref="I222:X222"/>
    <mergeCell ref="Y222:AB222"/>
    <mergeCell ref="AC222:AF222"/>
    <mergeCell ref="AG222:AJ222"/>
    <mergeCell ref="AK222:AN222"/>
    <mergeCell ref="AO222:AS222"/>
    <mergeCell ref="AO220:AS220"/>
    <mergeCell ref="F221:I221"/>
    <mergeCell ref="L221:N221"/>
    <mergeCell ref="O221:P221"/>
    <mergeCell ref="R221:S221"/>
    <mergeCell ref="V221:W221"/>
    <mergeCell ref="Y221:AB221"/>
    <mergeCell ref="AC221:AF221"/>
    <mergeCell ref="AG221:AJ221"/>
    <mergeCell ref="AK221:AN221"/>
    <mergeCell ref="AG216:AJ216"/>
    <mergeCell ref="AK216:AN216"/>
    <mergeCell ref="F217:I217"/>
    <mergeCell ref="L217:N217"/>
    <mergeCell ref="O217:P217"/>
    <mergeCell ref="R217:S217"/>
    <mergeCell ref="V217:W217"/>
    <mergeCell ref="Y217:AB217"/>
    <mergeCell ref="AC217:AF217"/>
    <mergeCell ref="AG217:AJ217"/>
    <mergeCell ref="AC212:AJ213"/>
    <mergeCell ref="AK212:AN213"/>
    <mergeCell ref="AC214:AF215"/>
    <mergeCell ref="AG214:AN215"/>
    <mergeCell ref="AO214:AT215"/>
    <mergeCell ref="A216:D230"/>
    <mergeCell ref="E216:H216"/>
    <mergeCell ref="I216:X216"/>
    <mergeCell ref="Y216:AB216"/>
    <mergeCell ref="AC216:AF216"/>
    <mergeCell ref="AC219:AF219"/>
    <mergeCell ref="AG219:AJ219"/>
    <mergeCell ref="AK219:AN219"/>
    <mergeCell ref="AO219:AS219"/>
    <mergeCell ref="E220:H220"/>
    <mergeCell ref="I220:X220"/>
    <mergeCell ref="Y220:AB220"/>
    <mergeCell ref="AC220:AF220"/>
    <mergeCell ref="AG220:AJ220"/>
    <mergeCell ref="AK220:AN220"/>
    <mergeCell ref="F219:I219"/>
    <mergeCell ref="L219:N219"/>
    <mergeCell ref="D209:R209"/>
    <mergeCell ref="S209:S210"/>
    <mergeCell ref="E210:R210"/>
    <mergeCell ref="A212:D215"/>
    <mergeCell ref="E212:X215"/>
    <mergeCell ref="Y212:AB215"/>
    <mergeCell ref="A207:X207"/>
    <mergeCell ref="Y207:AB207"/>
    <mergeCell ref="AC207:AF207"/>
    <mergeCell ref="AG207:AJ207"/>
    <mergeCell ref="AK207:AN207"/>
    <mergeCell ref="AO207:AS207"/>
    <mergeCell ref="AC205:AF205"/>
    <mergeCell ref="AG205:AJ205"/>
    <mergeCell ref="AK205:AN205"/>
    <mergeCell ref="AO205:AS205"/>
    <mergeCell ref="E206:X206"/>
    <mergeCell ref="Y206:AB206"/>
    <mergeCell ref="AC206:AF206"/>
    <mergeCell ref="AG206:AJ206"/>
    <mergeCell ref="AK206:AN206"/>
    <mergeCell ref="AO206:AS206"/>
    <mergeCell ref="F205:I205"/>
    <mergeCell ref="L205:N205"/>
    <mergeCell ref="O205:P205"/>
    <mergeCell ref="R205:S205"/>
    <mergeCell ref="V205:W205"/>
    <mergeCell ref="Y205:AB205"/>
    <mergeCell ref="A186:D206"/>
    <mergeCell ref="AO203:AS203"/>
    <mergeCell ref="E204:H204"/>
    <mergeCell ref="I204:X204"/>
    <mergeCell ref="Y204:AB204"/>
    <mergeCell ref="AC204:AF204"/>
    <mergeCell ref="AG204:AJ204"/>
    <mergeCell ref="AK204:AN204"/>
    <mergeCell ref="AO204:AS204"/>
    <mergeCell ref="AO202:AS202"/>
    <mergeCell ref="F203:I203"/>
    <mergeCell ref="L203:N203"/>
    <mergeCell ref="O203:P203"/>
    <mergeCell ref="R203:S203"/>
    <mergeCell ref="V203:W203"/>
    <mergeCell ref="Y203:AB203"/>
    <mergeCell ref="AC203:AF203"/>
    <mergeCell ref="AG203:AJ203"/>
    <mergeCell ref="AK203:AN203"/>
    <mergeCell ref="AC201:AF201"/>
    <mergeCell ref="AG201:AJ201"/>
    <mergeCell ref="AK201:AN201"/>
    <mergeCell ref="AO201:AS201"/>
    <mergeCell ref="E202:H202"/>
    <mergeCell ref="I202:X202"/>
    <mergeCell ref="Y202:AB202"/>
    <mergeCell ref="AC202:AF202"/>
    <mergeCell ref="AG202:AJ202"/>
    <mergeCell ref="AK202:AN202"/>
    <mergeCell ref="F201:I201"/>
    <mergeCell ref="L201:N201"/>
    <mergeCell ref="O201:P201"/>
    <mergeCell ref="R201:S201"/>
    <mergeCell ref="V201:W201"/>
    <mergeCell ref="Y201:AB201"/>
    <mergeCell ref="AO199:AS199"/>
    <mergeCell ref="E200:H200"/>
    <mergeCell ref="I200:X200"/>
    <mergeCell ref="Y200:AB200"/>
    <mergeCell ref="AC200:AF200"/>
    <mergeCell ref="AG200:AJ200"/>
    <mergeCell ref="AK200:AN200"/>
    <mergeCell ref="AO200:AS200"/>
    <mergeCell ref="AO198:AS198"/>
    <mergeCell ref="F199:I199"/>
    <mergeCell ref="L199:N199"/>
    <mergeCell ref="O199:P199"/>
    <mergeCell ref="R199:S199"/>
    <mergeCell ref="V199:W199"/>
    <mergeCell ref="Y199:AB199"/>
    <mergeCell ref="AC199:AF199"/>
    <mergeCell ref="AG199:AJ199"/>
    <mergeCell ref="AK199:AN199"/>
    <mergeCell ref="AC197:AF197"/>
    <mergeCell ref="AG197:AJ197"/>
    <mergeCell ref="AK197:AN197"/>
    <mergeCell ref="AO197:AS197"/>
    <mergeCell ref="E198:H198"/>
    <mergeCell ref="I198:X198"/>
    <mergeCell ref="Y198:AB198"/>
    <mergeCell ref="AC198:AF198"/>
    <mergeCell ref="AG198:AJ198"/>
    <mergeCell ref="AK198:AN198"/>
    <mergeCell ref="F197:I197"/>
    <mergeCell ref="L197:N197"/>
    <mergeCell ref="O197:P197"/>
    <mergeCell ref="R197:S197"/>
    <mergeCell ref="V197:W197"/>
    <mergeCell ref="Y197:AB197"/>
    <mergeCell ref="AO195:AS195"/>
    <mergeCell ref="E196:H196"/>
    <mergeCell ref="I196:X196"/>
    <mergeCell ref="Y196:AB196"/>
    <mergeCell ref="AC196:AF196"/>
    <mergeCell ref="AG196:AJ196"/>
    <mergeCell ref="AK196:AN196"/>
    <mergeCell ref="AO196:AS196"/>
    <mergeCell ref="AO194:AS194"/>
    <mergeCell ref="F195:I195"/>
    <mergeCell ref="L195:N195"/>
    <mergeCell ref="O195:P195"/>
    <mergeCell ref="R195:S195"/>
    <mergeCell ref="V195:W195"/>
    <mergeCell ref="Y195:AB195"/>
    <mergeCell ref="AC195:AF195"/>
    <mergeCell ref="AG195:AJ195"/>
    <mergeCell ref="AK195:AN195"/>
    <mergeCell ref="AC193:AF193"/>
    <mergeCell ref="AG193:AJ193"/>
    <mergeCell ref="AK193:AN193"/>
    <mergeCell ref="AO193:AS193"/>
    <mergeCell ref="E194:H194"/>
    <mergeCell ref="I194:X194"/>
    <mergeCell ref="Y194:AB194"/>
    <mergeCell ref="AC194:AF194"/>
    <mergeCell ref="AG194:AJ194"/>
    <mergeCell ref="AK194:AN194"/>
    <mergeCell ref="F193:I193"/>
    <mergeCell ref="L193:N193"/>
    <mergeCell ref="O193:P193"/>
    <mergeCell ref="R193:S193"/>
    <mergeCell ref="V193:W193"/>
    <mergeCell ref="Y193:AB193"/>
    <mergeCell ref="AO191:AS191"/>
    <mergeCell ref="E192:H192"/>
    <mergeCell ref="I192:X192"/>
    <mergeCell ref="Y192:AB192"/>
    <mergeCell ref="AC192:AF192"/>
    <mergeCell ref="AG192:AJ192"/>
    <mergeCell ref="AK192:AN192"/>
    <mergeCell ref="AO192:AS192"/>
    <mergeCell ref="AO190:AS190"/>
    <mergeCell ref="F191:I191"/>
    <mergeCell ref="L191:N191"/>
    <mergeCell ref="O191:P191"/>
    <mergeCell ref="R191:S191"/>
    <mergeCell ref="V191:W191"/>
    <mergeCell ref="Y191:AB191"/>
    <mergeCell ref="AC191:AF191"/>
    <mergeCell ref="AG191:AJ191"/>
    <mergeCell ref="AK191:AN191"/>
    <mergeCell ref="E190:H190"/>
    <mergeCell ref="I190:X190"/>
    <mergeCell ref="Y190:AB190"/>
    <mergeCell ref="AC190:AF190"/>
    <mergeCell ref="AG190:AJ190"/>
    <mergeCell ref="AK190:AN190"/>
    <mergeCell ref="V189:W189"/>
    <mergeCell ref="Y189:AB189"/>
    <mergeCell ref="AC189:AF189"/>
    <mergeCell ref="AG189:AJ189"/>
    <mergeCell ref="AK189:AN189"/>
    <mergeCell ref="AO189:AS189"/>
    <mergeCell ref="F189:I189"/>
    <mergeCell ref="L189:N189"/>
    <mergeCell ref="O189:P189"/>
    <mergeCell ref="R189:S189"/>
    <mergeCell ref="AK187:AN187"/>
    <mergeCell ref="AO187:AS187"/>
    <mergeCell ref="E188:H188"/>
    <mergeCell ref="I188:X188"/>
    <mergeCell ref="Y188:AB188"/>
    <mergeCell ref="AC188:AF188"/>
    <mergeCell ref="AG188:AJ188"/>
    <mergeCell ref="AK188:AN188"/>
    <mergeCell ref="AO188:AS188"/>
    <mergeCell ref="AK186:AN186"/>
    <mergeCell ref="AO186:AS186"/>
    <mergeCell ref="F187:I187"/>
    <mergeCell ref="L187:N187"/>
    <mergeCell ref="O187:P187"/>
    <mergeCell ref="R187:S187"/>
    <mergeCell ref="V187:W187"/>
    <mergeCell ref="Y187:AB187"/>
    <mergeCell ref="AC187:AF187"/>
    <mergeCell ref="AG187:AJ187"/>
    <mergeCell ref="E186:H186"/>
    <mergeCell ref="I186:X186"/>
    <mergeCell ref="Y186:AB186"/>
    <mergeCell ref="AC186:AF186"/>
    <mergeCell ref="AG186:AJ186"/>
    <mergeCell ref="AC184:AF184"/>
    <mergeCell ref="AG184:AJ184"/>
    <mergeCell ref="AK184:AN184"/>
    <mergeCell ref="AO184:AS184"/>
    <mergeCell ref="E185:X185"/>
    <mergeCell ref="Y185:AB185"/>
    <mergeCell ref="AC185:AF185"/>
    <mergeCell ref="AG185:AJ185"/>
    <mergeCell ref="AK185:AN185"/>
    <mergeCell ref="AO185:AS185"/>
    <mergeCell ref="F184:I184"/>
    <mergeCell ref="L184:N184"/>
    <mergeCell ref="O184:P184"/>
    <mergeCell ref="R184:S184"/>
    <mergeCell ref="V184:W184"/>
    <mergeCell ref="Y184:AB184"/>
    <mergeCell ref="AO182:AS182"/>
    <mergeCell ref="E183:H183"/>
    <mergeCell ref="I183:X183"/>
    <mergeCell ref="Y183:AB183"/>
    <mergeCell ref="AC183:AF183"/>
    <mergeCell ref="AG183:AJ183"/>
    <mergeCell ref="AK183:AN183"/>
    <mergeCell ref="AO183:AS183"/>
    <mergeCell ref="AO181:AS181"/>
    <mergeCell ref="F182:I182"/>
    <mergeCell ref="L182:N182"/>
    <mergeCell ref="O182:P182"/>
    <mergeCell ref="R182:S182"/>
    <mergeCell ref="V182:W182"/>
    <mergeCell ref="Y182:AB182"/>
    <mergeCell ref="AC182:AF182"/>
    <mergeCell ref="AG182:AJ182"/>
    <mergeCell ref="AK182:AN182"/>
    <mergeCell ref="AC180:AF180"/>
    <mergeCell ref="AG180:AJ180"/>
    <mergeCell ref="AK180:AN180"/>
    <mergeCell ref="AO180:AS180"/>
    <mergeCell ref="E181:H181"/>
    <mergeCell ref="I181:X181"/>
    <mergeCell ref="Y181:AB181"/>
    <mergeCell ref="AC181:AF181"/>
    <mergeCell ref="AG181:AJ181"/>
    <mergeCell ref="AK181:AN181"/>
    <mergeCell ref="F180:I180"/>
    <mergeCell ref="L180:N180"/>
    <mergeCell ref="O180:P180"/>
    <mergeCell ref="R180:S180"/>
    <mergeCell ref="V180:W180"/>
    <mergeCell ref="Y180:AB180"/>
    <mergeCell ref="AO178:AS178"/>
    <mergeCell ref="E179:H179"/>
    <mergeCell ref="I179:X179"/>
    <mergeCell ref="Y179:AB179"/>
    <mergeCell ref="AC179:AF179"/>
    <mergeCell ref="AG179:AJ179"/>
    <mergeCell ref="AK179:AN179"/>
    <mergeCell ref="AO179:AS179"/>
    <mergeCell ref="AO177:AS177"/>
    <mergeCell ref="F178:I178"/>
    <mergeCell ref="L178:N178"/>
    <mergeCell ref="O178:P178"/>
    <mergeCell ref="R178:S178"/>
    <mergeCell ref="V178:W178"/>
    <mergeCell ref="Y178:AB178"/>
    <mergeCell ref="AC178:AF178"/>
    <mergeCell ref="AG178:AJ178"/>
    <mergeCell ref="AK178:AN178"/>
    <mergeCell ref="AC176:AF176"/>
    <mergeCell ref="AG176:AJ176"/>
    <mergeCell ref="AK176:AN176"/>
    <mergeCell ref="AO176:AS176"/>
    <mergeCell ref="E177:H177"/>
    <mergeCell ref="I177:X177"/>
    <mergeCell ref="Y177:AB177"/>
    <mergeCell ref="AC177:AF177"/>
    <mergeCell ref="AG177:AJ177"/>
    <mergeCell ref="AK177:AN177"/>
    <mergeCell ref="F176:I176"/>
    <mergeCell ref="L176:N176"/>
    <mergeCell ref="O176:P176"/>
    <mergeCell ref="R176:S176"/>
    <mergeCell ref="V176:W176"/>
    <mergeCell ref="Y176:AB176"/>
    <mergeCell ref="AO174:AS174"/>
    <mergeCell ref="E175:H175"/>
    <mergeCell ref="I175:X175"/>
    <mergeCell ref="Y175:AB175"/>
    <mergeCell ref="AC175:AF175"/>
    <mergeCell ref="AG175:AJ175"/>
    <mergeCell ref="AK175:AN175"/>
    <mergeCell ref="AO175:AS175"/>
    <mergeCell ref="AG170:AJ170"/>
    <mergeCell ref="AK170:AN170"/>
    <mergeCell ref="AO173:AS173"/>
    <mergeCell ref="F174:I174"/>
    <mergeCell ref="L174:N174"/>
    <mergeCell ref="O174:P174"/>
    <mergeCell ref="R174:S174"/>
    <mergeCell ref="V174:W174"/>
    <mergeCell ref="Y174:AB174"/>
    <mergeCell ref="AC174:AF174"/>
    <mergeCell ref="AG174:AJ174"/>
    <mergeCell ref="AK174:AN174"/>
    <mergeCell ref="E173:H173"/>
    <mergeCell ref="I173:X173"/>
    <mergeCell ref="Y173:AB173"/>
    <mergeCell ref="AC173:AF173"/>
    <mergeCell ref="AG173:AJ173"/>
    <mergeCell ref="AK173:AN173"/>
    <mergeCell ref="V172:W172"/>
    <mergeCell ref="Y172:AB172"/>
    <mergeCell ref="AC172:AF172"/>
    <mergeCell ref="AG172:AJ172"/>
    <mergeCell ref="AK172:AN172"/>
    <mergeCell ref="AO172:AS172"/>
    <mergeCell ref="A169:D185"/>
    <mergeCell ref="E169:H169"/>
    <mergeCell ref="I169:X169"/>
    <mergeCell ref="Y169:AB169"/>
    <mergeCell ref="AC169:AF169"/>
    <mergeCell ref="AG169:AJ169"/>
    <mergeCell ref="F172:I172"/>
    <mergeCell ref="L172:N172"/>
    <mergeCell ref="O172:P172"/>
    <mergeCell ref="R172:S172"/>
    <mergeCell ref="AO167:AS167"/>
    <mergeCell ref="E168:X168"/>
    <mergeCell ref="Y168:AB168"/>
    <mergeCell ref="AC168:AF168"/>
    <mergeCell ref="AG168:AJ168"/>
    <mergeCell ref="AK168:AN168"/>
    <mergeCell ref="AO168:AS168"/>
    <mergeCell ref="AO170:AS170"/>
    <mergeCell ref="E171:H171"/>
    <mergeCell ref="I171:X171"/>
    <mergeCell ref="Y171:AB171"/>
    <mergeCell ref="AC171:AF171"/>
    <mergeCell ref="AG171:AJ171"/>
    <mergeCell ref="AK171:AN171"/>
    <mergeCell ref="AK169:AN169"/>
    <mergeCell ref="F170:I170"/>
    <mergeCell ref="L170:N170"/>
    <mergeCell ref="O170:P170"/>
    <mergeCell ref="R170:S170"/>
    <mergeCell ref="V170:W170"/>
    <mergeCell ref="Y170:AB170"/>
    <mergeCell ref="AC170:AF170"/>
    <mergeCell ref="AO166:AS166"/>
    <mergeCell ref="F167:I167"/>
    <mergeCell ref="L167:N167"/>
    <mergeCell ref="O167:P167"/>
    <mergeCell ref="R167:S167"/>
    <mergeCell ref="V167:W167"/>
    <mergeCell ref="Y167:AB167"/>
    <mergeCell ref="AC167:AF167"/>
    <mergeCell ref="AG167:AJ167"/>
    <mergeCell ref="AK167:AN167"/>
    <mergeCell ref="AC165:AF165"/>
    <mergeCell ref="AG165:AJ165"/>
    <mergeCell ref="AK165:AN165"/>
    <mergeCell ref="AO165:AS165"/>
    <mergeCell ref="E166:H166"/>
    <mergeCell ref="I166:X166"/>
    <mergeCell ref="Y166:AB166"/>
    <mergeCell ref="AC166:AF166"/>
    <mergeCell ref="AG166:AJ166"/>
    <mergeCell ref="AK166:AN166"/>
    <mergeCell ref="F165:I165"/>
    <mergeCell ref="L165:N165"/>
    <mergeCell ref="O165:P165"/>
    <mergeCell ref="R165:S165"/>
    <mergeCell ref="V165:W165"/>
    <mergeCell ref="Y165:AB165"/>
    <mergeCell ref="AO163:AS163"/>
    <mergeCell ref="E164:H164"/>
    <mergeCell ref="I164:X164"/>
    <mergeCell ref="Y164:AB164"/>
    <mergeCell ref="AC164:AF164"/>
    <mergeCell ref="AG164:AJ164"/>
    <mergeCell ref="AK164:AN164"/>
    <mergeCell ref="AO164:AS164"/>
    <mergeCell ref="AO162:AS162"/>
    <mergeCell ref="F163:I163"/>
    <mergeCell ref="L163:N163"/>
    <mergeCell ref="O163:P163"/>
    <mergeCell ref="R163:S163"/>
    <mergeCell ref="V163:W163"/>
    <mergeCell ref="Y163:AB163"/>
    <mergeCell ref="AC163:AF163"/>
    <mergeCell ref="AG163:AJ163"/>
    <mergeCell ref="AK163:AN163"/>
    <mergeCell ref="R157:S157"/>
    <mergeCell ref="V157:W157"/>
    <mergeCell ref="Y157:AB157"/>
    <mergeCell ref="AC161:AF161"/>
    <mergeCell ref="AG161:AJ161"/>
    <mergeCell ref="AK161:AN161"/>
    <mergeCell ref="AO161:AS161"/>
    <mergeCell ref="E162:H162"/>
    <mergeCell ref="I162:X162"/>
    <mergeCell ref="Y162:AB162"/>
    <mergeCell ref="AC162:AF162"/>
    <mergeCell ref="AG162:AJ162"/>
    <mergeCell ref="AK162:AN162"/>
    <mergeCell ref="F161:I161"/>
    <mergeCell ref="L161:N161"/>
    <mergeCell ref="O161:P161"/>
    <mergeCell ref="R161:S161"/>
    <mergeCell ref="V161:W161"/>
    <mergeCell ref="Y161:AB161"/>
    <mergeCell ref="AO159:AS159"/>
    <mergeCell ref="E160:H160"/>
    <mergeCell ref="I160:X160"/>
    <mergeCell ref="Y160:AB160"/>
    <mergeCell ref="AC160:AF160"/>
    <mergeCell ref="AG160:AJ160"/>
    <mergeCell ref="AK160:AN160"/>
    <mergeCell ref="AO160:AS160"/>
    <mergeCell ref="AK154:AN154"/>
    <mergeCell ref="F155:I155"/>
    <mergeCell ref="L155:N155"/>
    <mergeCell ref="O155:P155"/>
    <mergeCell ref="R155:S155"/>
    <mergeCell ref="V155:W155"/>
    <mergeCell ref="Y155:AB155"/>
    <mergeCell ref="AC155:AF155"/>
    <mergeCell ref="AG155:AJ155"/>
    <mergeCell ref="AO158:AS158"/>
    <mergeCell ref="F159:I159"/>
    <mergeCell ref="L159:N159"/>
    <mergeCell ref="O159:P159"/>
    <mergeCell ref="R159:S159"/>
    <mergeCell ref="V159:W159"/>
    <mergeCell ref="Y159:AB159"/>
    <mergeCell ref="AC159:AF159"/>
    <mergeCell ref="AG159:AJ159"/>
    <mergeCell ref="AK159:AN159"/>
    <mergeCell ref="AC157:AF157"/>
    <mergeCell ref="AG157:AJ157"/>
    <mergeCell ref="AK157:AN157"/>
    <mergeCell ref="AO157:AS157"/>
    <mergeCell ref="E158:H158"/>
    <mergeCell ref="I158:X158"/>
    <mergeCell ref="Y158:AB158"/>
    <mergeCell ref="AC158:AF158"/>
    <mergeCell ref="AG158:AJ158"/>
    <mergeCell ref="AK158:AN158"/>
    <mergeCell ref="F157:I157"/>
    <mergeCell ref="L157:N157"/>
    <mergeCell ref="O157:P157"/>
    <mergeCell ref="AC150:AJ151"/>
    <mergeCell ref="AK150:AN151"/>
    <mergeCell ref="AC152:AF153"/>
    <mergeCell ref="AG152:AN153"/>
    <mergeCell ref="AO152:AT153"/>
    <mergeCell ref="A154:D168"/>
    <mergeCell ref="E154:H154"/>
    <mergeCell ref="I154:X154"/>
    <mergeCell ref="Y154:AB154"/>
    <mergeCell ref="AC154:AF154"/>
    <mergeCell ref="D147:R147"/>
    <mergeCell ref="S147:S148"/>
    <mergeCell ref="E148:R148"/>
    <mergeCell ref="A150:D153"/>
    <mergeCell ref="E150:X153"/>
    <mergeCell ref="Y150:AB153"/>
    <mergeCell ref="A143:X143"/>
    <mergeCell ref="Y143:AB143"/>
    <mergeCell ref="AC143:AF143"/>
    <mergeCell ref="AG143:AJ143"/>
    <mergeCell ref="AK143:AN143"/>
    <mergeCell ref="AO143:AS143"/>
    <mergeCell ref="AK155:AN155"/>
    <mergeCell ref="AO155:AS155"/>
    <mergeCell ref="E156:H156"/>
    <mergeCell ref="I156:X156"/>
    <mergeCell ref="Y156:AB156"/>
    <mergeCell ref="AC156:AF156"/>
    <mergeCell ref="AG156:AJ156"/>
    <mergeCell ref="AK156:AN156"/>
    <mergeCell ref="AO156:AS156"/>
    <mergeCell ref="AG154:AJ154"/>
    <mergeCell ref="AC141:AF141"/>
    <mergeCell ref="AG141:AJ141"/>
    <mergeCell ref="AK141:AN141"/>
    <mergeCell ref="AO141:AS141"/>
    <mergeCell ref="E142:X142"/>
    <mergeCell ref="Y142:AB142"/>
    <mergeCell ref="AC142:AF142"/>
    <mergeCell ref="AG142:AJ142"/>
    <mergeCell ref="AK142:AN142"/>
    <mergeCell ref="AO142:AS142"/>
    <mergeCell ref="F141:I141"/>
    <mergeCell ref="L141:N141"/>
    <mergeCell ref="O141:P141"/>
    <mergeCell ref="R141:S141"/>
    <mergeCell ref="V141:W141"/>
    <mergeCell ref="Y141:AB141"/>
    <mergeCell ref="AO139:AS139"/>
    <mergeCell ref="E140:H140"/>
    <mergeCell ref="I140:X140"/>
    <mergeCell ref="Y140:AB140"/>
    <mergeCell ref="AC140:AF140"/>
    <mergeCell ref="AG140:AJ140"/>
    <mergeCell ref="AK140:AN140"/>
    <mergeCell ref="AO140:AS140"/>
    <mergeCell ref="AO138:AS138"/>
    <mergeCell ref="F139:I139"/>
    <mergeCell ref="L139:N139"/>
    <mergeCell ref="O139:P139"/>
    <mergeCell ref="R139:S139"/>
    <mergeCell ref="V139:W139"/>
    <mergeCell ref="Y139:AB139"/>
    <mergeCell ref="AC139:AF139"/>
    <mergeCell ref="AG139:AJ139"/>
    <mergeCell ref="AK139:AN139"/>
    <mergeCell ref="AC137:AF137"/>
    <mergeCell ref="AG137:AJ137"/>
    <mergeCell ref="AK137:AN137"/>
    <mergeCell ref="AO137:AS137"/>
    <mergeCell ref="E138:H138"/>
    <mergeCell ref="I138:X138"/>
    <mergeCell ref="Y138:AB138"/>
    <mergeCell ref="AC138:AF138"/>
    <mergeCell ref="AG138:AJ138"/>
    <mergeCell ref="AK138:AN138"/>
    <mergeCell ref="F137:I137"/>
    <mergeCell ref="L137:N137"/>
    <mergeCell ref="O137:P137"/>
    <mergeCell ref="R137:S137"/>
    <mergeCell ref="V137:W137"/>
    <mergeCell ref="Y137:AB137"/>
    <mergeCell ref="AO135:AS135"/>
    <mergeCell ref="E136:H136"/>
    <mergeCell ref="I136:X136"/>
    <mergeCell ref="Y136:AB136"/>
    <mergeCell ref="AC136:AF136"/>
    <mergeCell ref="AG136:AJ136"/>
    <mergeCell ref="AK136:AN136"/>
    <mergeCell ref="AO136:AS136"/>
    <mergeCell ref="AO134:AS134"/>
    <mergeCell ref="F135:I135"/>
    <mergeCell ref="L135:N135"/>
    <mergeCell ref="O135:P135"/>
    <mergeCell ref="R135:S135"/>
    <mergeCell ref="V135:W135"/>
    <mergeCell ref="Y135:AB135"/>
    <mergeCell ref="AC135:AF135"/>
    <mergeCell ref="AG135:AJ135"/>
    <mergeCell ref="AK135:AN135"/>
    <mergeCell ref="AC133:AF133"/>
    <mergeCell ref="AG133:AJ133"/>
    <mergeCell ref="AK133:AN133"/>
    <mergeCell ref="AO133:AS133"/>
    <mergeCell ref="E134:H134"/>
    <mergeCell ref="I134:X134"/>
    <mergeCell ref="Y134:AB134"/>
    <mergeCell ref="AC134:AF134"/>
    <mergeCell ref="AG134:AJ134"/>
    <mergeCell ref="AK134:AN134"/>
    <mergeCell ref="F133:I133"/>
    <mergeCell ref="L133:N133"/>
    <mergeCell ref="O133:P133"/>
    <mergeCell ref="R133:S133"/>
    <mergeCell ref="V133:W133"/>
    <mergeCell ref="Y133:AB133"/>
    <mergeCell ref="AO131:AS131"/>
    <mergeCell ref="E132:H132"/>
    <mergeCell ref="I132:X132"/>
    <mergeCell ref="Y132:AB132"/>
    <mergeCell ref="AC132:AF132"/>
    <mergeCell ref="AG132:AJ132"/>
    <mergeCell ref="AK132:AN132"/>
    <mergeCell ref="AO132:AS132"/>
    <mergeCell ref="AO130:AS130"/>
    <mergeCell ref="F131:I131"/>
    <mergeCell ref="L131:N131"/>
    <mergeCell ref="O131:P131"/>
    <mergeCell ref="R131:S131"/>
    <mergeCell ref="V131:W131"/>
    <mergeCell ref="Y131:AB131"/>
    <mergeCell ref="AC131:AF131"/>
    <mergeCell ref="AG131:AJ131"/>
    <mergeCell ref="AK131:AN131"/>
    <mergeCell ref="AC129:AF129"/>
    <mergeCell ref="AG129:AJ129"/>
    <mergeCell ref="AK129:AN129"/>
    <mergeCell ref="AO129:AS129"/>
    <mergeCell ref="E130:H130"/>
    <mergeCell ref="I130:X130"/>
    <mergeCell ref="Y130:AB130"/>
    <mergeCell ref="AC130:AF130"/>
    <mergeCell ref="AG130:AJ130"/>
    <mergeCell ref="AK130:AN130"/>
    <mergeCell ref="F129:I129"/>
    <mergeCell ref="L129:N129"/>
    <mergeCell ref="O129:P129"/>
    <mergeCell ref="R129:S129"/>
    <mergeCell ref="V129:W129"/>
    <mergeCell ref="Y129:AB129"/>
    <mergeCell ref="AO127:AS127"/>
    <mergeCell ref="E128:H128"/>
    <mergeCell ref="I128:X128"/>
    <mergeCell ref="Y128:AB128"/>
    <mergeCell ref="AC128:AF128"/>
    <mergeCell ref="AG128:AJ128"/>
    <mergeCell ref="AK128:AN128"/>
    <mergeCell ref="AO128:AS128"/>
    <mergeCell ref="AO126:AS126"/>
    <mergeCell ref="F127:I127"/>
    <mergeCell ref="L127:N127"/>
    <mergeCell ref="O127:P127"/>
    <mergeCell ref="R127:S127"/>
    <mergeCell ref="V127:W127"/>
    <mergeCell ref="Y127:AB127"/>
    <mergeCell ref="AC127:AF127"/>
    <mergeCell ref="AG127:AJ127"/>
    <mergeCell ref="AK127:AN127"/>
    <mergeCell ref="E126:H126"/>
    <mergeCell ref="I126:X126"/>
    <mergeCell ref="Y126:AB126"/>
    <mergeCell ref="AC126:AF126"/>
    <mergeCell ref="AG126:AJ126"/>
    <mergeCell ref="AK126:AN126"/>
    <mergeCell ref="AK123:AN123"/>
    <mergeCell ref="AO123:AS123"/>
    <mergeCell ref="E124:H124"/>
    <mergeCell ref="I124:X124"/>
    <mergeCell ref="Y124:AB124"/>
    <mergeCell ref="AC124:AF124"/>
    <mergeCell ref="AG124:AJ124"/>
    <mergeCell ref="AK124:AN124"/>
    <mergeCell ref="AO124:AS124"/>
    <mergeCell ref="AK122:AN122"/>
    <mergeCell ref="AO122:AS122"/>
    <mergeCell ref="F123:I123"/>
    <mergeCell ref="L123:N123"/>
    <mergeCell ref="O123:P123"/>
    <mergeCell ref="R123:S123"/>
    <mergeCell ref="V123:W123"/>
    <mergeCell ref="Y123:AB123"/>
    <mergeCell ref="AC123:AF123"/>
    <mergeCell ref="AG123:AJ123"/>
    <mergeCell ref="A122:D142"/>
    <mergeCell ref="E122:H122"/>
    <mergeCell ref="I122:X122"/>
    <mergeCell ref="Y122:AB122"/>
    <mergeCell ref="AC122:AF122"/>
    <mergeCell ref="AG122:AJ122"/>
    <mergeCell ref="F125:I125"/>
    <mergeCell ref="L125:N125"/>
    <mergeCell ref="O125:P125"/>
    <mergeCell ref="R125:S125"/>
    <mergeCell ref="AC120:AF120"/>
    <mergeCell ref="AG120:AJ120"/>
    <mergeCell ref="AK120:AN120"/>
    <mergeCell ref="AO120:AS120"/>
    <mergeCell ref="E121:X121"/>
    <mergeCell ref="Y121:AB121"/>
    <mergeCell ref="AC121:AF121"/>
    <mergeCell ref="AG121:AJ121"/>
    <mergeCell ref="AK121:AN121"/>
    <mergeCell ref="AO121:AS121"/>
    <mergeCell ref="F120:I120"/>
    <mergeCell ref="L120:N120"/>
    <mergeCell ref="O120:P120"/>
    <mergeCell ref="R120:S120"/>
    <mergeCell ref="V120:W120"/>
    <mergeCell ref="Y120:AB120"/>
    <mergeCell ref="V125:W125"/>
    <mergeCell ref="Y125:AB125"/>
    <mergeCell ref="AC125:AF125"/>
    <mergeCell ref="AG125:AJ125"/>
    <mergeCell ref="AK125:AN125"/>
    <mergeCell ref="AO125:AS125"/>
    <mergeCell ref="AO118:AS118"/>
    <mergeCell ref="E119:H119"/>
    <mergeCell ref="I119:X119"/>
    <mergeCell ref="Y119:AB119"/>
    <mergeCell ref="AC119:AF119"/>
    <mergeCell ref="AG119:AJ119"/>
    <mergeCell ref="AK119:AN119"/>
    <mergeCell ref="AO119:AS119"/>
    <mergeCell ref="AO117:AS117"/>
    <mergeCell ref="F118:I118"/>
    <mergeCell ref="L118:N118"/>
    <mergeCell ref="O118:P118"/>
    <mergeCell ref="R118:S118"/>
    <mergeCell ref="V118:W118"/>
    <mergeCell ref="Y118:AB118"/>
    <mergeCell ref="AC118:AF118"/>
    <mergeCell ref="AG118:AJ118"/>
    <mergeCell ref="AK118:AN118"/>
    <mergeCell ref="AC116:AF116"/>
    <mergeCell ref="AG116:AJ116"/>
    <mergeCell ref="AK116:AN116"/>
    <mergeCell ref="AO116:AS116"/>
    <mergeCell ref="E117:H117"/>
    <mergeCell ref="I117:X117"/>
    <mergeCell ref="Y117:AB117"/>
    <mergeCell ref="AC117:AF117"/>
    <mergeCell ref="AG117:AJ117"/>
    <mergeCell ref="AK117:AN117"/>
    <mergeCell ref="F116:I116"/>
    <mergeCell ref="L116:N116"/>
    <mergeCell ref="O116:P116"/>
    <mergeCell ref="R116:S116"/>
    <mergeCell ref="V116:W116"/>
    <mergeCell ref="Y116:AB116"/>
    <mergeCell ref="AO114:AS114"/>
    <mergeCell ref="E115:H115"/>
    <mergeCell ref="I115:X115"/>
    <mergeCell ref="Y115:AB115"/>
    <mergeCell ref="AC115:AF115"/>
    <mergeCell ref="AG115:AJ115"/>
    <mergeCell ref="AK115:AN115"/>
    <mergeCell ref="AO115:AS115"/>
    <mergeCell ref="AO113:AS113"/>
    <mergeCell ref="F114:I114"/>
    <mergeCell ref="L114:N114"/>
    <mergeCell ref="O114:P114"/>
    <mergeCell ref="R114:S114"/>
    <mergeCell ref="V114:W114"/>
    <mergeCell ref="Y114:AB114"/>
    <mergeCell ref="AC114:AF114"/>
    <mergeCell ref="AG114:AJ114"/>
    <mergeCell ref="AK114:AN114"/>
    <mergeCell ref="AC112:AF112"/>
    <mergeCell ref="AG112:AJ112"/>
    <mergeCell ref="AK112:AN112"/>
    <mergeCell ref="AO112:AS112"/>
    <mergeCell ref="E113:H113"/>
    <mergeCell ref="I113:X113"/>
    <mergeCell ref="Y113:AB113"/>
    <mergeCell ref="AC113:AF113"/>
    <mergeCell ref="AG113:AJ113"/>
    <mergeCell ref="AK113:AN113"/>
    <mergeCell ref="F112:I112"/>
    <mergeCell ref="L112:N112"/>
    <mergeCell ref="O112:P112"/>
    <mergeCell ref="R112:S112"/>
    <mergeCell ref="V112:W112"/>
    <mergeCell ref="Y112:AB112"/>
    <mergeCell ref="AK107:AN107"/>
    <mergeCell ref="F106:I106"/>
    <mergeCell ref="L106:N106"/>
    <mergeCell ref="O106:P106"/>
    <mergeCell ref="R106:S106"/>
    <mergeCell ref="V106:W106"/>
    <mergeCell ref="Y106:AB106"/>
    <mergeCell ref="AO110:AS110"/>
    <mergeCell ref="E111:H111"/>
    <mergeCell ref="I111:X111"/>
    <mergeCell ref="Y111:AB111"/>
    <mergeCell ref="AC111:AF111"/>
    <mergeCell ref="AG111:AJ111"/>
    <mergeCell ref="AK111:AN111"/>
    <mergeCell ref="AO111:AS111"/>
    <mergeCell ref="AO109:AS109"/>
    <mergeCell ref="F110:I110"/>
    <mergeCell ref="L110:N110"/>
    <mergeCell ref="O110:P110"/>
    <mergeCell ref="R110:S110"/>
    <mergeCell ref="V110:W110"/>
    <mergeCell ref="Y110:AB110"/>
    <mergeCell ref="AC110:AF110"/>
    <mergeCell ref="AG110:AJ110"/>
    <mergeCell ref="AK110:AN110"/>
    <mergeCell ref="AO104:AS104"/>
    <mergeCell ref="AO102:AS102"/>
    <mergeCell ref="E103:H103"/>
    <mergeCell ref="I103:X103"/>
    <mergeCell ref="Y103:AB103"/>
    <mergeCell ref="AC103:AF103"/>
    <mergeCell ref="AG103:AJ103"/>
    <mergeCell ref="AK103:AN103"/>
    <mergeCell ref="AC108:AF108"/>
    <mergeCell ref="AG108:AJ108"/>
    <mergeCell ref="AK108:AN108"/>
    <mergeCell ref="AO108:AS108"/>
    <mergeCell ref="E109:H109"/>
    <mergeCell ref="I109:X109"/>
    <mergeCell ref="Y109:AB109"/>
    <mergeCell ref="AC109:AF109"/>
    <mergeCell ref="AG109:AJ109"/>
    <mergeCell ref="AK109:AN109"/>
    <mergeCell ref="F108:I108"/>
    <mergeCell ref="L108:N108"/>
    <mergeCell ref="O108:P108"/>
    <mergeCell ref="R108:S108"/>
    <mergeCell ref="V108:W108"/>
    <mergeCell ref="Y108:AB108"/>
    <mergeCell ref="AC106:AF106"/>
    <mergeCell ref="AG106:AJ106"/>
    <mergeCell ref="AK106:AN106"/>
    <mergeCell ref="AO106:AS106"/>
    <mergeCell ref="E107:H107"/>
    <mergeCell ref="I107:X107"/>
    <mergeCell ref="Y107:AB107"/>
    <mergeCell ref="AC107:AF107"/>
    <mergeCell ref="AK101:AN101"/>
    <mergeCell ref="F102:I102"/>
    <mergeCell ref="L102:N102"/>
    <mergeCell ref="O102:P102"/>
    <mergeCell ref="R102:S102"/>
    <mergeCell ref="V102:W102"/>
    <mergeCell ref="Y102:AB102"/>
    <mergeCell ref="AC102:AF102"/>
    <mergeCell ref="AG102:AJ102"/>
    <mergeCell ref="AK102:AN102"/>
    <mergeCell ref="A101:D121"/>
    <mergeCell ref="E101:H101"/>
    <mergeCell ref="I101:X101"/>
    <mergeCell ref="Y101:AB101"/>
    <mergeCell ref="AC101:AF101"/>
    <mergeCell ref="AG101:AJ101"/>
    <mergeCell ref="F104:I104"/>
    <mergeCell ref="L104:N104"/>
    <mergeCell ref="O104:P104"/>
    <mergeCell ref="R104:S104"/>
    <mergeCell ref="E105:H105"/>
    <mergeCell ref="I105:X105"/>
    <mergeCell ref="Y105:AB105"/>
    <mergeCell ref="AC105:AF105"/>
    <mergeCell ref="AG105:AJ105"/>
    <mergeCell ref="AK105:AN105"/>
    <mergeCell ref="V104:W104"/>
    <mergeCell ref="Y104:AB104"/>
    <mergeCell ref="AC104:AF104"/>
    <mergeCell ref="AG104:AJ104"/>
    <mergeCell ref="AK104:AN104"/>
    <mergeCell ref="AG107:AJ107"/>
    <mergeCell ref="AC99:AF99"/>
    <mergeCell ref="AG99:AJ99"/>
    <mergeCell ref="AK99:AN99"/>
    <mergeCell ref="AO99:AS99"/>
    <mergeCell ref="E100:X100"/>
    <mergeCell ref="Y100:AB100"/>
    <mergeCell ref="AC100:AF100"/>
    <mergeCell ref="AG100:AJ100"/>
    <mergeCell ref="AK100:AN100"/>
    <mergeCell ref="AO100:AS100"/>
    <mergeCell ref="F99:I99"/>
    <mergeCell ref="L99:N99"/>
    <mergeCell ref="O99:P99"/>
    <mergeCell ref="R99:S99"/>
    <mergeCell ref="V99:W99"/>
    <mergeCell ref="Y99:AB99"/>
    <mergeCell ref="AO97:AS97"/>
    <mergeCell ref="E98:H98"/>
    <mergeCell ref="I98:X98"/>
    <mergeCell ref="Y98:AB98"/>
    <mergeCell ref="AC98:AF98"/>
    <mergeCell ref="AG98:AJ98"/>
    <mergeCell ref="AK98:AN98"/>
    <mergeCell ref="AO98:AS98"/>
    <mergeCell ref="AO96:AS96"/>
    <mergeCell ref="F97:I97"/>
    <mergeCell ref="L97:N97"/>
    <mergeCell ref="O97:P97"/>
    <mergeCell ref="R97:S97"/>
    <mergeCell ref="V97:W97"/>
    <mergeCell ref="Y97:AB97"/>
    <mergeCell ref="AC97:AF97"/>
    <mergeCell ref="AG97:AJ97"/>
    <mergeCell ref="AK97:AN97"/>
    <mergeCell ref="AC95:AF95"/>
    <mergeCell ref="AG95:AJ95"/>
    <mergeCell ref="AK95:AN95"/>
    <mergeCell ref="AO95:AS95"/>
    <mergeCell ref="E96:H96"/>
    <mergeCell ref="I96:X96"/>
    <mergeCell ref="Y96:AB96"/>
    <mergeCell ref="AC96:AF96"/>
    <mergeCell ref="AG96:AJ96"/>
    <mergeCell ref="AK96:AN96"/>
    <mergeCell ref="F95:I95"/>
    <mergeCell ref="L95:N95"/>
    <mergeCell ref="O95:P95"/>
    <mergeCell ref="R95:S95"/>
    <mergeCell ref="V95:W95"/>
    <mergeCell ref="Y95:AB95"/>
    <mergeCell ref="AO93:AS93"/>
    <mergeCell ref="E94:H94"/>
    <mergeCell ref="I94:X94"/>
    <mergeCell ref="Y94:AB94"/>
    <mergeCell ref="AC94:AF94"/>
    <mergeCell ref="AG94:AJ94"/>
    <mergeCell ref="AK94:AN94"/>
    <mergeCell ref="AO94:AS94"/>
    <mergeCell ref="AO92:AS92"/>
    <mergeCell ref="F93:I93"/>
    <mergeCell ref="L93:N93"/>
    <mergeCell ref="O93:P93"/>
    <mergeCell ref="R93:S93"/>
    <mergeCell ref="V93:W93"/>
    <mergeCell ref="Y93:AB93"/>
    <mergeCell ref="AC93:AF93"/>
    <mergeCell ref="AG93:AJ93"/>
    <mergeCell ref="AK93:AN93"/>
    <mergeCell ref="L87:N87"/>
    <mergeCell ref="O87:P87"/>
    <mergeCell ref="R87:S87"/>
    <mergeCell ref="V87:W87"/>
    <mergeCell ref="Y87:AB87"/>
    <mergeCell ref="AC91:AF91"/>
    <mergeCell ref="AG91:AJ91"/>
    <mergeCell ref="AK91:AN91"/>
    <mergeCell ref="AO91:AS91"/>
    <mergeCell ref="E92:H92"/>
    <mergeCell ref="I92:X92"/>
    <mergeCell ref="Y92:AB92"/>
    <mergeCell ref="AC92:AF92"/>
    <mergeCell ref="AG92:AJ92"/>
    <mergeCell ref="AK92:AN92"/>
    <mergeCell ref="F91:I91"/>
    <mergeCell ref="L91:N91"/>
    <mergeCell ref="O91:P91"/>
    <mergeCell ref="R91:S91"/>
    <mergeCell ref="V91:W91"/>
    <mergeCell ref="Y91:AB91"/>
    <mergeCell ref="AO89:AS89"/>
    <mergeCell ref="E90:H90"/>
    <mergeCell ref="I90:X90"/>
    <mergeCell ref="Y90:AB90"/>
    <mergeCell ref="AC90:AF90"/>
    <mergeCell ref="AG90:AJ90"/>
    <mergeCell ref="AK90:AN90"/>
    <mergeCell ref="AO90:AS90"/>
    <mergeCell ref="R85:S85"/>
    <mergeCell ref="V85:W85"/>
    <mergeCell ref="Y85:AB85"/>
    <mergeCell ref="AK83:AN83"/>
    <mergeCell ref="AO83:AS83"/>
    <mergeCell ref="E84:H84"/>
    <mergeCell ref="I84:X84"/>
    <mergeCell ref="Y84:AB84"/>
    <mergeCell ref="AC84:AF84"/>
    <mergeCell ref="AG84:AJ84"/>
    <mergeCell ref="AK84:AN84"/>
    <mergeCell ref="AO88:AS88"/>
    <mergeCell ref="F89:I89"/>
    <mergeCell ref="L89:N89"/>
    <mergeCell ref="O89:P89"/>
    <mergeCell ref="R89:S89"/>
    <mergeCell ref="V89:W89"/>
    <mergeCell ref="Y89:AB89"/>
    <mergeCell ref="AC89:AF89"/>
    <mergeCell ref="AG89:AJ89"/>
    <mergeCell ref="AK89:AN89"/>
    <mergeCell ref="AC87:AF87"/>
    <mergeCell ref="AG87:AJ87"/>
    <mergeCell ref="AK87:AN87"/>
    <mergeCell ref="AO87:AS87"/>
    <mergeCell ref="E88:H88"/>
    <mergeCell ref="I88:X88"/>
    <mergeCell ref="Y88:AB88"/>
    <mergeCell ref="AC88:AF88"/>
    <mergeCell ref="AG88:AJ88"/>
    <mergeCell ref="AK88:AN88"/>
    <mergeCell ref="F87:I87"/>
    <mergeCell ref="AG82:AJ82"/>
    <mergeCell ref="AK82:AN82"/>
    <mergeCell ref="F83:I83"/>
    <mergeCell ref="L83:N83"/>
    <mergeCell ref="O83:P83"/>
    <mergeCell ref="R83:S83"/>
    <mergeCell ref="V83:W83"/>
    <mergeCell ref="Y83:AB83"/>
    <mergeCell ref="AC83:AF83"/>
    <mergeCell ref="AG83:AJ83"/>
    <mergeCell ref="AC78:AJ79"/>
    <mergeCell ref="AK78:AN79"/>
    <mergeCell ref="AC80:AF81"/>
    <mergeCell ref="AG80:AN81"/>
    <mergeCell ref="AO80:AT81"/>
    <mergeCell ref="A82:D100"/>
    <mergeCell ref="E82:H82"/>
    <mergeCell ref="I82:X82"/>
    <mergeCell ref="Y82:AB82"/>
    <mergeCell ref="AC82:AF82"/>
    <mergeCell ref="AC85:AF85"/>
    <mergeCell ref="AG85:AJ85"/>
    <mergeCell ref="AK85:AN85"/>
    <mergeCell ref="E86:H86"/>
    <mergeCell ref="I86:X86"/>
    <mergeCell ref="Y86:AB86"/>
    <mergeCell ref="AC86:AF86"/>
    <mergeCell ref="AG86:AJ86"/>
    <mergeCell ref="AK86:AN86"/>
    <mergeCell ref="F85:I85"/>
    <mergeCell ref="L85:N85"/>
    <mergeCell ref="O85:P85"/>
    <mergeCell ref="D75:R75"/>
    <mergeCell ref="S75:S76"/>
    <mergeCell ref="E76:R76"/>
    <mergeCell ref="A78:D81"/>
    <mergeCell ref="E78:X81"/>
    <mergeCell ref="Y78:AB81"/>
    <mergeCell ref="A70:X70"/>
    <mergeCell ref="Y70:AB70"/>
    <mergeCell ref="AC70:AF70"/>
    <mergeCell ref="AG70:AJ70"/>
    <mergeCell ref="AK70:AN70"/>
    <mergeCell ref="AO70:AS70"/>
    <mergeCell ref="AC68:AF68"/>
    <mergeCell ref="AG68:AJ68"/>
    <mergeCell ref="AK68:AN68"/>
    <mergeCell ref="AO68:AS68"/>
    <mergeCell ref="E69:X69"/>
    <mergeCell ref="Y69:AB69"/>
    <mergeCell ref="AC69:AF69"/>
    <mergeCell ref="AG69:AJ69"/>
    <mergeCell ref="AK69:AN69"/>
    <mergeCell ref="AO69:AS69"/>
    <mergeCell ref="F68:I68"/>
    <mergeCell ref="L68:N68"/>
    <mergeCell ref="O68:P68"/>
    <mergeCell ref="R68:S68"/>
    <mergeCell ref="V68:W68"/>
    <mergeCell ref="Y68:AB68"/>
    <mergeCell ref="A49:D69"/>
    <mergeCell ref="AO66:AS66"/>
    <mergeCell ref="E67:H67"/>
    <mergeCell ref="I67:X67"/>
    <mergeCell ref="Y67:AB67"/>
    <mergeCell ref="AC67:AF67"/>
    <mergeCell ref="AG67:AJ67"/>
    <mergeCell ref="AK67:AN67"/>
    <mergeCell ref="AO67:AS67"/>
    <mergeCell ref="AO65:AS65"/>
    <mergeCell ref="F66:I66"/>
    <mergeCell ref="L66:N66"/>
    <mergeCell ref="O66:P66"/>
    <mergeCell ref="R66:S66"/>
    <mergeCell ref="V66:W66"/>
    <mergeCell ref="Y66:AB66"/>
    <mergeCell ref="AC66:AF66"/>
    <mergeCell ref="AG66:AJ66"/>
    <mergeCell ref="AK66:AN66"/>
    <mergeCell ref="AC64:AF64"/>
    <mergeCell ref="AG64:AJ64"/>
    <mergeCell ref="AK64:AN64"/>
    <mergeCell ref="AO64:AS64"/>
    <mergeCell ref="E65:H65"/>
    <mergeCell ref="I65:X65"/>
    <mergeCell ref="Y65:AB65"/>
    <mergeCell ref="AC65:AF65"/>
    <mergeCell ref="AG65:AJ65"/>
    <mergeCell ref="AK65:AN65"/>
    <mergeCell ref="F64:I64"/>
    <mergeCell ref="L64:N64"/>
    <mergeCell ref="O64:P64"/>
    <mergeCell ref="R64:S64"/>
    <mergeCell ref="V64:W64"/>
    <mergeCell ref="Y64:AB64"/>
    <mergeCell ref="AO62:AS62"/>
    <mergeCell ref="E63:H63"/>
    <mergeCell ref="I63:X63"/>
    <mergeCell ref="Y63:AB63"/>
    <mergeCell ref="AC63:AF63"/>
    <mergeCell ref="AG63:AJ63"/>
    <mergeCell ref="AK63:AN63"/>
    <mergeCell ref="AO63:AS63"/>
    <mergeCell ref="AO61:AS61"/>
    <mergeCell ref="F62:I62"/>
    <mergeCell ref="L62:N62"/>
    <mergeCell ref="O62:P62"/>
    <mergeCell ref="R62:S62"/>
    <mergeCell ref="V62:W62"/>
    <mergeCell ref="Y62:AB62"/>
    <mergeCell ref="AC62:AF62"/>
    <mergeCell ref="AG62:AJ62"/>
    <mergeCell ref="AK62:AN62"/>
    <mergeCell ref="AC60:AF60"/>
    <mergeCell ref="AG60:AJ60"/>
    <mergeCell ref="AK60:AN60"/>
    <mergeCell ref="AO60:AS60"/>
    <mergeCell ref="E61:H61"/>
    <mergeCell ref="I61:X61"/>
    <mergeCell ref="Y61:AB61"/>
    <mergeCell ref="AC61:AF61"/>
    <mergeCell ref="AG61:AJ61"/>
    <mergeCell ref="AK61:AN61"/>
    <mergeCell ref="F60:I60"/>
    <mergeCell ref="L60:N60"/>
    <mergeCell ref="O60:P60"/>
    <mergeCell ref="R60:S60"/>
    <mergeCell ref="V60:W60"/>
    <mergeCell ref="Y60:AB60"/>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E53:H53"/>
    <mergeCell ref="I53:X53"/>
    <mergeCell ref="Y53:AB53"/>
    <mergeCell ref="AC53:AF53"/>
    <mergeCell ref="AG53:AJ53"/>
    <mergeCell ref="AK53:AN53"/>
    <mergeCell ref="V52:W52"/>
    <mergeCell ref="Y52:AB52"/>
    <mergeCell ref="AC52:AF52"/>
    <mergeCell ref="AG52:AJ52"/>
    <mergeCell ref="AK52:AN52"/>
    <mergeCell ref="AO52:AS52"/>
    <mergeCell ref="F52:I52"/>
    <mergeCell ref="L52:N52"/>
    <mergeCell ref="O52:P52"/>
    <mergeCell ref="R52:S52"/>
    <mergeCell ref="AK50:AN50"/>
    <mergeCell ref="AO50:AS50"/>
    <mergeCell ref="E51:H51"/>
    <mergeCell ref="I51:X51"/>
    <mergeCell ref="Y51:AB51"/>
    <mergeCell ref="AC51:AF51"/>
    <mergeCell ref="AG51:AJ51"/>
    <mergeCell ref="AK51:AN51"/>
    <mergeCell ref="AO51:AS51"/>
    <mergeCell ref="AK49:AN49"/>
    <mergeCell ref="AO49:AS49"/>
    <mergeCell ref="F50:I50"/>
    <mergeCell ref="L50:N50"/>
    <mergeCell ref="O50:P50"/>
    <mergeCell ref="R50:S50"/>
    <mergeCell ref="V50:W50"/>
    <mergeCell ref="Y50:AB50"/>
    <mergeCell ref="AC50:AF50"/>
    <mergeCell ref="AG50:AJ50"/>
    <mergeCell ref="E49:H49"/>
    <mergeCell ref="I49:X49"/>
    <mergeCell ref="Y49:AB49"/>
    <mergeCell ref="AC49:AF49"/>
    <mergeCell ref="AG49:AJ49"/>
    <mergeCell ref="AC47:AF47"/>
    <mergeCell ref="AG47:AJ47"/>
    <mergeCell ref="AK47:AN47"/>
    <mergeCell ref="AO47:AS47"/>
    <mergeCell ref="E48:X48"/>
    <mergeCell ref="Y48:AB48"/>
    <mergeCell ref="AC48:AF48"/>
    <mergeCell ref="AG48:AJ48"/>
    <mergeCell ref="AK48:AN48"/>
    <mergeCell ref="AO48:AS48"/>
    <mergeCell ref="F47:I47"/>
    <mergeCell ref="L47:N47"/>
    <mergeCell ref="O47:P47"/>
    <mergeCell ref="R47:S47"/>
    <mergeCell ref="V47:W47"/>
    <mergeCell ref="Y47:AB47"/>
    <mergeCell ref="AO45:AS45"/>
    <mergeCell ref="E46:H46"/>
    <mergeCell ref="I46:X46"/>
    <mergeCell ref="Y46:AB46"/>
    <mergeCell ref="AC46:AF46"/>
    <mergeCell ref="AG46:AJ46"/>
    <mergeCell ref="AK46:AN46"/>
    <mergeCell ref="AO46:AS46"/>
    <mergeCell ref="AO44:AS44"/>
    <mergeCell ref="F45:I45"/>
    <mergeCell ref="L45:N45"/>
    <mergeCell ref="O45:P45"/>
    <mergeCell ref="R45:S45"/>
    <mergeCell ref="V45:W45"/>
    <mergeCell ref="Y45:AB45"/>
    <mergeCell ref="AC45:AF45"/>
    <mergeCell ref="AG45:AJ45"/>
    <mergeCell ref="AK45:AN45"/>
    <mergeCell ref="AC43:AF43"/>
    <mergeCell ref="AG43:AJ43"/>
    <mergeCell ref="AK43:AN43"/>
    <mergeCell ref="AO43:AS43"/>
    <mergeCell ref="E44:H44"/>
    <mergeCell ref="I44:X44"/>
    <mergeCell ref="Y44:AB44"/>
    <mergeCell ref="AC44:AF44"/>
    <mergeCell ref="AG44:AJ44"/>
    <mergeCell ref="AK44:AN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C39:AF39"/>
    <mergeCell ref="AG39:AJ39"/>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C35:AF35"/>
    <mergeCell ref="AG35:AJ35"/>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E32:H32"/>
    <mergeCell ref="I32:X32"/>
    <mergeCell ref="Y32:AB32"/>
    <mergeCell ref="AC32:AF32"/>
    <mergeCell ref="AG32:AJ32"/>
    <mergeCell ref="AK32:AN32"/>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8"/>
    <mergeCell ref="E28:H28"/>
    <mergeCell ref="I28:X28"/>
    <mergeCell ref="Y28:AB28"/>
    <mergeCell ref="AC28:AF28"/>
    <mergeCell ref="AG28:AJ28"/>
    <mergeCell ref="F31:I31"/>
    <mergeCell ref="L31:N31"/>
    <mergeCell ref="O31:P31"/>
    <mergeCell ref="R31:S31"/>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V31:W31"/>
    <mergeCell ref="Y31:AB31"/>
    <mergeCell ref="AC31:AF31"/>
    <mergeCell ref="AG31:AJ31"/>
    <mergeCell ref="AK31:AN31"/>
    <mergeCell ref="AO31:AS31"/>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O19:AS19"/>
    <mergeCell ref="AO9:AT10"/>
    <mergeCell ref="A11:D27"/>
    <mergeCell ref="E11:H11"/>
    <mergeCell ref="I11:X11"/>
    <mergeCell ref="Y11:AB11"/>
    <mergeCell ref="AC11:AF11"/>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K12:AN12"/>
    <mergeCell ref="AO12:AS12"/>
    <mergeCell ref="E13:H13"/>
    <mergeCell ref="I13:X13"/>
    <mergeCell ref="Y13:AB13"/>
    <mergeCell ref="AC13:AF13"/>
    <mergeCell ref="AG13:AJ13"/>
    <mergeCell ref="AK13:AN13"/>
    <mergeCell ref="AO16:AS16"/>
    <mergeCell ref="E17:H17"/>
    <mergeCell ref="D4:R4"/>
    <mergeCell ref="S4:S5"/>
    <mergeCell ref="E5:R5"/>
    <mergeCell ref="A7:D10"/>
    <mergeCell ref="E7:X10"/>
    <mergeCell ref="Y7:AB10"/>
    <mergeCell ref="AG11:AJ11"/>
    <mergeCell ref="AK11:AN11"/>
    <mergeCell ref="F12:I12"/>
    <mergeCell ref="L12:N12"/>
    <mergeCell ref="O12:P12"/>
    <mergeCell ref="R12:S12"/>
    <mergeCell ref="V12:W12"/>
    <mergeCell ref="Y12:AB12"/>
    <mergeCell ref="AC12:AF12"/>
    <mergeCell ref="AG12:AJ12"/>
    <mergeCell ref="AC7:AJ8"/>
    <mergeCell ref="AK7:AN8"/>
    <mergeCell ref="AC9:AF10"/>
    <mergeCell ref="AG9:AN10"/>
  </mergeCells>
  <phoneticPr fontId="17"/>
  <dataValidations count="3">
    <dataValidation type="list" allowBlank="1" showInputMessage="1" showErrorMessage="1" sqref="E17:H17 E233:H233 E235:H235 E237:H237 E239:H239 E241:H241 E243:H243 E246:H246 E248:H248 E250:H250 E252:H252 E254:H254 E256:H256 E258:H258 E260:H260 E262:H262 E264:H264 E228:H228 E218:H218 E220:H220 E222:H222 E224:H224 E226:H226 E25:H25 E67:H67 E65:H65 E173:H173 E175:H175 E177:H177 E179:H179 E181:H181 E183:H183 E186:H186 E188:H188 E190:H190 E192:H192 E194:H194 E196:H196 E198:H198 E200:H200 E202:H202 E204:H204 E166:H166 E156:H156 E158:H158 E160:H160 E162:H162 E164:H164 E63:H63 E101:H101 E103:H103 E105:H105 E107:H107 E109:H109 E111:H111 E113:H113 E115:H115 E117:H117 E119:H119 E122:H122 E124:H124 E126:H126 E128:H128 E130:H130 E132:H132 E134:H134 E136:H136 E138:H138 E140:H140 E98:H98 E21:H21 E23:H23 E90:H90 E92:H92 E94:H94 E96:H96 E19:H19 E28:H28 E30:H30 E32:H32 E34:H34 E36:H36 E38:H38 E40:H40 E42:H42 E44:H44 E46:H46 E49:H49 E51:H51 E53:H53 E55:H55 E57:H57 E59:H59 E61:H61" xr:uid="{4BABFCA6-FDA8-4113-8807-E5DDE4422A07}">
      <formula1>$B$65:$B$75</formula1>
    </dataValidation>
    <dataValidation type="list" allowBlank="1" showInputMessage="1" showErrorMessage="1" sqref="E76:R76 E210:R210 E5:R5" xr:uid="{7952E2E3-DAD4-4C12-B4CA-4654A07D2220}">
      <formula1>$B$43:$B$51</formula1>
    </dataValidation>
    <dataValidation type="list" allowBlank="1" showInputMessage="1" showErrorMessage="1" sqref="D75 D209 D147" xr:uid="{896EA22C-9682-46E8-A3C7-3445F527A8D6}">
      <formula1>$B$37:$B$39</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BC8FF223-6944-4A7D-AF71-8F6C73332A68}">
          <x14:formula1>
            <xm:f>'入力規則等（削除不可）'!$B$67:$B$77</xm:f>
          </x14:formula1>
          <xm:sqref>E216:H216 E11:H11 E13:H13 E15:H15 E82:H82 E84:H84 E86:H86 E88:H88 E154:H154 E169:H169 E171:H171 E231:H231</xm:sqref>
        </x14:dataValidation>
        <x14:dataValidation type="list" allowBlank="1" showInputMessage="1" showErrorMessage="1" xr:uid="{2055A373-EE08-418A-B4CD-7BDCE028F18D}">
          <x14:formula1>
            <xm:f>'入力規則等（削除不可）'!$B$45:$B$53</xm:f>
          </x14:formula1>
          <xm:sqref>E148:R148</xm:sqref>
        </x14:dataValidation>
        <x14:dataValidation type="list" allowBlank="1" showInputMessage="1" showErrorMessage="1" xr:uid="{8EBDC34F-865B-4DE2-B889-FD3189EC46B8}">
          <x14:formula1>
            <xm:f>'入力規則等（削除不可）'!$B$39:$B$41</xm:f>
          </x14:formula1>
          <xm:sqref>D4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3:Y51"/>
  <sheetViews>
    <sheetView topLeftCell="A16" zoomScaleNormal="100" zoomScaleSheetLayoutView="85" workbookViewId="0">
      <selection activeCell="AH41" sqref="AH41"/>
    </sheetView>
  </sheetViews>
  <sheetFormatPr defaultColWidth="3.625" defaultRowHeight="17.100000000000001" customHeight="1" x14ac:dyDescent="0.15"/>
  <cols>
    <col min="1" max="1" width="9" style="201" customWidth="1"/>
    <col min="2" max="16384" width="3.625" style="201"/>
  </cols>
  <sheetData>
    <row r="3" spans="1:25" ht="17.100000000000001" customHeight="1" x14ac:dyDescent="0.15">
      <c r="A3" s="201" t="s">
        <v>62</v>
      </c>
    </row>
    <row r="4" spans="1:25" ht="17.100000000000001" customHeight="1" x14ac:dyDescent="0.15">
      <c r="A4" s="935" t="s">
        <v>63</v>
      </c>
      <c r="B4" s="935"/>
      <c r="C4" s="935"/>
      <c r="D4" s="935"/>
      <c r="E4" s="935"/>
      <c r="F4" s="935"/>
      <c r="G4" s="936"/>
      <c r="H4" s="937"/>
      <c r="I4" s="937"/>
      <c r="J4" s="937"/>
      <c r="K4" s="937"/>
      <c r="L4" s="937"/>
      <c r="M4" s="937"/>
      <c r="N4" s="937"/>
      <c r="O4" s="937"/>
      <c r="P4" s="937"/>
      <c r="Q4" s="937"/>
      <c r="R4" s="937"/>
      <c r="S4" s="937"/>
      <c r="T4" s="937"/>
      <c r="U4" s="937"/>
      <c r="V4" s="937"/>
      <c r="W4" s="937"/>
      <c r="X4" s="937"/>
      <c r="Y4" s="938"/>
    </row>
    <row r="5" spans="1:25" ht="17.100000000000001" customHeight="1" x14ac:dyDescent="0.15">
      <c r="A5" s="935" t="s">
        <v>64</v>
      </c>
      <c r="B5" s="935"/>
      <c r="C5" s="935"/>
      <c r="D5" s="935"/>
      <c r="E5" s="935"/>
      <c r="F5" s="935"/>
      <c r="G5" s="202"/>
      <c r="H5" s="203" t="s">
        <v>231</v>
      </c>
      <c r="I5" s="203" t="s">
        <v>93</v>
      </c>
      <c r="J5" s="949" t="s">
        <v>260</v>
      </c>
      <c r="K5" s="949"/>
      <c r="L5" s="949"/>
      <c r="M5" s="948" t="s">
        <v>91</v>
      </c>
      <c r="N5" s="948"/>
      <c r="O5" s="949"/>
      <c r="P5" s="949"/>
      <c r="Q5" s="949"/>
      <c r="R5" s="949"/>
      <c r="S5" s="949"/>
      <c r="T5" s="948" t="s">
        <v>92</v>
      </c>
      <c r="U5" s="948"/>
      <c r="V5" s="203"/>
      <c r="W5" s="203"/>
      <c r="X5" s="203" t="s">
        <v>232</v>
      </c>
      <c r="Y5" s="204"/>
    </row>
    <row r="6" spans="1:25" ht="17.100000000000001" customHeight="1" x14ac:dyDescent="0.15">
      <c r="A6" s="935" t="s">
        <v>94</v>
      </c>
      <c r="B6" s="935"/>
      <c r="C6" s="935"/>
      <c r="D6" s="935"/>
      <c r="E6" s="935"/>
      <c r="F6" s="935"/>
      <c r="G6" s="939"/>
      <c r="H6" s="940"/>
      <c r="I6" s="940"/>
      <c r="J6" s="940"/>
      <c r="K6" s="940"/>
      <c r="L6" s="940"/>
      <c r="M6" s="940"/>
      <c r="N6" s="940"/>
      <c r="O6" s="940"/>
      <c r="P6" s="940"/>
      <c r="Q6" s="940"/>
      <c r="R6" s="940"/>
      <c r="S6" s="940"/>
      <c r="T6" s="940"/>
      <c r="U6" s="940"/>
      <c r="V6" s="940"/>
      <c r="W6" s="940"/>
      <c r="X6" s="940"/>
      <c r="Y6" s="941"/>
    </row>
    <row r="7" spans="1:25" ht="17.100000000000001" customHeight="1" x14ac:dyDescent="0.15">
      <c r="A7" s="935"/>
      <c r="B7" s="935"/>
      <c r="C7" s="935"/>
      <c r="D7" s="935"/>
      <c r="E7" s="935"/>
      <c r="F7" s="935"/>
      <c r="G7" s="942"/>
      <c r="H7" s="943"/>
      <c r="I7" s="943"/>
      <c r="J7" s="943"/>
      <c r="K7" s="943"/>
      <c r="L7" s="943"/>
      <c r="M7" s="943"/>
      <c r="N7" s="943"/>
      <c r="O7" s="943"/>
      <c r="P7" s="943"/>
      <c r="Q7" s="943"/>
      <c r="R7" s="943"/>
      <c r="S7" s="943"/>
      <c r="T7" s="943"/>
      <c r="U7" s="943"/>
      <c r="V7" s="943"/>
      <c r="W7" s="943"/>
      <c r="X7" s="943"/>
      <c r="Y7" s="944"/>
    </row>
    <row r="8" spans="1:25" ht="17.100000000000001" customHeight="1" x14ac:dyDescent="0.15">
      <c r="A8" s="935"/>
      <c r="B8" s="935"/>
      <c r="C8" s="935"/>
      <c r="D8" s="935"/>
      <c r="E8" s="935"/>
      <c r="F8" s="935"/>
      <c r="G8" s="942"/>
      <c r="H8" s="943"/>
      <c r="I8" s="943"/>
      <c r="J8" s="943"/>
      <c r="K8" s="943"/>
      <c r="L8" s="943"/>
      <c r="M8" s="943"/>
      <c r="N8" s="943"/>
      <c r="O8" s="943"/>
      <c r="P8" s="943"/>
      <c r="Q8" s="943"/>
      <c r="R8" s="943"/>
      <c r="S8" s="943"/>
      <c r="T8" s="943"/>
      <c r="U8" s="943"/>
      <c r="V8" s="943"/>
      <c r="W8" s="943"/>
      <c r="X8" s="943"/>
      <c r="Y8" s="944"/>
    </row>
    <row r="9" spans="1:25" ht="17.100000000000001" customHeight="1" x14ac:dyDescent="0.15">
      <c r="A9" s="935"/>
      <c r="B9" s="935"/>
      <c r="C9" s="935"/>
      <c r="D9" s="935"/>
      <c r="E9" s="935"/>
      <c r="F9" s="935"/>
      <c r="G9" s="942"/>
      <c r="H9" s="943"/>
      <c r="I9" s="943"/>
      <c r="J9" s="943"/>
      <c r="K9" s="943"/>
      <c r="L9" s="943"/>
      <c r="M9" s="943"/>
      <c r="N9" s="943"/>
      <c r="O9" s="943"/>
      <c r="P9" s="943"/>
      <c r="Q9" s="943"/>
      <c r="R9" s="943"/>
      <c r="S9" s="943"/>
      <c r="T9" s="943"/>
      <c r="U9" s="943"/>
      <c r="V9" s="943"/>
      <c r="W9" s="943"/>
      <c r="X9" s="943"/>
      <c r="Y9" s="944"/>
    </row>
    <row r="10" spans="1:25" ht="17.100000000000001" customHeight="1" x14ac:dyDescent="0.15">
      <c r="A10" s="935"/>
      <c r="B10" s="935"/>
      <c r="C10" s="935"/>
      <c r="D10" s="935"/>
      <c r="E10" s="935"/>
      <c r="F10" s="935"/>
      <c r="G10" s="942"/>
      <c r="H10" s="943"/>
      <c r="I10" s="943"/>
      <c r="J10" s="943"/>
      <c r="K10" s="943"/>
      <c r="L10" s="943"/>
      <c r="M10" s="943"/>
      <c r="N10" s="943"/>
      <c r="O10" s="943"/>
      <c r="P10" s="943"/>
      <c r="Q10" s="943"/>
      <c r="R10" s="943"/>
      <c r="S10" s="943"/>
      <c r="T10" s="943"/>
      <c r="U10" s="943"/>
      <c r="V10" s="943"/>
      <c r="W10" s="943"/>
      <c r="X10" s="943"/>
      <c r="Y10" s="944"/>
    </row>
    <row r="11" spans="1:25" ht="17.100000000000001" customHeight="1" x14ac:dyDescent="0.15">
      <c r="A11" s="935"/>
      <c r="B11" s="935"/>
      <c r="C11" s="935"/>
      <c r="D11" s="935"/>
      <c r="E11" s="935"/>
      <c r="F11" s="935"/>
      <c r="G11" s="945"/>
      <c r="H11" s="946"/>
      <c r="I11" s="946"/>
      <c r="J11" s="946"/>
      <c r="K11" s="946"/>
      <c r="L11" s="946"/>
      <c r="M11" s="946"/>
      <c r="N11" s="946"/>
      <c r="O11" s="946"/>
      <c r="P11" s="946"/>
      <c r="Q11" s="946"/>
      <c r="R11" s="946"/>
      <c r="S11" s="946"/>
      <c r="T11" s="946"/>
      <c r="U11" s="946"/>
      <c r="V11" s="946"/>
      <c r="W11" s="946"/>
      <c r="X11" s="946"/>
      <c r="Y11" s="947"/>
    </row>
    <row r="12" spans="1:25" s="209" customFormat="1" ht="17.100000000000001" customHeight="1" x14ac:dyDescent="0.15">
      <c r="A12" s="205"/>
      <c r="B12" s="206"/>
      <c r="C12" s="206"/>
      <c r="D12" s="206"/>
      <c r="E12" s="206"/>
      <c r="F12" s="207"/>
      <c r="G12" s="207"/>
      <c r="H12" s="207"/>
      <c r="I12" s="207"/>
      <c r="J12" s="207"/>
      <c r="K12" s="207"/>
      <c r="L12" s="207"/>
      <c r="M12" s="207"/>
      <c r="N12" s="207"/>
      <c r="O12" s="207"/>
      <c r="P12" s="207"/>
      <c r="Q12" s="207"/>
      <c r="R12" s="207"/>
      <c r="S12" s="207"/>
      <c r="T12" s="207"/>
      <c r="U12" s="207"/>
      <c r="V12" s="207"/>
      <c r="W12" s="207"/>
      <c r="X12" s="207"/>
      <c r="Y12" s="208"/>
    </row>
    <row r="13" spans="1:25" ht="17.100000000000001" customHeight="1" x14ac:dyDescent="0.15">
      <c r="A13" s="935" t="s">
        <v>63</v>
      </c>
      <c r="B13" s="935"/>
      <c r="C13" s="935"/>
      <c r="D13" s="935"/>
      <c r="E13" s="935"/>
      <c r="F13" s="935"/>
      <c r="G13" s="936"/>
      <c r="H13" s="937"/>
      <c r="I13" s="937"/>
      <c r="J13" s="937"/>
      <c r="K13" s="937"/>
      <c r="L13" s="937"/>
      <c r="M13" s="937"/>
      <c r="N13" s="937"/>
      <c r="O13" s="937"/>
      <c r="P13" s="937"/>
      <c r="Q13" s="937"/>
      <c r="R13" s="937"/>
      <c r="S13" s="937"/>
      <c r="T13" s="937"/>
      <c r="U13" s="937"/>
      <c r="V13" s="937"/>
      <c r="W13" s="937"/>
      <c r="X13" s="937"/>
      <c r="Y13" s="938"/>
    </row>
    <row r="14" spans="1:25" ht="17.100000000000001" customHeight="1" x14ac:dyDescent="0.15">
      <c r="A14" s="935" t="s">
        <v>64</v>
      </c>
      <c r="B14" s="935"/>
      <c r="C14" s="935"/>
      <c r="D14" s="935"/>
      <c r="E14" s="935"/>
      <c r="F14" s="935"/>
      <c r="G14" s="202"/>
      <c r="H14" s="203" t="s">
        <v>231</v>
      </c>
      <c r="I14" s="203" t="s">
        <v>93</v>
      </c>
      <c r="J14" s="949"/>
      <c r="K14" s="949"/>
      <c r="L14" s="949"/>
      <c r="M14" s="948" t="s">
        <v>91</v>
      </c>
      <c r="N14" s="948"/>
      <c r="O14" s="949"/>
      <c r="P14" s="949"/>
      <c r="Q14" s="949"/>
      <c r="R14" s="949"/>
      <c r="S14" s="949"/>
      <c r="T14" s="948" t="s">
        <v>92</v>
      </c>
      <c r="U14" s="948"/>
      <c r="V14" s="203"/>
      <c r="W14" s="203"/>
      <c r="X14" s="203" t="s">
        <v>232</v>
      </c>
      <c r="Y14" s="204"/>
    </row>
    <row r="15" spans="1:25" ht="17.100000000000001" customHeight="1" x14ac:dyDescent="0.15">
      <c r="A15" s="935" t="s">
        <v>94</v>
      </c>
      <c r="B15" s="935"/>
      <c r="C15" s="935"/>
      <c r="D15" s="935"/>
      <c r="E15" s="935"/>
      <c r="F15" s="935"/>
      <c r="G15" s="939"/>
      <c r="H15" s="940"/>
      <c r="I15" s="940"/>
      <c r="J15" s="940"/>
      <c r="K15" s="940"/>
      <c r="L15" s="940"/>
      <c r="M15" s="940"/>
      <c r="N15" s="940"/>
      <c r="O15" s="940"/>
      <c r="P15" s="940"/>
      <c r="Q15" s="940"/>
      <c r="R15" s="940"/>
      <c r="S15" s="940"/>
      <c r="T15" s="940"/>
      <c r="U15" s="940"/>
      <c r="V15" s="940"/>
      <c r="W15" s="940"/>
      <c r="X15" s="940"/>
      <c r="Y15" s="941"/>
    </row>
    <row r="16" spans="1:25" ht="17.100000000000001" customHeight="1" x14ac:dyDescent="0.15">
      <c r="A16" s="935"/>
      <c r="B16" s="935"/>
      <c r="C16" s="935"/>
      <c r="D16" s="935"/>
      <c r="E16" s="935"/>
      <c r="F16" s="935"/>
      <c r="G16" s="942"/>
      <c r="H16" s="943"/>
      <c r="I16" s="943"/>
      <c r="J16" s="943"/>
      <c r="K16" s="943"/>
      <c r="L16" s="943"/>
      <c r="M16" s="943"/>
      <c r="N16" s="943"/>
      <c r="O16" s="943"/>
      <c r="P16" s="943"/>
      <c r="Q16" s="943"/>
      <c r="R16" s="943"/>
      <c r="S16" s="943"/>
      <c r="T16" s="943"/>
      <c r="U16" s="943"/>
      <c r="V16" s="943"/>
      <c r="W16" s="943"/>
      <c r="X16" s="943"/>
      <c r="Y16" s="944"/>
    </row>
    <row r="17" spans="1:25" ht="17.100000000000001" customHeight="1" x14ac:dyDescent="0.15">
      <c r="A17" s="935"/>
      <c r="B17" s="935"/>
      <c r="C17" s="935"/>
      <c r="D17" s="935"/>
      <c r="E17" s="935"/>
      <c r="F17" s="935"/>
      <c r="G17" s="942"/>
      <c r="H17" s="943"/>
      <c r="I17" s="943"/>
      <c r="J17" s="943"/>
      <c r="K17" s="943"/>
      <c r="L17" s="943"/>
      <c r="M17" s="943"/>
      <c r="N17" s="943"/>
      <c r="O17" s="943"/>
      <c r="P17" s="943"/>
      <c r="Q17" s="943"/>
      <c r="R17" s="943"/>
      <c r="S17" s="943"/>
      <c r="T17" s="943"/>
      <c r="U17" s="943"/>
      <c r="V17" s="943"/>
      <c r="W17" s="943"/>
      <c r="X17" s="943"/>
      <c r="Y17" s="944"/>
    </row>
    <row r="18" spans="1:25" ht="17.100000000000001" customHeight="1" x14ac:dyDescent="0.15">
      <c r="A18" s="935"/>
      <c r="B18" s="935"/>
      <c r="C18" s="935"/>
      <c r="D18" s="935"/>
      <c r="E18" s="935"/>
      <c r="F18" s="935"/>
      <c r="G18" s="942"/>
      <c r="H18" s="943"/>
      <c r="I18" s="943"/>
      <c r="J18" s="943"/>
      <c r="K18" s="943"/>
      <c r="L18" s="943"/>
      <c r="M18" s="943"/>
      <c r="N18" s="943"/>
      <c r="O18" s="943"/>
      <c r="P18" s="943"/>
      <c r="Q18" s="943"/>
      <c r="R18" s="943"/>
      <c r="S18" s="943"/>
      <c r="T18" s="943"/>
      <c r="U18" s="943"/>
      <c r="V18" s="943"/>
      <c r="W18" s="943"/>
      <c r="X18" s="943"/>
      <c r="Y18" s="944"/>
    </row>
    <row r="19" spans="1:25" ht="17.100000000000001" customHeight="1" x14ac:dyDescent="0.15">
      <c r="A19" s="935"/>
      <c r="B19" s="935"/>
      <c r="C19" s="935"/>
      <c r="D19" s="935"/>
      <c r="E19" s="935"/>
      <c r="F19" s="935"/>
      <c r="G19" s="942"/>
      <c r="H19" s="943"/>
      <c r="I19" s="943"/>
      <c r="J19" s="943"/>
      <c r="K19" s="943"/>
      <c r="L19" s="943"/>
      <c r="M19" s="943"/>
      <c r="N19" s="943"/>
      <c r="O19" s="943"/>
      <c r="P19" s="943"/>
      <c r="Q19" s="943"/>
      <c r="R19" s="943"/>
      <c r="S19" s="943"/>
      <c r="T19" s="943"/>
      <c r="U19" s="943"/>
      <c r="V19" s="943"/>
      <c r="W19" s="943"/>
      <c r="X19" s="943"/>
      <c r="Y19" s="944"/>
    </row>
    <row r="20" spans="1:25" ht="17.100000000000001" customHeight="1" x14ac:dyDescent="0.15">
      <c r="A20" s="935"/>
      <c r="B20" s="935"/>
      <c r="C20" s="935"/>
      <c r="D20" s="935"/>
      <c r="E20" s="935"/>
      <c r="F20" s="935"/>
      <c r="G20" s="945"/>
      <c r="H20" s="946"/>
      <c r="I20" s="946"/>
      <c r="J20" s="946"/>
      <c r="K20" s="946"/>
      <c r="L20" s="946"/>
      <c r="M20" s="946"/>
      <c r="N20" s="946"/>
      <c r="O20" s="946"/>
      <c r="P20" s="946"/>
      <c r="Q20" s="946"/>
      <c r="R20" s="946"/>
      <c r="S20" s="946"/>
      <c r="T20" s="946"/>
      <c r="U20" s="946"/>
      <c r="V20" s="946"/>
      <c r="W20" s="946"/>
      <c r="X20" s="946"/>
      <c r="Y20" s="947"/>
    </row>
    <row r="21" spans="1:25" s="209" customFormat="1" ht="17.100000000000001" customHeight="1" x14ac:dyDescent="0.15">
      <c r="A21" s="63"/>
      <c r="B21" s="63"/>
      <c r="C21" s="63"/>
      <c r="D21" s="63"/>
      <c r="E21" s="63"/>
      <c r="F21" s="63"/>
      <c r="G21" s="63"/>
      <c r="H21" s="63"/>
      <c r="I21" s="63"/>
      <c r="J21" s="63"/>
      <c r="K21" s="63"/>
      <c r="L21" s="63"/>
      <c r="M21" s="63"/>
      <c r="N21" s="63"/>
      <c r="O21" s="63"/>
      <c r="P21" s="63"/>
      <c r="Q21" s="63"/>
      <c r="R21" s="63"/>
      <c r="S21" s="63"/>
      <c r="T21" s="63"/>
      <c r="U21" s="63"/>
      <c r="V21" s="63"/>
      <c r="W21" s="63"/>
      <c r="X21" s="63"/>
      <c r="Y21" s="63"/>
    </row>
    <row r="22" spans="1:25" ht="17.100000000000001" customHeight="1" x14ac:dyDescent="0.15">
      <c r="A22" s="935" t="s">
        <v>63</v>
      </c>
      <c r="B22" s="935"/>
      <c r="C22" s="935"/>
      <c r="D22" s="935"/>
      <c r="E22" s="935"/>
      <c r="F22" s="935"/>
      <c r="G22" s="936"/>
      <c r="H22" s="937"/>
      <c r="I22" s="937"/>
      <c r="J22" s="937"/>
      <c r="K22" s="937"/>
      <c r="L22" s="937"/>
      <c r="M22" s="937"/>
      <c r="N22" s="937"/>
      <c r="O22" s="937"/>
      <c r="P22" s="937"/>
      <c r="Q22" s="937"/>
      <c r="R22" s="937"/>
      <c r="S22" s="937"/>
      <c r="T22" s="937"/>
      <c r="U22" s="937"/>
      <c r="V22" s="937"/>
      <c r="W22" s="937"/>
      <c r="X22" s="937"/>
      <c r="Y22" s="938"/>
    </row>
    <row r="23" spans="1:25" ht="17.100000000000001" customHeight="1" x14ac:dyDescent="0.15">
      <c r="A23" s="935" t="s">
        <v>64</v>
      </c>
      <c r="B23" s="935"/>
      <c r="C23" s="935"/>
      <c r="D23" s="935"/>
      <c r="E23" s="935"/>
      <c r="F23" s="935"/>
      <c r="G23" s="202"/>
      <c r="H23" s="203" t="s">
        <v>231</v>
      </c>
      <c r="I23" s="203" t="s">
        <v>93</v>
      </c>
      <c r="J23" s="949"/>
      <c r="K23" s="949"/>
      <c r="L23" s="949"/>
      <c r="M23" s="948" t="s">
        <v>91</v>
      </c>
      <c r="N23" s="948"/>
      <c r="O23" s="949"/>
      <c r="P23" s="949"/>
      <c r="Q23" s="949"/>
      <c r="R23" s="949"/>
      <c r="S23" s="949"/>
      <c r="T23" s="948" t="s">
        <v>92</v>
      </c>
      <c r="U23" s="948"/>
      <c r="V23" s="203"/>
      <c r="W23" s="203"/>
      <c r="X23" s="203" t="s">
        <v>232</v>
      </c>
      <c r="Y23" s="204"/>
    </row>
    <row r="24" spans="1:25" ht="17.100000000000001" customHeight="1" x14ac:dyDescent="0.15">
      <c r="A24" s="935" t="s">
        <v>94</v>
      </c>
      <c r="B24" s="935"/>
      <c r="C24" s="935"/>
      <c r="D24" s="935"/>
      <c r="E24" s="935"/>
      <c r="F24" s="935"/>
      <c r="G24" s="939"/>
      <c r="H24" s="940"/>
      <c r="I24" s="940"/>
      <c r="J24" s="940"/>
      <c r="K24" s="940"/>
      <c r="L24" s="940"/>
      <c r="M24" s="940"/>
      <c r="N24" s="940"/>
      <c r="O24" s="940"/>
      <c r="P24" s="940"/>
      <c r="Q24" s="940"/>
      <c r="R24" s="940"/>
      <c r="S24" s="940"/>
      <c r="T24" s="940"/>
      <c r="U24" s="940"/>
      <c r="V24" s="940"/>
      <c r="W24" s="940"/>
      <c r="X24" s="940"/>
      <c r="Y24" s="941"/>
    </row>
    <row r="25" spans="1:25" ht="17.100000000000001" customHeight="1" x14ac:dyDescent="0.15">
      <c r="A25" s="935"/>
      <c r="B25" s="935"/>
      <c r="C25" s="935"/>
      <c r="D25" s="935"/>
      <c r="E25" s="935"/>
      <c r="F25" s="935"/>
      <c r="G25" s="942"/>
      <c r="H25" s="943"/>
      <c r="I25" s="943"/>
      <c r="J25" s="943"/>
      <c r="K25" s="943"/>
      <c r="L25" s="943"/>
      <c r="M25" s="943"/>
      <c r="N25" s="943"/>
      <c r="O25" s="943"/>
      <c r="P25" s="943"/>
      <c r="Q25" s="943"/>
      <c r="R25" s="943"/>
      <c r="S25" s="943"/>
      <c r="T25" s="943"/>
      <c r="U25" s="943"/>
      <c r="V25" s="943"/>
      <c r="W25" s="943"/>
      <c r="X25" s="943"/>
      <c r="Y25" s="944"/>
    </row>
    <row r="26" spans="1:25" ht="17.100000000000001" customHeight="1" x14ac:dyDescent="0.15">
      <c r="A26" s="935"/>
      <c r="B26" s="935"/>
      <c r="C26" s="935"/>
      <c r="D26" s="935"/>
      <c r="E26" s="935"/>
      <c r="F26" s="935"/>
      <c r="G26" s="942"/>
      <c r="H26" s="943"/>
      <c r="I26" s="943"/>
      <c r="J26" s="943"/>
      <c r="K26" s="943"/>
      <c r="L26" s="943"/>
      <c r="M26" s="943"/>
      <c r="N26" s="943"/>
      <c r="O26" s="943"/>
      <c r="P26" s="943"/>
      <c r="Q26" s="943"/>
      <c r="R26" s="943"/>
      <c r="S26" s="943"/>
      <c r="T26" s="943"/>
      <c r="U26" s="943"/>
      <c r="V26" s="943"/>
      <c r="W26" s="943"/>
      <c r="X26" s="943"/>
      <c r="Y26" s="944"/>
    </row>
    <row r="27" spans="1:25" ht="17.100000000000001" customHeight="1" x14ac:dyDescent="0.15">
      <c r="A27" s="935"/>
      <c r="B27" s="935"/>
      <c r="C27" s="935"/>
      <c r="D27" s="935"/>
      <c r="E27" s="935"/>
      <c r="F27" s="935"/>
      <c r="G27" s="942"/>
      <c r="H27" s="943"/>
      <c r="I27" s="943"/>
      <c r="J27" s="943"/>
      <c r="K27" s="943"/>
      <c r="L27" s="943"/>
      <c r="M27" s="943"/>
      <c r="N27" s="943"/>
      <c r="O27" s="943"/>
      <c r="P27" s="943"/>
      <c r="Q27" s="943"/>
      <c r="R27" s="943"/>
      <c r="S27" s="943"/>
      <c r="T27" s="943"/>
      <c r="U27" s="943"/>
      <c r="V27" s="943"/>
      <c r="W27" s="943"/>
      <c r="X27" s="943"/>
      <c r="Y27" s="944"/>
    </row>
    <row r="28" spans="1:25" ht="17.100000000000001" customHeight="1" x14ac:dyDescent="0.15">
      <c r="A28" s="935"/>
      <c r="B28" s="935"/>
      <c r="C28" s="935"/>
      <c r="D28" s="935"/>
      <c r="E28" s="935"/>
      <c r="F28" s="935"/>
      <c r="G28" s="942"/>
      <c r="H28" s="943"/>
      <c r="I28" s="943"/>
      <c r="J28" s="943"/>
      <c r="K28" s="943"/>
      <c r="L28" s="943"/>
      <c r="M28" s="943"/>
      <c r="N28" s="943"/>
      <c r="O28" s="943"/>
      <c r="P28" s="943"/>
      <c r="Q28" s="943"/>
      <c r="R28" s="943"/>
      <c r="S28" s="943"/>
      <c r="T28" s="943"/>
      <c r="U28" s="943"/>
      <c r="V28" s="943"/>
      <c r="W28" s="943"/>
      <c r="X28" s="943"/>
      <c r="Y28" s="944"/>
    </row>
    <row r="29" spans="1:25" ht="17.100000000000001" customHeight="1" x14ac:dyDescent="0.15">
      <c r="A29" s="935"/>
      <c r="B29" s="935"/>
      <c r="C29" s="935"/>
      <c r="D29" s="935"/>
      <c r="E29" s="935"/>
      <c r="F29" s="935"/>
      <c r="G29" s="945"/>
      <c r="H29" s="946"/>
      <c r="I29" s="946"/>
      <c r="J29" s="946"/>
      <c r="K29" s="946"/>
      <c r="L29" s="946"/>
      <c r="M29" s="946"/>
      <c r="N29" s="946"/>
      <c r="O29" s="946"/>
      <c r="P29" s="946"/>
      <c r="Q29" s="946"/>
      <c r="R29" s="946"/>
      <c r="S29" s="946"/>
      <c r="T29" s="946"/>
      <c r="U29" s="946"/>
      <c r="V29" s="946"/>
      <c r="W29" s="946"/>
      <c r="X29" s="946"/>
      <c r="Y29" s="947"/>
    </row>
    <row r="30" spans="1:25" s="209" customFormat="1" ht="17.100000000000001" customHeight="1" x14ac:dyDescent="0.15">
      <c r="A30" s="210"/>
      <c r="B30" s="210"/>
      <c r="C30" s="210"/>
      <c r="D30" s="211"/>
      <c r="E30" s="211"/>
      <c r="F30" s="211"/>
      <c r="G30" s="211"/>
      <c r="H30" s="211"/>
      <c r="I30" s="211"/>
      <c r="J30" s="211"/>
      <c r="K30" s="211"/>
      <c r="L30" s="211"/>
      <c r="M30" s="211"/>
      <c r="N30" s="211"/>
      <c r="O30" s="211"/>
      <c r="P30" s="211"/>
      <c r="Q30" s="211"/>
      <c r="R30" s="211"/>
      <c r="S30" s="211"/>
      <c r="T30" s="211"/>
      <c r="U30" s="211"/>
      <c r="V30" s="211"/>
      <c r="W30" s="211"/>
      <c r="X30" s="211"/>
      <c r="Y30" s="211"/>
    </row>
    <row r="31" spans="1:25" ht="17.100000000000001" customHeight="1" x14ac:dyDescent="0.15">
      <c r="A31" s="935" t="s">
        <v>63</v>
      </c>
      <c r="B31" s="935"/>
      <c r="C31" s="935"/>
      <c r="D31" s="935"/>
      <c r="E31" s="935"/>
      <c r="F31" s="935"/>
      <c r="G31" s="936"/>
      <c r="H31" s="937"/>
      <c r="I31" s="937"/>
      <c r="J31" s="937"/>
      <c r="K31" s="937"/>
      <c r="L31" s="937"/>
      <c r="M31" s="937"/>
      <c r="N31" s="937"/>
      <c r="O31" s="937"/>
      <c r="P31" s="937"/>
      <c r="Q31" s="937"/>
      <c r="R31" s="937"/>
      <c r="S31" s="937"/>
      <c r="T31" s="937"/>
      <c r="U31" s="937"/>
      <c r="V31" s="937"/>
      <c r="W31" s="937"/>
      <c r="X31" s="937"/>
      <c r="Y31" s="938"/>
    </row>
    <row r="32" spans="1:25" ht="17.100000000000001" customHeight="1" x14ac:dyDescent="0.15">
      <c r="A32" s="935" t="s">
        <v>64</v>
      </c>
      <c r="B32" s="935"/>
      <c r="C32" s="935"/>
      <c r="D32" s="935"/>
      <c r="E32" s="935"/>
      <c r="F32" s="935"/>
      <c r="G32" s="202"/>
      <c r="H32" s="203" t="s">
        <v>231</v>
      </c>
      <c r="I32" s="203" t="s">
        <v>93</v>
      </c>
      <c r="J32" s="949"/>
      <c r="K32" s="949"/>
      <c r="L32" s="949"/>
      <c r="M32" s="948" t="s">
        <v>91</v>
      </c>
      <c r="N32" s="948"/>
      <c r="O32" s="949"/>
      <c r="P32" s="949"/>
      <c r="Q32" s="949"/>
      <c r="R32" s="949"/>
      <c r="S32" s="949"/>
      <c r="T32" s="948" t="s">
        <v>92</v>
      </c>
      <c r="U32" s="948"/>
      <c r="V32" s="203"/>
      <c r="W32" s="203"/>
      <c r="X32" s="203" t="s">
        <v>232</v>
      </c>
      <c r="Y32" s="204"/>
    </row>
    <row r="33" spans="1:25" ht="17.100000000000001" customHeight="1" x14ac:dyDescent="0.15">
      <c r="A33" s="935" t="s">
        <v>94</v>
      </c>
      <c r="B33" s="935"/>
      <c r="C33" s="935"/>
      <c r="D33" s="935"/>
      <c r="E33" s="935"/>
      <c r="F33" s="935"/>
      <c r="G33" s="939"/>
      <c r="H33" s="940"/>
      <c r="I33" s="940"/>
      <c r="J33" s="940"/>
      <c r="K33" s="940"/>
      <c r="L33" s="940"/>
      <c r="M33" s="940"/>
      <c r="N33" s="940"/>
      <c r="O33" s="940"/>
      <c r="P33" s="940"/>
      <c r="Q33" s="940"/>
      <c r="R33" s="940"/>
      <c r="S33" s="940"/>
      <c r="T33" s="940"/>
      <c r="U33" s="940"/>
      <c r="V33" s="940"/>
      <c r="W33" s="940"/>
      <c r="X33" s="940"/>
      <c r="Y33" s="941"/>
    </row>
    <row r="34" spans="1:25" ht="17.100000000000001" customHeight="1" x14ac:dyDescent="0.15">
      <c r="A34" s="935"/>
      <c r="B34" s="935"/>
      <c r="C34" s="935"/>
      <c r="D34" s="935"/>
      <c r="E34" s="935"/>
      <c r="F34" s="935"/>
      <c r="G34" s="942"/>
      <c r="H34" s="943"/>
      <c r="I34" s="943"/>
      <c r="J34" s="943"/>
      <c r="K34" s="943"/>
      <c r="L34" s="943"/>
      <c r="M34" s="943"/>
      <c r="N34" s="943"/>
      <c r="O34" s="943"/>
      <c r="P34" s="943"/>
      <c r="Q34" s="943"/>
      <c r="R34" s="943"/>
      <c r="S34" s="943"/>
      <c r="T34" s="943"/>
      <c r="U34" s="943"/>
      <c r="V34" s="943"/>
      <c r="W34" s="943"/>
      <c r="X34" s="943"/>
      <c r="Y34" s="944"/>
    </row>
    <row r="35" spans="1:25" ht="17.100000000000001" customHeight="1" x14ac:dyDescent="0.15">
      <c r="A35" s="935"/>
      <c r="B35" s="935"/>
      <c r="C35" s="935"/>
      <c r="D35" s="935"/>
      <c r="E35" s="935"/>
      <c r="F35" s="935"/>
      <c r="G35" s="942"/>
      <c r="H35" s="943"/>
      <c r="I35" s="943"/>
      <c r="J35" s="943"/>
      <c r="K35" s="943"/>
      <c r="L35" s="943"/>
      <c r="M35" s="943"/>
      <c r="N35" s="943"/>
      <c r="O35" s="943"/>
      <c r="P35" s="943"/>
      <c r="Q35" s="943"/>
      <c r="R35" s="943"/>
      <c r="S35" s="943"/>
      <c r="T35" s="943"/>
      <c r="U35" s="943"/>
      <c r="V35" s="943"/>
      <c r="W35" s="943"/>
      <c r="X35" s="943"/>
      <c r="Y35" s="944"/>
    </row>
    <row r="36" spans="1:25" ht="17.100000000000001" customHeight="1" x14ac:dyDescent="0.15">
      <c r="A36" s="935"/>
      <c r="B36" s="935"/>
      <c r="C36" s="935"/>
      <c r="D36" s="935"/>
      <c r="E36" s="935"/>
      <c r="F36" s="935"/>
      <c r="G36" s="942"/>
      <c r="H36" s="943"/>
      <c r="I36" s="943"/>
      <c r="J36" s="943"/>
      <c r="K36" s="943"/>
      <c r="L36" s="943"/>
      <c r="M36" s="943"/>
      <c r="N36" s="943"/>
      <c r="O36" s="943"/>
      <c r="P36" s="943"/>
      <c r="Q36" s="943"/>
      <c r="R36" s="943"/>
      <c r="S36" s="943"/>
      <c r="T36" s="943"/>
      <c r="U36" s="943"/>
      <c r="V36" s="943"/>
      <c r="W36" s="943"/>
      <c r="X36" s="943"/>
      <c r="Y36" s="944"/>
    </row>
    <row r="37" spans="1:25" ht="17.100000000000001" customHeight="1" x14ac:dyDescent="0.15">
      <c r="A37" s="935"/>
      <c r="B37" s="935"/>
      <c r="C37" s="935"/>
      <c r="D37" s="935"/>
      <c r="E37" s="935"/>
      <c r="F37" s="935"/>
      <c r="G37" s="942"/>
      <c r="H37" s="943"/>
      <c r="I37" s="943"/>
      <c r="J37" s="943"/>
      <c r="K37" s="943"/>
      <c r="L37" s="943"/>
      <c r="M37" s="943"/>
      <c r="N37" s="943"/>
      <c r="O37" s="943"/>
      <c r="P37" s="943"/>
      <c r="Q37" s="943"/>
      <c r="R37" s="943"/>
      <c r="S37" s="943"/>
      <c r="T37" s="943"/>
      <c r="U37" s="943"/>
      <c r="V37" s="943"/>
      <c r="W37" s="943"/>
      <c r="X37" s="943"/>
      <c r="Y37" s="944"/>
    </row>
    <row r="38" spans="1:25" ht="17.100000000000001" customHeight="1" x14ac:dyDescent="0.15">
      <c r="A38" s="935"/>
      <c r="B38" s="935"/>
      <c r="C38" s="935"/>
      <c r="D38" s="935"/>
      <c r="E38" s="935"/>
      <c r="F38" s="935"/>
      <c r="G38" s="945"/>
      <c r="H38" s="946"/>
      <c r="I38" s="946"/>
      <c r="J38" s="946"/>
      <c r="K38" s="946"/>
      <c r="L38" s="946"/>
      <c r="M38" s="946"/>
      <c r="N38" s="946"/>
      <c r="O38" s="946"/>
      <c r="P38" s="946"/>
      <c r="Q38" s="946"/>
      <c r="R38" s="946"/>
      <c r="S38" s="946"/>
      <c r="T38" s="946"/>
      <c r="U38" s="946"/>
      <c r="V38" s="946"/>
      <c r="W38" s="946"/>
      <c r="X38" s="946"/>
      <c r="Y38" s="947"/>
    </row>
    <row r="39" spans="1:25" s="209" customFormat="1" ht="17.100000000000001" customHeight="1" x14ac:dyDescent="0.15">
      <c r="A39" s="210"/>
      <c r="B39" s="210"/>
      <c r="C39" s="210"/>
      <c r="D39" s="211"/>
      <c r="E39" s="211"/>
      <c r="F39" s="211"/>
      <c r="G39" s="211"/>
      <c r="H39" s="211"/>
      <c r="I39" s="211"/>
      <c r="J39" s="211"/>
      <c r="K39" s="211"/>
      <c r="L39" s="211"/>
      <c r="M39" s="211"/>
      <c r="N39" s="211"/>
      <c r="O39" s="211"/>
      <c r="P39" s="211"/>
      <c r="Q39" s="211"/>
      <c r="R39" s="211"/>
      <c r="S39" s="211"/>
      <c r="T39" s="211"/>
      <c r="U39" s="211"/>
      <c r="V39" s="211"/>
      <c r="W39" s="211"/>
      <c r="X39" s="211"/>
      <c r="Y39" s="211"/>
    </row>
    <row r="40" spans="1:25" ht="17.100000000000001" customHeight="1" x14ac:dyDescent="0.15">
      <c r="A40" s="950" t="s">
        <v>63</v>
      </c>
      <c r="B40" s="951"/>
      <c r="C40" s="951"/>
      <c r="D40" s="951"/>
      <c r="E40" s="951"/>
      <c r="F40" s="952"/>
      <c r="G40" s="936"/>
      <c r="H40" s="937"/>
      <c r="I40" s="937"/>
      <c r="J40" s="937"/>
      <c r="K40" s="937"/>
      <c r="L40" s="937"/>
      <c r="M40" s="937"/>
      <c r="N40" s="937"/>
      <c r="O40" s="937"/>
      <c r="P40" s="937"/>
      <c r="Q40" s="937"/>
      <c r="R40" s="937"/>
      <c r="S40" s="937"/>
      <c r="T40" s="937"/>
      <c r="U40" s="937"/>
      <c r="V40" s="937"/>
      <c r="W40" s="937"/>
      <c r="X40" s="937"/>
      <c r="Y40" s="938"/>
    </row>
    <row r="41" spans="1:25" ht="17.100000000000001" customHeight="1" x14ac:dyDescent="0.15">
      <c r="A41" s="935" t="s">
        <v>64</v>
      </c>
      <c r="B41" s="935"/>
      <c r="C41" s="935"/>
      <c r="D41" s="935"/>
      <c r="E41" s="935"/>
      <c r="F41" s="935"/>
      <c r="G41" s="202"/>
      <c r="H41" s="203" t="s">
        <v>297</v>
      </c>
      <c r="I41" s="203" t="s">
        <v>93</v>
      </c>
      <c r="J41" s="949"/>
      <c r="K41" s="949"/>
      <c r="L41" s="949"/>
      <c r="M41" s="948" t="s">
        <v>91</v>
      </c>
      <c r="N41" s="948"/>
      <c r="O41" s="949"/>
      <c r="P41" s="949"/>
      <c r="Q41" s="949"/>
      <c r="R41" s="949"/>
      <c r="S41" s="949"/>
      <c r="T41" s="948" t="s">
        <v>92</v>
      </c>
      <c r="U41" s="948"/>
      <c r="V41" s="203"/>
      <c r="W41" s="203"/>
      <c r="X41" s="203" t="s">
        <v>298</v>
      </c>
      <c r="Y41" s="204"/>
    </row>
    <row r="42" spans="1:25" ht="17.100000000000001" customHeight="1" x14ac:dyDescent="0.15">
      <c r="A42" s="953" t="s">
        <v>94</v>
      </c>
      <c r="B42" s="954"/>
      <c r="C42" s="954"/>
      <c r="D42" s="954"/>
      <c r="E42" s="954"/>
      <c r="F42" s="955"/>
      <c r="G42" s="939"/>
      <c r="H42" s="940"/>
      <c r="I42" s="940"/>
      <c r="J42" s="940"/>
      <c r="K42" s="940"/>
      <c r="L42" s="940"/>
      <c r="M42" s="940"/>
      <c r="N42" s="940"/>
      <c r="O42" s="940"/>
      <c r="P42" s="940"/>
      <c r="Q42" s="940"/>
      <c r="R42" s="940"/>
      <c r="S42" s="940"/>
      <c r="T42" s="940"/>
      <c r="U42" s="940"/>
      <c r="V42" s="940"/>
      <c r="W42" s="940"/>
      <c r="X42" s="940"/>
      <c r="Y42" s="941"/>
    </row>
    <row r="43" spans="1:25" ht="17.100000000000001" customHeight="1" x14ac:dyDescent="0.15">
      <c r="A43" s="956"/>
      <c r="B43" s="957"/>
      <c r="C43" s="957"/>
      <c r="D43" s="957"/>
      <c r="E43" s="957"/>
      <c r="F43" s="958"/>
      <c r="G43" s="942"/>
      <c r="H43" s="943"/>
      <c r="I43" s="943"/>
      <c r="J43" s="943"/>
      <c r="K43" s="943"/>
      <c r="L43" s="943"/>
      <c r="M43" s="943"/>
      <c r="N43" s="943"/>
      <c r="O43" s="943"/>
      <c r="P43" s="943"/>
      <c r="Q43" s="943"/>
      <c r="R43" s="943"/>
      <c r="S43" s="943"/>
      <c r="T43" s="943"/>
      <c r="U43" s="943"/>
      <c r="V43" s="943"/>
      <c r="W43" s="943"/>
      <c r="X43" s="943"/>
      <c r="Y43" s="944"/>
    </row>
    <row r="44" spans="1:25" ht="17.100000000000001" customHeight="1" x14ac:dyDescent="0.15">
      <c r="A44" s="956"/>
      <c r="B44" s="957"/>
      <c r="C44" s="957"/>
      <c r="D44" s="957"/>
      <c r="E44" s="957"/>
      <c r="F44" s="958"/>
      <c r="G44" s="942"/>
      <c r="H44" s="943"/>
      <c r="I44" s="943"/>
      <c r="J44" s="943"/>
      <c r="K44" s="943"/>
      <c r="L44" s="943"/>
      <c r="M44" s="943"/>
      <c r="N44" s="943"/>
      <c r="O44" s="943"/>
      <c r="P44" s="943"/>
      <c r="Q44" s="943"/>
      <c r="R44" s="943"/>
      <c r="S44" s="943"/>
      <c r="T44" s="943"/>
      <c r="U44" s="943"/>
      <c r="V44" s="943"/>
      <c r="W44" s="943"/>
      <c r="X44" s="943"/>
      <c r="Y44" s="944"/>
    </row>
    <row r="45" spans="1:25" ht="17.100000000000001" customHeight="1" x14ac:dyDescent="0.15">
      <c r="A45" s="956"/>
      <c r="B45" s="957"/>
      <c r="C45" s="957"/>
      <c r="D45" s="957"/>
      <c r="E45" s="957"/>
      <c r="F45" s="958"/>
      <c r="G45" s="942"/>
      <c r="H45" s="943"/>
      <c r="I45" s="943"/>
      <c r="J45" s="943"/>
      <c r="K45" s="943"/>
      <c r="L45" s="943"/>
      <c r="M45" s="943"/>
      <c r="N45" s="943"/>
      <c r="O45" s="943"/>
      <c r="P45" s="943"/>
      <c r="Q45" s="943"/>
      <c r="R45" s="943"/>
      <c r="S45" s="943"/>
      <c r="T45" s="943"/>
      <c r="U45" s="943"/>
      <c r="V45" s="943"/>
      <c r="W45" s="943"/>
      <c r="X45" s="943"/>
      <c r="Y45" s="944"/>
    </row>
    <row r="46" spans="1:25" ht="17.100000000000001" customHeight="1" x14ac:dyDescent="0.15">
      <c r="A46" s="956"/>
      <c r="B46" s="957"/>
      <c r="C46" s="957"/>
      <c r="D46" s="957"/>
      <c r="E46" s="957"/>
      <c r="F46" s="958"/>
      <c r="G46" s="942"/>
      <c r="H46" s="943"/>
      <c r="I46" s="943"/>
      <c r="J46" s="943"/>
      <c r="K46" s="943"/>
      <c r="L46" s="943"/>
      <c r="M46" s="943"/>
      <c r="N46" s="943"/>
      <c r="O46" s="943"/>
      <c r="P46" s="943"/>
      <c r="Q46" s="943"/>
      <c r="R46" s="943"/>
      <c r="S46" s="943"/>
      <c r="T46" s="943"/>
      <c r="U46" s="943"/>
      <c r="V46" s="943"/>
      <c r="W46" s="943"/>
      <c r="X46" s="943"/>
      <c r="Y46" s="944"/>
    </row>
    <row r="47" spans="1:25" ht="17.100000000000001" customHeight="1" x14ac:dyDescent="0.15">
      <c r="A47" s="959"/>
      <c r="B47" s="960"/>
      <c r="C47" s="960"/>
      <c r="D47" s="960"/>
      <c r="E47" s="960"/>
      <c r="F47" s="961"/>
      <c r="G47" s="945"/>
      <c r="H47" s="946"/>
      <c r="I47" s="946"/>
      <c r="J47" s="946"/>
      <c r="K47" s="946"/>
      <c r="L47" s="946"/>
      <c r="M47" s="946"/>
      <c r="N47" s="946"/>
      <c r="O47" s="946"/>
      <c r="P47" s="946"/>
      <c r="Q47" s="946"/>
      <c r="R47" s="946"/>
      <c r="S47" s="946"/>
      <c r="T47" s="946"/>
      <c r="U47" s="946"/>
      <c r="V47" s="946"/>
      <c r="W47" s="946"/>
      <c r="X47" s="946"/>
      <c r="Y47" s="947"/>
    </row>
    <row r="48" spans="1:25" ht="17.100000000000001" customHeight="1" x14ac:dyDescent="0.15">
      <c r="A48" s="212" t="s">
        <v>233</v>
      </c>
      <c r="B48" s="213"/>
      <c r="C48" s="213"/>
      <c r="D48" s="213"/>
      <c r="E48" s="213"/>
      <c r="F48" s="213"/>
      <c r="G48" s="213"/>
      <c r="H48" s="213"/>
      <c r="I48" s="213"/>
      <c r="J48" s="213"/>
      <c r="K48" s="213"/>
      <c r="L48" s="213"/>
      <c r="M48" s="213"/>
      <c r="N48" s="213"/>
      <c r="O48" s="213"/>
      <c r="P48" s="213"/>
      <c r="Q48" s="213"/>
      <c r="R48" s="213"/>
      <c r="S48" s="213"/>
      <c r="T48" s="213"/>
      <c r="U48" s="213"/>
      <c r="V48" s="213"/>
      <c r="W48" s="213"/>
      <c r="X48" s="213"/>
      <c r="Y48" s="213"/>
    </row>
    <row r="49" spans="1:1" ht="17.100000000000001" customHeight="1" x14ac:dyDescent="0.15">
      <c r="A49" s="214" t="s">
        <v>316</v>
      </c>
    </row>
    <row r="50" spans="1:1" ht="16.5" customHeight="1" x14ac:dyDescent="0.15"/>
    <row r="51" spans="1:1" ht="16.5" customHeight="1" x14ac:dyDescent="0.15"/>
  </sheetData>
  <mergeCells count="45">
    <mergeCell ref="A40:F40"/>
    <mergeCell ref="G40:Y40"/>
    <mergeCell ref="A41:F41"/>
    <mergeCell ref="A42:F47"/>
    <mergeCell ref="G42:Y47"/>
    <mergeCell ref="M41:N41"/>
    <mergeCell ref="J41:L41"/>
    <mergeCell ref="O41:S41"/>
    <mergeCell ref="T41:U41"/>
    <mergeCell ref="A31:F31"/>
    <mergeCell ref="G31:Y31"/>
    <mergeCell ref="A32:F32"/>
    <mergeCell ref="A33:F38"/>
    <mergeCell ref="G33:Y38"/>
    <mergeCell ref="M32:N32"/>
    <mergeCell ref="J32:L32"/>
    <mergeCell ref="O32:S32"/>
    <mergeCell ref="T32:U32"/>
    <mergeCell ref="G22:Y22"/>
    <mergeCell ref="A23:F23"/>
    <mergeCell ref="A24:F29"/>
    <mergeCell ref="G24:Y29"/>
    <mergeCell ref="M23:N23"/>
    <mergeCell ref="A22:F22"/>
    <mergeCell ref="J23:L23"/>
    <mergeCell ref="O23:S23"/>
    <mergeCell ref="T23:U23"/>
    <mergeCell ref="A4:F4"/>
    <mergeCell ref="A5:F5"/>
    <mergeCell ref="A6:F11"/>
    <mergeCell ref="G4:Y4"/>
    <mergeCell ref="G6:Y11"/>
    <mergeCell ref="M5:N5"/>
    <mergeCell ref="T5:U5"/>
    <mergeCell ref="J5:L5"/>
    <mergeCell ref="O5:S5"/>
    <mergeCell ref="A13:F13"/>
    <mergeCell ref="G13:Y13"/>
    <mergeCell ref="A14:F14"/>
    <mergeCell ref="A15:F20"/>
    <mergeCell ref="G15:Y20"/>
    <mergeCell ref="M14:N14"/>
    <mergeCell ref="J14:L14"/>
    <mergeCell ref="O14:S14"/>
    <mergeCell ref="T14:U14"/>
  </mergeCells>
  <phoneticPr fontId="17"/>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22</xdr:row>
                    <xdr:rowOff>19050</xdr:rowOff>
                  </from>
                  <to>
                    <xdr:col>22</xdr:col>
                    <xdr:colOff>228600</xdr:colOff>
                    <xdr:row>22</xdr:row>
                    <xdr:rowOff>180975</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mc:AlternateContent xmlns:mc="http://schemas.openxmlformats.org/markup-compatibility/2006">
          <mc:Choice Requires="x14">
            <control shapeId="3099" r:id="rId8" name="Check Box 27">
              <controlPr defaultSize="0" autoFill="0" autoLine="0" autoPict="0">
                <anchor moveWithCells="1">
                  <from>
                    <xdr:col>22</xdr:col>
                    <xdr:colOff>57150</xdr:colOff>
                    <xdr:row>13</xdr:row>
                    <xdr:rowOff>38100</xdr:rowOff>
                  </from>
                  <to>
                    <xdr:col>22</xdr:col>
                    <xdr:colOff>228600</xdr:colOff>
                    <xdr:row>13</xdr:row>
                    <xdr:rowOff>190500</xdr:rowOff>
                  </to>
                </anchor>
              </controlPr>
            </control>
          </mc:Choice>
        </mc:AlternateContent>
        <mc:AlternateContent xmlns:mc="http://schemas.openxmlformats.org/markup-compatibility/2006">
          <mc:Choice Requires="x14">
            <control shapeId="3123" r:id="rId9" name="Check Box 51">
              <controlPr defaultSize="0" autoFill="0" autoLine="0" autoPict="0">
                <anchor moveWithCells="1">
                  <from>
                    <xdr:col>6</xdr:col>
                    <xdr:colOff>47625</xdr:colOff>
                    <xdr:row>31</xdr:row>
                    <xdr:rowOff>9525</xdr:rowOff>
                  </from>
                  <to>
                    <xdr:col>6</xdr:col>
                    <xdr:colOff>238125</xdr:colOff>
                    <xdr:row>31</xdr:row>
                    <xdr:rowOff>190500</xdr:rowOff>
                  </to>
                </anchor>
              </controlPr>
            </control>
          </mc:Choice>
        </mc:AlternateContent>
        <mc:AlternateContent xmlns:mc="http://schemas.openxmlformats.org/markup-compatibility/2006">
          <mc:Choice Requires="x14">
            <control shapeId="3132" r:id="rId10" name="Check Box 60">
              <controlPr defaultSize="0" autoFill="0" autoLine="0" autoPict="0">
                <anchor moveWithCells="1">
                  <from>
                    <xdr:col>22</xdr:col>
                    <xdr:colOff>57150</xdr:colOff>
                    <xdr:row>31</xdr:row>
                    <xdr:rowOff>9525</xdr:rowOff>
                  </from>
                  <to>
                    <xdr:col>22</xdr:col>
                    <xdr:colOff>257175</xdr:colOff>
                    <xdr:row>31</xdr:row>
                    <xdr:rowOff>200025</xdr:rowOff>
                  </to>
                </anchor>
              </controlPr>
            </control>
          </mc:Choice>
        </mc:AlternateContent>
        <mc:AlternateContent xmlns:mc="http://schemas.openxmlformats.org/markup-compatibility/2006">
          <mc:Choice Requires="x14">
            <control shapeId="3157" r:id="rId11" name="Check Box 85">
              <controlPr defaultSize="0" autoFill="0" autoLine="0" autoPict="0">
                <anchor moveWithCells="1">
                  <from>
                    <xdr:col>6</xdr:col>
                    <xdr:colOff>57150</xdr:colOff>
                    <xdr:row>22</xdr:row>
                    <xdr:rowOff>28575</xdr:rowOff>
                  </from>
                  <to>
                    <xdr:col>6</xdr:col>
                    <xdr:colOff>257175</xdr:colOff>
                    <xdr:row>22</xdr:row>
                    <xdr:rowOff>180975</xdr:rowOff>
                  </to>
                </anchor>
              </controlPr>
            </control>
          </mc:Choice>
        </mc:AlternateContent>
        <mc:AlternateContent xmlns:mc="http://schemas.openxmlformats.org/markup-compatibility/2006">
          <mc:Choice Requires="x14">
            <control shapeId="3160" r:id="rId12" name="Check Box 88">
              <controlPr defaultSize="0" autoFill="0" autoLine="0" autoPict="0">
                <anchor moveWithCells="1">
                  <from>
                    <xdr:col>6</xdr:col>
                    <xdr:colOff>47625</xdr:colOff>
                    <xdr:row>40</xdr:row>
                    <xdr:rowOff>9525</xdr:rowOff>
                  </from>
                  <to>
                    <xdr:col>6</xdr:col>
                    <xdr:colOff>238125</xdr:colOff>
                    <xdr:row>40</xdr:row>
                    <xdr:rowOff>190500</xdr:rowOff>
                  </to>
                </anchor>
              </controlPr>
            </control>
          </mc:Choice>
        </mc:AlternateContent>
        <mc:AlternateContent xmlns:mc="http://schemas.openxmlformats.org/markup-compatibility/2006">
          <mc:Choice Requires="x14">
            <control shapeId="3162" r:id="rId13" name="Check Box 90">
              <controlPr defaultSize="0" autoFill="0" autoLine="0" autoPict="0">
                <anchor moveWithCells="1">
                  <from>
                    <xdr:col>22</xdr:col>
                    <xdr:colOff>47625</xdr:colOff>
                    <xdr:row>40</xdr:row>
                    <xdr:rowOff>19050</xdr:rowOff>
                  </from>
                  <to>
                    <xdr:col>22</xdr:col>
                    <xdr:colOff>228600</xdr:colOff>
                    <xdr:row>40</xdr:row>
                    <xdr:rowOff>180975</xdr:rowOff>
                  </to>
                </anchor>
              </controlPr>
            </control>
          </mc:Choice>
        </mc:AlternateContent>
        <mc:AlternateContent xmlns:mc="http://schemas.openxmlformats.org/markup-compatibility/2006">
          <mc:Choice Requires="x14">
            <control shapeId="3171" r:id="rId14" name="Check Box 99">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4:Y39"/>
  <sheetViews>
    <sheetView view="pageBreakPreview" zoomScaleNormal="100" zoomScaleSheetLayoutView="100" workbookViewId="0">
      <selection activeCell="AJ31" sqref="AJ31"/>
    </sheetView>
  </sheetViews>
  <sheetFormatPr defaultColWidth="3.625" defaultRowHeight="17.100000000000001" customHeight="1" x14ac:dyDescent="0.15"/>
  <cols>
    <col min="1" max="1" width="9" style="201" customWidth="1"/>
    <col min="2" max="16384" width="3.625" style="201"/>
  </cols>
  <sheetData>
    <row r="4" spans="1:25" ht="18.75" customHeight="1" x14ac:dyDescent="0.15">
      <c r="A4" s="962" t="s">
        <v>275</v>
      </c>
      <c r="B4" s="962"/>
      <c r="C4" s="962"/>
      <c r="D4" s="962"/>
      <c r="E4" s="962"/>
      <c r="F4" s="962"/>
      <c r="G4" s="962"/>
      <c r="H4" s="962"/>
      <c r="I4" s="962"/>
      <c r="J4" s="962"/>
      <c r="K4" s="962"/>
      <c r="L4" s="962"/>
      <c r="M4" s="962"/>
      <c r="N4" s="962"/>
      <c r="O4" s="962"/>
      <c r="P4" s="962"/>
      <c r="Q4" s="962"/>
      <c r="R4" s="962"/>
      <c r="S4" s="962"/>
      <c r="T4" s="962"/>
      <c r="U4" s="962"/>
      <c r="V4" s="962"/>
      <c r="W4" s="962"/>
      <c r="X4" s="962"/>
      <c r="Y4" s="962"/>
    </row>
    <row r="6" spans="1:25" ht="17.100000000000001" customHeight="1" x14ac:dyDescent="0.15">
      <c r="A6" s="953" t="s">
        <v>295</v>
      </c>
      <c r="B6" s="963"/>
      <c r="C6" s="964"/>
      <c r="D6" s="971"/>
      <c r="E6" s="972"/>
      <c r="F6" s="972"/>
      <c r="G6" s="972"/>
      <c r="H6" s="972"/>
      <c r="I6" s="972"/>
      <c r="J6" s="972"/>
      <c r="K6" s="972"/>
      <c r="L6" s="972"/>
      <c r="M6" s="973"/>
      <c r="N6" s="974" t="s">
        <v>296</v>
      </c>
      <c r="O6" s="975"/>
      <c r="P6" s="975"/>
      <c r="Q6" s="976"/>
      <c r="R6" s="971" t="s">
        <v>269</v>
      </c>
      <c r="S6" s="972"/>
      <c r="T6" s="972"/>
      <c r="U6" s="972"/>
      <c r="V6" s="972"/>
      <c r="W6" s="972"/>
      <c r="X6" s="972"/>
      <c r="Y6" s="973"/>
    </row>
    <row r="7" spans="1:25" ht="17.100000000000001" customHeight="1" x14ac:dyDescent="0.15">
      <c r="A7" s="965"/>
      <c r="B7" s="966"/>
      <c r="C7" s="967"/>
      <c r="D7" s="939"/>
      <c r="E7" s="940"/>
      <c r="F7" s="940"/>
      <c r="G7" s="940"/>
      <c r="H7" s="940"/>
      <c r="I7" s="940"/>
      <c r="J7" s="940"/>
      <c r="K7" s="940"/>
      <c r="L7" s="940"/>
      <c r="M7" s="941"/>
      <c r="N7" s="977"/>
      <c r="O7" s="978"/>
      <c r="P7" s="978"/>
      <c r="Q7" s="979"/>
      <c r="R7" s="939" t="s">
        <v>268</v>
      </c>
      <c r="S7" s="940"/>
      <c r="T7" s="940"/>
      <c r="U7" s="940"/>
      <c r="V7" s="940"/>
      <c r="W7" s="940"/>
      <c r="X7" s="940"/>
      <c r="Y7" s="941"/>
    </row>
    <row r="8" spans="1:25" ht="17.100000000000001" customHeight="1" x14ac:dyDescent="0.15">
      <c r="A8" s="968"/>
      <c r="B8" s="969"/>
      <c r="C8" s="970"/>
      <c r="D8" s="945"/>
      <c r="E8" s="946"/>
      <c r="F8" s="946"/>
      <c r="G8" s="946"/>
      <c r="H8" s="946"/>
      <c r="I8" s="946"/>
      <c r="J8" s="946"/>
      <c r="K8" s="946"/>
      <c r="L8" s="946"/>
      <c r="M8" s="947"/>
      <c r="N8" s="980"/>
      <c r="O8" s="981"/>
      <c r="P8" s="981"/>
      <c r="Q8" s="982"/>
      <c r="R8" s="945"/>
      <c r="S8" s="946"/>
      <c r="T8" s="946"/>
      <c r="U8" s="946"/>
      <c r="V8" s="946"/>
      <c r="W8" s="946"/>
      <c r="X8" s="946"/>
      <c r="Y8" s="947"/>
    </row>
    <row r="9" spans="1:25" ht="17.100000000000001" customHeight="1" x14ac:dyDescent="0.15">
      <c r="A9" s="953" t="s">
        <v>50</v>
      </c>
      <c r="B9" s="963"/>
      <c r="C9" s="964"/>
      <c r="D9" s="939" t="s">
        <v>342</v>
      </c>
      <c r="E9" s="940"/>
      <c r="F9" s="940"/>
      <c r="G9" s="940"/>
      <c r="H9" s="940"/>
      <c r="I9" s="940"/>
      <c r="J9" s="940"/>
      <c r="K9" s="940"/>
      <c r="L9" s="940"/>
      <c r="M9" s="941"/>
      <c r="N9" s="983" t="s">
        <v>51</v>
      </c>
      <c r="O9" s="983"/>
      <c r="P9" s="983"/>
      <c r="Q9" s="984"/>
      <c r="R9" s="985"/>
      <c r="S9" s="985"/>
      <c r="T9" s="985"/>
      <c r="U9" s="985"/>
      <c r="V9" s="985"/>
      <c r="W9" s="985"/>
      <c r="X9" s="985"/>
      <c r="Y9" s="986"/>
    </row>
    <row r="10" spans="1:25" ht="17.100000000000001" customHeight="1" x14ac:dyDescent="0.15">
      <c r="A10" s="956"/>
      <c r="B10" s="966"/>
      <c r="C10" s="967"/>
      <c r="D10" s="942"/>
      <c r="E10" s="943"/>
      <c r="F10" s="943"/>
      <c r="G10" s="943"/>
      <c r="H10" s="943"/>
      <c r="I10" s="943"/>
      <c r="J10" s="943"/>
      <c r="K10" s="943"/>
      <c r="L10" s="943"/>
      <c r="M10" s="944"/>
      <c r="N10" s="983"/>
      <c r="O10" s="983"/>
      <c r="P10" s="983"/>
      <c r="Q10" s="987"/>
      <c r="R10" s="988"/>
      <c r="S10" s="988"/>
      <c r="T10" s="988"/>
      <c r="U10" s="988"/>
      <c r="V10" s="988"/>
      <c r="W10" s="988"/>
      <c r="X10" s="988"/>
      <c r="Y10" s="989"/>
    </row>
    <row r="11" spans="1:25" ht="17.100000000000001" customHeight="1" x14ac:dyDescent="0.15">
      <c r="A11" s="965"/>
      <c r="B11" s="966"/>
      <c r="C11" s="967"/>
      <c r="D11" s="942"/>
      <c r="E11" s="943"/>
      <c r="F11" s="943"/>
      <c r="G11" s="943"/>
      <c r="H11" s="943"/>
      <c r="I11" s="943"/>
      <c r="J11" s="943"/>
      <c r="K11" s="943"/>
      <c r="L11" s="943"/>
      <c r="M11" s="944"/>
      <c r="N11" s="983" t="s">
        <v>52</v>
      </c>
      <c r="O11" s="983"/>
      <c r="P11" s="983"/>
      <c r="Q11" s="984"/>
      <c r="R11" s="985"/>
      <c r="S11" s="985"/>
      <c r="T11" s="985"/>
      <c r="U11" s="985"/>
      <c r="V11" s="985"/>
      <c r="W11" s="985"/>
      <c r="X11" s="985"/>
      <c r="Y11" s="986"/>
    </row>
    <row r="12" spans="1:25" ht="17.100000000000001" customHeight="1" x14ac:dyDescent="0.15">
      <c r="A12" s="968"/>
      <c r="B12" s="969"/>
      <c r="C12" s="970"/>
      <c r="D12" s="945"/>
      <c r="E12" s="946"/>
      <c r="F12" s="946"/>
      <c r="G12" s="946"/>
      <c r="H12" s="946"/>
      <c r="I12" s="946"/>
      <c r="J12" s="946"/>
      <c r="K12" s="946"/>
      <c r="L12" s="946"/>
      <c r="M12" s="947"/>
      <c r="N12" s="983"/>
      <c r="O12" s="983"/>
      <c r="P12" s="983"/>
      <c r="Q12" s="987"/>
      <c r="R12" s="988"/>
      <c r="S12" s="988"/>
      <c r="T12" s="988"/>
      <c r="U12" s="988"/>
      <c r="V12" s="988"/>
      <c r="W12" s="988"/>
      <c r="X12" s="988"/>
      <c r="Y12" s="989"/>
    </row>
    <row r="13" spans="1:25" ht="17.100000000000001" customHeight="1" x14ac:dyDescent="0.15">
      <c r="A13" s="1002" t="s">
        <v>53</v>
      </c>
      <c r="B13" s="1003"/>
      <c r="C13" s="1003"/>
      <c r="D13" s="1003"/>
      <c r="E13" s="1003"/>
      <c r="F13" s="1006"/>
      <c r="G13" s="1007"/>
      <c r="H13" s="1007"/>
      <c r="I13" s="1007"/>
      <c r="J13" s="1007"/>
      <c r="K13" s="1007"/>
      <c r="L13" s="1010" t="s">
        <v>95</v>
      </c>
      <c r="M13" s="1012"/>
      <c r="N13" s="1012"/>
      <c r="O13" s="1012"/>
      <c r="P13" s="1012"/>
      <c r="Q13" s="1012"/>
      <c r="R13" s="1012"/>
      <c r="S13" s="1010" t="s">
        <v>96</v>
      </c>
      <c r="T13" s="215"/>
      <c r="U13" s="215"/>
      <c r="V13" s="215"/>
      <c r="W13" s="215"/>
      <c r="X13" s="215"/>
      <c r="Y13" s="216"/>
    </row>
    <row r="14" spans="1:25" ht="17.100000000000001" customHeight="1" x14ac:dyDescent="0.15">
      <c r="A14" s="1004"/>
      <c r="B14" s="1005"/>
      <c r="C14" s="1005"/>
      <c r="D14" s="1005"/>
      <c r="E14" s="1005"/>
      <c r="F14" s="1008"/>
      <c r="G14" s="1009"/>
      <c r="H14" s="1009"/>
      <c r="I14" s="1009"/>
      <c r="J14" s="1009"/>
      <c r="K14" s="1009"/>
      <c r="L14" s="1011"/>
      <c r="M14" s="1013"/>
      <c r="N14" s="1013"/>
      <c r="O14" s="1013"/>
      <c r="P14" s="1013"/>
      <c r="Q14" s="1013"/>
      <c r="R14" s="1013"/>
      <c r="S14" s="1011"/>
      <c r="T14" s="217"/>
      <c r="U14" s="217"/>
      <c r="V14" s="217"/>
      <c r="W14" s="217"/>
      <c r="X14" s="217"/>
      <c r="Y14" s="218"/>
    </row>
    <row r="15" spans="1:25" ht="17.100000000000001" customHeight="1" x14ac:dyDescent="0.15">
      <c r="A15" s="1014" t="s">
        <v>54</v>
      </c>
      <c r="B15" s="963"/>
      <c r="C15" s="963"/>
      <c r="D15" s="963"/>
      <c r="E15" s="963"/>
      <c r="F15" s="963"/>
      <c r="G15" s="963"/>
      <c r="H15" s="963"/>
      <c r="I15" s="963"/>
      <c r="J15" s="963"/>
      <c r="K15" s="963"/>
      <c r="L15" s="963"/>
      <c r="M15" s="964"/>
      <c r="N15" s="1014" t="s">
        <v>60</v>
      </c>
      <c r="O15" s="963"/>
      <c r="P15" s="963"/>
      <c r="Q15" s="963"/>
      <c r="R15" s="963"/>
      <c r="S15" s="963"/>
      <c r="T15" s="963"/>
      <c r="U15" s="963"/>
      <c r="V15" s="963"/>
      <c r="W15" s="963"/>
      <c r="X15" s="963"/>
      <c r="Y15" s="964"/>
    </row>
    <row r="16" spans="1:25" ht="17.100000000000001" customHeight="1" x14ac:dyDescent="0.15">
      <c r="A16" s="968"/>
      <c r="B16" s="969"/>
      <c r="C16" s="969"/>
      <c r="D16" s="969"/>
      <c r="E16" s="969"/>
      <c r="F16" s="969"/>
      <c r="G16" s="969"/>
      <c r="H16" s="969"/>
      <c r="I16" s="969"/>
      <c r="J16" s="969"/>
      <c r="K16" s="969"/>
      <c r="L16" s="969"/>
      <c r="M16" s="970"/>
      <c r="N16" s="968"/>
      <c r="O16" s="969"/>
      <c r="P16" s="969"/>
      <c r="Q16" s="969"/>
      <c r="R16" s="969"/>
      <c r="S16" s="969"/>
      <c r="T16" s="969"/>
      <c r="U16" s="969"/>
      <c r="V16" s="969"/>
      <c r="W16" s="969"/>
      <c r="X16" s="969"/>
      <c r="Y16" s="970"/>
    </row>
    <row r="17" spans="1:25" ht="17.100000000000001" customHeight="1" x14ac:dyDescent="0.15">
      <c r="A17" s="939"/>
      <c r="B17" s="985"/>
      <c r="C17" s="985"/>
      <c r="D17" s="985"/>
      <c r="E17" s="985"/>
      <c r="F17" s="985"/>
      <c r="G17" s="985"/>
      <c r="H17" s="985"/>
      <c r="I17" s="985"/>
      <c r="J17" s="985"/>
      <c r="K17" s="985"/>
      <c r="L17" s="985"/>
      <c r="M17" s="986"/>
      <c r="N17" s="939"/>
      <c r="O17" s="985"/>
      <c r="P17" s="985"/>
      <c r="Q17" s="985"/>
      <c r="R17" s="985"/>
      <c r="S17" s="985"/>
      <c r="T17" s="985"/>
      <c r="U17" s="985"/>
      <c r="V17" s="985"/>
      <c r="W17" s="985"/>
      <c r="X17" s="985"/>
      <c r="Y17" s="986"/>
    </row>
    <row r="18" spans="1:25" ht="17.100000000000001" customHeight="1" x14ac:dyDescent="0.15">
      <c r="A18" s="990"/>
      <c r="B18" s="991"/>
      <c r="C18" s="991"/>
      <c r="D18" s="991"/>
      <c r="E18" s="991"/>
      <c r="F18" s="991"/>
      <c r="G18" s="991"/>
      <c r="H18" s="991"/>
      <c r="I18" s="991"/>
      <c r="J18" s="991"/>
      <c r="K18" s="991"/>
      <c r="L18" s="991"/>
      <c r="M18" s="992"/>
      <c r="N18" s="990"/>
      <c r="O18" s="991"/>
      <c r="P18" s="991"/>
      <c r="Q18" s="991"/>
      <c r="R18" s="991"/>
      <c r="S18" s="991"/>
      <c r="T18" s="991"/>
      <c r="U18" s="991"/>
      <c r="V18" s="991"/>
      <c r="W18" s="991"/>
      <c r="X18" s="991"/>
      <c r="Y18" s="992"/>
    </row>
    <row r="19" spans="1:25" ht="17.100000000000001" customHeight="1" x14ac:dyDescent="0.15">
      <c r="A19" s="990"/>
      <c r="B19" s="991"/>
      <c r="C19" s="991"/>
      <c r="D19" s="991"/>
      <c r="E19" s="991"/>
      <c r="F19" s="991"/>
      <c r="G19" s="991"/>
      <c r="H19" s="991"/>
      <c r="I19" s="991"/>
      <c r="J19" s="991"/>
      <c r="K19" s="991"/>
      <c r="L19" s="991"/>
      <c r="M19" s="992"/>
      <c r="N19" s="990"/>
      <c r="O19" s="991"/>
      <c r="P19" s="991"/>
      <c r="Q19" s="991"/>
      <c r="R19" s="991"/>
      <c r="S19" s="991"/>
      <c r="T19" s="991"/>
      <c r="U19" s="991"/>
      <c r="V19" s="991"/>
      <c r="W19" s="991"/>
      <c r="X19" s="991"/>
      <c r="Y19" s="992"/>
    </row>
    <row r="20" spans="1:25" ht="17.100000000000001" customHeight="1" x14ac:dyDescent="0.15">
      <c r="A20" s="990"/>
      <c r="B20" s="991"/>
      <c r="C20" s="991"/>
      <c r="D20" s="991"/>
      <c r="E20" s="991"/>
      <c r="F20" s="991"/>
      <c r="G20" s="991"/>
      <c r="H20" s="991"/>
      <c r="I20" s="991"/>
      <c r="J20" s="991"/>
      <c r="K20" s="991"/>
      <c r="L20" s="991"/>
      <c r="M20" s="992"/>
      <c r="N20" s="990"/>
      <c r="O20" s="991"/>
      <c r="P20" s="991"/>
      <c r="Q20" s="991"/>
      <c r="R20" s="991"/>
      <c r="S20" s="991"/>
      <c r="T20" s="991"/>
      <c r="U20" s="991"/>
      <c r="V20" s="991"/>
      <c r="W20" s="991"/>
      <c r="X20" s="991"/>
      <c r="Y20" s="992"/>
    </row>
    <row r="21" spans="1:25" ht="17.100000000000001" customHeight="1" x14ac:dyDescent="0.15">
      <c r="A21" s="990"/>
      <c r="B21" s="991"/>
      <c r="C21" s="991"/>
      <c r="D21" s="991"/>
      <c r="E21" s="991"/>
      <c r="F21" s="991"/>
      <c r="G21" s="991"/>
      <c r="H21" s="991"/>
      <c r="I21" s="991"/>
      <c r="J21" s="991"/>
      <c r="K21" s="991"/>
      <c r="L21" s="991"/>
      <c r="M21" s="992"/>
      <c r="N21" s="990"/>
      <c r="O21" s="991"/>
      <c r="P21" s="991"/>
      <c r="Q21" s="991"/>
      <c r="R21" s="991"/>
      <c r="S21" s="991"/>
      <c r="T21" s="991"/>
      <c r="U21" s="991"/>
      <c r="V21" s="991"/>
      <c r="W21" s="991"/>
      <c r="X21" s="991"/>
      <c r="Y21" s="992"/>
    </row>
    <row r="22" spans="1:25" ht="17.100000000000001" customHeight="1" x14ac:dyDescent="0.15">
      <c r="A22" s="987"/>
      <c r="B22" s="988"/>
      <c r="C22" s="988"/>
      <c r="D22" s="988"/>
      <c r="E22" s="988"/>
      <c r="F22" s="988"/>
      <c r="G22" s="988"/>
      <c r="H22" s="988"/>
      <c r="I22" s="988"/>
      <c r="J22" s="988"/>
      <c r="K22" s="988"/>
      <c r="L22" s="988"/>
      <c r="M22" s="989"/>
      <c r="N22" s="987"/>
      <c r="O22" s="988"/>
      <c r="P22" s="988"/>
      <c r="Q22" s="988"/>
      <c r="R22" s="988"/>
      <c r="S22" s="988"/>
      <c r="T22" s="988"/>
      <c r="U22" s="988"/>
      <c r="V22" s="988"/>
      <c r="W22" s="988"/>
      <c r="X22" s="988"/>
      <c r="Y22" s="989"/>
    </row>
    <row r="23" spans="1:25" ht="17.100000000000001" customHeight="1" x14ac:dyDescent="0.15">
      <c r="A23" s="983" t="s">
        <v>55</v>
      </c>
      <c r="B23" s="983"/>
      <c r="C23" s="983"/>
      <c r="D23" s="993"/>
      <c r="E23" s="994"/>
      <c r="F23" s="994"/>
      <c r="G23" s="994"/>
      <c r="H23" s="994"/>
      <c r="I23" s="994"/>
      <c r="J23" s="994"/>
      <c r="K23" s="994"/>
      <c r="L23" s="994"/>
      <c r="M23" s="994"/>
      <c r="N23" s="994"/>
      <c r="O23" s="994"/>
      <c r="P23" s="994"/>
      <c r="Q23" s="994"/>
      <c r="R23" s="994"/>
      <c r="S23" s="994"/>
      <c r="T23" s="994"/>
      <c r="U23" s="994"/>
      <c r="V23" s="994"/>
      <c r="W23" s="994"/>
      <c r="X23" s="994"/>
      <c r="Y23" s="995"/>
    </row>
    <row r="24" spans="1:25" ht="17.100000000000001" customHeight="1" x14ac:dyDescent="0.15">
      <c r="A24" s="983"/>
      <c r="B24" s="983"/>
      <c r="C24" s="983"/>
      <c r="D24" s="996"/>
      <c r="E24" s="997"/>
      <c r="F24" s="997"/>
      <c r="G24" s="997"/>
      <c r="H24" s="997"/>
      <c r="I24" s="997"/>
      <c r="J24" s="997"/>
      <c r="K24" s="997"/>
      <c r="L24" s="997"/>
      <c r="M24" s="997"/>
      <c r="N24" s="997"/>
      <c r="O24" s="997"/>
      <c r="P24" s="997"/>
      <c r="Q24" s="997"/>
      <c r="R24" s="997"/>
      <c r="S24" s="997"/>
      <c r="T24" s="997"/>
      <c r="U24" s="997"/>
      <c r="V24" s="997"/>
      <c r="W24" s="997"/>
      <c r="X24" s="997"/>
      <c r="Y24" s="998"/>
    </row>
    <row r="25" spans="1:25" ht="17.100000000000001" customHeight="1" x14ac:dyDescent="0.15">
      <c r="A25" s="983"/>
      <c r="B25" s="983"/>
      <c r="C25" s="983"/>
      <c r="D25" s="996"/>
      <c r="E25" s="997"/>
      <c r="F25" s="997"/>
      <c r="G25" s="997"/>
      <c r="H25" s="997"/>
      <c r="I25" s="997"/>
      <c r="J25" s="997"/>
      <c r="K25" s="997"/>
      <c r="L25" s="997"/>
      <c r="M25" s="997"/>
      <c r="N25" s="997"/>
      <c r="O25" s="997"/>
      <c r="P25" s="997"/>
      <c r="Q25" s="997"/>
      <c r="R25" s="997"/>
      <c r="S25" s="997"/>
      <c r="T25" s="997"/>
      <c r="U25" s="997"/>
      <c r="V25" s="997"/>
      <c r="W25" s="997"/>
      <c r="X25" s="997"/>
      <c r="Y25" s="998"/>
    </row>
    <row r="26" spans="1:25" ht="17.100000000000001" customHeight="1" x14ac:dyDescent="0.15">
      <c r="A26" s="983"/>
      <c r="B26" s="983"/>
      <c r="C26" s="983"/>
      <c r="D26" s="996"/>
      <c r="E26" s="997"/>
      <c r="F26" s="997"/>
      <c r="G26" s="997"/>
      <c r="H26" s="997"/>
      <c r="I26" s="997"/>
      <c r="J26" s="997"/>
      <c r="K26" s="997"/>
      <c r="L26" s="997"/>
      <c r="M26" s="997"/>
      <c r="N26" s="997"/>
      <c r="O26" s="997"/>
      <c r="P26" s="997"/>
      <c r="Q26" s="997"/>
      <c r="R26" s="997"/>
      <c r="S26" s="997"/>
      <c r="T26" s="997"/>
      <c r="U26" s="997"/>
      <c r="V26" s="997"/>
      <c r="W26" s="997"/>
      <c r="X26" s="997"/>
      <c r="Y26" s="998"/>
    </row>
    <row r="27" spans="1:25" ht="17.100000000000001" customHeight="1" x14ac:dyDescent="0.15">
      <c r="A27" s="983"/>
      <c r="B27" s="983"/>
      <c r="C27" s="983"/>
      <c r="D27" s="996"/>
      <c r="E27" s="997"/>
      <c r="F27" s="997"/>
      <c r="G27" s="997"/>
      <c r="H27" s="997"/>
      <c r="I27" s="997"/>
      <c r="J27" s="997"/>
      <c r="K27" s="997"/>
      <c r="L27" s="997"/>
      <c r="M27" s="997"/>
      <c r="N27" s="997"/>
      <c r="O27" s="997"/>
      <c r="P27" s="997"/>
      <c r="Q27" s="997"/>
      <c r="R27" s="997"/>
      <c r="S27" s="997"/>
      <c r="T27" s="997"/>
      <c r="U27" s="997"/>
      <c r="V27" s="997"/>
      <c r="W27" s="997"/>
      <c r="X27" s="997"/>
      <c r="Y27" s="998"/>
    </row>
    <row r="28" spans="1:25" ht="17.100000000000001" customHeight="1" x14ac:dyDescent="0.15">
      <c r="A28" s="983"/>
      <c r="B28" s="983"/>
      <c r="C28" s="983"/>
      <c r="D28" s="996"/>
      <c r="E28" s="997"/>
      <c r="F28" s="997"/>
      <c r="G28" s="997"/>
      <c r="H28" s="997"/>
      <c r="I28" s="997"/>
      <c r="J28" s="997"/>
      <c r="K28" s="997"/>
      <c r="L28" s="997"/>
      <c r="M28" s="997"/>
      <c r="N28" s="997"/>
      <c r="O28" s="997"/>
      <c r="P28" s="997"/>
      <c r="Q28" s="997"/>
      <c r="R28" s="997"/>
      <c r="S28" s="997"/>
      <c r="T28" s="997"/>
      <c r="U28" s="997"/>
      <c r="V28" s="997"/>
      <c r="W28" s="997"/>
      <c r="X28" s="997"/>
      <c r="Y28" s="998"/>
    </row>
    <row r="29" spans="1:25" ht="17.100000000000001" customHeight="1" x14ac:dyDescent="0.15">
      <c r="A29" s="983"/>
      <c r="B29" s="983"/>
      <c r="C29" s="983"/>
      <c r="D29" s="996"/>
      <c r="E29" s="997"/>
      <c r="F29" s="997"/>
      <c r="G29" s="997"/>
      <c r="H29" s="997"/>
      <c r="I29" s="997"/>
      <c r="J29" s="997"/>
      <c r="K29" s="997"/>
      <c r="L29" s="997"/>
      <c r="M29" s="997"/>
      <c r="N29" s="997"/>
      <c r="O29" s="997"/>
      <c r="P29" s="997"/>
      <c r="Q29" s="997"/>
      <c r="R29" s="997"/>
      <c r="S29" s="997"/>
      <c r="T29" s="997"/>
      <c r="U29" s="997"/>
      <c r="V29" s="997"/>
      <c r="W29" s="997"/>
      <c r="X29" s="997"/>
      <c r="Y29" s="998"/>
    </row>
    <row r="30" spans="1:25" ht="17.100000000000001" customHeight="1" x14ac:dyDescent="0.15">
      <c r="A30" s="983"/>
      <c r="B30" s="983"/>
      <c r="C30" s="983"/>
      <c r="D30" s="996"/>
      <c r="E30" s="997"/>
      <c r="F30" s="997"/>
      <c r="G30" s="997"/>
      <c r="H30" s="997"/>
      <c r="I30" s="997"/>
      <c r="J30" s="997"/>
      <c r="K30" s="997"/>
      <c r="L30" s="997"/>
      <c r="M30" s="997"/>
      <c r="N30" s="997"/>
      <c r="O30" s="997"/>
      <c r="P30" s="997"/>
      <c r="Q30" s="997"/>
      <c r="R30" s="997"/>
      <c r="S30" s="997"/>
      <c r="T30" s="997"/>
      <c r="U30" s="997"/>
      <c r="V30" s="997"/>
      <c r="W30" s="997"/>
      <c r="X30" s="997"/>
      <c r="Y30" s="998"/>
    </row>
    <row r="31" spans="1:25" ht="17.100000000000001" customHeight="1" x14ac:dyDescent="0.15">
      <c r="A31" s="983"/>
      <c r="B31" s="983"/>
      <c r="C31" s="983"/>
      <c r="D31" s="996"/>
      <c r="E31" s="997"/>
      <c r="F31" s="997"/>
      <c r="G31" s="997"/>
      <c r="H31" s="997"/>
      <c r="I31" s="997"/>
      <c r="J31" s="997"/>
      <c r="K31" s="997"/>
      <c r="L31" s="997"/>
      <c r="M31" s="997"/>
      <c r="N31" s="997"/>
      <c r="O31" s="997"/>
      <c r="P31" s="997"/>
      <c r="Q31" s="997"/>
      <c r="R31" s="997"/>
      <c r="S31" s="997"/>
      <c r="T31" s="997"/>
      <c r="U31" s="997"/>
      <c r="V31" s="997"/>
      <c r="W31" s="997"/>
      <c r="X31" s="997"/>
      <c r="Y31" s="998"/>
    </row>
    <row r="32" spans="1:25" ht="17.100000000000001" customHeight="1" x14ac:dyDescent="0.15">
      <c r="A32" s="983"/>
      <c r="B32" s="983"/>
      <c r="C32" s="983"/>
      <c r="D32" s="996"/>
      <c r="E32" s="997"/>
      <c r="F32" s="997"/>
      <c r="G32" s="997"/>
      <c r="H32" s="997"/>
      <c r="I32" s="997"/>
      <c r="J32" s="997"/>
      <c r="K32" s="997"/>
      <c r="L32" s="997"/>
      <c r="M32" s="997"/>
      <c r="N32" s="997"/>
      <c r="O32" s="997"/>
      <c r="P32" s="997"/>
      <c r="Q32" s="997"/>
      <c r="R32" s="997"/>
      <c r="S32" s="997"/>
      <c r="T32" s="997"/>
      <c r="U32" s="997"/>
      <c r="V32" s="997"/>
      <c r="W32" s="997"/>
      <c r="X32" s="997"/>
      <c r="Y32" s="998"/>
    </row>
    <row r="33" spans="1:25" ht="17.100000000000001" customHeight="1" x14ac:dyDescent="0.15">
      <c r="A33" s="983"/>
      <c r="B33" s="983"/>
      <c r="C33" s="983"/>
      <c r="D33" s="996"/>
      <c r="E33" s="997"/>
      <c r="F33" s="997"/>
      <c r="G33" s="997"/>
      <c r="H33" s="997"/>
      <c r="I33" s="997"/>
      <c r="J33" s="997"/>
      <c r="K33" s="997"/>
      <c r="L33" s="997"/>
      <c r="M33" s="997"/>
      <c r="N33" s="997"/>
      <c r="O33" s="997"/>
      <c r="P33" s="997"/>
      <c r="Q33" s="997"/>
      <c r="R33" s="997"/>
      <c r="S33" s="997"/>
      <c r="T33" s="997"/>
      <c r="U33" s="997"/>
      <c r="V33" s="997"/>
      <c r="W33" s="997"/>
      <c r="X33" s="997"/>
      <c r="Y33" s="998"/>
    </row>
    <row r="34" spans="1:25" ht="17.100000000000001" customHeight="1" x14ac:dyDescent="0.15">
      <c r="A34" s="983"/>
      <c r="B34" s="983"/>
      <c r="C34" s="983"/>
      <c r="D34" s="996"/>
      <c r="E34" s="997"/>
      <c r="F34" s="997"/>
      <c r="G34" s="997"/>
      <c r="H34" s="997"/>
      <c r="I34" s="997"/>
      <c r="J34" s="997"/>
      <c r="K34" s="997"/>
      <c r="L34" s="997"/>
      <c r="M34" s="997"/>
      <c r="N34" s="997"/>
      <c r="O34" s="997"/>
      <c r="P34" s="997"/>
      <c r="Q34" s="997"/>
      <c r="R34" s="997"/>
      <c r="S34" s="997"/>
      <c r="T34" s="997"/>
      <c r="U34" s="997"/>
      <c r="V34" s="997"/>
      <c r="W34" s="997"/>
      <c r="X34" s="997"/>
      <c r="Y34" s="998"/>
    </row>
    <row r="35" spans="1:25" ht="17.100000000000001" customHeight="1" x14ac:dyDescent="0.15">
      <c r="A35" s="983"/>
      <c r="B35" s="983"/>
      <c r="C35" s="983"/>
      <c r="D35" s="996"/>
      <c r="E35" s="997"/>
      <c r="F35" s="997"/>
      <c r="G35" s="997"/>
      <c r="H35" s="997"/>
      <c r="I35" s="997"/>
      <c r="J35" s="997"/>
      <c r="K35" s="997"/>
      <c r="L35" s="997"/>
      <c r="M35" s="997"/>
      <c r="N35" s="997"/>
      <c r="O35" s="997"/>
      <c r="P35" s="997"/>
      <c r="Q35" s="997"/>
      <c r="R35" s="997"/>
      <c r="S35" s="997"/>
      <c r="T35" s="997"/>
      <c r="U35" s="997"/>
      <c r="V35" s="997"/>
      <c r="W35" s="997"/>
      <c r="X35" s="997"/>
      <c r="Y35" s="998"/>
    </row>
    <row r="36" spans="1:25" ht="17.100000000000001" customHeight="1" x14ac:dyDescent="0.15">
      <c r="A36" s="983"/>
      <c r="B36" s="983"/>
      <c r="C36" s="983"/>
      <c r="D36" s="996"/>
      <c r="E36" s="997"/>
      <c r="F36" s="997"/>
      <c r="G36" s="997"/>
      <c r="H36" s="997"/>
      <c r="I36" s="997"/>
      <c r="J36" s="997"/>
      <c r="K36" s="997"/>
      <c r="L36" s="997"/>
      <c r="M36" s="997"/>
      <c r="N36" s="997"/>
      <c r="O36" s="997"/>
      <c r="P36" s="997"/>
      <c r="Q36" s="997"/>
      <c r="R36" s="997"/>
      <c r="S36" s="997"/>
      <c r="T36" s="997"/>
      <c r="U36" s="997"/>
      <c r="V36" s="997"/>
      <c r="W36" s="997"/>
      <c r="X36" s="997"/>
      <c r="Y36" s="998"/>
    </row>
    <row r="37" spans="1:25" ht="17.100000000000001" customHeight="1" x14ac:dyDescent="0.15">
      <c r="A37" s="983"/>
      <c r="B37" s="983"/>
      <c r="C37" s="983"/>
      <c r="D37" s="996"/>
      <c r="E37" s="997"/>
      <c r="F37" s="997"/>
      <c r="G37" s="997"/>
      <c r="H37" s="997"/>
      <c r="I37" s="997"/>
      <c r="J37" s="997"/>
      <c r="K37" s="997"/>
      <c r="L37" s="997"/>
      <c r="M37" s="997"/>
      <c r="N37" s="997"/>
      <c r="O37" s="997"/>
      <c r="P37" s="997"/>
      <c r="Q37" s="997"/>
      <c r="R37" s="997"/>
      <c r="S37" s="997"/>
      <c r="T37" s="997"/>
      <c r="U37" s="997"/>
      <c r="V37" s="997"/>
      <c r="W37" s="997"/>
      <c r="X37" s="997"/>
      <c r="Y37" s="998"/>
    </row>
    <row r="38" spans="1:25" ht="17.100000000000001" customHeight="1" x14ac:dyDescent="0.15">
      <c r="A38" s="983"/>
      <c r="B38" s="983"/>
      <c r="C38" s="983"/>
      <c r="D38" s="999"/>
      <c r="E38" s="1000"/>
      <c r="F38" s="1000"/>
      <c r="G38" s="1000"/>
      <c r="H38" s="1000"/>
      <c r="I38" s="1000"/>
      <c r="J38" s="1000"/>
      <c r="K38" s="1000"/>
      <c r="L38" s="1000"/>
      <c r="M38" s="1000"/>
      <c r="N38" s="1000"/>
      <c r="O38" s="1000"/>
      <c r="P38" s="1000"/>
      <c r="Q38" s="1000"/>
      <c r="R38" s="1000"/>
      <c r="S38" s="1000"/>
      <c r="T38" s="1000"/>
      <c r="U38" s="1000"/>
      <c r="V38" s="1000"/>
      <c r="W38" s="1000"/>
      <c r="X38" s="1000"/>
      <c r="Y38" s="1001"/>
    </row>
    <row r="39" spans="1:25" ht="20.100000000000001" customHeight="1" x14ac:dyDescent="0.15">
      <c r="A39" s="214" t="s">
        <v>281</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7"/>
  <printOptions horizontalCentered="1"/>
  <pageMargins left="0.23622047244094491" right="0.23622047244094491" top="0.35433070866141736" bottom="0.35433070866141736" header="0.31496062992125984" footer="0.31496062992125984"/>
  <pageSetup paperSize="9" scale="97"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Y74"/>
  <sheetViews>
    <sheetView view="pageBreakPreview" zoomScaleNormal="115" zoomScaleSheetLayoutView="100" workbookViewId="0">
      <selection activeCell="AB53" sqref="AB53"/>
    </sheetView>
  </sheetViews>
  <sheetFormatPr defaultRowHeight="13.5" x14ac:dyDescent="0.15"/>
  <cols>
    <col min="1" max="19" width="2.875" style="220" customWidth="1"/>
    <col min="20" max="20" width="5.25" style="220" customWidth="1"/>
    <col min="21" max="21" width="15.125" style="220" customWidth="1"/>
    <col min="22" max="26" width="2.875" style="220" customWidth="1"/>
    <col min="27" max="16384" width="9" style="220"/>
  </cols>
  <sheetData>
    <row r="1" spans="1:25" x14ac:dyDescent="0.15">
      <c r="A1" s="219"/>
      <c r="B1" s="219"/>
      <c r="C1" s="219"/>
      <c r="D1" s="219"/>
      <c r="E1" s="219"/>
      <c r="F1" s="219"/>
      <c r="G1" s="219"/>
      <c r="H1" s="219"/>
      <c r="I1" s="219"/>
      <c r="J1" s="219"/>
      <c r="K1" s="219"/>
      <c r="L1" s="219"/>
      <c r="M1" s="219"/>
      <c r="N1" s="219"/>
      <c r="O1" s="219"/>
      <c r="P1" s="219"/>
      <c r="Q1" s="219"/>
      <c r="R1" s="219"/>
      <c r="S1" s="219"/>
      <c r="T1" s="219"/>
      <c r="U1" s="219"/>
      <c r="V1" s="219"/>
      <c r="W1" s="219"/>
      <c r="X1" s="219"/>
      <c r="Y1" s="219"/>
    </row>
    <row r="2" spans="1:25" x14ac:dyDescent="0.15">
      <c r="A2" s="219"/>
      <c r="B2" s="219"/>
      <c r="C2" s="219"/>
      <c r="D2" s="219"/>
      <c r="E2" s="219"/>
      <c r="F2" s="219"/>
      <c r="G2" s="219"/>
      <c r="H2" s="219"/>
      <c r="I2" s="219"/>
      <c r="J2" s="219"/>
      <c r="K2" s="219"/>
      <c r="L2" s="219"/>
      <c r="M2" s="219"/>
      <c r="N2" s="219"/>
      <c r="O2" s="219"/>
      <c r="P2" s="219"/>
      <c r="Q2" s="219"/>
      <c r="R2" s="219"/>
      <c r="S2" s="219"/>
      <c r="T2" s="219"/>
      <c r="U2" s="219"/>
      <c r="V2" s="219"/>
      <c r="W2" s="219"/>
      <c r="X2" s="219"/>
      <c r="Y2" s="219"/>
    </row>
    <row r="3" spans="1:25" x14ac:dyDescent="0.15">
      <c r="A3" s="962" t="s">
        <v>307</v>
      </c>
      <c r="B3" s="962"/>
      <c r="C3" s="962"/>
      <c r="D3" s="962"/>
      <c r="E3" s="962"/>
      <c r="F3" s="962"/>
      <c r="G3" s="962"/>
      <c r="H3" s="962"/>
      <c r="I3" s="962"/>
      <c r="J3" s="962"/>
      <c r="K3" s="962"/>
      <c r="L3" s="962"/>
      <c r="M3" s="962"/>
      <c r="N3" s="962"/>
      <c r="O3" s="962"/>
      <c r="P3" s="962"/>
      <c r="Q3" s="962"/>
      <c r="R3" s="962"/>
      <c r="S3" s="962"/>
      <c r="T3" s="962"/>
      <c r="U3" s="962"/>
      <c r="V3" s="962"/>
      <c r="W3" s="962"/>
      <c r="X3" s="962"/>
      <c r="Y3" s="962"/>
    </row>
    <row r="4" spans="1:25" s="222" customFormat="1" x14ac:dyDescent="0.15">
      <c r="A4" s="221"/>
      <c r="B4" s="221"/>
      <c r="C4" s="221"/>
      <c r="D4" s="221"/>
      <c r="E4" s="221"/>
      <c r="F4" s="221"/>
      <c r="G4" s="221"/>
      <c r="H4" s="221"/>
      <c r="I4" s="221"/>
      <c r="J4" s="221"/>
      <c r="K4" s="221"/>
      <c r="L4" s="221"/>
      <c r="M4" s="221"/>
      <c r="N4" s="221"/>
      <c r="O4" s="221"/>
      <c r="P4" s="221"/>
      <c r="Q4" s="221"/>
      <c r="R4" s="221"/>
      <c r="S4" s="221"/>
      <c r="T4" s="221"/>
      <c r="U4" s="221"/>
      <c r="V4" s="221"/>
      <c r="W4" s="221"/>
      <c r="X4" s="221"/>
      <c r="Y4" s="221"/>
    </row>
    <row r="5" spans="1:25" s="222" customFormat="1" ht="13.5" customHeight="1" x14ac:dyDescent="0.15">
      <c r="A5" s="76"/>
      <c r="B5" s="1022" t="s">
        <v>97</v>
      </c>
      <c r="C5" s="1022"/>
      <c r="D5" s="1022"/>
      <c r="E5" s="1020"/>
      <c r="F5" s="1020"/>
      <c r="G5" s="1020"/>
      <c r="H5" s="1020"/>
      <c r="I5" s="1020"/>
      <c r="J5" s="1020"/>
      <c r="K5" s="1020"/>
      <c r="L5" s="1020"/>
      <c r="M5" s="1020"/>
      <c r="N5" s="1020"/>
      <c r="O5" s="1020"/>
      <c r="P5" s="1020"/>
      <c r="Q5" s="1020"/>
      <c r="R5" s="1020"/>
      <c r="S5" s="1020"/>
      <c r="T5" s="1020"/>
      <c r="U5" s="1020"/>
      <c r="V5" s="1020"/>
      <c r="W5" s="1020"/>
      <c r="X5" s="1020"/>
      <c r="Y5" s="223"/>
    </row>
    <row r="6" spans="1:25" s="222" customFormat="1" x14ac:dyDescent="0.15">
      <c r="A6" s="77"/>
      <c r="B6" s="77"/>
      <c r="C6" s="77"/>
      <c r="D6" s="77"/>
      <c r="E6" s="77"/>
      <c r="F6" s="77"/>
      <c r="G6" s="77"/>
      <c r="H6" s="77"/>
      <c r="I6" s="77"/>
      <c r="J6" s="77"/>
      <c r="K6" s="77"/>
      <c r="L6" s="77"/>
      <c r="M6" s="77"/>
      <c r="N6" s="77"/>
      <c r="O6" s="224"/>
      <c r="P6" s="224"/>
      <c r="Q6" s="224"/>
      <c r="R6" s="77"/>
      <c r="S6" s="77"/>
      <c r="T6" s="77"/>
      <c r="U6" s="77"/>
      <c r="V6" s="77"/>
      <c r="W6" s="77"/>
      <c r="X6" s="77"/>
      <c r="Y6" s="77"/>
    </row>
    <row r="7" spans="1:25" s="222" customFormat="1" x14ac:dyDescent="0.15">
      <c r="A7" s="77"/>
      <c r="B7" s="225"/>
      <c r="C7" s="1021" t="s">
        <v>308</v>
      </c>
      <c r="D7" s="1021"/>
      <c r="E7" s="1021"/>
      <c r="F7" s="1021"/>
      <c r="G7" s="1021"/>
      <c r="H7" s="1021" t="s">
        <v>99</v>
      </c>
      <c r="I7" s="1021"/>
      <c r="J7" s="1021"/>
      <c r="K7" s="1021"/>
      <c r="L7" s="1021"/>
      <c r="M7" s="1021"/>
      <c r="N7" s="1021"/>
      <c r="O7" s="1021"/>
      <c r="P7" s="1021"/>
      <c r="Q7" s="1021"/>
      <c r="R7" s="1021"/>
      <c r="S7" s="1021" t="s">
        <v>50</v>
      </c>
      <c r="T7" s="1021"/>
      <c r="U7" s="225" t="s">
        <v>283</v>
      </c>
      <c r="V7" s="1019" t="s">
        <v>310</v>
      </c>
      <c r="W7" s="1019"/>
      <c r="X7" s="1019"/>
      <c r="Y7" s="1019"/>
    </row>
    <row r="8" spans="1:25" s="222" customFormat="1" ht="13.5" customHeight="1" x14ac:dyDescent="0.15">
      <c r="A8" s="76"/>
      <c r="B8" s="225">
        <v>1</v>
      </c>
      <c r="C8" s="1016"/>
      <c r="D8" s="1016"/>
      <c r="E8" s="1016"/>
      <c r="F8" s="1016"/>
      <c r="G8" s="1016"/>
      <c r="H8" s="1023"/>
      <c r="I8" s="1023"/>
      <c r="J8" s="1023"/>
      <c r="K8" s="1023"/>
      <c r="L8" s="1023"/>
      <c r="M8" s="1023"/>
      <c r="N8" s="1023"/>
      <c r="O8" s="1023"/>
      <c r="P8" s="1023"/>
      <c r="Q8" s="1023"/>
      <c r="R8" s="1023"/>
      <c r="S8" s="1016"/>
      <c r="T8" s="1016"/>
      <c r="U8" s="194"/>
      <c r="V8" s="1017">
        <v>0</v>
      </c>
      <c r="W8" s="1018"/>
      <c r="X8" s="1018"/>
      <c r="Y8" s="226" t="s">
        <v>38</v>
      </c>
    </row>
    <row r="9" spans="1:25" s="222" customFormat="1" x14ac:dyDescent="0.15">
      <c r="A9" s="76"/>
      <c r="B9" s="225">
        <v>2</v>
      </c>
      <c r="C9" s="1016"/>
      <c r="D9" s="1016"/>
      <c r="E9" s="1016"/>
      <c r="F9" s="1016"/>
      <c r="G9" s="1016"/>
      <c r="H9" s="1023"/>
      <c r="I9" s="1023"/>
      <c r="J9" s="1023"/>
      <c r="K9" s="1023"/>
      <c r="L9" s="1023"/>
      <c r="M9" s="1023"/>
      <c r="N9" s="1023"/>
      <c r="O9" s="1023"/>
      <c r="P9" s="1023"/>
      <c r="Q9" s="1023"/>
      <c r="R9" s="1023"/>
      <c r="S9" s="1016"/>
      <c r="T9" s="1016"/>
      <c r="U9" s="194"/>
      <c r="V9" s="1017">
        <v>0</v>
      </c>
      <c r="W9" s="1018"/>
      <c r="X9" s="1018"/>
      <c r="Y9" s="226" t="s">
        <v>38</v>
      </c>
    </row>
    <row r="10" spans="1:25" s="222" customFormat="1" x14ac:dyDescent="0.15">
      <c r="A10" s="77"/>
      <c r="B10" s="225">
        <v>3</v>
      </c>
      <c r="C10" s="1016"/>
      <c r="D10" s="1016"/>
      <c r="E10" s="1016"/>
      <c r="F10" s="1016"/>
      <c r="G10" s="1016"/>
      <c r="H10" s="1023"/>
      <c r="I10" s="1023"/>
      <c r="J10" s="1023"/>
      <c r="K10" s="1023"/>
      <c r="L10" s="1023"/>
      <c r="M10" s="1023"/>
      <c r="N10" s="1023"/>
      <c r="O10" s="1023"/>
      <c r="P10" s="1023"/>
      <c r="Q10" s="1023"/>
      <c r="R10" s="1023"/>
      <c r="S10" s="1016"/>
      <c r="T10" s="1016"/>
      <c r="U10" s="194"/>
      <c r="V10" s="1017">
        <v>0</v>
      </c>
      <c r="W10" s="1018"/>
      <c r="X10" s="1018"/>
      <c r="Y10" s="226" t="s">
        <v>38</v>
      </c>
    </row>
    <row r="11" spans="1:25" s="222" customFormat="1" x14ac:dyDescent="0.15">
      <c r="A11" s="77"/>
      <c r="B11" s="225">
        <v>4</v>
      </c>
      <c r="C11" s="1016"/>
      <c r="D11" s="1016"/>
      <c r="E11" s="1016"/>
      <c r="F11" s="1016"/>
      <c r="G11" s="1016"/>
      <c r="H11" s="1023"/>
      <c r="I11" s="1023"/>
      <c r="J11" s="1023"/>
      <c r="K11" s="1023"/>
      <c r="L11" s="1023"/>
      <c r="M11" s="1023"/>
      <c r="N11" s="1023"/>
      <c r="O11" s="1023"/>
      <c r="P11" s="1023"/>
      <c r="Q11" s="1023"/>
      <c r="R11" s="1023"/>
      <c r="S11" s="1016"/>
      <c r="T11" s="1016"/>
      <c r="U11" s="194"/>
      <c r="V11" s="1017">
        <v>0</v>
      </c>
      <c r="W11" s="1018"/>
      <c r="X11" s="1018"/>
      <c r="Y11" s="226" t="s">
        <v>38</v>
      </c>
    </row>
    <row r="12" spans="1:25" s="222" customFormat="1" x14ac:dyDescent="0.15">
      <c r="A12" s="224"/>
      <c r="B12" s="225">
        <v>5</v>
      </c>
      <c r="C12" s="1016"/>
      <c r="D12" s="1016"/>
      <c r="E12" s="1016"/>
      <c r="F12" s="1016"/>
      <c r="G12" s="1016"/>
      <c r="H12" s="1023"/>
      <c r="I12" s="1023"/>
      <c r="J12" s="1023"/>
      <c r="K12" s="1023"/>
      <c r="L12" s="1023"/>
      <c r="M12" s="1023"/>
      <c r="N12" s="1023"/>
      <c r="O12" s="1023"/>
      <c r="P12" s="1023"/>
      <c r="Q12" s="1023"/>
      <c r="R12" s="1023"/>
      <c r="S12" s="1016"/>
      <c r="T12" s="1016"/>
      <c r="U12" s="194"/>
      <c r="V12" s="1017">
        <v>0</v>
      </c>
      <c r="W12" s="1018"/>
      <c r="X12" s="1018"/>
      <c r="Y12" s="226" t="s">
        <v>38</v>
      </c>
    </row>
    <row r="13" spans="1:25" s="222" customFormat="1" x14ac:dyDescent="0.15">
      <c r="A13" s="224"/>
      <c r="B13" s="225">
        <v>6</v>
      </c>
      <c r="C13" s="1016"/>
      <c r="D13" s="1016"/>
      <c r="E13" s="1016"/>
      <c r="F13" s="1016"/>
      <c r="G13" s="1016"/>
      <c r="H13" s="1023"/>
      <c r="I13" s="1023"/>
      <c r="J13" s="1023"/>
      <c r="K13" s="1023"/>
      <c r="L13" s="1023"/>
      <c r="M13" s="1023"/>
      <c r="N13" s="1023"/>
      <c r="O13" s="1023"/>
      <c r="P13" s="1023"/>
      <c r="Q13" s="1023"/>
      <c r="R13" s="1023"/>
      <c r="S13" s="1016"/>
      <c r="T13" s="1016"/>
      <c r="U13" s="194"/>
      <c r="V13" s="1017">
        <v>0</v>
      </c>
      <c r="W13" s="1018"/>
      <c r="X13" s="1018"/>
      <c r="Y13" s="226" t="s">
        <v>38</v>
      </c>
    </row>
    <row r="14" spans="1:25" s="222" customFormat="1" x14ac:dyDescent="0.15">
      <c r="A14" s="77"/>
      <c r="B14" s="225">
        <v>7</v>
      </c>
      <c r="C14" s="1016"/>
      <c r="D14" s="1016"/>
      <c r="E14" s="1016"/>
      <c r="F14" s="1016"/>
      <c r="G14" s="1016"/>
      <c r="H14" s="1023"/>
      <c r="I14" s="1023"/>
      <c r="J14" s="1023"/>
      <c r="K14" s="1023"/>
      <c r="L14" s="1023"/>
      <c r="M14" s="1023"/>
      <c r="N14" s="1023"/>
      <c r="O14" s="1023"/>
      <c r="P14" s="1023"/>
      <c r="Q14" s="1023"/>
      <c r="R14" s="1023"/>
      <c r="S14" s="1016"/>
      <c r="T14" s="1016"/>
      <c r="U14" s="194"/>
      <c r="V14" s="1017">
        <v>0</v>
      </c>
      <c r="W14" s="1018"/>
      <c r="X14" s="1018"/>
      <c r="Y14" s="226" t="s">
        <v>38</v>
      </c>
    </row>
    <row r="15" spans="1:25" s="222" customFormat="1" x14ac:dyDescent="0.15">
      <c r="A15" s="77"/>
      <c r="B15" s="225">
        <v>8</v>
      </c>
      <c r="C15" s="1016"/>
      <c r="D15" s="1016"/>
      <c r="E15" s="1016"/>
      <c r="F15" s="1016"/>
      <c r="G15" s="1016"/>
      <c r="H15" s="1023"/>
      <c r="I15" s="1023"/>
      <c r="J15" s="1023"/>
      <c r="K15" s="1023"/>
      <c r="L15" s="1023"/>
      <c r="M15" s="1023"/>
      <c r="N15" s="1023"/>
      <c r="O15" s="1023"/>
      <c r="P15" s="1023"/>
      <c r="Q15" s="1023"/>
      <c r="R15" s="1023"/>
      <c r="S15" s="1016"/>
      <c r="T15" s="1016"/>
      <c r="U15" s="194"/>
      <c r="V15" s="1017">
        <v>0</v>
      </c>
      <c r="W15" s="1018"/>
      <c r="X15" s="1018"/>
      <c r="Y15" s="226" t="s">
        <v>38</v>
      </c>
    </row>
    <row r="16" spans="1:25" s="222" customFormat="1" x14ac:dyDescent="0.15">
      <c r="A16" s="76"/>
      <c r="B16" s="225">
        <v>9</v>
      </c>
      <c r="C16" s="1016"/>
      <c r="D16" s="1016"/>
      <c r="E16" s="1016"/>
      <c r="F16" s="1016"/>
      <c r="G16" s="1016"/>
      <c r="H16" s="1023"/>
      <c r="I16" s="1023"/>
      <c r="J16" s="1023"/>
      <c r="K16" s="1023"/>
      <c r="L16" s="1023"/>
      <c r="M16" s="1023"/>
      <c r="N16" s="1023"/>
      <c r="O16" s="1023"/>
      <c r="P16" s="1023"/>
      <c r="Q16" s="1023"/>
      <c r="R16" s="1023"/>
      <c r="S16" s="1016"/>
      <c r="T16" s="1016"/>
      <c r="U16" s="194"/>
      <c r="V16" s="1017">
        <v>0</v>
      </c>
      <c r="W16" s="1018"/>
      <c r="X16" s="1018"/>
      <c r="Y16" s="226" t="s">
        <v>38</v>
      </c>
    </row>
    <row r="17" spans="1:25" s="222" customFormat="1" x14ac:dyDescent="0.15">
      <c r="A17" s="76"/>
      <c r="B17" s="225">
        <v>10</v>
      </c>
      <c r="C17" s="1016"/>
      <c r="D17" s="1016"/>
      <c r="E17" s="1016"/>
      <c r="F17" s="1016"/>
      <c r="G17" s="1016"/>
      <c r="H17" s="1023"/>
      <c r="I17" s="1023"/>
      <c r="J17" s="1023"/>
      <c r="K17" s="1023"/>
      <c r="L17" s="1023"/>
      <c r="M17" s="1023"/>
      <c r="N17" s="1023"/>
      <c r="O17" s="1023"/>
      <c r="P17" s="1023"/>
      <c r="Q17" s="1023"/>
      <c r="R17" s="1023"/>
      <c r="S17" s="1016"/>
      <c r="T17" s="1016"/>
      <c r="U17" s="194"/>
      <c r="V17" s="1017">
        <v>0</v>
      </c>
      <c r="W17" s="1018"/>
      <c r="X17" s="1018"/>
      <c r="Y17" s="226" t="s">
        <v>38</v>
      </c>
    </row>
    <row r="18" spans="1:25" s="222" customFormat="1" x14ac:dyDescent="0.15">
      <c r="A18" s="76"/>
      <c r="B18" s="225">
        <v>11</v>
      </c>
      <c r="C18" s="1016"/>
      <c r="D18" s="1016"/>
      <c r="E18" s="1016"/>
      <c r="F18" s="1016"/>
      <c r="G18" s="1016"/>
      <c r="H18" s="1023"/>
      <c r="I18" s="1023"/>
      <c r="J18" s="1023"/>
      <c r="K18" s="1023"/>
      <c r="L18" s="1023"/>
      <c r="M18" s="1023"/>
      <c r="N18" s="1023"/>
      <c r="O18" s="1023"/>
      <c r="P18" s="1023"/>
      <c r="Q18" s="1023"/>
      <c r="R18" s="1023"/>
      <c r="S18" s="1016"/>
      <c r="T18" s="1016"/>
      <c r="U18" s="194"/>
      <c r="V18" s="1017">
        <v>0</v>
      </c>
      <c r="W18" s="1018"/>
      <c r="X18" s="1018"/>
      <c r="Y18" s="226" t="s">
        <v>38</v>
      </c>
    </row>
    <row r="19" spans="1:25" s="222" customFormat="1" x14ac:dyDescent="0.15">
      <c r="A19" s="76"/>
      <c r="B19" s="225">
        <v>12</v>
      </c>
      <c r="C19" s="1016"/>
      <c r="D19" s="1016"/>
      <c r="E19" s="1016"/>
      <c r="F19" s="1016"/>
      <c r="G19" s="1016"/>
      <c r="H19" s="1023"/>
      <c r="I19" s="1023"/>
      <c r="J19" s="1023"/>
      <c r="K19" s="1023"/>
      <c r="L19" s="1023"/>
      <c r="M19" s="1023"/>
      <c r="N19" s="1023"/>
      <c r="O19" s="1023"/>
      <c r="P19" s="1023"/>
      <c r="Q19" s="1023"/>
      <c r="R19" s="1023"/>
      <c r="S19" s="1016"/>
      <c r="T19" s="1016"/>
      <c r="U19" s="194"/>
      <c r="V19" s="1017">
        <v>0</v>
      </c>
      <c r="W19" s="1018"/>
      <c r="X19" s="1018"/>
      <c r="Y19" s="226" t="s">
        <v>38</v>
      </c>
    </row>
    <row r="20" spans="1:25" s="222" customFormat="1" x14ac:dyDescent="0.15">
      <c r="A20" s="76"/>
      <c r="B20" s="225">
        <v>13</v>
      </c>
      <c r="C20" s="1016"/>
      <c r="D20" s="1016"/>
      <c r="E20" s="1016"/>
      <c r="F20" s="1016"/>
      <c r="G20" s="1016"/>
      <c r="H20" s="1023"/>
      <c r="I20" s="1023"/>
      <c r="J20" s="1023"/>
      <c r="K20" s="1023"/>
      <c r="L20" s="1023"/>
      <c r="M20" s="1023"/>
      <c r="N20" s="1023"/>
      <c r="O20" s="1023"/>
      <c r="P20" s="1023"/>
      <c r="Q20" s="1023"/>
      <c r="R20" s="1023"/>
      <c r="S20" s="1016"/>
      <c r="T20" s="1016"/>
      <c r="U20" s="194"/>
      <c r="V20" s="1017">
        <v>0</v>
      </c>
      <c r="W20" s="1018"/>
      <c r="X20" s="1018"/>
      <c r="Y20" s="226" t="s">
        <v>38</v>
      </c>
    </row>
    <row r="21" spans="1:25" s="222" customFormat="1" x14ac:dyDescent="0.15">
      <c r="A21" s="76"/>
      <c r="B21" s="225">
        <v>14</v>
      </c>
      <c r="C21" s="1016"/>
      <c r="D21" s="1016"/>
      <c r="E21" s="1016"/>
      <c r="F21" s="1016"/>
      <c r="G21" s="1016"/>
      <c r="H21" s="1023"/>
      <c r="I21" s="1023"/>
      <c r="J21" s="1023"/>
      <c r="K21" s="1023"/>
      <c r="L21" s="1023"/>
      <c r="M21" s="1023"/>
      <c r="N21" s="1023"/>
      <c r="O21" s="1023"/>
      <c r="P21" s="1023"/>
      <c r="Q21" s="1023"/>
      <c r="R21" s="1023"/>
      <c r="S21" s="1016"/>
      <c r="T21" s="1016"/>
      <c r="U21" s="194"/>
      <c r="V21" s="1017">
        <v>0</v>
      </c>
      <c r="W21" s="1018"/>
      <c r="X21" s="1018"/>
      <c r="Y21" s="226" t="s">
        <v>38</v>
      </c>
    </row>
    <row r="22" spans="1:25" s="222" customFormat="1" x14ac:dyDescent="0.15">
      <c r="A22" s="76"/>
      <c r="B22" s="225">
        <v>15</v>
      </c>
      <c r="C22" s="1016"/>
      <c r="D22" s="1016"/>
      <c r="E22" s="1016"/>
      <c r="F22" s="1016"/>
      <c r="G22" s="1016"/>
      <c r="H22" s="1023"/>
      <c r="I22" s="1023"/>
      <c r="J22" s="1023"/>
      <c r="K22" s="1023"/>
      <c r="L22" s="1023"/>
      <c r="M22" s="1023"/>
      <c r="N22" s="1023"/>
      <c r="O22" s="1023"/>
      <c r="P22" s="1023"/>
      <c r="Q22" s="1023"/>
      <c r="R22" s="1023"/>
      <c r="S22" s="1016"/>
      <c r="T22" s="1016"/>
      <c r="U22" s="194"/>
      <c r="V22" s="1017">
        <v>0</v>
      </c>
      <c r="W22" s="1018"/>
      <c r="X22" s="1018"/>
      <c r="Y22" s="226" t="s">
        <v>38</v>
      </c>
    </row>
    <row r="23" spans="1:25" s="222" customFormat="1" x14ac:dyDescent="0.15">
      <c r="A23" s="77"/>
      <c r="B23" s="225">
        <v>16</v>
      </c>
      <c r="C23" s="1016"/>
      <c r="D23" s="1016"/>
      <c r="E23" s="1016"/>
      <c r="F23" s="1016"/>
      <c r="G23" s="1016"/>
      <c r="H23" s="1023"/>
      <c r="I23" s="1023"/>
      <c r="J23" s="1023"/>
      <c r="K23" s="1023"/>
      <c r="L23" s="1023"/>
      <c r="M23" s="1023"/>
      <c r="N23" s="1023"/>
      <c r="O23" s="1023"/>
      <c r="P23" s="1023"/>
      <c r="Q23" s="1023"/>
      <c r="R23" s="1023"/>
      <c r="S23" s="1016"/>
      <c r="T23" s="1016"/>
      <c r="U23" s="194"/>
      <c r="V23" s="1017">
        <v>0</v>
      </c>
      <c r="W23" s="1018"/>
      <c r="X23" s="1018"/>
      <c r="Y23" s="226" t="s">
        <v>38</v>
      </c>
    </row>
    <row r="24" spans="1:25" s="222" customFormat="1" x14ac:dyDescent="0.15">
      <c r="A24" s="77"/>
      <c r="B24" s="225">
        <v>17</v>
      </c>
      <c r="C24" s="1016"/>
      <c r="D24" s="1016"/>
      <c r="E24" s="1016"/>
      <c r="F24" s="1016"/>
      <c r="G24" s="1016"/>
      <c r="H24" s="1023"/>
      <c r="I24" s="1023"/>
      <c r="J24" s="1023"/>
      <c r="K24" s="1023"/>
      <c r="L24" s="1023"/>
      <c r="M24" s="1023"/>
      <c r="N24" s="1023"/>
      <c r="O24" s="1023"/>
      <c r="P24" s="1023"/>
      <c r="Q24" s="1023"/>
      <c r="R24" s="1023"/>
      <c r="S24" s="1016"/>
      <c r="T24" s="1016"/>
      <c r="U24" s="194"/>
      <c r="V24" s="1017">
        <v>0</v>
      </c>
      <c r="W24" s="1018"/>
      <c r="X24" s="1018"/>
      <c r="Y24" s="226" t="s">
        <v>38</v>
      </c>
    </row>
    <row r="25" spans="1:25" s="222" customFormat="1" x14ac:dyDescent="0.15">
      <c r="A25" s="77"/>
      <c r="B25" s="232">
        <v>18</v>
      </c>
      <c r="C25" s="1016"/>
      <c r="D25" s="1016"/>
      <c r="E25" s="1016"/>
      <c r="F25" s="1016"/>
      <c r="G25" s="1016"/>
      <c r="H25" s="1023"/>
      <c r="I25" s="1023"/>
      <c r="J25" s="1023"/>
      <c r="K25" s="1023"/>
      <c r="L25" s="1023"/>
      <c r="M25" s="1023"/>
      <c r="N25" s="1023"/>
      <c r="O25" s="1023"/>
      <c r="P25" s="1023"/>
      <c r="Q25" s="1023"/>
      <c r="R25" s="1023"/>
      <c r="S25" s="1016"/>
      <c r="T25" s="1016"/>
      <c r="U25" s="231"/>
      <c r="V25" s="1017">
        <v>0</v>
      </c>
      <c r="W25" s="1018"/>
      <c r="X25" s="1018"/>
      <c r="Y25" s="233" t="s">
        <v>38</v>
      </c>
    </row>
    <row r="26" spans="1:25" s="222" customFormat="1" x14ac:dyDescent="0.15">
      <c r="A26" s="77"/>
      <c r="B26" s="1024"/>
      <c r="C26" s="1025"/>
      <c r="D26" s="1025"/>
      <c r="E26" s="1025"/>
      <c r="F26" s="1025"/>
      <c r="G26" s="1025"/>
      <c r="H26" s="1025"/>
      <c r="I26" s="1025"/>
      <c r="J26" s="1025"/>
      <c r="K26" s="1025"/>
      <c r="L26" s="1025"/>
      <c r="M26" s="1025"/>
      <c r="N26" s="1025"/>
      <c r="O26" s="1025"/>
      <c r="P26" s="1025"/>
      <c r="Q26" s="1025"/>
      <c r="R26" s="1025"/>
      <c r="S26" s="1025"/>
      <c r="T26" s="1025"/>
      <c r="U26" s="1026"/>
      <c r="V26" s="1015">
        <f>SUM(V8:X25)</f>
        <v>0</v>
      </c>
      <c r="W26" s="835"/>
      <c r="X26" s="835"/>
      <c r="Y26" s="226" t="s">
        <v>38</v>
      </c>
    </row>
    <row r="27" spans="1:25" s="222" customFormat="1" x14ac:dyDescent="0.15">
      <c r="A27" s="77"/>
      <c r="B27" s="77"/>
      <c r="C27" s="77"/>
      <c r="D27" s="77"/>
      <c r="E27" s="77"/>
      <c r="F27" s="77"/>
      <c r="G27" s="77"/>
      <c r="H27" s="77"/>
      <c r="I27" s="77"/>
      <c r="J27" s="77"/>
      <c r="K27" s="77"/>
      <c r="L27" s="77"/>
      <c r="M27" s="77"/>
      <c r="N27" s="77"/>
      <c r="O27" s="77"/>
      <c r="P27" s="77"/>
      <c r="Q27" s="77"/>
      <c r="R27" s="77"/>
      <c r="S27" s="77"/>
      <c r="T27" s="77"/>
      <c r="U27" s="77"/>
      <c r="V27" s="77"/>
      <c r="W27" s="77"/>
      <c r="X27" s="77"/>
      <c r="Y27" s="77"/>
    </row>
    <row r="28" spans="1:25" s="222" customFormat="1" x14ac:dyDescent="0.15">
      <c r="A28" s="77"/>
      <c r="B28" s="77"/>
      <c r="C28" s="227"/>
      <c r="D28" s="227"/>
      <c r="E28" s="227"/>
      <c r="F28" s="227"/>
      <c r="G28" s="227"/>
      <c r="H28" s="227"/>
      <c r="I28" s="227"/>
      <c r="J28" s="227"/>
      <c r="K28" s="227"/>
      <c r="L28" s="227"/>
      <c r="M28" s="227"/>
      <c r="N28" s="227"/>
      <c r="O28" s="227"/>
      <c r="P28" s="227"/>
      <c r="Q28" s="227"/>
      <c r="R28" s="227"/>
      <c r="S28" s="227"/>
      <c r="T28" s="227"/>
      <c r="U28" s="227"/>
      <c r="V28" s="227"/>
      <c r="W28" s="227"/>
      <c r="X28" s="227"/>
      <c r="Y28" s="227"/>
    </row>
    <row r="29" spans="1:25" s="222" customFormat="1" ht="13.5" customHeight="1" x14ac:dyDescent="0.15">
      <c r="A29" s="76"/>
      <c r="B29" s="1022" t="s">
        <v>97</v>
      </c>
      <c r="C29" s="1022"/>
      <c r="D29" s="1022"/>
      <c r="E29" s="1027"/>
      <c r="F29" s="1027"/>
      <c r="G29" s="1027"/>
      <c r="H29" s="1027"/>
      <c r="I29" s="1027"/>
      <c r="J29" s="1027"/>
      <c r="K29" s="1027"/>
      <c r="L29" s="1027"/>
      <c r="M29" s="1027"/>
      <c r="N29" s="1027"/>
      <c r="O29" s="1027"/>
      <c r="P29" s="1027"/>
      <c r="Q29" s="1027"/>
      <c r="R29" s="1027"/>
      <c r="S29" s="1027"/>
      <c r="T29" s="1027"/>
      <c r="U29" s="1027"/>
      <c r="V29" s="1027"/>
      <c r="W29" s="1027"/>
      <c r="X29" s="1027"/>
      <c r="Y29" s="223"/>
    </row>
    <row r="30" spans="1:25" s="222" customFormat="1" x14ac:dyDescent="0.15">
      <c r="A30" s="77"/>
      <c r="B30" s="77"/>
      <c r="C30" s="77"/>
      <c r="D30" s="77"/>
      <c r="E30" s="77"/>
      <c r="F30" s="77"/>
      <c r="G30" s="77"/>
      <c r="H30" s="77"/>
      <c r="I30" s="77"/>
      <c r="J30" s="77"/>
      <c r="K30" s="77"/>
      <c r="L30" s="77"/>
      <c r="M30" s="77"/>
      <c r="N30" s="77"/>
      <c r="O30" s="224"/>
      <c r="P30" s="224"/>
      <c r="Q30" s="224"/>
      <c r="R30" s="77"/>
      <c r="S30" s="77"/>
      <c r="T30" s="77"/>
      <c r="U30" s="77"/>
      <c r="V30" s="77"/>
      <c r="W30" s="77"/>
      <c r="X30" s="77"/>
      <c r="Y30" s="77"/>
    </row>
    <row r="31" spans="1:25" s="222" customFormat="1" x14ac:dyDescent="0.15">
      <c r="A31" s="77"/>
      <c r="B31" s="225"/>
      <c r="C31" s="1021" t="s">
        <v>308</v>
      </c>
      <c r="D31" s="1021"/>
      <c r="E31" s="1021"/>
      <c r="F31" s="1021"/>
      <c r="G31" s="1021"/>
      <c r="H31" s="1021" t="s">
        <v>99</v>
      </c>
      <c r="I31" s="1021"/>
      <c r="J31" s="1021"/>
      <c r="K31" s="1021"/>
      <c r="L31" s="1021"/>
      <c r="M31" s="1021"/>
      <c r="N31" s="1021"/>
      <c r="O31" s="1021"/>
      <c r="P31" s="1021"/>
      <c r="Q31" s="1021"/>
      <c r="R31" s="1021"/>
      <c r="S31" s="1021" t="s">
        <v>50</v>
      </c>
      <c r="T31" s="1021"/>
      <c r="U31" s="225" t="s">
        <v>284</v>
      </c>
      <c r="V31" s="1019" t="s">
        <v>310</v>
      </c>
      <c r="W31" s="1019"/>
      <c r="X31" s="1019"/>
      <c r="Y31" s="1019"/>
    </row>
    <row r="32" spans="1:25" s="222" customFormat="1" ht="13.5" customHeight="1" x14ac:dyDescent="0.15">
      <c r="A32" s="76"/>
      <c r="B32" s="225">
        <v>1</v>
      </c>
      <c r="C32" s="1016"/>
      <c r="D32" s="1016"/>
      <c r="E32" s="1016"/>
      <c r="F32" s="1016"/>
      <c r="G32" s="1016"/>
      <c r="H32" s="1016"/>
      <c r="I32" s="1016"/>
      <c r="J32" s="1016"/>
      <c r="K32" s="1016"/>
      <c r="L32" s="1016"/>
      <c r="M32" s="1016"/>
      <c r="N32" s="1016"/>
      <c r="O32" s="1016"/>
      <c r="P32" s="1016"/>
      <c r="Q32" s="1016"/>
      <c r="R32" s="1016"/>
      <c r="S32" s="1016"/>
      <c r="T32" s="1016"/>
      <c r="U32" s="194"/>
      <c r="V32" s="1017"/>
      <c r="W32" s="1018"/>
      <c r="X32" s="1018"/>
      <c r="Y32" s="226" t="s">
        <v>38</v>
      </c>
    </row>
    <row r="33" spans="1:25" s="222" customFormat="1" x14ac:dyDescent="0.15">
      <c r="A33" s="76"/>
      <c r="B33" s="225">
        <v>2</v>
      </c>
      <c r="C33" s="1016"/>
      <c r="D33" s="1016"/>
      <c r="E33" s="1016"/>
      <c r="F33" s="1016"/>
      <c r="G33" s="1016"/>
      <c r="H33" s="1016"/>
      <c r="I33" s="1016"/>
      <c r="J33" s="1016"/>
      <c r="K33" s="1016"/>
      <c r="L33" s="1016"/>
      <c r="M33" s="1016"/>
      <c r="N33" s="1016"/>
      <c r="O33" s="1016"/>
      <c r="P33" s="1016"/>
      <c r="Q33" s="1016"/>
      <c r="R33" s="1016"/>
      <c r="S33" s="1016"/>
      <c r="T33" s="1016"/>
      <c r="U33" s="194"/>
      <c r="V33" s="1017"/>
      <c r="W33" s="1018"/>
      <c r="X33" s="1018"/>
      <c r="Y33" s="226" t="s">
        <v>38</v>
      </c>
    </row>
    <row r="34" spans="1:25" s="222" customFormat="1" x14ac:dyDescent="0.15">
      <c r="A34" s="77"/>
      <c r="B34" s="225">
        <v>3</v>
      </c>
      <c r="C34" s="1016"/>
      <c r="D34" s="1016"/>
      <c r="E34" s="1016"/>
      <c r="F34" s="1016"/>
      <c r="G34" s="1016"/>
      <c r="H34" s="1016"/>
      <c r="I34" s="1016"/>
      <c r="J34" s="1016"/>
      <c r="K34" s="1016"/>
      <c r="L34" s="1016"/>
      <c r="M34" s="1016"/>
      <c r="N34" s="1016"/>
      <c r="O34" s="1016"/>
      <c r="P34" s="1016"/>
      <c r="Q34" s="1016"/>
      <c r="R34" s="1016"/>
      <c r="S34" s="1016"/>
      <c r="T34" s="1016"/>
      <c r="U34" s="194"/>
      <c r="V34" s="1017"/>
      <c r="W34" s="1018"/>
      <c r="X34" s="1018"/>
      <c r="Y34" s="226" t="s">
        <v>38</v>
      </c>
    </row>
    <row r="35" spans="1:25" s="222" customFormat="1" x14ac:dyDescent="0.15">
      <c r="A35" s="77"/>
      <c r="B35" s="225">
        <v>4</v>
      </c>
      <c r="C35" s="1016"/>
      <c r="D35" s="1016"/>
      <c r="E35" s="1016"/>
      <c r="F35" s="1016"/>
      <c r="G35" s="1016"/>
      <c r="H35" s="1016"/>
      <c r="I35" s="1016"/>
      <c r="J35" s="1016"/>
      <c r="K35" s="1016"/>
      <c r="L35" s="1016"/>
      <c r="M35" s="1016"/>
      <c r="N35" s="1016"/>
      <c r="O35" s="1016"/>
      <c r="P35" s="1016"/>
      <c r="Q35" s="1016"/>
      <c r="R35" s="1016"/>
      <c r="S35" s="1016"/>
      <c r="T35" s="1016"/>
      <c r="U35" s="194"/>
      <c r="V35" s="1017"/>
      <c r="W35" s="1018"/>
      <c r="X35" s="1018"/>
      <c r="Y35" s="226" t="s">
        <v>38</v>
      </c>
    </row>
    <row r="36" spans="1:25" s="222" customFormat="1" x14ac:dyDescent="0.15">
      <c r="A36" s="224"/>
      <c r="B36" s="225">
        <v>5</v>
      </c>
      <c r="C36" s="1016"/>
      <c r="D36" s="1016"/>
      <c r="E36" s="1016"/>
      <c r="F36" s="1016"/>
      <c r="G36" s="1016"/>
      <c r="H36" s="1016"/>
      <c r="I36" s="1016"/>
      <c r="J36" s="1016"/>
      <c r="K36" s="1016"/>
      <c r="L36" s="1016"/>
      <c r="M36" s="1016"/>
      <c r="N36" s="1016"/>
      <c r="O36" s="1016"/>
      <c r="P36" s="1016"/>
      <c r="Q36" s="1016"/>
      <c r="R36" s="1016"/>
      <c r="S36" s="1016"/>
      <c r="T36" s="1016"/>
      <c r="U36" s="194"/>
      <c r="V36" s="1017"/>
      <c r="W36" s="1018"/>
      <c r="X36" s="1018"/>
      <c r="Y36" s="226" t="s">
        <v>38</v>
      </c>
    </row>
    <row r="37" spans="1:25" s="222" customFormat="1" x14ac:dyDescent="0.15">
      <c r="A37" s="224"/>
      <c r="B37" s="225">
        <v>6</v>
      </c>
      <c r="C37" s="1016"/>
      <c r="D37" s="1016"/>
      <c r="E37" s="1016"/>
      <c r="F37" s="1016"/>
      <c r="G37" s="1016"/>
      <c r="H37" s="1016"/>
      <c r="I37" s="1016"/>
      <c r="J37" s="1016"/>
      <c r="K37" s="1016"/>
      <c r="L37" s="1016"/>
      <c r="M37" s="1016"/>
      <c r="N37" s="1016"/>
      <c r="O37" s="1016"/>
      <c r="P37" s="1016"/>
      <c r="Q37" s="1016"/>
      <c r="R37" s="1016"/>
      <c r="S37" s="1016"/>
      <c r="T37" s="1016"/>
      <c r="U37" s="194"/>
      <c r="V37" s="1017"/>
      <c r="W37" s="1018"/>
      <c r="X37" s="1018"/>
      <c r="Y37" s="226" t="s">
        <v>38</v>
      </c>
    </row>
    <row r="38" spans="1:25" s="222" customFormat="1" x14ac:dyDescent="0.15">
      <c r="A38" s="77"/>
      <c r="B38" s="225">
        <v>7</v>
      </c>
      <c r="C38" s="1016"/>
      <c r="D38" s="1016"/>
      <c r="E38" s="1016"/>
      <c r="F38" s="1016"/>
      <c r="G38" s="1016"/>
      <c r="H38" s="1016"/>
      <c r="I38" s="1016"/>
      <c r="J38" s="1016"/>
      <c r="K38" s="1016"/>
      <c r="L38" s="1016"/>
      <c r="M38" s="1016"/>
      <c r="N38" s="1016"/>
      <c r="O38" s="1016"/>
      <c r="P38" s="1016"/>
      <c r="Q38" s="1016"/>
      <c r="R38" s="1016"/>
      <c r="S38" s="1016"/>
      <c r="T38" s="1016"/>
      <c r="U38" s="194"/>
      <c r="V38" s="1017"/>
      <c r="W38" s="1018"/>
      <c r="X38" s="1018"/>
      <c r="Y38" s="226" t="s">
        <v>38</v>
      </c>
    </row>
    <row r="39" spans="1:25" s="222" customFormat="1" x14ac:dyDescent="0.15">
      <c r="A39" s="77"/>
      <c r="B39" s="225">
        <v>8</v>
      </c>
      <c r="C39" s="1016"/>
      <c r="D39" s="1016"/>
      <c r="E39" s="1016"/>
      <c r="F39" s="1016"/>
      <c r="G39" s="1016"/>
      <c r="H39" s="1016"/>
      <c r="I39" s="1016"/>
      <c r="J39" s="1016"/>
      <c r="K39" s="1016"/>
      <c r="L39" s="1016"/>
      <c r="M39" s="1016"/>
      <c r="N39" s="1016"/>
      <c r="O39" s="1016"/>
      <c r="P39" s="1016"/>
      <c r="Q39" s="1016"/>
      <c r="R39" s="1016"/>
      <c r="S39" s="1016"/>
      <c r="T39" s="1016"/>
      <c r="U39" s="194"/>
      <c r="V39" s="1017"/>
      <c r="W39" s="1018"/>
      <c r="X39" s="1018"/>
      <c r="Y39" s="226" t="s">
        <v>38</v>
      </c>
    </row>
    <row r="40" spans="1:25" s="222" customFormat="1" x14ac:dyDescent="0.15">
      <c r="A40" s="76"/>
      <c r="B40" s="225">
        <v>9</v>
      </c>
      <c r="C40" s="1016"/>
      <c r="D40" s="1016"/>
      <c r="E40" s="1016"/>
      <c r="F40" s="1016"/>
      <c r="G40" s="1016"/>
      <c r="H40" s="1016"/>
      <c r="I40" s="1016"/>
      <c r="J40" s="1016"/>
      <c r="K40" s="1016"/>
      <c r="L40" s="1016"/>
      <c r="M40" s="1016"/>
      <c r="N40" s="1016"/>
      <c r="O40" s="1016"/>
      <c r="P40" s="1016"/>
      <c r="Q40" s="1016"/>
      <c r="R40" s="1016"/>
      <c r="S40" s="1016"/>
      <c r="T40" s="1016"/>
      <c r="U40" s="194"/>
      <c r="V40" s="1017"/>
      <c r="W40" s="1018"/>
      <c r="X40" s="1018"/>
      <c r="Y40" s="226" t="s">
        <v>38</v>
      </c>
    </row>
    <row r="41" spans="1:25" s="222" customFormat="1" x14ac:dyDescent="0.15">
      <c r="A41" s="77"/>
      <c r="B41" s="225">
        <v>10</v>
      </c>
      <c r="C41" s="1016"/>
      <c r="D41" s="1016"/>
      <c r="E41" s="1016"/>
      <c r="F41" s="1016"/>
      <c r="G41" s="1016"/>
      <c r="H41" s="1016"/>
      <c r="I41" s="1016"/>
      <c r="J41" s="1016"/>
      <c r="K41" s="1016"/>
      <c r="L41" s="1016"/>
      <c r="M41" s="1016"/>
      <c r="N41" s="1016"/>
      <c r="O41" s="1016"/>
      <c r="P41" s="1016"/>
      <c r="Q41" s="1016"/>
      <c r="R41" s="1016"/>
      <c r="S41" s="1016"/>
      <c r="T41" s="1016"/>
      <c r="U41" s="194"/>
      <c r="V41" s="1017"/>
      <c r="W41" s="1018"/>
      <c r="X41" s="1018"/>
      <c r="Y41" s="226" t="s">
        <v>38</v>
      </c>
    </row>
    <row r="42" spans="1:25" s="222" customFormat="1" x14ac:dyDescent="0.15">
      <c r="A42" s="77"/>
      <c r="B42" s="1019"/>
      <c r="C42" s="1019"/>
      <c r="D42" s="1019"/>
      <c r="E42" s="1019"/>
      <c r="F42" s="1019"/>
      <c r="G42" s="1019"/>
      <c r="H42" s="1019"/>
      <c r="I42" s="1019"/>
      <c r="J42" s="1019"/>
      <c r="K42" s="1019"/>
      <c r="L42" s="1019"/>
      <c r="M42" s="1019"/>
      <c r="N42" s="1019"/>
      <c r="O42" s="1019"/>
      <c r="P42" s="1019"/>
      <c r="Q42" s="1019"/>
      <c r="R42" s="1019"/>
      <c r="S42" s="1019" t="s">
        <v>270</v>
      </c>
      <c r="T42" s="1019"/>
      <c r="U42" s="228"/>
      <c r="V42" s="1015">
        <f>SUM(V32:X41)</f>
        <v>0</v>
      </c>
      <c r="W42" s="835"/>
      <c r="X42" s="835"/>
      <c r="Y42" s="226" t="s">
        <v>38</v>
      </c>
    </row>
    <row r="43" spans="1:25" s="222" customFormat="1" x14ac:dyDescent="0.15">
      <c r="A43" s="77"/>
      <c r="B43" s="77"/>
      <c r="C43" s="77"/>
      <c r="D43" s="77"/>
      <c r="E43" s="77"/>
      <c r="F43" s="77"/>
      <c r="G43" s="77"/>
      <c r="H43" s="77"/>
      <c r="I43" s="77"/>
      <c r="J43" s="77"/>
      <c r="K43" s="77"/>
      <c r="L43" s="77"/>
      <c r="M43" s="77"/>
      <c r="N43" s="77"/>
      <c r="O43" s="77"/>
      <c r="P43" s="77"/>
      <c r="Q43" s="77"/>
      <c r="R43" s="77"/>
      <c r="S43" s="77"/>
      <c r="T43" s="77"/>
      <c r="U43" s="77"/>
      <c r="V43" s="77"/>
      <c r="W43" s="77"/>
      <c r="X43" s="77"/>
      <c r="Y43" s="77"/>
    </row>
    <row r="44" spans="1:25" s="222" customFormat="1" x14ac:dyDescent="0.15">
      <c r="A44" s="77"/>
      <c r="B44" s="77"/>
      <c r="C44" s="227"/>
      <c r="D44" s="227"/>
      <c r="E44" s="227"/>
      <c r="F44" s="227"/>
      <c r="G44" s="227"/>
      <c r="H44" s="227"/>
      <c r="I44" s="227"/>
      <c r="J44" s="227"/>
      <c r="K44" s="227"/>
      <c r="L44" s="227"/>
      <c r="M44" s="227"/>
      <c r="N44" s="227"/>
      <c r="O44" s="227"/>
      <c r="P44" s="227"/>
      <c r="Q44" s="227"/>
      <c r="R44" s="227"/>
      <c r="S44" s="227"/>
      <c r="T44" s="227"/>
      <c r="U44" s="227"/>
      <c r="V44" s="227"/>
      <c r="W44" s="227"/>
      <c r="X44" s="227"/>
      <c r="Y44" s="227"/>
    </row>
    <row r="45" spans="1:25" s="222" customFormat="1" ht="13.5" customHeight="1" x14ac:dyDescent="0.15">
      <c r="A45" s="76"/>
      <c r="B45" s="1022" t="s">
        <v>97</v>
      </c>
      <c r="C45" s="1022"/>
      <c r="D45" s="1022"/>
      <c r="E45" s="229"/>
      <c r="F45" s="1020"/>
      <c r="G45" s="1020"/>
      <c r="H45" s="1020"/>
      <c r="I45" s="1020"/>
      <c r="J45" s="1020"/>
      <c r="K45" s="1020"/>
      <c r="L45" s="1020"/>
      <c r="M45" s="1020"/>
      <c r="N45" s="1020"/>
      <c r="O45" s="1020"/>
      <c r="P45" s="1020"/>
      <c r="Q45" s="1020"/>
      <c r="R45" s="1020"/>
      <c r="S45" s="1020"/>
      <c r="T45" s="1020"/>
      <c r="U45" s="1020"/>
      <c r="V45" s="1020"/>
      <c r="W45" s="1020"/>
      <c r="X45" s="1020"/>
      <c r="Y45" s="223"/>
    </row>
    <row r="46" spans="1:25" s="222" customFormat="1" x14ac:dyDescent="0.15">
      <c r="A46" s="77"/>
      <c r="B46" s="77"/>
      <c r="C46" s="77"/>
      <c r="D46" s="77"/>
      <c r="E46" s="77"/>
      <c r="F46" s="77"/>
      <c r="G46" s="77"/>
      <c r="H46" s="77"/>
      <c r="I46" s="77"/>
      <c r="J46" s="77"/>
      <c r="K46" s="77"/>
      <c r="L46" s="77"/>
      <c r="M46" s="77"/>
      <c r="N46" s="77"/>
      <c r="O46" s="224"/>
      <c r="P46" s="224"/>
      <c r="Q46" s="224"/>
      <c r="R46" s="77"/>
      <c r="S46" s="77"/>
      <c r="T46" s="77"/>
      <c r="U46" s="77"/>
      <c r="V46" s="77"/>
      <c r="W46" s="77"/>
      <c r="X46" s="77"/>
      <c r="Y46" s="77"/>
    </row>
    <row r="47" spans="1:25" s="222" customFormat="1" x14ac:dyDescent="0.15">
      <c r="A47" s="77"/>
      <c r="B47" s="225"/>
      <c r="C47" s="1021" t="s">
        <v>98</v>
      </c>
      <c r="D47" s="1021"/>
      <c r="E47" s="1021"/>
      <c r="F47" s="1021"/>
      <c r="G47" s="1021"/>
      <c r="H47" s="1021" t="s">
        <v>99</v>
      </c>
      <c r="I47" s="1021"/>
      <c r="J47" s="1021"/>
      <c r="K47" s="1021"/>
      <c r="L47" s="1021"/>
      <c r="M47" s="1021"/>
      <c r="N47" s="1021"/>
      <c r="O47" s="1021"/>
      <c r="P47" s="1021"/>
      <c r="Q47" s="1021"/>
      <c r="R47" s="1021"/>
      <c r="S47" s="1021" t="s">
        <v>50</v>
      </c>
      <c r="T47" s="1021"/>
      <c r="U47" s="225" t="s">
        <v>285</v>
      </c>
      <c r="V47" s="1019" t="s">
        <v>310</v>
      </c>
      <c r="W47" s="1019"/>
      <c r="X47" s="1019"/>
      <c r="Y47" s="1019"/>
    </row>
    <row r="48" spans="1:25" s="222" customFormat="1" ht="13.5" customHeight="1" x14ac:dyDescent="0.15">
      <c r="A48" s="76"/>
      <c r="B48" s="225">
        <v>1</v>
      </c>
      <c r="C48" s="1016"/>
      <c r="D48" s="1016"/>
      <c r="E48" s="1016"/>
      <c r="F48" s="1016"/>
      <c r="G48" s="1016"/>
      <c r="H48" s="1016"/>
      <c r="I48" s="1016"/>
      <c r="J48" s="1016"/>
      <c r="K48" s="1016"/>
      <c r="L48" s="1016"/>
      <c r="M48" s="1016"/>
      <c r="N48" s="1016"/>
      <c r="O48" s="1016"/>
      <c r="P48" s="1016"/>
      <c r="Q48" s="1016"/>
      <c r="R48" s="1016"/>
      <c r="S48" s="1016"/>
      <c r="T48" s="1016"/>
      <c r="U48" s="194"/>
      <c r="V48" s="1017"/>
      <c r="W48" s="1018"/>
      <c r="X48" s="1018"/>
      <c r="Y48" s="226" t="s">
        <v>38</v>
      </c>
    </row>
    <row r="49" spans="1:25" s="222" customFormat="1" x14ac:dyDescent="0.15">
      <c r="A49" s="76"/>
      <c r="B49" s="225">
        <v>2</v>
      </c>
      <c r="C49" s="1016"/>
      <c r="D49" s="1016"/>
      <c r="E49" s="1016"/>
      <c r="F49" s="1016"/>
      <c r="G49" s="1016"/>
      <c r="H49" s="1016"/>
      <c r="I49" s="1016"/>
      <c r="J49" s="1016"/>
      <c r="K49" s="1016"/>
      <c r="L49" s="1016"/>
      <c r="M49" s="1016"/>
      <c r="N49" s="1016"/>
      <c r="O49" s="1016"/>
      <c r="P49" s="1016"/>
      <c r="Q49" s="1016"/>
      <c r="R49" s="1016"/>
      <c r="S49" s="1016"/>
      <c r="T49" s="1016"/>
      <c r="U49" s="194"/>
      <c r="V49" s="1017"/>
      <c r="W49" s="1018"/>
      <c r="X49" s="1018"/>
      <c r="Y49" s="226" t="s">
        <v>38</v>
      </c>
    </row>
    <row r="50" spans="1:25" s="222" customFormat="1" x14ac:dyDescent="0.15">
      <c r="A50" s="77"/>
      <c r="B50" s="225">
        <v>3</v>
      </c>
      <c r="C50" s="1016"/>
      <c r="D50" s="1016"/>
      <c r="E50" s="1016"/>
      <c r="F50" s="1016"/>
      <c r="G50" s="1016"/>
      <c r="H50" s="1016"/>
      <c r="I50" s="1016"/>
      <c r="J50" s="1016"/>
      <c r="K50" s="1016"/>
      <c r="L50" s="1016"/>
      <c r="M50" s="1016"/>
      <c r="N50" s="1016"/>
      <c r="O50" s="1016"/>
      <c r="P50" s="1016"/>
      <c r="Q50" s="1016"/>
      <c r="R50" s="1016"/>
      <c r="S50" s="1016"/>
      <c r="T50" s="1016"/>
      <c r="U50" s="194"/>
      <c r="V50" s="1017"/>
      <c r="W50" s="1018"/>
      <c r="X50" s="1018"/>
      <c r="Y50" s="226" t="s">
        <v>38</v>
      </c>
    </row>
    <row r="51" spans="1:25" s="222" customFormat="1" x14ac:dyDescent="0.15">
      <c r="A51" s="77"/>
      <c r="B51" s="225">
        <v>4</v>
      </c>
      <c r="C51" s="1016"/>
      <c r="D51" s="1016"/>
      <c r="E51" s="1016"/>
      <c r="F51" s="1016"/>
      <c r="G51" s="1016"/>
      <c r="H51" s="1016"/>
      <c r="I51" s="1016"/>
      <c r="J51" s="1016"/>
      <c r="K51" s="1016"/>
      <c r="L51" s="1016"/>
      <c r="M51" s="1016"/>
      <c r="N51" s="1016"/>
      <c r="O51" s="1016"/>
      <c r="P51" s="1016"/>
      <c r="Q51" s="1016"/>
      <c r="R51" s="1016"/>
      <c r="S51" s="1016"/>
      <c r="T51" s="1016"/>
      <c r="U51" s="194"/>
      <c r="V51" s="1017"/>
      <c r="W51" s="1018"/>
      <c r="X51" s="1018"/>
      <c r="Y51" s="226" t="s">
        <v>38</v>
      </c>
    </row>
    <row r="52" spans="1:25" s="222" customFormat="1" x14ac:dyDescent="0.15">
      <c r="A52" s="224"/>
      <c r="B52" s="225">
        <v>5</v>
      </c>
      <c r="C52" s="1016"/>
      <c r="D52" s="1016"/>
      <c r="E52" s="1016"/>
      <c r="F52" s="1016"/>
      <c r="G52" s="1016"/>
      <c r="H52" s="1016"/>
      <c r="I52" s="1016"/>
      <c r="J52" s="1016"/>
      <c r="K52" s="1016"/>
      <c r="L52" s="1016"/>
      <c r="M52" s="1016"/>
      <c r="N52" s="1016"/>
      <c r="O52" s="1016"/>
      <c r="P52" s="1016"/>
      <c r="Q52" s="1016"/>
      <c r="R52" s="1016"/>
      <c r="S52" s="1016"/>
      <c r="T52" s="1016"/>
      <c r="U52" s="194"/>
      <c r="V52" s="1017"/>
      <c r="W52" s="1018"/>
      <c r="X52" s="1018"/>
      <c r="Y52" s="226" t="s">
        <v>38</v>
      </c>
    </row>
    <row r="53" spans="1:25" s="222" customFormat="1" x14ac:dyDescent="0.15">
      <c r="A53" s="224"/>
      <c r="B53" s="225">
        <v>6</v>
      </c>
      <c r="C53" s="1016"/>
      <c r="D53" s="1016"/>
      <c r="E53" s="1016"/>
      <c r="F53" s="1016"/>
      <c r="G53" s="1016"/>
      <c r="H53" s="1016"/>
      <c r="I53" s="1016"/>
      <c r="J53" s="1016"/>
      <c r="K53" s="1016"/>
      <c r="L53" s="1016"/>
      <c r="M53" s="1016"/>
      <c r="N53" s="1016"/>
      <c r="O53" s="1016"/>
      <c r="P53" s="1016"/>
      <c r="Q53" s="1016"/>
      <c r="R53" s="1016"/>
      <c r="S53" s="1016"/>
      <c r="T53" s="1016"/>
      <c r="U53" s="194"/>
      <c r="V53" s="1017"/>
      <c r="W53" s="1018"/>
      <c r="X53" s="1018"/>
      <c r="Y53" s="226" t="s">
        <v>38</v>
      </c>
    </row>
    <row r="54" spans="1:25" s="222" customFormat="1" x14ac:dyDescent="0.15">
      <c r="A54" s="77"/>
      <c r="B54" s="225">
        <v>7</v>
      </c>
      <c r="C54" s="1016"/>
      <c r="D54" s="1016"/>
      <c r="E54" s="1016"/>
      <c r="F54" s="1016"/>
      <c r="G54" s="1016"/>
      <c r="H54" s="1016"/>
      <c r="I54" s="1016"/>
      <c r="J54" s="1016"/>
      <c r="K54" s="1016"/>
      <c r="L54" s="1016"/>
      <c r="M54" s="1016"/>
      <c r="N54" s="1016"/>
      <c r="O54" s="1016"/>
      <c r="P54" s="1016"/>
      <c r="Q54" s="1016"/>
      <c r="R54" s="1016"/>
      <c r="S54" s="1016"/>
      <c r="T54" s="1016"/>
      <c r="U54" s="194"/>
      <c r="V54" s="1017"/>
      <c r="W54" s="1018"/>
      <c r="X54" s="1018"/>
      <c r="Y54" s="226" t="s">
        <v>38</v>
      </c>
    </row>
    <row r="55" spans="1:25" s="222" customFormat="1" x14ac:dyDescent="0.15">
      <c r="A55" s="77"/>
      <c r="B55" s="225">
        <v>8</v>
      </c>
      <c r="C55" s="1016"/>
      <c r="D55" s="1016"/>
      <c r="E55" s="1016"/>
      <c r="F55" s="1016"/>
      <c r="G55" s="1016"/>
      <c r="H55" s="1016"/>
      <c r="I55" s="1016"/>
      <c r="J55" s="1016"/>
      <c r="K55" s="1016"/>
      <c r="L55" s="1016"/>
      <c r="M55" s="1016"/>
      <c r="N55" s="1016"/>
      <c r="O55" s="1016"/>
      <c r="P55" s="1016"/>
      <c r="Q55" s="1016"/>
      <c r="R55" s="1016"/>
      <c r="S55" s="1016"/>
      <c r="T55" s="1016"/>
      <c r="U55" s="194"/>
      <c r="V55" s="1017"/>
      <c r="W55" s="1018"/>
      <c r="X55" s="1018"/>
      <c r="Y55" s="226" t="s">
        <v>38</v>
      </c>
    </row>
    <row r="56" spans="1:25" s="222" customFormat="1" x14ac:dyDescent="0.15">
      <c r="A56" s="76"/>
      <c r="B56" s="225">
        <v>9</v>
      </c>
      <c r="C56" s="1016"/>
      <c r="D56" s="1016"/>
      <c r="E56" s="1016"/>
      <c r="F56" s="1016"/>
      <c r="G56" s="1016"/>
      <c r="H56" s="1016"/>
      <c r="I56" s="1016"/>
      <c r="J56" s="1016"/>
      <c r="K56" s="1016"/>
      <c r="L56" s="1016"/>
      <c r="M56" s="1016"/>
      <c r="N56" s="1016"/>
      <c r="O56" s="1016"/>
      <c r="P56" s="1016"/>
      <c r="Q56" s="1016"/>
      <c r="R56" s="1016"/>
      <c r="S56" s="1016"/>
      <c r="T56" s="1016"/>
      <c r="U56" s="194"/>
      <c r="V56" s="1017"/>
      <c r="W56" s="1018"/>
      <c r="X56" s="1018"/>
      <c r="Y56" s="226" t="s">
        <v>38</v>
      </c>
    </row>
    <row r="57" spans="1:25" s="222" customFormat="1" x14ac:dyDescent="0.15">
      <c r="A57" s="77"/>
      <c r="B57" s="225">
        <v>10</v>
      </c>
      <c r="C57" s="1016"/>
      <c r="D57" s="1016"/>
      <c r="E57" s="1016"/>
      <c r="F57" s="1016"/>
      <c r="G57" s="1016"/>
      <c r="H57" s="1016"/>
      <c r="I57" s="1016"/>
      <c r="J57" s="1016"/>
      <c r="K57" s="1016"/>
      <c r="L57" s="1016"/>
      <c r="M57" s="1016"/>
      <c r="N57" s="1016"/>
      <c r="O57" s="1016"/>
      <c r="P57" s="1016"/>
      <c r="Q57" s="1016"/>
      <c r="R57" s="1016"/>
      <c r="S57" s="1016"/>
      <c r="T57" s="1016"/>
      <c r="U57" s="194"/>
      <c r="V57" s="1017"/>
      <c r="W57" s="1018"/>
      <c r="X57" s="1018"/>
      <c r="Y57" s="226" t="s">
        <v>38</v>
      </c>
    </row>
    <row r="58" spans="1:25" s="222" customFormat="1" x14ac:dyDescent="0.15">
      <c r="A58" s="77"/>
      <c r="B58" s="1019"/>
      <c r="C58" s="1019"/>
      <c r="D58" s="1019"/>
      <c r="E58" s="1019"/>
      <c r="F58" s="1019"/>
      <c r="G58" s="1019"/>
      <c r="H58" s="1019"/>
      <c r="I58" s="1019"/>
      <c r="J58" s="1019"/>
      <c r="K58" s="1019"/>
      <c r="L58" s="1019"/>
      <c r="M58" s="1019"/>
      <c r="N58" s="1019"/>
      <c r="O58" s="1019"/>
      <c r="P58" s="1019"/>
      <c r="Q58" s="1019"/>
      <c r="R58" s="1019"/>
      <c r="S58" s="1019" t="s">
        <v>270</v>
      </c>
      <c r="T58" s="1019"/>
      <c r="U58" s="228"/>
      <c r="V58" s="1015">
        <f>SUM(V48:X57)</f>
        <v>0</v>
      </c>
      <c r="W58" s="835"/>
      <c r="X58" s="835"/>
      <c r="Y58" s="226" t="s">
        <v>38</v>
      </c>
    </row>
    <row r="59" spans="1:25" s="222" customFormat="1" x14ac:dyDescent="0.15">
      <c r="A59" s="77"/>
      <c r="B59" s="77"/>
      <c r="C59" s="227"/>
      <c r="D59" s="227"/>
      <c r="E59" s="227"/>
      <c r="F59" s="227"/>
      <c r="G59" s="227"/>
      <c r="H59" s="227"/>
      <c r="I59" s="227"/>
      <c r="J59" s="227"/>
      <c r="K59" s="227"/>
      <c r="L59" s="227"/>
      <c r="M59" s="227"/>
      <c r="N59" s="227"/>
      <c r="O59" s="227"/>
      <c r="P59" s="227"/>
      <c r="Q59" s="227"/>
      <c r="R59" s="227"/>
      <c r="S59" s="227"/>
      <c r="T59" s="227"/>
      <c r="U59" s="227"/>
      <c r="V59" s="227"/>
      <c r="W59" s="227"/>
      <c r="X59" s="227"/>
      <c r="Y59" s="227"/>
    </row>
    <row r="60" spans="1:25" s="222" customFormat="1" x14ac:dyDescent="0.15">
      <c r="A60" s="77"/>
      <c r="B60" s="96" t="s">
        <v>309</v>
      </c>
      <c r="C60" s="77"/>
      <c r="D60" s="77"/>
      <c r="E60" s="77"/>
      <c r="F60" s="77"/>
      <c r="G60" s="77"/>
      <c r="H60" s="77"/>
      <c r="I60" s="77"/>
      <c r="J60" s="77"/>
      <c r="K60" s="77"/>
      <c r="L60" s="77"/>
      <c r="M60" s="77"/>
      <c r="N60" s="77"/>
      <c r="O60" s="77"/>
      <c r="P60" s="77"/>
      <c r="Q60" s="77"/>
      <c r="R60" s="77"/>
      <c r="S60" s="77"/>
      <c r="T60" s="77"/>
      <c r="U60" s="77"/>
      <c r="V60" s="77"/>
      <c r="W60" s="77"/>
      <c r="X60" s="77"/>
      <c r="Y60" s="77"/>
    </row>
    <row r="61" spans="1:25" s="222" customFormat="1" x14ac:dyDescent="0.15">
      <c r="A61" s="77"/>
      <c r="B61" s="96" t="s">
        <v>255</v>
      </c>
      <c r="C61" s="77"/>
      <c r="D61" s="77"/>
      <c r="E61" s="77"/>
      <c r="F61" s="77"/>
      <c r="G61" s="77"/>
      <c r="H61" s="77"/>
      <c r="I61" s="77"/>
      <c r="J61" s="77"/>
      <c r="K61" s="77"/>
      <c r="L61" s="77"/>
      <c r="M61" s="77"/>
      <c r="N61" s="77"/>
      <c r="O61" s="77"/>
      <c r="P61" s="77"/>
      <c r="Q61" s="77"/>
      <c r="R61" s="77"/>
      <c r="S61" s="77"/>
      <c r="T61" s="77"/>
      <c r="U61" s="77"/>
      <c r="V61" s="77"/>
      <c r="W61" s="77"/>
      <c r="X61" s="77"/>
      <c r="Y61" s="77"/>
    </row>
    <row r="62" spans="1:25" s="222" customFormat="1" x14ac:dyDescent="0.15">
      <c r="A62" s="77"/>
      <c r="B62" s="77"/>
      <c r="C62" s="227"/>
      <c r="D62" s="227"/>
      <c r="E62" s="227"/>
      <c r="F62" s="227"/>
      <c r="G62" s="227"/>
      <c r="H62" s="227"/>
      <c r="I62" s="227"/>
      <c r="J62" s="227"/>
      <c r="K62" s="227"/>
      <c r="L62" s="227"/>
      <c r="M62" s="227"/>
      <c r="N62" s="227"/>
      <c r="O62" s="227"/>
      <c r="P62" s="227"/>
      <c r="Q62" s="227"/>
      <c r="R62" s="227"/>
      <c r="S62" s="227"/>
      <c r="T62" s="227"/>
      <c r="U62" s="227"/>
      <c r="V62" s="227"/>
      <c r="W62" s="227"/>
      <c r="X62" s="227"/>
      <c r="Y62" s="227"/>
    </row>
    <row r="63" spans="1:25" s="222" customFormat="1" x14ac:dyDescent="0.15">
      <c r="A63" s="77"/>
      <c r="B63" s="77"/>
      <c r="C63" s="227"/>
      <c r="D63" s="227"/>
      <c r="E63" s="227"/>
      <c r="F63" s="227"/>
      <c r="G63" s="227"/>
      <c r="H63" s="227"/>
      <c r="I63" s="227"/>
      <c r="J63" s="227"/>
      <c r="K63" s="227"/>
      <c r="L63" s="227"/>
      <c r="M63" s="227"/>
      <c r="N63" s="227"/>
      <c r="O63" s="227"/>
      <c r="P63" s="227"/>
      <c r="Q63" s="227"/>
      <c r="R63" s="227"/>
      <c r="S63" s="227"/>
      <c r="T63" s="227"/>
      <c r="U63" s="227"/>
      <c r="V63" s="227"/>
      <c r="W63" s="227"/>
      <c r="X63" s="227"/>
      <c r="Y63" s="227"/>
    </row>
    <row r="64" spans="1:25" s="222" customFormat="1" x14ac:dyDescent="0.15">
      <c r="A64" s="77"/>
      <c r="B64" s="77"/>
      <c r="C64" s="227"/>
      <c r="D64" s="227"/>
      <c r="E64" s="227"/>
      <c r="F64" s="227"/>
      <c r="G64" s="227"/>
      <c r="H64" s="227"/>
      <c r="I64" s="227"/>
      <c r="J64" s="227"/>
      <c r="K64" s="227"/>
      <c r="L64" s="227"/>
      <c r="M64" s="227"/>
      <c r="N64" s="227"/>
      <c r="O64" s="227"/>
      <c r="P64" s="227"/>
      <c r="Q64" s="227"/>
      <c r="R64" s="227"/>
      <c r="S64" s="227"/>
      <c r="T64" s="227"/>
      <c r="U64" s="227"/>
      <c r="V64" s="227"/>
      <c r="W64" s="227"/>
      <c r="X64" s="227"/>
      <c r="Y64" s="227"/>
    </row>
    <row r="65" spans="1:25" s="222" customFormat="1" x14ac:dyDescent="0.15">
      <c r="A65" s="77"/>
      <c r="B65" s="77"/>
      <c r="C65" s="227"/>
      <c r="D65" s="227"/>
      <c r="E65" s="227"/>
      <c r="F65" s="227"/>
      <c r="G65" s="227"/>
      <c r="H65" s="227"/>
      <c r="I65" s="227"/>
      <c r="J65" s="227"/>
      <c r="K65" s="227"/>
      <c r="L65" s="227"/>
      <c r="M65" s="227"/>
      <c r="N65" s="227"/>
      <c r="O65" s="227"/>
      <c r="P65" s="227"/>
      <c r="Q65" s="227"/>
      <c r="R65" s="227"/>
      <c r="S65" s="227"/>
      <c r="T65" s="227"/>
      <c r="U65" s="227"/>
      <c r="V65" s="227"/>
      <c r="W65" s="227"/>
      <c r="X65" s="227"/>
      <c r="Y65" s="227"/>
    </row>
    <row r="66" spans="1:25" s="222" customFormat="1" x14ac:dyDescent="0.15">
      <c r="A66" s="77"/>
      <c r="B66" s="77"/>
      <c r="C66" s="227"/>
      <c r="D66" s="227"/>
      <c r="E66" s="227"/>
      <c r="F66" s="227"/>
      <c r="G66" s="227"/>
      <c r="H66" s="227"/>
      <c r="I66" s="227"/>
      <c r="J66" s="227"/>
      <c r="K66" s="227"/>
      <c r="L66" s="227"/>
      <c r="M66" s="227"/>
      <c r="N66" s="227"/>
      <c r="O66" s="227"/>
      <c r="P66" s="227"/>
      <c r="Q66" s="227"/>
      <c r="R66" s="227"/>
      <c r="S66" s="227"/>
      <c r="T66" s="227"/>
      <c r="U66" s="227"/>
      <c r="V66" s="227"/>
      <c r="W66" s="227"/>
      <c r="X66" s="227"/>
      <c r="Y66" s="227"/>
    </row>
    <row r="67" spans="1:25" s="222" customFormat="1" x14ac:dyDescent="0.15">
      <c r="A67" s="77"/>
      <c r="B67" s="77"/>
      <c r="C67" s="227"/>
      <c r="D67" s="227"/>
      <c r="E67" s="227"/>
      <c r="F67" s="227"/>
      <c r="G67" s="227"/>
      <c r="H67" s="227"/>
      <c r="I67" s="227"/>
      <c r="J67" s="227"/>
      <c r="K67" s="227"/>
      <c r="L67" s="227"/>
      <c r="M67" s="227"/>
      <c r="N67" s="227"/>
      <c r="O67" s="227"/>
      <c r="P67" s="227"/>
      <c r="Q67" s="227"/>
      <c r="R67" s="227"/>
      <c r="S67" s="227"/>
      <c r="T67" s="227"/>
      <c r="U67" s="227"/>
      <c r="V67" s="227"/>
      <c r="W67" s="227"/>
      <c r="X67" s="227"/>
      <c r="Y67" s="227"/>
    </row>
    <row r="68" spans="1:25" s="222" customFormat="1" x14ac:dyDescent="0.15">
      <c r="A68" s="77"/>
      <c r="B68" s="77"/>
      <c r="C68" s="227"/>
      <c r="D68" s="227"/>
      <c r="E68" s="227"/>
      <c r="F68" s="227"/>
      <c r="G68" s="227"/>
      <c r="H68" s="227"/>
      <c r="I68" s="227"/>
      <c r="J68" s="227"/>
      <c r="K68" s="227"/>
      <c r="L68" s="227"/>
      <c r="M68" s="227"/>
      <c r="N68" s="227"/>
      <c r="O68" s="227"/>
      <c r="P68" s="227"/>
      <c r="Q68" s="227"/>
      <c r="R68" s="227"/>
      <c r="S68" s="227"/>
      <c r="T68" s="227"/>
      <c r="U68" s="227"/>
      <c r="V68" s="227"/>
      <c r="W68" s="227"/>
      <c r="X68" s="227"/>
      <c r="Y68" s="227"/>
    </row>
    <row r="69" spans="1:25" s="222" customFormat="1" x14ac:dyDescent="0.15">
      <c r="A69" s="77"/>
      <c r="B69" s="77"/>
      <c r="C69" s="227"/>
      <c r="D69" s="227"/>
      <c r="E69" s="227"/>
      <c r="F69" s="227"/>
      <c r="G69" s="227"/>
      <c r="H69" s="227"/>
      <c r="I69" s="227"/>
      <c r="J69" s="227"/>
      <c r="K69" s="227"/>
      <c r="L69" s="227"/>
      <c r="M69" s="227"/>
      <c r="N69" s="227"/>
      <c r="O69" s="227"/>
      <c r="P69" s="227"/>
      <c r="Q69" s="227"/>
      <c r="R69" s="227"/>
      <c r="S69" s="227"/>
      <c r="T69" s="227"/>
      <c r="U69" s="227"/>
      <c r="V69" s="227"/>
      <c r="W69" s="227"/>
      <c r="X69" s="227"/>
      <c r="Y69" s="227"/>
    </row>
    <row r="70" spans="1:25" s="222" customFormat="1" x14ac:dyDescent="0.15">
      <c r="A70" s="77"/>
      <c r="B70" s="77"/>
      <c r="C70" s="227"/>
      <c r="D70" s="227"/>
      <c r="E70" s="227"/>
      <c r="F70" s="227"/>
      <c r="G70" s="227"/>
      <c r="H70" s="227"/>
      <c r="I70" s="227"/>
      <c r="J70" s="227"/>
      <c r="K70" s="227"/>
      <c r="L70" s="227"/>
      <c r="M70" s="227"/>
      <c r="N70" s="227"/>
      <c r="O70" s="227"/>
      <c r="P70" s="227"/>
      <c r="Q70" s="227"/>
      <c r="R70" s="227"/>
      <c r="S70" s="227"/>
      <c r="T70" s="227"/>
      <c r="U70" s="227"/>
      <c r="V70" s="227"/>
      <c r="W70" s="227"/>
      <c r="X70" s="227"/>
      <c r="Y70" s="227"/>
    </row>
    <row r="71" spans="1:25" s="222" customFormat="1" x14ac:dyDescent="0.15">
      <c r="A71" s="77"/>
      <c r="B71" s="77"/>
      <c r="C71" s="227"/>
      <c r="D71" s="227"/>
      <c r="E71" s="227"/>
      <c r="F71" s="227"/>
      <c r="G71" s="227"/>
      <c r="H71" s="227"/>
      <c r="I71" s="227"/>
      <c r="J71" s="227"/>
      <c r="K71" s="227"/>
      <c r="L71" s="227"/>
      <c r="M71" s="227"/>
      <c r="N71" s="227"/>
      <c r="O71" s="227"/>
      <c r="P71" s="227"/>
      <c r="Q71" s="227"/>
      <c r="R71" s="227"/>
      <c r="S71" s="227"/>
      <c r="T71" s="227"/>
      <c r="U71" s="227"/>
      <c r="V71" s="227"/>
      <c r="W71" s="227"/>
      <c r="X71" s="227"/>
      <c r="Y71" s="227"/>
    </row>
    <row r="72" spans="1:25" s="222" customFormat="1" x14ac:dyDescent="0.15">
      <c r="A72" s="77"/>
      <c r="B72" s="77"/>
      <c r="C72" s="227"/>
      <c r="D72" s="227"/>
      <c r="E72" s="227"/>
      <c r="F72" s="227"/>
      <c r="G72" s="227"/>
      <c r="H72" s="227"/>
      <c r="I72" s="227"/>
      <c r="J72" s="227"/>
      <c r="K72" s="227"/>
      <c r="L72" s="227"/>
      <c r="M72" s="227"/>
      <c r="N72" s="227"/>
      <c r="O72" s="227"/>
      <c r="P72" s="227"/>
      <c r="Q72" s="227"/>
      <c r="R72" s="227"/>
      <c r="S72" s="227"/>
      <c r="T72" s="227"/>
      <c r="U72" s="227"/>
      <c r="V72" s="227"/>
      <c r="W72" s="227"/>
      <c r="X72" s="227"/>
      <c r="Y72" s="227"/>
    </row>
    <row r="73" spans="1:25" s="222" customFormat="1" x14ac:dyDescent="0.15">
      <c r="A73" s="77"/>
      <c r="B73" s="77"/>
      <c r="C73" s="227"/>
      <c r="D73" s="227"/>
      <c r="E73" s="227"/>
      <c r="F73" s="227"/>
      <c r="G73" s="227"/>
      <c r="H73" s="227"/>
      <c r="I73" s="227"/>
      <c r="J73" s="227"/>
      <c r="K73" s="227"/>
      <c r="L73" s="227"/>
      <c r="M73" s="227"/>
      <c r="N73" s="227"/>
      <c r="O73" s="227"/>
      <c r="P73" s="227"/>
      <c r="Q73" s="227"/>
      <c r="R73" s="227"/>
      <c r="S73" s="227"/>
      <c r="T73" s="227"/>
      <c r="U73" s="227"/>
      <c r="V73" s="227"/>
      <c r="W73" s="227"/>
      <c r="X73" s="227"/>
      <c r="Y73" s="227"/>
    </row>
    <row r="74" spans="1:25" x14ac:dyDescent="0.15">
      <c r="A74" s="230"/>
      <c r="B74" s="219"/>
      <c r="C74" s="219"/>
      <c r="D74" s="219"/>
      <c r="E74" s="219"/>
      <c r="F74" s="219"/>
      <c r="G74" s="219"/>
      <c r="H74" s="219"/>
      <c r="I74" s="219"/>
      <c r="J74" s="219"/>
      <c r="K74" s="219"/>
      <c r="L74" s="219"/>
      <c r="M74" s="219"/>
      <c r="N74" s="219"/>
      <c r="O74" s="219"/>
      <c r="P74" s="219"/>
      <c r="Q74" s="219"/>
      <c r="R74" s="219"/>
      <c r="S74" s="219"/>
      <c r="T74" s="219"/>
      <c r="U74" s="219"/>
      <c r="V74" s="219"/>
      <c r="W74" s="219"/>
      <c r="X74" s="219"/>
      <c r="Y74" s="219"/>
    </row>
  </sheetData>
  <mergeCells count="179">
    <mergeCell ref="V25:X25"/>
    <mergeCell ref="S21:T21"/>
    <mergeCell ref="C22:G22"/>
    <mergeCell ref="H22:R22"/>
    <mergeCell ref="S22:T22"/>
    <mergeCell ref="V21:X21"/>
    <mergeCell ref="V22:X22"/>
    <mergeCell ref="E29:X29"/>
    <mergeCell ref="E5:X5"/>
    <mergeCell ref="C24:G24"/>
    <mergeCell ref="H24:R24"/>
    <mergeCell ref="S24:T24"/>
    <mergeCell ref="V24:X24"/>
    <mergeCell ref="B5:D5"/>
    <mergeCell ref="B29:D29"/>
    <mergeCell ref="V7:Y7"/>
    <mergeCell ref="S23:T23"/>
    <mergeCell ref="V23:X23"/>
    <mergeCell ref="V26:X26"/>
    <mergeCell ref="C15:G15"/>
    <mergeCell ref="H15:R15"/>
    <mergeCell ref="S15:T15"/>
    <mergeCell ref="V15:X15"/>
    <mergeCell ref="C21:G21"/>
    <mergeCell ref="B26:U26"/>
    <mergeCell ref="S31:T31"/>
    <mergeCell ref="S33:T33"/>
    <mergeCell ref="S37:T37"/>
    <mergeCell ref="S41:T41"/>
    <mergeCell ref="C25:G25"/>
    <mergeCell ref="H25:R25"/>
    <mergeCell ref="S25:T25"/>
    <mergeCell ref="H21:R21"/>
    <mergeCell ref="C23:G23"/>
    <mergeCell ref="H23:R23"/>
    <mergeCell ref="C31:G31"/>
    <mergeCell ref="H31:R31"/>
    <mergeCell ref="C33:G33"/>
    <mergeCell ref="H33:R33"/>
    <mergeCell ref="C37:G37"/>
    <mergeCell ref="H37:R37"/>
    <mergeCell ref="C16:G16"/>
    <mergeCell ref="H16:R16"/>
    <mergeCell ref="S17:T17"/>
    <mergeCell ref="S18:T18"/>
    <mergeCell ref="S19:T19"/>
    <mergeCell ref="S20:T20"/>
    <mergeCell ref="V17:X17"/>
    <mergeCell ref="V18:X18"/>
    <mergeCell ref="V19:X19"/>
    <mergeCell ref="V20:X20"/>
    <mergeCell ref="S16:T16"/>
    <mergeCell ref="V16:X16"/>
    <mergeCell ref="C17:G17"/>
    <mergeCell ref="C18:G18"/>
    <mergeCell ref="C19:G19"/>
    <mergeCell ref="C20:G20"/>
    <mergeCell ref="H17:R17"/>
    <mergeCell ref="H18:R18"/>
    <mergeCell ref="H19:R19"/>
    <mergeCell ref="H20:R20"/>
    <mergeCell ref="V10:X10"/>
    <mergeCell ref="C12:G12"/>
    <mergeCell ref="H12:R12"/>
    <mergeCell ref="S12:T12"/>
    <mergeCell ref="V12:X12"/>
    <mergeCell ref="C11:G11"/>
    <mergeCell ref="H11:R11"/>
    <mergeCell ref="S11:T11"/>
    <mergeCell ref="V11:X11"/>
    <mergeCell ref="V31:Y31"/>
    <mergeCell ref="A3:Y3"/>
    <mergeCell ref="C7:G7"/>
    <mergeCell ref="C13:G13"/>
    <mergeCell ref="H13:R13"/>
    <mergeCell ref="V8:X8"/>
    <mergeCell ref="C9:G9"/>
    <mergeCell ref="H9:R9"/>
    <mergeCell ref="S7:T7"/>
    <mergeCell ref="H7:R7"/>
    <mergeCell ref="C8:G8"/>
    <mergeCell ref="H8:R8"/>
    <mergeCell ref="S13:T13"/>
    <mergeCell ref="V13:X13"/>
    <mergeCell ref="C14:G14"/>
    <mergeCell ref="H14:R14"/>
    <mergeCell ref="S14:T14"/>
    <mergeCell ref="V14:X14"/>
    <mergeCell ref="S8:T8"/>
    <mergeCell ref="S9:T9"/>
    <mergeCell ref="V9:X9"/>
    <mergeCell ref="C10:G10"/>
    <mergeCell ref="H10:R10"/>
    <mergeCell ref="S10:T10"/>
    <mergeCell ref="V33:X33"/>
    <mergeCell ref="C32:G32"/>
    <mergeCell ref="H32:R32"/>
    <mergeCell ref="S32:T32"/>
    <mergeCell ref="V32:X32"/>
    <mergeCell ref="C35:G35"/>
    <mergeCell ref="H35:R35"/>
    <mergeCell ref="S35:T35"/>
    <mergeCell ref="V35:X35"/>
    <mergeCell ref="C34:G34"/>
    <mergeCell ref="H34:R34"/>
    <mergeCell ref="S34:T34"/>
    <mergeCell ref="V34:X34"/>
    <mergeCell ref="V37:X37"/>
    <mergeCell ref="C36:G36"/>
    <mergeCell ref="H36:R36"/>
    <mergeCell ref="S36:T36"/>
    <mergeCell ref="V36:X36"/>
    <mergeCell ref="C39:G39"/>
    <mergeCell ref="H39:R39"/>
    <mergeCell ref="S39:T39"/>
    <mergeCell ref="V39:X39"/>
    <mergeCell ref="C38:G38"/>
    <mergeCell ref="H38:R38"/>
    <mergeCell ref="S38:T38"/>
    <mergeCell ref="V38:X38"/>
    <mergeCell ref="V41:X41"/>
    <mergeCell ref="C40:G40"/>
    <mergeCell ref="H40:R40"/>
    <mergeCell ref="S40:T40"/>
    <mergeCell ref="V40:X40"/>
    <mergeCell ref="V42:X42"/>
    <mergeCell ref="F45:X45"/>
    <mergeCell ref="C47:G47"/>
    <mergeCell ref="H47:R47"/>
    <mergeCell ref="S47:T47"/>
    <mergeCell ref="V47:Y47"/>
    <mergeCell ref="S42:T42"/>
    <mergeCell ref="B45:D45"/>
    <mergeCell ref="B42:R42"/>
    <mergeCell ref="C41:G41"/>
    <mergeCell ref="H41:R41"/>
    <mergeCell ref="C49:G49"/>
    <mergeCell ref="H49:R49"/>
    <mergeCell ref="S49:T49"/>
    <mergeCell ref="V49:X49"/>
    <mergeCell ref="C48:G48"/>
    <mergeCell ref="H48:R48"/>
    <mergeCell ref="S48:T48"/>
    <mergeCell ref="V48:X48"/>
    <mergeCell ref="C51:G51"/>
    <mergeCell ref="H51:R51"/>
    <mergeCell ref="S51:T51"/>
    <mergeCell ref="V51:X51"/>
    <mergeCell ref="C50:G50"/>
    <mergeCell ref="H50:R50"/>
    <mergeCell ref="S50:T50"/>
    <mergeCell ref="V50:X50"/>
    <mergeCell ref="C53:G53"/>
    <mergeCell ref="H53:R53"/>
    <mergeCell ref="S53:T53"/>
    <mergeCell ref="V53:X53"/>
    <mergeCell ref="C52:G52"/>
    <mergeCell ref="H52:R52"/>
    <mergeCell ref="S52:T52"/>
    <mergeCell ref="V52:X52"/>
    <mergeCell ref="C55:G55"/>
    <mergeCell ref="H55:R55"/>
    <mergeCell ref="S55:T55"/>
    <mergeCell ref="V55:X55"/>
    <mergeCell ref="C54:G54"/>
    <mergeCell ref="H54:R54"/>
    <mergeCell ref="S54:T54"/>
    <mergeCell ref="V54:X54"/>
    <mergeCell ref="V58:X58"/>
    <mergeCell ref="C57:G57"/>
    <mergeCell ref="H57:R57"/>
    <mergeCell ref="S57:T57"/>
    <mergeCell ref="V57:X57"/>
    <mergeCell ref="C56:G56"/>
    <mergeCell ref="H56:R56"/>
    <mergeCell ref="S56:T56"/>
    <mergeCell ref="V56:X56"/>
    <mergeCell ref="B58:R58"/>
    <mergeCell ref="S58:T58"/>
  </mergeCells>
  <phoneticPr fontId="17"/>
  <printOptions horizontalCentered="1"/>
  <pageMargins left="0.62992125984251968" right="0.62992125984251968" top="0.55118110236220474" bottom="0.55118110236220474"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B1:Z51"/>
  <sheetViews>
    <sheetView view="pageBreakPreview" zoomScaleNormal="100" zoomScaleSheetLayoutView="100" workbookViewId="0">
      <selection activeCell="AK46" sqref="AK46"/>
    </sheetView>
  </sheetViews>
  <sheetFormatPr defaultColWidth="3.625" defaultRowHeight="17.100000000000001" customHeight="1" x14ac:dyDescent="0.15"/>
  <cols>
    <col min="1" max="1" width="1.75" style="30" customWidth="1"/>
    <col min="2" max="26" width="3.625" style="30"/>
    <col min="27" max="27" width="1.75" style="30" customWidth="1"/>
    <col min="28" max="16384" width="3.625" style="30"/>
  </cols>
  <sheetData>
    <row r="1" spans="2:26" ht="17.100000000000001" customHeight="1" x14ac:dyDescent="0.15">
      <c r="Z1" s="106"/>
    </row>
    <row r="2" spans="2:26" ht="17.100000000000001" customHeight="1" x14ac:dyDescent="0.15">
      <c r="Z2" s="106"/>
    </row>
    <row r="3" spans="2:26" ht="17.100000000000001" customHeight="1" x14ac:dyDescent="0.15">
      <c r="B3" s="1047" t="s">
        <v>237</v>
      </c>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1047"/>
    </row>
    <row r="4" spans="2:26" ht="17.100000000000001" customHeight="1" x14ac:dyDescent="0.15">
      <c r="B4" s="60"/>
    </row>
    <row r="5" spans="2:26" ht="24" customHeight="1" x14ac:dyDescent="0.15">
      <c r="B5" s="1048" t="s">
        <v>236</v>
      </c>
      <c r="C5" s="1049"/>
      <c r="D5" s="1049"/>
      <c r="E5" s="1049"/>
      <c r="F5" s="1049"/>
      <c r="G5" s="1049"/>
      <c r="H5" s="1050"/>
      <c r="I5" s="1051"/>
      <c r="J5" s="1052"/>
      <c r="K5" s="1052"/>
      <c r="L5" s="1052"/>
      <c r="M5" s="1052"/>
      <c r="N5" s="1052"/>
      <c r="O5" s="1052"/>
      <c r="P5" s="1052"/>
      <c r="Q5" s="1052"/>
      <c r="R5" s="1052"/>
      <c r="S5" s="1052"/>
      <c r="T5" s="1052"/>
      <c r="U5" s="1052"/>
      <c r="V5" s="1052"/>
      <c r="W5" s="1052"/>
      <c r="X5" s="1052"/>
      <c r="Y5" s="1052"/>
      <c r="Z5" s="1053"/>
    </row>
    <row r="6" spans="2:26" ht="24" customHeight="1" x14ac:dyDescent="0.15">
      <c r="B6" s="1028" t="s">
        <v>103</v>
      </c>
      <c r="C6" s="1029"/>
      <c r="D6" s="1029"/>
      <c r="E6" s="1029"/>
      <c r="F6" s="1030"/>
      <c r="G6" s="104"/>
      <c r="H6" s="103"/>
      <c r="I6" s="105" t="s">
        <v>234</v>
      </c>
      <c r="J6" s="103"/>
      <c r="K6" s="1031"/>
      <c r="L6" s="1031"/>
      <c r="M6" s="103"/>
      <c r="N6" s="105" t="s">
        <v>235</v>
      </c>
      <c r="O6" s="103"/>
      <c r="P6" s="1031"/>
      <c r="Q6" s="1031"/>
      <c r="R6" s="1031"/>
      <c r="S6" s="1031"/>
      <c r="T6" s="1031"/>
      <c r="U6" s="1031"/>
      <c r="V6" s="1031"/>
      <c r="W6" s="1031"/>
      <c r="X6" s="1031"/>
      <c r="Y6" s="1031"/>
      <c r="Z6" s="1032"/>
    </row>
    <row r="7" spans="2:26" ht="16.5" customHeight="1" x14ac:dyDescent="0.15">
      <c r="B7" s="1054" t="s">
        <v>343</v>
      </c>
      <c r="C7" s="1055"/>
      <c r="D7" s="1055"/>
      <c r="E7" s="1055"/>
      <c r="F7" s="1055"/>
      <c r="G7" s="1055"/>
      <c r="H7" s="1055"/>
      <c r="I7" s="1055"/>
      <c r="J7" s="1055"/>
      <c r="K7" s="1055"/>
      <c r="L7" s="1055"/>
      <c r="M7" s="1055"/>
      <c r="N7" s="1055"/>
      <c r="O7" s="1055"/>
      <c r="P7" s="1055"/>
      <c r="Q7" s="1055"/>
      <c r="R7" s="1055"/>
      <c r="S7" s="1055"/>
      <c r="T7" s="1055"/>
      <c r="U7" s="1055"/>
      <c r="V7" s="1055"/>
      <c r="W7" s="1055"/>
      <c r="X7" s="1055"/>
      <c r="Y7" s="1055"/>
      <c r="Z7" s="1056"/>
    </row>
    <row r="8" spans="2:26" ht="17.100000000000001" customHeight="1" x14ac:dyDescent="0.15">
      <c r="B8" s="1057"/>
      <c r="C8" s="1055"/>
      <c r="D8" s="1055"/>
      <c r="E8" s="1055"/>
      <c r="F8" s="1055"/>
      <c r="G8" s="1055"/>
      <c r="H8" s="1055"/>
      <c r="I8" s="1055"/>
      <c r="J8" s="1055"/>
      <c r="K8" s="1055"/>
      <c r="L8" s="1055"/>
      <c r="M8" s="1055"/>
      <c r="N8" s="1055"/>
      <c r="O8" s="1055"/>
      <c r="P8" s="1055"/>
      <c r="Q8" s="1055"/>
      <c r="R8" s="1055"/>
      <c r="S8" s="1055"/>
      <c r="T8" s="1055"/>
      <c r="U8" s="1055"/>
      <c r="V8" s="1055"/>
      <c r="W8" s="1055"/>
      <c r="X8" s="1055"/>
      <c r="Y8" s="1055"/>
      <c r="Z8" s="1056"/>
    </row>
    <row r="9" spans="2:26" ht="17.100000000000001" customHeight="1" x14ac:dyDescent="0.15">
      <c r="B9" s="1057"/>
      <c r="C9" s="1055"/>
      <c r="D9" s="1055"/>
      <c r="E9" s="1055"/>
      <c r="F9" s="1055"/>
      <c r="G9" s="1055"/>
      <c r="H9" s="1055"/>
      <c r="I9" s="1055"/>
      <c r="J9" s="1055"/>
      <c r="K9" s="1055"/>
      <c r="L9" s="1055"/>
      <c r="M9" s="1055"/>
      <c r="N9" s="1055"/>
      <c r="O9" s="1055"/>
      <c r="P9" s="1055"/>
      <c r="Q9" s="1055"/>
      <c r="R9" s="1055"/>
      <c r="S9" s="1055"/>
      <c r="T9" s="1055"/>
      <c r="U9" s="1055"/>
      <c r="V9" s="1055"/>
      <c r="W9" s="1055"/>
      <c r="X9" s="1055"/>
      <c r="Y9" s="1055"/>
      <c r="Z9" s="1056"/>
    </row>
    <row r="10" spans="2:26" ht="17.100000000000001" customHeight="1" x14ac:dyDescent="0.15">
      <c r="B10" s="1057"/>
      <c r="C10" s="1055"/>
      <c r="D10" s="1055"/>
      <c r="E10" s="1055"/>
      <c r="F10" s="1055"/>
      <c r="G10" s="1055"/>
      <c r="H10" s="1055"/>
      <c r="I10" s="1055"/>
      <c r="J10" s="1055"/>
      <c r="K10" s="1055"/>
      <c r="L10" s="1055"/>
      <c r="M10" s="1055"/>
      <c r="N10" s="1055"/>
      <c r="O10" s="1055"/>
      <c r="P10" s="1055"/>
      <c r="Q10" s="1055"/>
      <c r="R10" s="1055"/>
      <c r="S10" s="1055"/>
      <c r="T10" s="1055"/>
      <c r="U10" s="1055"/>
      <c r="V10" s="1055"/>
      <c r="W10" s="1055"/>
      <c r="X10" s="1055"/>
      <c r="Y10" s="1055"/>
      <c r="Z10" s="1056"/>
    </row>
    <row r="11" spans="2:26" ht="17.100000000000001" customHeight="1" x14ac:dyDescent="0.15">
      <c r="B11" s="1057"/>
      <c r="C11" s="1055"/>
      <c r="D11" s="1055"/>
      <c r="E11" s="1055"/>
      <c r="F11" s="1055"/>
      <c r="G11" s="1055"/>
      <c r="H11" s="1055"/>
      <c r="I11" s="1055"/>
      <c r="J11" s="1055"/>
      <c r="K11" s="1055"/>
      <c r="L11" s="1055"/>
      <c r="M11" s="1055"/>
      <c r="N11" s="1055"/>
      <c r="O11" s="1055"/>
      <c r="P11" s="1055"/>
      <c r="Q11" s="1055"/>
      <c r="R11" s="1055"/>
      <c r="S11" s="1055"/>
      <c r="T11" s="1055"/>
      <c r="U11" s="1055"/>
      <c r="V11" s="1055"/>
      <c r="W11" s="1055"/>
      <c r="X11" s="1055"/>
      <c r="Y11" s="1055"/>
      <c r="Z11" s="1056"/>
    </row>
    <row r="12" spans="2:26" ht="17.100000000000001" customHeight="1" x14ac:dyDescent="0.15">
      <c r="B12" s="1057"/>
      <c r="C12" s="1055"/>
      <c r="D12" s="1055"/>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6"/>
    </row>
    <row r="13" spans="2:26" ht="17.100000000000001" customHeight="1" x14ac:dyDescent="0.15">
      <c r="B13" s="1057"/>
      <c r="C13" s="1055"/>
      <c r="D13" s="1055"/>
      <c r="E13" s="1055"/>
      <c r="F13" s="1055"/>
      <c r="G13" s="1055"/>
      <c r="H13" s="1055"/>
      <c r="I13" s="1055"/>
      <c r="J13" s="1055"/>
      <c r="K13" s="1055"/>
      <c r="L13" s="1055"/>
      <c r="M13" s="1055"/>
      <c r="N13" s="1055"/>
      <c r="O13" s="1055"/>
      <c r="P13" s="1055"/>
      <c r="Q13" s="1055"/>
      <c r="R13" s="1055"/>
      <c r="S13" s="1055"/>
      <c r="T13" s="1055"/>
      <c r="U13" s="1055"/>
      <c r="V13" s="1055"/>
      <c r="W13" s="1055"/>
      <c r="X13" s="1055"/>
      <c r="Y13" s="1055"/>
      <c r="Z13" s="1056"/>
    </row>
    <row r="14" spans="2:26" ht="17.100000000000001" customHeight="1" x14ac:dyDescent="0.15">
      <c r="B14" s="1057"/>
      <c r="C14" s="1055"/>
      <c r="D14" s="1055"/>
      <c r="E14" s="1055"/>
      <c r="F14" s="1055"/>
      <c r="G14" s="1055"/>
      <c r="H14" s="1055"/>
      <c r="I14" s="1055"/>
      <c r="J14" s="1055"/>
      <c r="K14" s="1055"/>
      <c r="L14" s="1055"/>
      <c r="M14" s="1055"/>
      <c r="N14" s="1055"/>
      <c r="O14" s="1055"/>
      <c r="P14" s="1055"/>
      <c r="Q14" s="1055"/>
      <c r="R14" s="1055"/>
      <c r="S14" s="1055"/>
      <c r="T14" s="1055"/>
      <c r="U14" s="1055"/>
      <c r="V14" s="1055"/>
      <c r="W14" s="1055"/>
      <c r="X14" s="1055"/>
      <c r="Y14" s="1055"/>
      <c r="Z14" s="1056"/>
    </row>
    <row r="15" spans="2:26" ht="17.100000000000001" customHeight="1" x14ac:dyDescent="0.15">
      <c r="B15" s="1057"/>
      <c r="C15" s="1055"/>
      <c r="D15" s="1055"/>
      <c r="E15" s="1055"/>
      <c r="F15" s="1055"/>
      <c r="G15" s="1055"/>
      <c r="H15" s="1055"/>
      <c r="I15" s="1055"/>
      <c r="J15" s="1055"/>
      <c r="K15" s="1055"/>
      <c r="L15" s="1055"/>
      <c r="M15" s="1055"/>
      <c r="N15" s="1055"/>
      <c r="O15" s="1055"/>
      <c r="P15" s="1055"/>
      <c r="Q15" s="1055"/>
      <c r="R15" s="1055"/>
      <c r="S15" s="1055"/>
      <c r="T15" s="1055"/>
      <c r="U15" s="1055"/>
      <c r="V15" s="1055"/>
      <c r="W15" s="1055"/>
      <c r="X15" s="1055"/>
      <c r="Y15" s="1055"/>
      <c r="Z15" s="1056"/>
    </row>
    <row r="16" spans="2:26" ht="17.100000000000001" customHeight="1" x14ac:dyDescent="0.15">
      <c r="B16" s="1057"/>
      <c r="C16" s="1055"/>
      <c r="D16" s="1055"/>
      <c r="E16" s="1055"/>
      <c r="F16" s="1055"/>
      <c r="G16" s="1055"/>
      <c r="H16" s="1055"/>
      <c r="I16" s="1055"/>
      <c r="J16" s="1055"/>
      <c r="K16" s="1055"/>
      <c r="L16" s="1055"/>
      <c r="M16" s="1055"/>
      <c r="N16" s="1055"/>
      <c r="O16" s="1055"/>
      <c r="P16" s="1055"/>
      <c r="Q16" s="1055"/>
      <c r="R16" s="1055"/>
      <c r="S16" s="1055"/>
      <c r="T16" s="1055"/>
      <c r="U16" s="1055"/>
      <c r="V16" s="1055"/>
      <c r="W16" s="1055"/>
      <c r="X16" s="1055"/>
      <c r="Y16" s="1055"/>
      <c r="Z16" s="1056"/>
    </row>
    <row r="17" spans="2:26" ht="17.100000000000001" customHeight="1" x14ac:dyDescent="0.15">
      <c r="B17" s="1057"/>
      <c r="C17" s="1055"/>
      <c r="D17" s="1055"/>
      <c r="E17" s="1055"/>
      <c r="F17" s="1055"/>
      <c r="G17" s="1055"/>
      <c r="H17" s="1055"/>
      <c r="I17" s="1055"/>
      <c r="J17" s="1055"/>
      <c r="K17" s="1055"/>
      <c r="L17" s="1055"/>
      <c r="M17" s="1055"/>
      <c r="N17" s="1055"/>
      <c r="O17" s="1055"/>
      <c r="P17" s="1055"/>
      <c r="Q17" s="1055"/>
      <c r="R17" s="1055"/>
      <c r="S17" s="1055"/>
      <c r="T17" s="1055"/>
      <c r="U17" s="1055"/>
      <c r="V17" s="1055"/>
      <c r="W17" s="1055"/>
      <c r="X17" s="1055"/>
      <c r="Y17" s="1055"/>
      <c r="Z17" s="1056"/>
    </row>
    <row r="18" spans="2:26" ht="17.100000000000001" customHeight="1" x14ac:dyDescent="0.15">
      <c r="B18" s="1057"/>
      <c r="C18" s="1055"/>
      <c r="D18" s="1055"/>
      <c r="E18" s="1055"/>
      <c r="F18" s="1055"/>
      <c r="G18" s="1055"/>
      <c r="H18" s="1055"/>
      <c r="I18" s="1055"/>
      <c r="J18" s="1055"/>
      <c r="K18" s="1055"/>
      <c r="L18" s="1055"/>
      <c r="M18" s="1055"/>
      <c r="N18" s="1055"/>
      <c r="O18" s="1055"/>
      <c r="P18" s="1055"/>
      <c r="Q18" s="1055"/>
      <c r="R18" s="1055"/>
      <c r="S18" s="1055"/>
      <c r="T18" s="1055"/>
      <c r="U18" s="1055"/>
      <c r="V18" s="1055"/>
      <c r="W18" s="1055"/>
      <c r="X18" s="1055"/>
      <c r="Y18" s="1055"/>
      <c r="Z18" s="1056"/>
    </row>
    <row r="19" spans="2:26" ht="17.100000000000001" customHeight="1" x14ac:dyDescent="0.15">
      <c r="B19" s="1057"/>
      <c r="C19" s="1055"/>
      <c r="D19" s="1055"/>
      <c r="E19" s="1055"/>
      <c r="F19" s="1055"/>
      <c r="G19" s="1055"/>
      <c r="H19" s="1055"/>
      <c r="I19" s="1055"/>
      <c r="J19" s="1055"/>
      <c r="K19" s="1055"/>
      <c r="L19" s="1055"/>
      <c r="M19" s="1055"/>
      <c r="N19" s="1055"/>
      <c r="O19" s="1055"/>
      <c r="P19" s="1055"/>
      <c r="Q19" s="1055"/>
      <c r="R19" s="1055"/>
      <c r="S19" s="1055"/>
      <c r="T19" s="1055"/>
      <c r="U19" s="1055"/>
      <c r="V19" s="1055"/>
      <c r="W19" s="1055"/>
      <c r="X19" s="1055"/>
      <c r="Y19" s="1055"/>
      <c r="Z19" s="1056"/>
    </row>
    <row r="20" spans="2:26" ht="24" customHeight="1" x14ac:dyDescent="0.15">
      <c r="B20" s="1041" t="s">
        <v>236</v>
      </c>
      <c r="C20" s="1042"/>
      <c r="D20" s="1042"/>
      <c r="E20" s="1042"/>
      <c r="F20" s="1042"/>
      <c r="G20" s="1042"/>
      <c r="H20" s="1043"/>
      <c r="I20" s="1044"/>
      <c r="J20" s="1045"/>
      <c r="K20" s="1045"/>
      <c r="L20" s="1045"/>
      <c r="M20" s="1045"/>
      <c r="N20" s="1045"/>
      <c r="O20" s="1045"/>
      <c r="P20" s="1045"/>
      <c r="Q20" s="1045"/>
      <c r="R20" s="1045"/>
      <c r="S20" s="1045"/>
      <c r="T20" s="1045"/>
      <c r="U20" s="1045"/>
      <c r="V20" s="1045"/>
      <c r="W20" s="1045"/>
      <c r="X20" s="1045"/>
      <c r="Y20" s="1045"/>
      <c r="Z20" s="1046"/>
    </row>
    <row r="21" spans="2:26" ht="24" customHeight="1" x14ac:dyDescent="0.15">
      <c r="B21" s="1028" t="s">
        <v>103</v>
      </c>
      <c r="C21" s="1029"/>
      <c r="D21" s="1029"/>
      <c r="E21" s="1029"/>
      <c r="F21" s="1030"/>
      <c r="G21" s="104"/>
      <c r="H21" s="103"/>
      <c r="I21" s="105" t="s">
        <v>234</v>
      </c>
      <c r="J21" s="103"/>
      <c r="K21" s="1031"/>
      <c r="L21" s="1031"/>
      <c r="M21" s="103"/>
      <c r="N21" s="105" t="s">
        <v>235</v>
      </c>
      <c r="O21" s="103"/>
      <c r="P21" s="1031"/>
      <c r="Q21" s="1031"/>
      <c r="R21" s="1031"/>
      <c r="S21" s="1031"/>
      <c r="T21" s="1031"/>
      <c r="U21" s="1031"/>
      <c r="V21" s="1031"/>
      <c r="W21" s="1031"/>
      <c r="X21" s="1031"/>
      <c r="Y21" s="1031"/>
      <c r="Z21" s="1032"/>
    </row>
    <row r="22" spans="2:26" ht="16.5" customHeight="1" x14ac:dyDescent="0.15">
      <c r="B22" s="1037"/>
      <c r="C22" s="1038"/>
      <c r="D22" s="1038"/>
      <c r="E22" s="1038"/>
      <c r="F22" s="1038"/>
      <c r="G22" s="1038"/>
      <c r="H22" s="1038"/>
      <c r="I22" s="1038"/>
      <c r="J22" s="1038"/>
      <c r="K22" s="1038"/>
      <c r="L22" s="1038"/>
      <c r="M22" s="1038"/>
      <c r="N22" s="1038"/>
      <c r="O22" s="1038"/>
      <c r="P22" s="1038"/>
      <c r="Q22" s="1038"/>
      <c r="R22" s="1038"/>
      <c r="S22" s="1038"/>
      <c r="T22" s="1038"/>
      <c r="U22" s="1038"/>
      <c r="V22" s="1038"/>
      <c r="W22" s="1038"/>
      <c r="X22" s="1038"/>
      <c r="Y22" s="1038"/>
      <c r="Z22" s="1039"/>
    </row>
    <row r="23" spans="2:26" ht="17.100000000000001" customHeight="1" x14ac:dyDescent="0.15">
      <c r="B23" s="1040"/>
      <c r="C23" s="1038"/>
      <c r="D23" s="1038"/>
      <c r="E23" s="1038"/>
      <c r="F23" s="1038"/>
      <c r="G23" s="1038"/>
      <c r="H23" s="1038"/>
      <c r="I23" s="1038"/>
      <c r="J23" s="1038"/>
      <c r="K23" s="1038"/>
      <c r="L23" s="1038"/>
      <c r="M23" s="1038"/>
      <c r="N23" s="1038"/>
      <c r="O23" s="1038"/>
      <c r="P23" s="1038"/>
      <c r="Q23" s="1038"/>
      <c r="R23" s="1038"/>
      <c r="S23" s="1038"/>
      <c r="T23" s="1038"/>
      <c r="U23" s="1038"/>
      <c r="V23" s="1038"/>
      <c r="W23" s="1038"/>
      <c r="X23" s="1038"/>
      <c r="Y23" s="1038"/>
      <c r="Z23" s="1039"/>
    </row>
    <row r="24" spans="2:26" ht="17.100000000000001" customHeight="1" x14ac:dyDescent="0.15">
      <c r="B24" s="1040"/>
      <c r="C24" s="1038"/>
      <c r="D24" s="1038"/>
      <c r="E24" s="1038"/>
      <c r="F24" s="1038"/>
      <c r="G24" s="1038"/>
      <c r="H24" s="1038"/>
      <c r="I24" s="1038"/>
      <c r="J24" s="1038"/>
      <c r="K24" s="1038"/>
      <c r="L24" s="1038"/>
      <c r="M24" s="1038"/>
      <c r="N24" s="1038"/>
      <c r="O24" s="1038"/>
      <c r="P24" s="1038"/>
      <c r="Q24" s="1038"/>
      <c r="R24" s="1038"/>
      <c r="S24" s="1038"/>
      <c r="T24" s="1038"/>
      <c r="U24" s="1038"/>
      <c r="V24" s="1038"/>
      <c r="W24" s="1038"/>
      <c r="X24" s="1038"/>
      <c r="Y24" s="1038"/>
      <c r="Z24" s="1039"/>
    </row>
    <row r="25" spans="2:26" ht="17.100000000000001" customHeight="1" x14ac:dyDescent="0.15">
      <c r="B25" s="1040"/>
      <c r="C25" s="1038"/>
      <c r="D25" s="1038"/>
      <c r="E25" s="1038"/>
      <c r="F25" s="1038"/>
      <c r="G25" s="1038"/>
      <c r="H25" s="1038"/>
      <c r="I25" s="1038"/>
      <c r="J25" s="1038"/>
      <c r="K25" s="1038"/>
      <c r="L25" s="1038"/>
      <c r="M25" s="1038"/>
      <c r="N25" s="1038"/>
      <c r="O25" s="1038"/>
      <c r="P25" s="1038"/>
      <c r="Q25" s="1038"/>
      <c r="R25" s="1038"/>
      <c r="S25" s="1038"/>
      <c r="T25" s="1038"/>
      <c r="U25" s="1038"/>
      <c r="V25" s="1038"/>
      <c r="W25" s="1038"/>
      <c r="X25" s="1038"/>
      <c r="Y25" s="1038"/>
      <c r="Z25" s="1039"/>
    </row>
    <row r="26" spans="2:26" ht="17.100000000000001" customHeight="1" x14ac:dyDescent="0.15">
      <c r="B26" s="1040"/>
      <c r="C26" s="1038"/>
      <c r="D26" s="1038"/>
      <c r="E26" s="1038"/>
      <c r="F26" s="1038"/>
      <c r="G26" s="1038"/>
      <c r="H26" s="1038"/>
      <c r="I26" s="1038"/>
      <c r="J26" s="1038"/>
      <c r="K26" s="1038"/>
      <c r="L26" s="1038"/>
      <c r="M26" s="1038"/>
      <c r="N26" s="1038"/>
      <c r="O26" s="1038"/>
      <c r="P26" s="1038"/>
      <c r="Q26" s="1038"/>
      <c r="R26" s="1038"/>
      <c r="S26" s="1038"/>
      <c r="T26" s="1038"/>
      <c r="U26" s="1038"/>
      <c r="V26" s="1038"/>
      <c r="W26" s="1038"/>
      <c r="X26" s="1038"/>
      <c r="Y26" s="1038"/>
      <c r="Z26" s="1039"/>
    </row>
    <row r="27" spans="2:26" ht="17.100000000000001" customHeight="1" x14ac:dyDescent="0.15">
      <c r="B27" s="1040"/>
      <c r="C27" s="1038"/>
      <c r="D27" s="1038"/>
      <c r="E27" s="1038"/>
      <c r="F27" s="1038"/>
      <c r="G27" s="1038"/>
      <c r="H27" s="1038"/>
      <c r="I27" s="1038"/>
      <c r="J27" s="1038"/>
      <c r="K27" s="1038"/>
      <c r="L27" s="1038"/>
      <c r="M27" s="1038"/>
      <c r="N27" s="1038"/>
      <c r="O27" s="1038"/>
      <c r="P27" s="1038"/>
      <c r="Q27" s="1038"/>
      <c r="R27" s="1038"/>
      <c r="S27" s="1038"/>
      <c r="T27" s="1038"/>
      <c r="U27" s="1038"/>
      <c r="V27" s="1038"/>
      <c r="W27" s="1038"/>
      <c r="X27" s="1038"/>
      <c r="Y27" s="1038"/>
      <c r="Z27" s="1039"/>
    </row>
    <row r="28" spans="2:26" ht="17.100000000000001" customHeight="1" x14ac:dyDescent="0.15">
      <c r="B28" s="1040"/>
      <c r="C28" s="1038"/>
      <c r="D28" s="1038"/>
      <c r="E28" s="1038"/>
      <c r="F28" s="1038"/>
      <c r="G28" s="1038"/>
      <c r="H28" s="1038"/>
      <c r="I28" s="1038"/>
      <c r="J28" s="1038"/>
      <c r="K28" s="1038"/>
      <c r="L28" s="1038"/>
      <c r="M28" s="1038"/>
      <c r="N28" s="1038"/>
      <c r="O28" s="1038"/>
      <c r="P28" s="1038"/>
      <c r="Q28" s="1038"/>
      <c r="R28" s="1038"/>
      <c r="S28" s="1038"/>
      <c r="T28" s="1038"/>
      <c r="U28" s="1038"/>
      <c r="V28" s="1038"/>
      <c r="W28" s="1038"/>
      <c r="X28" s="1038"/>
      <c r="Y28" s="1038"/>
      <c r="Z28" s="1039"/>
    </row>
    <row r="29" spans="2:26" ht="17.100000000000001" customHeight="1" x14ac:dyDescent="0.15">
      <c r="B29" s="1040"/>
      <c r="C29" s="1038"/>
      <c r="D29" s="1038"/>
      <c r="E29" s="1038"/>
      <c r="F29" s="1038"/>
      <c r="G29" s="1038"/>
      <c r="H29" s="1038"/>
      <c r="I29" s="1038"/>
      <c r="J29" s="1038"/>
      <c r="K29" s="1038"/>
      <c r="L29" s="1038"/>
      <c r="M29" s="1038"/>
      <c r="N29" s="1038"/>
      <c r="O29" s="1038"/>
      <c r="P29" s="1038"/>
      <c r="Q29" s="1038"/>
      <c r="R29" s="1038"/>
      <c r="S29" s="1038"/>
      <c r="T29" s="1038"/>
      <c r="U29" s="1038"/>
      <c r="V29" s="1038"/>
      <c r="W29" s="1038"/>
      <c r="X29" s="1038"/>
      <c r="Y29" s="1038"/>
      <c r="Z29" s="1039"/>
    </row>
    <row r="30" spans="2:26" ht="17.100000000000001" customHeight="1" x14ac:dyDescent="0.15">
      <c r="B30" s="1040"/>
      <c r="C30" s="1038"/>
      <c r="D30" s="1038"/>
      <c r="E30" s="1038"/>
      <c r="F30" s="1038"/>
      <c r="G30" s="1038"/>
      <c r="H30" s="1038"/>
      <c r="I30" s="1038"/>
      <c r="J30" s="1038"/>
      <c r="K30" s="1038"/>
      <c r="L30" s="1038"/>
      <c r="M30" s="1038"/>
      <c r="N30" s="1038"/>
      <c r="O30" s="1038"/>
      <c r="P30" s="1038"/>
      <c r="Q30" s="1038"/>
      <c r="R30" s="1038"/>
      <c r="S30" s="1038"/>
      <c r="T30" s="1038"/>
      <c r="U30" s="1038"/>
      <c r="V30" s="1038"/>
      <c r="W30" s="1038"/>
      <c r="X30" s="1038"/>
      <c r="Y30" s="1038"/>
      <c r="Z30" s="1039"/>
    </row>
    <row r="31" spans="2:26" ht="17.100000000000001" customHeight="1" x14ac:dyDescent="0.15">
      <c r="B31" s="1040"/>
      <c r="C31" s="1038"/>
      <c r="D31" s="1038"/>
      <c r="E31" s="1038"/>
      <c r="F31" s="1038"/>
      <c r="G31" s="1038"/>
      <c r="H31" s="1038"/>
      <c r="I31" s="1038"/>
      <c r="J31" s="1038"/>
      <c r="K31" s="1038"/>
      <c r="L31" s="1038"/>
      <c r="M31" s="1038"/>
      <c r="N31" s="1038"/>
      <c r="O31" s="1038"/>
      <c r="P31" s="1038"/>
      <c r="Q31" s="1038"/>
      <c r="R31" s="1038"/>
      <c r="S31" s="1038"/>
      <c r="T31" s="1038"/>
      <c r="U31" s="1038"/>
      <c r="V31" s="1038"/>
      <c r="W31" s="1038"/>
      <c r="X31" s="1038"/>
      <c r="Y31" s="1038"/>
      <c r="Z31" s="1039"/>
    </row>
    <row r="32" spans="2:26" ht="17.100000000000001" customHeight="1" x14ac:dyDescent="0.15">
      <c r="B32" s="1040"/>
      <c r="C32" s="1038"/>
      <c r="D32" s="1038"/>
      <c r="E32" s="1038"/>
      <c r="F32" s="1038"/>
      <c r="G32" s="1038"/>
      <c r="H32" s="1038"/>
      <c r="I32" s="1038"/>
      <c r="J32" s="1038"/>
      <c r="K32" s="1038"/>
      <c r="L32" s="1038"/>
      <c r="M32" s="1038"/>
      <c r="N32" s="1038"/>
      <c r="O32" s="1038"/>
      <c r="P32" s="1038"/>
      <c r="Q32" s="1038"/>
      <c r="R32" s="1038"/>
      <c r="S32" s="1038"/>
      <c r="T32" s="1038"/>
      <c r="U32" s="1038"/>
      <c r="V32" s="1038"/>
      <c r="W32" s="1038"/>
      <c r="X32" s="1038"/>
      <c r="Y32" s="1038"/>
      <c r="Z32" s="1039"/>
    </row>
    <row r="33" spans="2:26" ht="17.100000000000001" customHeight="1" x14ac:dyDescent="0.15">
      <c r="B33" s="1040"/>
      <c r="C33" s="1038"/>
      <c r="D33" s="1038"/>
      <c r="E33" s="1038"/>
      <c r="F33" s="1038"/>
      <c r="G33" s="1038"/>
      <c r="H33" s="1038"/>
      <c r="I33" s="1038"/>
      <c r="J33" s="1038"/>
      <c r="K33" s="1038"/>
      <c r="L33" s="1038"/>
      <c r="M33" s="1038"/>
      <c r="N33" s="1038"/>
      <c r="O33" s="1038"/>
      <c r="P33" s="1038"/>
      <c r="Q33" s="1038"/>
      <c r="R33" s="1038"/>
      <c r="S33" s="1038"/>
      <c r="T33" s="1038"/>
      <c r="U33" s="1038"/>
      <c r="V33" s="1038"/>
      <c r="W33" s="1038"/>
      <c r="X33" s="1038"/>
      <c r="Y33" s="1038"/>
      <c r="Z33" s="1039"/>
    </row>
    <row r="34" spans="2:26" ht="17.100000000000001" customHeight="1" x14ac:dyDescent="0.15">
      <c r="B34" s="1040"/>
      <c r="C34" s="1038"/>
      <c r="D34" s="1038"/>
      <c r="E34" s="1038"/>
      <c r="F34" s="1038"/>
      <c r="G34" s="1038"/>
      <c r="H34" s="1038"/>
      <c r="I34" s="1038"/>
      <c r="J34" s="1038"/>
      <c r="K34" s="1038"/>
      <c r="L34" s="1038"/>
      <c r="M34" s="1038"/>
      <c r="N34" s="1038"/>
      <c r="O34" s="1038"/>
      <c r="P34" s="1038"/>
      <c r="Q34" s="1038"/>
      <c r="R34" s="1038"/>
      <c r="S34" s="1038"/>
      <c r="T34" s="1038"/>
      <c r="U34" s="1038"/>
      <c r="V34" s="1038"/>
      <c r="W34" s="1038"/>
      <c r="X34" s="1038"/>
      <c r="Y34" s="1038"/>
      <c r="Z34" s="1039"/>
    </row>
    <row r="35" spans="2:26" ht="24" customHeight="1" x14ac:dyDescent="0.15">
      <c r="B35" s="1041" t="s">
        <v>236</v>
      </c>
      <c r="C35" s="1042"/>
      <c r="D35" s="1042"/>
      <c r="E35" s="1042"/>
      <c r="F35" s="1042"/>
      <c r="G35" s="1042"/>
      <c r="H35" s="1043"/>
      <c r="I35" s="1044"/>
      <c r="J35" s="1045"/>
      <c r="K35" s="1045"/>
      <c r="L35" s="1045"/>
      <c r="M35" s="1045"/>
      <c r="N35" s="1045"/>
      <c r="O35" s="1045"/>
      <c r="P35" s="1045"/>
      <c r="Q35" s="1045"/>
      <c r="R35" s="1045"/>
      <c r="S35" s="1045"/>
      <c r="T35" s="1045"/>
      <c r="U35" s="1045"/>
      <c r="V35" s="1045"/>
      <c r="W35" s="1045"/>
      <c r="X35" s="1045"/>
      <c r="Y35" s="1045"/>
      <c r="Z35" s="1046"/>
    </row>
    <row r="36" spans="2:26" ht="24" customHeight="1" x14ac:dyDescent="0.15">
      <c r="B36" s="1028" t="s">
        <v>103</v>
      </c>
      <c r="C36" s="1029"/>
      <c r="D36" s="1029"/>
      <c r="E36" s="1029"/>
      <c r="F36" s="1030"/>
      <c r="G36" s="104"/>
      <c r="H36" s="103"/>
      <c r="I36" s="105" t="s">
        <v>234</v>
      </c>
      <c r="J36" s="103"/>
      <c r="K36" s="1031"/>
      <c r="L36" s="1031"/>
      <c r="M36" s="103"/>
      <c r="N36" s="105" t="s">
        <v>235</v>
      </c>
      <c r="O36" s="103"/>
      <c r="P36" s="1031"/>
      <c r="Q36" s="1031"/>
      <c r="R36" s="1031"/>
      <c r="S36" s="1031"/>
      <c r="T36" s="1031"/>
      <c r="U36" s="1031"/>
      <c r="V36" s="1031"/>
      <c r="W36" s="1031"/>
      <c r="X36" s="1031"/>
      <c r="Y36" s="1031"/>
      <c r="Z36" s="1032"/>
    </row>
    <row r="37" spans="2:26" ht="16.5" customHeight="1" x14ac:dyDescent="0.15">
      <c r="B37" s="1033"/>
      <c r="C37" s="1034"/>
      <c r="D37" s="1034"/>
      <c r="E37" s="1034"/>
      <c r="F37" s="1034"/>
      <c r="G37" s="1034"/>
      <c r="H37" s="1034"/>
      <c r="I37" s="1034"/>
      <c r="J37" s="1034"/>
      <c r="K37" s="1034"/>
      <c r="L37" s="1034"/>
      <c r="M37" s="1034"/>
      <c r="N37" s="1034"/>
      <c r="O37" s="1034"/>
      <c r="P37" s="1034"/>
      <c r="Q37" s="1034"/>
      <c r="R37" s="1034"/>
      <c r="S37" s="1034"/>
      <c r="T37" s="1034"/>
      <c r="U37" s="1034"/>
      <c r="V37" s="1034"/>
      <c r="W37" s="1034"/>
      <c r="X37" s="1034"/>
      <c r="Y37" s="1034"/>
      <c r="Z37" s="1035"/>
    </row>
    <row r="38" spans="2:26" ht="17.100000000000001" customHeight="1" x14ac:dyDescent="0.15">
      <c r="B38" s="1036"/>
      <c r="C38" s="1034"/>
      <c r="D38" s="1034"/>
      <c r="E38" s="1034"/>
      <c r="F38" s="1034"/>
      <c r="G38" s="1034"/>
      <c r="H38" s="1034"/>
      <c r="I38" s="1034"/>
      <c r="J38" s="1034"/>
      <c r="K38" s="1034"/>
      <c r="L38" s="1034"/>
      <c r="M38" s="1034"/>
      <c r="N38" s="1034"/>
      <c r="O38" s="1034"/>
      <c r="P38" s="1034"/>
      <c r="Q38" s="1034"/>
      <c r="R38" s="1034"/>
      <c r="S38" s="1034"/>
      <c r="T38" s="1034"/>
      <c r="U38" s="1034"/>
      <c r="V38" s="1034"/>
      <c r="W38" s="1034"/>
      <c r="X38" s="1034"/>
      <c r="Y38" s="1034"/>
      <c r="Z38" s="1035"/>
    </row>
    <row r="39" spans="2:26" ht="17.100000000000001" customHeight="1" x14ac:dyDescent="0.15">
      <c r="B39" s="1036"/>
      <c r="C39" s="1034"/>
      <c r="D39" s="1034"/>
      <c r="E39" s="1034"/>
      <c r="F39" s="1034"/>
      <c r="G39" s="1034"/>
      <c r="H39" s="1034"/>
      <c r="I39" s="1034"/>
      <c r="J39" s="1034"/>
      <c r="K39" s="1034"/>
      <c r="L39" s="1034"/>
      <c r="M39" s="1034"/>
      <c r="N39" s="1034"/>
      <c r="O39" s="1034"/>
      <c r="P39" s="1034"/>
      <c r="Q39" s="1034"/>
      <c r="R39" s="1034"/>
      <c r="S39" s="1034"/>
      <c r="T39" s="1034"/>
      <c r="U39" s="1034"/>
      <c r="V39" s="1034"/>
      <c r="W39" s="1034"/>
      <c r="X39" s="1034"/>
      <c r="Y39" s="1034"/>
      <c r="Z39" s="1035"/>
    </row>
    <row r="40" spans="2:26" ht="17.100000000000001" customHeight="1" x14ac:dyDescent="0.15">
      <c r="B40" s="1036"/>
      <c r="C40" s="1034"/>
      <c r="D40" s="1034"/>
      <c r="E40" s="1034"/>
      <c r="F40" s="1034"/>
      <c r="G40" s="1034"/>
      <c r="H40" s="1034"/>
      <c r="I40" s="1034"/>
      <c r="J40" s="1034"/>
      <c r="K40" s="1034"/>
      <c r="L40" s="1034"/>
      <c r="M40" s="1034"/>
      <c r="N40" s="1034"/>
      <c r="O40" s="1034"/>
      <c r="P40" s="1034"/>
      <c r="Q40" s="1034"/>
      <c r="R40" s="1034"/>
      <c r="S40" s="1034"/>
      <c r="T40" s="1034"/>
      <c r="U40" s="1034"/>
      <c r="V40" s="1034"/>
      <c r="W40" s="1034"/>
      <c r="X40" s="1034"/>
      <c r="Y40" s="1034"/>
      <c r="Z40" s="1035"/>
    </row>
    <row r="41" spans="2:26" ht="17.100000000000001" customHeight="1" x14ac:dyDescent="0.15">
      <c r="B41" s="1036"/>
      <c r="C41" s="1034"/>
      <c r="D41" s="1034"/>
      <c r="E41" s="1034"/>
      <c r="F41" s="1034"/>
      <c r="G41" s="1034"/>
      <c r="H41" s="1034"/>
      <c r="I41" s="1034"/>
      <c r="J41" s="1034"/>
      <c r="K41" s="1034"/>
      <c r="L41" s="1034"/>
      <c r="M41" s="1034"/>
      <c r="N41" s="1034"/>
      <c r="O41" s="1034"/>
      <c r="P41" s="1034"/>
      <c r="Q41" s="1034"/>
      <c r="R41" s="1034"/>
      <c r="S41" s="1034"/>
      <c r="T41" s="1034"/>
      <c r="U41" s="1034"/>
      <c r="V41" s="1034"/>
      <c r="W41" s="1034"/>
      <c r="X41" s="1034"/>
      <c r="Y41" s="1034"/>
      <c r="Z41" s="1035"/>
    </row>
    <row r="42" spans="2:26" ht="17.100000000000001" customHeight="1" x14ac:dyDescent="0.15">
      <c r="B42" s="1036"/>
      <c r="C42" s="1034"/>
      <c r="D42" s="1034"/>
      <c r="E42" s="1034"/>
      <c r="F42" s="1034"/>
      <c r="G42" s="1034"/>
      <c r="H42" s="1034"/>
      <c r="I42" s="1034"/>
      <c r="J42" s="1034"/>
      <c r="K42" s="1034"/>
      <c r="L42" s="1034"/>
      <c r="M42" s="1034"/>
      <c r="N42" s="1034"/>
      <c r="O42" s="1034"/>
      <c r="P42" s="1034"/>
      <c r="Q42" s="1034"/>
      <c r="R42" s="1034"/>
      <c r="S42" s="1034"/>
      <c r="T42" s="1034"/>
      <c r="U42" s="1034"/>
      <c r="V42" s="1034"/>
      <c r="W42" s="1034"/>
      <c r="X42" s="1034"/>
      <c r="Y42" s="1034"/>
      <c r="Z42" s="1035"/>
    </row>
    <row r="43" spans="2:26" ht="17.100000000000001" customHeight="1" x14ac:dyDescent="0.15">
      <c r="B43" s="1036"/>
      <c r="C43" s="1034"/>
      <c r="D43" s="1034"/>
      <c r="E43" s="1034"/>
      <c r="F43" s="1034"/>
      <c r="G43" s="1034"/>
      <c r="H43" s="1034"/>
      <c r="I43" s="1034"/>
      <c r="J43" s="1034"/>
      <c r="K43" s="1034"/>
      <c r="L43" s="1034"/>
      <c r="M43" s="1034"/>
      <c r="N43" s="1034"/>
      <c r="O43" s="1034"/>
      <c r="P43" s="1034"/>
      <c r="Q43" s="1034"/>
      <c r="R43" s="1034"/>
      <c r="S43" s="1034"/>
      <c r="T43" s="1034"/>
      <c r="U43" s="1034"/>
      <c r="V43" s="1034"/>
      <c r="W43" s="1034"/>
      <c r="X43" s="1034"/>
      <c r="Y43" s="1034"/>
      <c r="Z43" s="1035"/>
    </row>
    <row r="44" spans="2:26" ht="17.100000000000001" customHeight="1" x14ac:dyDescent="0.15">
      <c r="B44" s="1036"/>
      <c r="C44" s="1034"/>
      <c r="D44" s="1034"/>
      <c r="E44" s="1034"/>
      <c r="F44" s="1034"/>
      <c r="G44" s="1034"/>
      <c r="H44" s="1034"/>
      <c r="I44" s="1034"/>
      <c r="J44" s="1034"/>
      <c r="K44" s="1034"/>
      <c r="L44" s="1034"/>
      <c r="M44" s="1034"/>
      <c r="N44" s="1034"/>
      <c r="O44" s="1034"/>
      <c r="P44" s="1034"/>
      <c r="Q44" s="1034"/>
      <c r="R44" s="1034"/>
      <c r="S44" s="1034"/>
      <c r="T44" s="1034"/>
      <c r="U44" s="1034"/>
      <c r="V44" s="1034"/>
      <c r="W44" s="1034"/>
      <c r="X44" s="1034"/>
      <c r="Y44" s="1034"/>
      <c r="Z44" s="1035"/>
    </row>
    <row r="45" spans="2:26" ht="17.100000000000001" customHeight="1" x14ac:dyDescent="0.15">
      <c r="B45" s="1036"/>
      <c r="C45" s="1034"/>
      <c r="D45" s="1034"/>
      <c r="E45" s="1034"/>
      <c r="F45" s="1034"/>
      <c r="G45" s="1034"/>
      <c r="H45" s="1034"/>
      <c r="I45" s="1034"/>
      <c r="J45" s="1034"/>
      <c r="K45" s="1034"/>
      <c r="L45" s="1034"/>
      <c r="M45" s="1034"/>
      <c r="N45" s="1034"/>
      <c r="O45" s="1034"/>
      <c r="P45" s="1034"/>
      <c r="Q45" s="1034"/>
      <c r="R45" s="1034"/>
      <c r="S45" s="1034"/>
      <c r="T45" s="1034"/>
      <c r="U45" s="1034"/>
      <c r="V45" s="1034"/>
      <c r="W45" s="1034"/>
      <c r="X45" s="1034"/>
      <c r="Y45" s="1034"/>
      <c r="Z45" s="1035"/>
    </row>
    <row r="46" spans="2:26" ht="17.100000000000001" customHeight="1" x14ac:dyDescent="0.15">
      <c r="B46" s="1036"/>
      <c r="C46" s="1034"/>
      <c r="D46" s="1034"/>
      <c r="E46" s="1034"/>
      <c r="F46" s="1034"/>
      <c r="G46" s="1034"/>
      <c r="H46" s="1034"/>
      <c r="I46" s="1034"/>
      <c r="J46" s="1034"/>
      <c r="K46" s="1034"/>
      <c r="L46" s="1034"/>
      <c r="M46" s="1034"/>
      <c r="N46" s="1034"/>
      <c r="O46" s="1034"/>
      <c r="P46" s="1034"/>
      <c r="Q46" s="1034"/>
      <c r="R46" s="1034"/>
      <c r="S46" s="1034"/>
      <c r="T46" s="1034"/>
      <c r="U46" s="1034"/>
      <c r="V46" s="1034"/>
      <c r="W46" s="1034"/>
      <c r="X46" s="1034"/>
      <c r="Y46" s="1034"/>
      <c r="Z46" s="1035"/>
    </row>
    <row r="47" spans="2:26" ht="17.100000000000001" customHeight="1" x14ac:dyDescent="0.15">
      <c r="B47" s="1036"/>
      <c r="C47" s="1034"/>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5"/>
    </row>
    <row r="48" spans="2:26" ht="17.100000000000001" customHeight="1" x14ac:dyDescent="0.15">
      <c r="B48" s="1036"/>
      <c r="C48" s="1034"/>
      <c r="D48" s="1034"/>
      <c r="E48" s="1034"/>
      <c r="F48" s="1034"/>
      <c r="G48" s="1034"/>
      <c r="H48" s="1034"/>
      <c r="I48" s="1034"/>
      <c r="J48" s="1034"/>
      <c r="K48" s="1034"/>
      <c r="L48" s="1034"/>
      <c r="M48" s="1034"/>
      <c r="N48" s="1034"/>
      <c r="O48" s="1034"/>
      <c r="P48" s="1034"/>
      <c r="Q48" s="1034"/>
      <c r="R48" s="1034"/>
      <c r="S48" s="1034"/>
      <c r="T48" s="1034"/>
      <c r="U48" s="1034"/>
      <c r="V48" s="1034"/>
      <c r="W48" s="1034"/>
      <c r="X48" s="1034"/>
      <c r="Y48" s="1034"/>
      <c r="Z48" s="1035"/>
    </row>
    <row r="49" spans="2:26" ht="17.100000000000001" customHeight="1" x14ac:dyDescent="0.15">
      <c r="B49" s="1036"/>
      <c r="C49" s="1034"/>
      <c r="D49" s="1034"/>
      <c r="E49" s="1034"/>
      <c r="F49" s="1034"/>
      <c r="G49" s="1034"/>
      <c r="H49" s="1034"/>
      <c r="I49" s="1034"/>
      <c r="J49" s="1034"/>
      <c r="K49" s="1034"/>
      <c r="L49" s="1034"/>
      <c r="M49" s="1034"/>
      <c r="N49" s="1034"/>
      <c r="O49" s="1034"/>
      <c r="P49" s="1034"/>
      <c r="Q49" s="1034"/>
      <c r="R49" s="1034"/>
      <c r="S49" s="1034"/>
      <c r="T49" s="1034"/>
      <c r="U49" s="1034"/>
      <c r="V49" s="1034"/>
      <c r="W49" s="1034"/>
      <c r="X49" s="1034"/>
      <c r="Y49" s="1034"/>
      <c r="Z49" s="1035"/>
    </row>
    <row r="50" spans="2:26" ht="20.100000000000001" customHeight="1" x14ac:dyDescent="0.15">
      <c r="B50" s="31"/>
    </row>
    <row r="51" spans="2:26" ht="17.100000000000001" customHeight="1" x14ac:dyDescent="0.15">
      <c r="B51" s="32"/>
    </row>
  </sheetData>
  <mergeCells count="19">
    <mergeCell ref="B3:Z3"/>
    <mergeCell ref="B5:H5"/>
    <mergeCell ref="I5:Z5"/>
    <mergeCell ref="B20:H20"/>
    <mergeCell ref="I20:Z20"/>
    <mergeCell ref="B7:Z19"/>
    <mergeCell ref="B6:F6"/>
    <mergeCell ref="K6:L6"/>
    <mergeCell ref="P6:Z6"/>
    <mergeCell ref="B36:F36"/>
    <mergeCell ref="K36:L36"/>
    <mergeCell ref="P36:Z36"/>
    <mergeCell ref="B37:Z49"/>
    <mergeCell ref="B21:F21"/>
    <mergeCell ref="K21:L21"/>
    <mergeCell ref="P21:Z21"/>
    <mergeCell ref="B22:Z34"/>
    <mergeCell ref="B35:H35"/>
    <mergeCell ref="I35:Z35"/>
  </mergeCells>
  <phoneticPr fontId="17"/>
  <printOptions horizontalCentered="1"/>
  <pageMargins left="0.23622047244094491" right="0.23622047244094491" top="0.35433070866141736" bottom="0.35433070866141736"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19050</xdr:colOff>
                    <xdr:row>5</xdr:row>
                    <xdr:rowOff>38100</xdr:rowOff>
                  </from>
                  <to>
                    <xdr:col>8</xdr:col>
                    <xdr:colOff>9525</xdr:colOff>
                    <xdr:row>5</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12</xdr:col>
                    <xdr:colOff>19050</xdr:colOff>
                    <xdr:row>5</xdr:row>
                    <xdr:rowOff>38100</xdr:rowOff>
                  </from>
                  <to>
                    <xdr:col>13</xdr:col>
                    <xdr:colOff>9525</xdr:colOff>
                    <xdr:row>5</xdr:row>
                    <xdr:rowOff>266700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7</xdr:col>
                    <xdr:colOff>19050</xdr:colOff>
                    <xdr:row>20</xdr:row>
                    <xdr:rowOff>38100</xdr:rowOff>
                  </from>
                  <to>
                    <xdr:col>8</xdr:col>
                    <xdr:colOff>9525</xdr:colOff>
                    <xdr:row>20</xdr:row>
                    <xdr:rowOff>266700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12</xdr:col>
                    <xdr:colOff>19050</xdr:colOff>
                    <xdr:row>20</xdr:row>
                    <xdr:rowOff>38100</xdr:rowOff>
                  </from>
                  <to>
                    <xdr:col>13</xdr:col>
                    <xdr:colOff>9525</xdr:colOff>
                    <xdr:row>20</xdr:row>
                    <xdr:rowOff>266700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7</xdr:col>
                    <xdr:colOff>19050</xdr:colOff>
                    <xdr:row>35</xdr:row>
                    <xdr:rowOff>38100</xdr:rowOff>
                  </from>
                  <to>
                    <xdr:col>8</xdr:col>
                    <xdr:colOff>9525</xdr:colOff>
                    <xdr:row>35</xdr:row>
                    <xdr:rowOff>266700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12</xdr:col>
                    <xdr:colOff>19050</xdr:colOff>
                    <xdr:row>35</xdr:row>
                    <xdr:rowOff>38100</xdr:rowOff>
                  </from>
                  <to>
                    <xdr:col>13</xdr:col>
                    <xdr:colOff>9525</xdr:colOff>
                    <xdr:row>35</xdr:row>
                    <xdr:rowOff>266700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B1:M47"/>
  <sheetViews>
    <sheetView view="pageBreakPreview" topLeftCell="A31" zoomScaleNormal="100" zoomScaleSheetLayoutView="100" workbookViewId="0">
      <selection activeCell="R44" sqref="R44"/>
    </sheetView>
  </sheetViews>
  <sheetFormatPr defaultRowHeight="13.5" x14ac:dyDescent="0.15"/>
  <cols>
    <col min="1" max="1" width="1.25" style="107" customWidth="1"/>
    <col min="2" max="2" width="4.625" style="107" customWidth="1"/>
    <col min="3" max="5" width="9" style="107"/>
    <col min="6" max="6" width="9.875" style="107" bestFit="1" customWidth="1"/>
    <col min="7" max="11" width="9" style="107"/>
    <col min="12" max="13" width="4.625" style="107" customWidth="1"/>
    <col min="14" max="14" width="1.5" style="107" customWidth="1"/>
    <col min="15" max="16384" width="9" style="107"/>
  </cols>
  <sheetData>
    <row r="1" spans="2:13" ht="17.25" customHeight="1" x14ac:dyDescent="0.15"/>
    <row r="2" spans="2:13" ht="17.25" customHeight="1" x14ac:dyDescent="0.15"/>
    <row r="3" spans="2:13" ht="17.25" customHeight="1" x14ac:dyDescent="0.15">
      <c r="B3" s="108"/>
    </row>
    <row r="4" spans="2:13" ht="17.25" customHeight="1" x14ac:dyDescent="0.15">
      <c r="B4" s="108"/>
      <c r="C4" s="109"/>
      <c r="D4" s="110"/>
      <c r="E4" s="110"/>
      <c r="F4" s="110"/>
      <c r="G4" s="110"/>
      <c r="H4" s="110"/>
      <c r="I4" s="110"/>
      <c r="J4" s="111"/>
      <c r="K4" s="111"/>
      <c r="L4" s="112" t="s">
        <v>300</v>
      </c>
      <c r="M4" s="113"/>
    </row>
    <row r="5" spans="2:13" ht="26.25" customHeight="1" x14ac:dyDescent="0.15">
      <c r="B5" s="108"/>
      <c r="C5" s="145"/>
      <c r="D5" s="143"/>
      <c r="E5" s="143"/>
      <c r="F5" s="143"/>
      <c r="G5" s="143"/>
      <c r="H5" s="143"/>
      <c r="I5" s="143"/>
      <c r="J5" s="146"/>
      <c r="K5" s="146"/>
      <c r="L5" s="250" t="s">
        <v>337</v>
      </c>
      <c r="M5" s="117"/>
    </row>
    <row r="6" spans="2:13" ht="17.25" customHeight="1" x14ac:dyDescent="0.15">
      <c r="B6" s="114"/>
      <c r="C6" s="110"/>
      <c r="D6" s="110"/>
      <c r="E6" s="110"/>
      <c r="F6" s="110"/>
      <c r="G6" s="110"/>
      <c r="H6" s="110"/>
      <c r="I6" s="110"/>
      <c r="J6" s="110"/>
      <c r="K6" s="115" t="s">
        <v>301</v>
      </c>
      <c r="L6" s="116"/>
      <c r="M6" s="117"/>
    </row>
    <row r="7" spans="2:13" ht="17.25" customHeight="1" x14ac:dyDescent="0.15">
      <c r="B7" s="118"/>
      <c r="C7" s="119"/>
      <c r="D7" s="119"/>
      <c r="E7" s="119"/>
      <c r="F7" s="119"/>
      <c r="G7" s="119"/>
      <c r="H7" s="119"/>
      <c r="I7" s="119"/>
      <c r="J7" s="119"/>
      <c r="K7" s="250" t="s">
        <v>337</v>
      </c>
      <c r="L7" s="120"/>
      <c r="M7" s="117"/>
    </row>
    <row r="8" spans="2:13" ht="17.25" customHeight="1" x14ac:dyDescent="0.15">
      <c r="B8" s="121"/>
      <c r="C8" s="1087" t="s">
        <v>238</v>
      </c>
      <c r="D8" s="1087"/>
      <c r="E8" s="1087"/>
      <c r="F8" s="1087"/>
      <c r="G8" s="1087"/>
      <c r="H8" s="1087"/>
      <c r="I8" s="1087"/>
      <c r="J8" s="1087"/>
      <c r="K8" s="1087"/>
      <c r="L8" s="122"/>
      <c r="M8" s="117"/>
    </row>
    <row r="9" spans="2:13" ht="17.25" customHeight="1" x14ac:dyDescent="0.15">
      <c r="B9" s="123"/>
      <c r="C9" s="119"/>
      <c r="D9" s="119"/>
      <c r="E9" s="119"/>
      <c r="F9" s="119"/>
      <c r="G9" s="119"/>
      <c r="H9" s="119"/>
      <c r="I9" s="119"/>
      <c r="J9" s="119"/>
      <c r="K9" s="119"/>
      <c r="L9" s="117"/>
      <c r="M9" s="117"/>
    </row>
    <row r="10" spans="2:13" ht="17.25" customHeight="1" x14ac:dyDescent="0.15">
      <c r="B10" s="123"/>
      <c r="C10" s="124" t="s">
        <v>299</v>
      </c>
      <c r="D10" s="119"/>
      <c r="E10" s="119"/>
      <c r="F10" s="119"/>
      <c r="G10" s="119"/>
      <c r="H10" s="119"/>
      <c r="I10" s="119"/>
      <c r="J10" s="119"/>
      <c r="K10" s="119"/>
      <c r="L10" s="117"/>
      <c r="M10" s="117"/>
    </row>
    <row r="11" spans="2:13" ht="17.25" customHeight="1" x14ac:dyDescent="0.15">
      <c r="B11" s="123"/>
      <c r="C11" s="119"/>
      <c r="D11" s="119"/>
      <c r="E11" s="119"/>
      <c r="F11" s="119"/>
      <c r="G11" s="119"/>
      <c r="H11" s="119"/>
      <c r="I11" s="119"/>
      <c r="J11" s="119"/>
      <c r="K11" s="119"/>
      <c r="L11" s="117"/>
      <c r="M11" s="117"/>
    </row>
    <row r="12" spans="2:13" ht="17.25" customHeight="1" x14ac:dyDescent="0.15">
      <c r="B12" s="125"/>
      <c r="C12" s="1088" t="s">
        <v>315</v>
      </c>
      <c r="D12" s="1088"/>
      <c r="E12" s="1088"/>
      <c r="F12" s="1088"/>
      <c r="G12" s="1088"/>
      <c r="H12" s="1088"/>
      <c r="I12" s="1088"/>
      <c r="J12" s="1088"/>
      <c r="K12" s="1088"/>
      <c r="L12" s="126"/>
      <c r="M12" s="117"/>
    </row>
    <row r="13" spans="2:13" ht="17.25" customHeight="1" x14ac:dyDescent="0.15">
      <c r="B13" s="125"/>
      <c r="C13" s="1088"/>
      <c r="D13" s="1088"/>
      <c r="E13" s="1088"/>
      <c r="F13" s="1088"/>
      <c r="G13" s="1088"/>
      <c r="H13" s="1088"/>
      <c r="I13" s="1088"/>
      <c r="J13" s="1088"/>
      <c r="K13" s="1088"/>
      <c r="L13" s="126"/>
      <c r="M13" s="117"/>
    </row>
    <row r="14" spans="2:13" ht="17.25" customHeight="1" x14ac:dyDescent="0.15">
      <c r="B14" s="123"/>
      <c r="C14" s="119"/>
      <c r="D14" s="119"/>
      <c r="E14" s="119"/>
      <c r="F14" s="119"/>
      <c r="G14" s="119"/>
      <c r="H14" s="119"/>
      <c r="I14" s="119"/>
      <c r="J14" s="119"/>
      <c r="K14" s="119"/>
      <c r="L14" s="117"/>
      <c r="M14" s="117"/>
    </row>
    <row r="15" spans="2:13" ht="17.25" customHeight="1" x14ac:dyDescent="0.15">
      <c r="B15" s="127"/>
      <c r="C15" s="119"/>
      <c r="D15" s="119"/>
      <c r="E15" s="119"/>
      <c r="F15" s="119"/>
      <c r="G15" s="119"/>
      <c r="H15" s="119"/>
      <c r="I15" s="1089" t="s">
        <v>239</v>
      </c>
      <c r="J15" s="1089"/>
      <c r="K15" s="1089"/>
      <c r="L15" s="128"/>
      <c r="M15" s="117"/>
    </row>
    <row r="16" spans="2:13" ht="17.25" customHeight="1" x14ac:dyDescent="0.15">
      <c r="B16" s="127"/>
      <c r="C16" s="119"/>
      <c r="D16" s="119"/>
      <c r="E16" s="119"/>
      <c r="F16" s="119"/>
      <c r="G16" s="119"/>
      <c r="H16" s="119"/>
      <c r="I16" s="1089" t="s">
        <v>240</v>
      </c>
      <c r="J16" s="1089"/>
      <c r="K16" s="1089"/>
      <c r="L16" s="128"/>
      <c r="M16" s="117"/>
    </row>
    <row r="17" spans="2:13" ht="17.25" customHeight="1" x14ac:dyDescent="0.15">
      <c r="B17" s="127"/>
      <c r="C17" s="119"/>
      <c r="D17" s="119"/>
      <c r="E17" s="119"/>
      <c r="F17" s="119"/>
      <c r="G17" s="119"/>
      <c r="H17" s="119"/>
      <c r="I17" s="182"/>
      <c r="J17" s="182"/>
      <c r="K17" s="182"/>
      <c r="L17" s="128"/>
      <c r="M17" s="117"/>
    </row>
    <row r="18" spans="2:13" ht="17.25" customHeight="1" x14ac:dyDescent="0.15">
      <c r="B18" s="123"/>
      <c r="C18" s="119"/>
      <c r="D18" s="119"/>
      <c r="E18" s="119"/>
      <c r="F18" s="119"/>
      <c r="G18" s="119"/>
      <c r="H18" s="119"/>
      <c r="I18" s="119"/>
      <c r="J18" s="119"/>
      <c r="K18" s="119"/>
      <c r="L18" s="117"/>
      <c r="M18" s="117"/>
    </row>
    <row r="19" spans="2:13" ht="17.25" customHeight="1" thickBot="1" x14ac:dyDescent="0.2">
      <c r="B19" s="129"/>
      <c r="C19" s="119"/>
      <c r="D19" s="130" t="s">
        <v>241</v>
      </c>
      <c r="E19" s="1090">
        <f>H31</f>
        <v>1045000</v>
      </c>
      <c r="F19" s="1090"/>
      <c r="G19" s="1090"/>
      <c r="H19" s="1090"/>
      <c r="I19" s="1090"/>
      <c r="J19" s="131" t="s">
        <v>14</v>
      </c>
      <c r="K19" s="119"/>
      <c r="L19" s="132"/>
      <c r="M19" s="117"/>
    </row>
    <row r="20" spans="2:13" x14ac:dyDescent="0.15">
      <c r="B20" s="123"/>
      <c r="C20" s="119"/>
      <c r="D20" s="119"/>
      <c r="E20" s="119"/>
      <c r="F20" s="119"/>
      <c r="G20" s="119"/>
      <c r="H20" s="119"/>
      <c r="I20" s="119"/>
      <c r="J20" s="119"/>
      <c r="K20" s="119"/>
      <c r="L20" s="117"/>
      <c r="M20" s="117"/>
    </row>
    <row r="21" spans="2:13" ht="20.100000000000001" customHeight="1" x14ac:dyDescent="0.15">
      <c r="B21" s="133"/>
      <c r="C21" s="1084" t="s">
        <v>242</v>
      </c>
      <c r="D21" s="1085"/>
      <c r="E21" s="1086"/>
      <c r="F21" s="134" t="s">
        <v>243</v>
      </c>
      <c r="G21" s="134" t="s">
        <v>244</v>
      </c>
      <c r="H21" s="1077" t="s">
        <v>245</v>
      </c>
      <c r="I21" s="1079"/>
      <c r="J21" s="1077" t="s">
        <v>246</v>
      </c>
      <c r="K21" s="1079"/>
      <c r="L21" s="135"/>
      <c r="M21" s="117"/>
    </row>
    <row r="22" spans="2:13" ht="19.5" customHeight="1" x14ac:dyDescent="0.15">
      <c r="B22" s="136"/>
      <c r="C22" s="1070" t="s">
        <v>247</v>
      </c>
      <c r="D22" s="1071"/>
      <c r="E22" s="1072"/>
      <c r="F22" s="137">
        <v>9400</v>
      </c>
      <c r="G22" s="137">
        <v>20</v>
      </c>
      <c r="H22" s="1080">
        <f>F22*G22</f>
        <v>188000</v>
      </c>
      <c r="I22" s="1081"/>
      <c r="J22" s="1073" t="s">
        <v>248</v>
      </c>
      <c r="K22" s="1074"/>
      <c r="L22" s="138"/>
      <c r="M22" s="117"/>
    </row>
    <row r="23" spans="2:13" ht="19.5" customHeight="1" x14ac:dyDescent="0.15">
      <c r="B23" s="136"/>
      <c r="C23" s="1070" t="s">
        <v>249</v>
      </c>
      <c r="D23" s="1071"/>
      <c r="E23" s="1072"/>
      <c r="F23" s="137">
        <v>760000</v>
      </c>
      <c r="G23" s="137" t="s">
        <v>271</v>
      </c>
      <c r="H23" s="1080">
        <v>760000</v>
      </c>
      <c r="I23" s="1081"/>
      <c r="J23" s="1082" t="s">
        <v>250</v>
      </c>
      <c r="K23" s="1083"/>
      <c r="L23" s="138"/>
      <c r="M23" s="117"/>
    </row>
    <row r="24" spans="2:13" ht="19.5" customHeight="1" x14ac:dyDescent="0.15">
      <c r="B24" s="136"/>
      <c r="C24" s="1070" t="s">
        <v>251</v>
      </c>
      <c r="D24" s="1071"/>
      <c r="E24" s="1072"/>
      <c r="F24" s="137">
        <v>50000</v>
      </c>
      <c r="G24" s="137" t="s">
        <v>271</v>
      </c>
      <c r="H24" s="1080">
        <v>50000</v>
      </c>
      <c r="I24" s="1081"/>
      <c r="J24" s="1073"/>
      <c r="K24" s="1074"/>
      <c r="L24" s="138"/>
      <c r="M24" s="117"/>
    </row>
    <row r="25" spans="2:13" ht="19.5" customHeight="1" x14ac:dyDescent="0.15">
      <c r="B25" s="136"/>
      <c r="C25" s="1070"/>
      <c r="D25" s="1071"/>
      <c r="E25" s="1072"/>
      <c r="F25" s="139"/>
      <c r="G25" s="139"/>
      <c r="H25" s="1068"/>
      <c r="I25" s="1069"/>
      <c r="J25" s="1073"/>
      <c r="K25" s="1074"/>
      <c r="L25" s="138"/>
      <c r="M25" s="117"/>
    </row>
    <row r="26" spans="2:13" ht="19.5" customHeight="1" x14ac:dyDescent="0.15">
      <c r="B26" s="136"/>
      <c r="C26" s="1070" t="s">
        <v>252</v>
      </c>
      <c r="D26" s="1071"/>
      <c r="E26" s="1072"/>
      <c r="F26" s="139"/>
      <c r="G26" s="139"/>
      <c r="H26" s="1075">
        <v>-48000</v>
      </c>
      <c r="I26" s="1076"/>
      <c r="J26" s="1073"/>
      <c r="K26" s="1074"/>
      <c r="L26" s="138"/>
      <c r="M26" s="117"/>
    </row>
    <row r="27" spans="2:13" ht="19.5" customHeight="1" x14ac:dyDescent="0.15">
      <c r="B27" s="136"/>
      <c r="C27" s="1077" t="s">
        <v>253</v>
      </c>
      <c r="D27" s="1078"/>
      <c r="E27" s="1079"/>
      <c r="F27" s="139"/>
      <c r="G27" s="139"/>
      <c r="H27" s="1068">
        <f>SUM(H22:I26)</f>
        <v>950000</v>
      </c>
      <c r="I27" s="1069"/>
      <c r="J27" s="1073"/>
      <c r="K27" s="1074"/>
      <c r="L27" s="138"/>
      <c r="M27" s="117"/>
    </row>
    <row r="28" spans="2:13" ht="19.5" customHeight="1" x14ac:dyDescent="0.15">
      <c r="B28" s="136"/>
      <c r="C28" s="1070"/>
      <c r="D28" s="1071"/>
      <c r="E28" s="1072"/>
      <c r="F28" s="139"/>
      <c r="G28" s="139"/>
      <c r="H28" s="1068"/>
      <c r="I28" s="1069"/>
      <c r="J28" s="1073"/>
      <c r="K28" s="1074"/>
      <c r="L28" s="138"/>
      <c r="M28" s="117"/>
    </row>
    <row r="29" spans="2:13" ht="19.5" customHeight="1" x14ac:dyDescent="0.15">
      <c r="B29" s="136"/>
      <c r="C29" s="1070" t="s">
        <v>338</v>
      </c>
      <c r="D29" s="1071"/>
      <c r="E29" s="1072"/>
      <c r="F29" s="139"/>
      <c r="G29" s="139"/>
      <c r="H29" s="1068">
        <f>H27*0.1</f>
        <v>95000</v>
      </c>
      <c r="I29" s="1069"/>
      <c r="J29" s="1073"/>
      <c r="K29" s="1074"/>
      <c r="L29" s="138"/>
      <c r="M29" s="117"/>
    </row>
    <row r="30" spans="2:13" ht="19.5" customHeight="1" x14ac:dyDescent="0.15">
      <c r="B30" s="140"/>
      <c r="C30" s="1058"/>
      <c r="D30" s="1059"/>
      <c r="E30" s="1060"/>
      <c r="F30" s="141"/>
      <c r="G30" s="141"/>
      <c r="H30" s="1061"/>
      <c r="I30" s="1062"/>
      <c r="J30" s="1063"/>
      <c r="K30" s="1064"/>
      <c r="L30" s="142"/>
      <c r="M30" s="117"/>
    </row>
    <row r="31" spans="2:13" ht="19.5" customHeight="1" x14ac:dyDescent="0.15">
      <c r="B31" s="140"/>
      <c r="C31" s="1065" t="s">
        <v>254</v>
      </c>
      <c r="D31" s="1066"/>
      <c r="E31" s="1067"/>
      <c r="F31" s="141"/>
      <c r="G31" s="141"/>
      <c r="H31" s="1068">
        <f>H27+H29</f>
        <v>1045000</v>
      </c>
      <c r="I31" s="1069"/>
      <c r="J31" s="1063"/>
      <c r="K31" s="1064"/>
      <c r="L31" s="142"/>
      <c r="M31" s="117"/>
    </row>
    <row r="32" spans="2:13" ht="17.25" customHeight="1" x14ac:dyDescent="0.15">
      <c r="B32" s="123"/>
      <c r="C32" s="119"/>
      <c r="D32" s="119"/>
      <c r="E32" s="119"/>
      <c r="F32" s="119"/>
      <c r="G32" s="119"/>
      <c r="H32" s="119"/>
      <c r="I32" s="119"/>
      <c r="J32" s="119"/>
      <c r="K32" s="119"/>
      <c r="L32" s="117"/>
      <c r="M32" s="117"/>
    </row>
    <row r="33" spans="2:13" ht="17.25" customHeight="1" x14ac:dyDescent="0.15">
      <c r="B33" s="123"/>
      <c r="C33" s="119"/>
      <c r="D33" s="119"/>
      <c r="E33" s="119"/>
      <c r="F33" s="119"/>
      <c r="G33" s="119"/>
      <c r="H33" s="119"/>
      <c r="I33" s="119"/>
      <c r="J33" s="119"/>
      <c r="K33" s="119"/>
      <c r="L33" s="117"/>
      <c r="M33" s="117"/>
    </row>
    <row r="34" spans="2:13" ht="17.25" customHeight="1" x14ac:dyDescent="0.15">
      <c r="B34" s="123"/>
      <c r="C34" s="119"/>
      <c r="D34" s="119"/>
      <c r="E34" s="119"/>
      <c r="F34" s="119"/>
      <c r="G34" s="119"/>
      <c r="H34" s="119"/>
      <c r="I34" s="119"/>
      <c r="J34" s="119"/>
      <c r="K34" s="119"/>
      <c r="L34" s="117"/>
      <c r="M34" s="117"/>
    </row>
    <row r="35" spans="2:13" ht="17.25" customHeight="1" x14ac:dyDescent="0.15">
      <c r="B35" s="123"/>
      <c r="C35" s="119"/>
      <c r="D35" s="119"/>
      <c r="E35" s="119"/>
      <c r="F35" s="119"/>
      <c r="G35" s="119"/>
      <c r="H35" s="119"/>
      <c r="I35" s="119"/>
      <c r="J35" s="119"/>
      <c r="K35" s="119"/>
      <c r="L35" s="117"/>
      <c r="M35" s="117"/>
    </row>
    <row r="36" spans="2:13" ht="17.25" customHeight="1" x14ac:dyDescent="0.15">
      <c r="B36" s="123"/>
      <c r="C36" s="119"/>
      <c r="D36" s="119"/>
      <c r="E36" s="119"/>
      <c r="F36" s="119"/>
      <c r="G36" s="119"/>
      <c r="H36" s="119"/>
      <c r="I36" s="119"/>
      <c r="J36" s="119"/>
      <c r="K36" s="119"/>
      <c r="L36" s="117"/>
      <c r="M36" s="117"/>
    </row>
    <row r="37" spans="2:13" ht="17.25" customHeight="1" x14ac:dyDescent="0.15">
      <c r="B37" s="123"/>
      <c r="C37" s="119"/>
      <c r="D37" s="119"/>
      <c r="E37" s="119"/>
      <c r="F37" s="119"/>
      <c r="G37" s="119"/>
      <c r="H37" s="119"/>
      <c r="I37" s="119"/>
      <c r="J37" s="119"/>
      <c r="K37" s="119"/>
      <c r="L37" s="117"/>
      <c r="M37" s="117"/>
    </row>
    <row r="38" spans="2:13" ht="17.25" customHeight="1" x14ac:dyDescent="0.15">
      <c r="B38" s="123"/>
      <c r="C38" s="119"/>
      <c r="D38" s="119"/>
      <c r="E38" s="119"/>
      <c r="F38" s="119"/>
      <c r="G38" s="119"/>
      <c r="H38" s="119"/>
      <c r="I38" s="119"/>
      <c r="J38" s="119"/>
      <c r="K38" s="119"/>
      <c r="L38" s="117"/>
      <c r="M38" s="117"/>
    </row>
    <row r="39" spans="2:13" ht="17.25" customHeight="1" x14ac:dyDescent="0.15">
      <c r="B39" s="123"/>
      <c r="C39" s="119"/>
      <c r="D39" s="119"/>
      <c r="E39" s="119"/>
      <c r="F39" s="119"/>
      <c r="G39" s="119"/>
      <c r="H39" s="119"/>
      <c r="I39" s="119"/>
      <c r="J39" s="119"/>
      <c r="K39" s="119"/>
      <c r="L39" s="117"/>
      <c r="M39" s="117"/>
    </row>
    <row r="40" spans="2:13" ht="17.25" customHeight="1" x14ac:dyDescent="0.15">
      <c r="B40" s="123"/>
      <c r="C40" s="119"/>
      <c r="D40" s="119"/>
      <c r="E40" s="119"/>
      <c r="F40" s="119"/>
      <c r="G40" s="119"/>
      <c r="H40" s="119"/>
      <c r="I40" s="119"/>
      <c r="J40" s="119"/>
      <c r="K40" s="119"/>
      <c r="L40" s="117"/>
      <c r="M40" s="117"/>
    </row>
    <row r="41" spans="2:13" ht="17.25" customHeight="1" x14ac:dyDescent="0.15">
      <c r="B41" s="123"/>
      <c r="C41" s="119"/>
      <c r="D41" s="119"/>
      <c r="E41" s="119"/>
      <c r="F41" s="119"/>
      <c r="G41" s="119"/>
      <c r="H41" s="119"/>
      <c r="I41" s="119"/>
      <c r="J41" s="119"/>
      <c r="K41" s="119"/>
      <c r="L41" s="117"/>
      <c r="M41" s="117"/>
    </row>
    <row r="42" spans="2:13" ht="17.25" customHeight="1" x14ac:dyDescent="0.15">
      <c r="B42" s="123"/>
      <c r="C42" s="119"/>
      <c r="D42" s="119"/>
      <c r="E42" s="119"/>
      <c r="F42" s="119"/>
      <c r="G42" s="119"/>
      <c r="H42" s="119"/>
      <c r="I42" s="119"/>
      <c r="J42" s="119"/>
      <c r="K42" s="119"/>
      <c r="L42" s="117"/>
      <c r="M42" s="117"/>
    </row>
    <row r="43" spans="2:13" ht="17.25" customHeight="1" x14ac:dyDescent="0.15">
      <c r="B43" s="123"/>
      <c r="C43" s="119"/>
      <c r="D43" s="119"/>
      <c r="E43" s="119"/>
      <c r="F43" s="119"/>
      <c r="G43" s="119"/>
      <c r="H43" s="119"/>
      <c r="I43" s="119"/>
      <c r="J43" s="119"/>
      <c r="K43" s="119"/>
      <c r="L43" s="117"/>
      <c r="M43" s="117"/>
    </row>
    <row r="44" spans="2:13" ht="17.25" customHeight="1" x14ac:dyDescent="0.15">
      <c r="B44" s="123"/>
      <c r="C44" s="119"/>
      <c r="D44" s="119"/>
      <c r="E44" s="119"/>
      <c r="F44" s="119"/>
      <c r="G44" s="119"/>
      <c r="H44" s="119"/>
      <c r="I44" s="119"/>
      <c r="J44" s="119"/>
      <c r="K44" s="119"/>
      <c r="L44" s="117"/>
      <c r="M44" s="144"/>
    </row>
    <row r="45" spans="2:13" ht="17.25" customHeight="1" x14ac:dyDescent="0.15">
      <c r="B45" s="123"/>
      <c r="C45" s="119"/>
      <c r="D45" s="119"/>
      <c r="E45" s="119"/>
      <c r="F45" s="119"/>
      <c r="G45" s="119"/>
      <c r="H45" s="119"/>
      <c r="I45" s="119"/>
      <c r="J45" s="119"/>
      <c r="K45" s="119"/>
      <c r="L45" s="117"/>
      <c r="M45" s="110"/>
    </row>
    <row r="46" spans="2:13" ht="26.25" customHeight="1" x14ac:dyDescent="0.15">
      <c r="B46" s="145"/>
      <c r="C46" s="143"/>
      <c r="D46" s="143"/>
      <c r="E46" s="143"/>
      <c r="F46" s="143"/>
      <c r="G46" s="143"/>
      <c r="H46" s="143"/>
      <c r="I46" s="143"/>
      <c r="J46" s="143"/>
      <c r="K46" s="143"/>
      <c r="L46" s="144"/>
      <c r="M46" s="119"/>
    </row>
    <row r="47" spans="2:13" ht="17.25" customHeight="1" x14ac:dyDescent="0.15"/>
  </sheetData>
  <mergeCells count="38">
    <mergeCell ref="C21:E21"/>
    <mergeCell ref="H21:I21"/>
    <mergeCell ref="J21:K21"/>
    <mergeCell ref="C8:K8"/>
    <mergeCell ref="C12:K13"/>
    <mergeCell ref="I15:K15"/>
    <mergeCell ref="I16:K16"/>
    <mergeCell ref="E19:I19"/>
    <mergeCell ref="C22:E22"/>
    <mergeCell ref="H22:I22"/>
    <mergeCell ref="J22:K22"/>
    <mergeCell ref="C23:E23"/>
    <mergeCell ref="H23:I23"/>
    <mergeCell ref="J23:K23"/>
    <mergeCell ref="C24:E24"/>
    <mergeCell ref="H24:I24"/>
    <mergeCell ref="J24:K24"/>
    <mergeCell ref="C25:E25"/>
    <mergeCell ref="H25:I25"/>
    <mergeCell ref="J25:K25"/>
    <mergeCell ref="C26:E26"/>
    <mergeCell ref="H26:I26"/>
    <mergeCell ref="J26:K26"/>
    <mergeCell ref="C27:E27"/>
    <mergeCell ref="H27:I27"/>
    <mergeCell ref="J27:K27"/>
    <mergeCell ref="C28:E28"/>
    <mergeCell ref="H28:I28"/>
    <mergeCell ref="J28:K28"/>
    <mergeCell ref="C29:E29"/>
    <mergeCell ref="H29:I29"/>
    <mergeCell ref="J29:K29"/>
    <mergeCell ref="C30:E30"/>
    <mergeCell ref="H30:I30"/>
    <mergeCell ref="J30:K30"/>
    <mergeCell ref="C31:E31"/>
    <mergeCell ref="H31:I31"/>
    <mergeCell ref="J31:K31"/>
  </mergeCells>
  <phoneticPr fontId="17"/>
  <printOptions horizontalCentered="1"/>
  <pageMargins left="0.23622047244094491" right="0.23622047244094491" top="0.35433070866141736" bottom="0.35433070866141736" header="0.31496062992125984" footer="0.31496062992125984"/>
  <pageSetup paperSize="9" orientation="portrait" cellComments="asDisplayed"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E8E8DB-5C4D-4F97-B081-81D81FC2D93A}"/>
</file>

<file path=customXml/itemProps2.xml><?xml version="1.0" encoding="utf-8"?>
<ds:datastoreItem xmlns:ds="http://schemas.openxmlformats.org/officeDocument/2006/customXml" ds:itemID="{81CE5F8A-95F3-4577-96AE-137B1574E68E}"/>
</file>

<file path=customXml/itemProps3.xml><?xml version="1.0" encoding="utf-8"?>
<ds:datastoreItem xmlns:ds="http://schemas.openxmlformats.org/officeDocument/2006/customXml" ds:itemID="{863728AE-F4A0-4E8F-A40F-D70350EC6A9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28</vt:i4>
      </vt:variant>
    </vt:vector>
  </HeadingPairs>
  <TitlesOfParts>
    <vt:vector size="43" baseType="lpstr">
      <vt:lpstr>入力規則等（削除不可）</vt:lpstr>
      <vt:lpstr>（様式2）</vt:lpstr>
      <vt:lpstr>（様式2-1）</vt:lpstr>
      <vt:lpstr>（様式2-1） (2)</vt:lpstr>
      <vt:lpstr>（様式2-1） (3)</vt:lpstr>
      <vt:lpstr>（様式2-1） (4)</vt:lpstr>
      <vt:lpstr>（様式2-2）</vt:lpstr>
      <vt:lpstr>（様式2-3，2-4）</vt:lpstr>
      <vt:lpstr>（様式2-3，2-4） (2)</vt:lpstr>
      <vt:lpstr>（様式2-3，2-4） (3)</vt:lpstr>
      <vt:lpstr>(様式2-5，2-6）</vt:lpstr>
      <vt:lpstr>(様式2-5，2-6） (2)</vt:lpstr>
      <vt:lpstr>（様式3）</vt:lpstr>
      <vt:lpstr>（写真添付台紙）修理・新調用</vt:lpstr>
      <vt:lpstr>（見積書添付例）</vt:lpstr>
      <vt:lpstr>'（見積書添付例）'!Print_Area</vt:lpstr>
      <vt:lpstr>'（写真添付台紙）修理・新調用'!Print_Area</vt:lpstr>
      <vt:lpstr>'（様式2）'!Print_Area</vt:lpstr>
      <vt:lpstr>'（様式2-1）'!Print_Area</vt:lpstr>
      <vt:lpstr>'（様式2-1） (2)'!Print_Area</vt:lpstr>
      <vt:lpstr>'（様式2-1） (3)'!Print_Area</vt:lpstr>
      <vt:lpstr>'（様式2-1） (4)'!Print_Area</vt:lpstr>
      <vt:lpstr>'（様式2-2）'!Print_Area</vt:lpstr>
      <vt:lpstr>'（様式2-3，2-4）'!Print_Area</vt:lpstr>
      <vt:lpstr>'（様式2-3，2-4） (2)'!Print_Area</vt:lpstr>
      <vt:lpstr>'（様式2-3，2-4） (3)'!Print_Area</vt:lpstr>
      <vt:lpstr>'(様式2-5，2-6）'!Print_Area</vt:lpstr>
      <vt:lpstr>'(様式2-5，2-6） (2)'!Print_Area</vt:lpstr>
      <vt:lpstr>'（様式3）'!Print_Area</vt:lpstr>
      <vt:lpstr>その他</vt:lpstr>
      <vt:lpstr>記録作成</vt:lpstr>
      <vt:lpstr>後継者養成</vt:lpstr>
      <vt:lpstr>事務経費</vt:lpstr>
      <vt:lpstr>情報発信</vt:lpstr>
      <vt:lpstr>人材育成</vt:lpstr>
      <vt:lpstr>世界文化遺産活性化</vt:lpstr>
      <vt:lpstr>地域の文化資源を核としたコミュニティの再生・活性化</vt:lpstr>
      <vt:lpstr>地域の文化資源を活用した集客・交流</vt:lpstr>
      <vt:lpstr>地域文化遺産活性化</vt:lpstr>
      <vt:lpstr>調査研究</vt:lpstr>
      <vt:lpstr>伝統文化の継承体制の維持・確立</vt:lpstr>
      <vt:lpstr>普及啓発</vt:lpstr>
      <vt:lpstr>用具等整備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2019-11-13T07:40:32Z</dcterms:modified>
</cp:coreProperties>
</file>