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5" yWindow="-120" windowWidth="17025" windowHeight="8010" tabRatio="912" activeTab="1"/>
  </bookViews>
  <sheets>
    <sheet name="（様式2）" sheetId="5" r:id="rId1"/>
    <sheet name="（様式2-1）" sheetId="19" r:id="rId2"/>
    <sheet name="（様式2-2）" sheetId="21" r:id="rId3"/>
    <sheet name="（様式2-3）" sheetId="14" r:id="rId4"/>
    <sheet name="（様式2-4（人材育成））" sheetId="25" r:id="rId5"/>
    <sheet name="（様式2-4（普及啓発））" sheetId="26" r:id="rId6"/>
    <sheet name="（様式2-4（その他経費（事務経費）））" sheetId="27" r:id="rId7"/>
    <sheet name="(様式2-5）" sheetId="12" r:id="rId8"/>
    <sheet name="(様式2-6）" sheetId="28" r:id="rId9"/>
    <sheet name="（様式3）" sheetId="29" r:id="rId10"/>
    <sheet name="（見積書添付例）" sheetId="20" r:id="rId11"/>
  </sheets>
  <externalReferences>
    <externalReference r:id="rId12"/>
    <externalReference r:id="rId13"/>
  </externalReferences>
  <definedNames>
    <definedName name="_xlnm._FilterDatabase" localSheetId="0" hidden="1">'（様式2）'!#REF!</definedName>
    <definedName name="_xlnm._FilterDatabase" localSheetId="1" hidden="1">'（様式2-1）'!$B$3:$AO$7</definedName>
    <definedName name="_xlnm._FilterDatabase" localSheetId="2" hidden="1">'（様式2-2）'!#REF!</definedName>
    <definedName name="ｄ" localSheetId="6">#REF!</definedName>
    <definedName name="ｄ" localSheetId="8">#REF!</definedName>
    <definedName name="ｄ">#REF!</definedName>
    <definedName name="_xlnm.Print_Area" localSheetId="10">'（見積書添付例）'!$A$1:$N$48</definedName>
    <definedName name="_xlnm.Print_Area" localSheetId="0">'（様式2）'!$A$1:$AN$59</definedName>
    <definedName name="_xlnm.Print_Area" localSheetId="1">'（様式2-1）'!$A$1:$AP$79</definedName>
    <definedName name="_xlnm.Print_Area" localSheetId="2">'（様式2-2）'!$A$1:$AI$56</definedName>
    <definedName name="_xlnm.Print_Area" localSheetId="3">'（様式2-3）'!$A$1:$AN$59</definedName>
    <definedName name="_xlnm.Print_Area" localSheetId="6">'（様式2-4（その他経費（事務経費）））'!$A$1:$AN$32</definedName>
    <definedName name="_xlnm.Print_Area" localSheetId="4">'（様式2-4（人材育成））'!$A$1:$AN$72</definedName>
    <definedName name="_xlnm.Print_Area" localSheetId="5">'（様式2-4（普及啓発））'!$A$1:$AN$72</definedName>
    <definedName name="_xlnm.Print_Area" localSheetId="7">'(様式2-5）'!$A$1:$Y$49</definedName>
    <definedName name="_xlnm.Print_Area" localSheetId="8">'(様式2-6）'!$A$1:$Y$39</definedName>
    <definedName name="_xlnm.Print_Area" localSheetId="9">'（様式3）'!$A$1:$Z$54</definedName>
    <definedName name="ｓ" localSheetId="6">#REF!</definedName>
    <definedName name="ｓ" localSheetId="8">#REF!</definedName>
    <definedName name="ｓ">#REF!</definedName>
    <definedName name="ｗ" localSheetId="8">#REF!</definedName>
    <definedName name="ｗ">#REF!</definedName>
    <definedName name="あ" localSheetId="8">#REF!</definedName>
    <definedName name="あ">#REF!</definedName>
    <definedName name="ああ" localSheetId="8">#REF!</definedName>
    <definedName name="ああ">#REF!</definedName>
    <definedName name="あああ" localSheetId="8">#REF!</definedName>
    <definedName name="あああ">#REF!</definedName>
    <definedName name="あああああああ" localSheetId="8">#REF!</definedName>
    <definedName name="あああああああ">#REF!</definedName>
    <definedName name="いい" localSheetId="8">#REF!</definedName>
    <definedName name="いい">#REF!</definedName>
    <definedName name="いいいいい" localSheetId="8">#REF!</definedName>
    <definedName name="いいいいい">#REF!</definedName>
    <definedName name="いいいいいい" localSheetId="8">#REF!</definedName>
    <definedName name="いいいいいい">#REF!</definedName>
    <definedName name="いいいいいいいいいいい" localSheetId="8">#REF!</definedName>
    <definedName name="いいいいいいいいいいい">#REF!</definedName>
    <definedName name="え" localSheetId="8">#REF!</definedName>
    <definedName name="え">#REF!</definedName>
    <definedName name="お" localSheetId="6">#REF!</definedName>
    <definedName name="お" localSheetId="8">#REF!</definedName>
    <definedName name="お">#REF!</definedName>
    <definedName name="おお" localSheetId="8">#REF!</definedName>
    <definedName name="おお">#REF!</definedName>
    <definedName name="おおおおお" localSheetId="8">#REF!</definedName>
    <definedName name="おおおおお">#REF!</definedName>
    <definedName name="おおおおおおおお" localSheetId="8">#REF!</definedName>
    <definedName name="おおおおおおおお">#REF!</definedName>
    <definedName name="じむけいひ２" localSheetId="6">#REF!</definedName>
    <definedName name="じむけいひ２" localSheetId="8">#REF!</definedName>
    <definedName name="じむけいひ２">#REF!</definedName>
    <definedName name="じょうほうはい" localSheetId="6">#REF!</definedName>
    <definedName name="じょうほうはい" localSheetId="8">#REF!</definedName>
    <definedName name="じょうほうはい">#REF!</definedName>
    <definedName name="その他" localSheetId="6">#REF!</definedName>
    <definedName name="その他" localSheetId="4">#REF!</definedName>
    <definedName name="その他" localSheetId="5">#REF!</definedName>
    <definedName name="その他" localSheetId="8">#REF!</definedName>
    <definedName name="その他">#REF!</definedName>
    <definedName name="記録作成" localSheetId="6">#REF!</definedName>
    <definedName name="記録作成" localSheetId="4">#REF!</definedName>
    <definedName name="記録作成" localSheetId="5">#REF!</definedName>
    <definedName name="記録作成" localSheetId="8">#REF!</definedName>
    <definedName name="記録作成">#REF!</definedName>
    <definedName name="後継者養成" localSheetId="6">#REF!</definedName>
    <definedName name="後継者養成" localSheetId="4">#REF!</definedName>
    <definedName name="後継者養成" localSheetId="5">#REF!</definedName>
    <definedName name="後継者養成" localSheetId="8">#REF!</definedName>
    <definedName name="後継者養成">#REF!</definedName>
    <definedName name="事務経費" localSheetId="6">#REF!</definedName>
    <definedName name="事務経費" localSheetId="4">#REF!</definedName>
    <definedName name="事務経費" localSheetId="5">#REF!</definedName>
    <definedName name="事務経費" localSheetId="8">#REF!</definedName>
    <definedName name="事務経費">#REF!</definedName>
    <definedName name="情報発信" localSheetId="6">#REF!</definedName>
    <definedName name="情報発信" localSheetId="4">#REF!</definedName>
    <definedName name="情報発信" localSheetId="5">#REF!</definedName>
    <definedName name="情報発信" localSheetId="8">#REF!</definedName>
    <definedName name="情報発信">#REF!</definedName>
    <definedName name="人材育成" localSheetId="6">#REF!</definedName>
    <definedName name="人材育成" localSheetId="4">#REF!</definedName>
    <definedName name="人材育成" localSheetId="5">#REF!</definedName>
    <definedName name="人材育成" localSheetId="8">#REF!</definedName>
    <definedName name="人材育成">#REF!</definedName>
    <definedName name="世界文化遺産活性化" localSheetId="6">#REF!</definedName>
    <definedName name="世界文化遺産活性化" localSheetId="4">#REF!</definedName>
    <definedName name="世界文化遺産活性化" localSheetId="5">#REF!</definedName>
    <definedName name="世界文化遺産活性化" localSheetId="8">#REF!</definedName>
    <definedName name="世界文化遺産活性化">#REF!</definedName>
    <definedName name="地域の文化資源を核としたコミュニティの再生・活性化" localSheetId="6">#REF!</definedName>
    <definedName name="地域の文化資源を核としたコミュニティの再生・活性化" localSheetId="4">#REF!</definedName>
    <definedName name="地域の文化資源を核としたコミュニティの再生・活性化" localSheetId="5">#REF!</definedName>
    <definedName name="地域の文化資源を核としたコミュニティの再生・活性化" localSheetId="8">#REF!</definedName>
    <definedName name="地域の文化資源を核としたコミュニティの再生・活性化">#REF!</definedName>
    <definedName name="地域の文化資源を活用した集客・交流" localSheetId="6">#REF!</definedName>
    <definedName name="地域の文化資源を活用した集客・交流" localSheetId="4">#REF!</definedName>
    <definedName name="地域の文化資源を活用した集客・交流" localSheetId="5">#REF!</definedName>
    <definedName name="地域の文化資源を活用した集客・交流" localSheetId="8">#REF!</definedName>
    <definedName name="地域の文化資源を活用した集客・交流">#REF!</definedName>
    <definedName name="地域文化遺産活性化" localSheetId="6">#REF!</definedName>
    <definedName name="地域文化遺産活性化" localSheetId="4">#REF!</definedName>
    <definedName name="地域文化遺産活性化" localSheetId="5">#REF!</definedName>
    <definedName name="地域文化遺産活性化" localSheetId="8">#REF!</definedName>
    <definedName name="地域文化遺産活性化" localSheetId="9">'[1]入力規則等（削除不可）'!$B$40:$B$49</definedName>
    <definedName name="地域文化遺産活性化">#REF!</definedName>
    <definedName name="伝統文化の継承体制の維持・確立" localSheetId="6">#REF!</definedName>
    <definedName name="伝統文化の継承体制の維持・確立" localSheetId="4">#REF!</definedName>
    <definedName name="伝統文化の継承体制の維持・確立" localSheetId="5">#REF!</definedName>
    <definedName name="伝統文化の継承体制の維持・確立" localSheetId="8">#REF!</definedName>
    <definedName name="伝統文化の継承体制の維持・確立">#REF!</definedName>
    <definedName name="普及啓発" localSheetId="6">#REF!</definedName>
    <definedName name="普及啓発" localSheetId="4">#REF!</definedName>
    <definedName name="普及啓発" localSheetId="5">#REF!</definedName>
    <definedName name="普及啓発" localSheetId="8">#REF!</definedName>
    <definedName name="普及啓発">#REF!</definedName>
    <definedName name="用具等整備" localSheetId="6">#REF!</definedName>
    <definedName name="用具等整備" localSheetId="4">#REF!</definedName>
    <definedName name="用具等整備" localSheetId="5">#REF!</definedName>
    <definedName name="用具等整備" localSheetId="8">#REF!</definedName>
    <definedName name="用具等整備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29" i="27" l="1"/>
  <c r="AG29" i="27"/>
  <c r="AC29" i="27"/>
  <c r="Y20" i="27"/>
  <c r="Y18" i="27"/>
  <c r="Y16" i="27"/>
  <c r="Y14" i="27"/>
  <c r="Y29" i="27" s="1"/>
  <c r="Y12" i="27"/>
  <c r="AK29" i="26"/>
  <c r="AG29" i="26"/>
  <c r="AC29" i="26"/>
  <c r="Y20" i="26"/>
  <c r="Y18" i="26"/>
  <c r="Y16" i="26"/>
  <c r="Y14" i="26"/>
  <c r="Y12" i="26"/>
  <c r="Y29" i="26" s="1"/>
  <c r="AG30" i="27" l="1"/>
  <c r="AC30" i="27"/>
  <c r="V50" i="29" l="1"/>
  <c r="V34" i="29"/>
  <c r="V18" i="29"/>
  <c r="B62" i="14" l="1"/>
  <c r="X39" i="14" s="1"/>
  <c r="A62" i="14"/>
  <c r="Q39" i="14" s="1"/>
  <c r="AK30" i="27"/>
  <c r="C62" i="14" s="1"/>
  <c r="AF39" i="14" s="1"/>
  <c r="AG70" i="26"/>
  <c r="B61" i="14" s="1"/>
  <c r="X37" i="14" s="1"/>
  <c r="AG48" i="26"/>
  <c r="AK48" i="26"/>
  <c r="AC48" i="26"/>
  <c r="AG69" i="26"/>
  <c r="AK69" i="26"/>
  <c r="AK70" i="26" s="1"/>
  <c r="C61" i="14" s="1"/>
  <c r="AF37" i="14" s="1"/>
  <c r="AC69" i="26"/>
  <c r="AC70" i="26" s="1"/>
  <c r="A61" i="14" s="1"/>
  <c r="Q37" i="14" s="1"/>
  <c r="AG29" i="25"/>
  <c r="AG70" i="25" s="1"/>
  <c r="AK29" i="25"/>
  <c r="AC29" i="25"/>
  <c r="AC70" i="25" s="1"/>
  <c r="AG48" i="25"/>
  <c r="AK48" i="25"/>
  <c r="AK70" i="25" s="1"/>
  <c r="AC48" i="25"/>
  <c r="AG69" i="25"/>
  <c r="AK69" i="25"/>
  <c r="AC69" i="25"/>
  <c r="Y30" i="27" l="1"/>
  <c r="C60" i="14"/>
  <c r="AF35" i="14" s="1"/>
  <c r="B60" i="14"/>
  <c r="X35" i="14" s="1"/>
  <c r="A60" i="14"/>
  <c r="Q35" i="14" s="1"/>
  <c r="Q33" i="14" l="1"/>
  <c r="X33" i="14"/>
  <c r="J39" i="14"/>
  <c r="J37" i="14"/>
  <c r="J35" i="14"/>
  <c r="AO30" i="27"/>
  <c r="AO29" i="27"/>
  <c r="AO28" i="27"/>
  <c r="AT28" i="27" s="1"/>
  <c r="AO26" i="27"/>
  <c r="AT26" i="27" s="1"/>
  <c r="AO24" i="27"/>
  <c r="AT24" i="27" s="1"/>
  <c r="AO22" i="27"/>
  <c r="AT22" i="27" s="1"/>
  <c r="AO20" i="27"/>
  <c r="AT20" i="27" s="1"/>
  <c r="AO18" i="27"/>
  <c r="AT18" i="27" s="1"/>
  <c r="AO16" i="27"/>
  <c r="AT16" i="27"/>
  <c r="AO14" i="27"/>
  <c r="AO12" i="27"/>
  <c r="AT12" i="27" s="1"/>
  <c r="AO70" i="26"/>
  <c r="AO69" i="26"/>
  <c r="AO68" i="26"/>
  <c r="AT68" i="26" s="1"/>
  <c r="AO66" i="26"/>
  <c r="AT66" i="26" s="1"/>
  <c r="AO64" i="26"/>
  <c r="AT64" i="26" s="1"/>
  <c r="AO62" i="26"/>
  <c r="AT62" i="26" s="1"/>
  <c r="AO60" i="26"/>
  <c r="AT60" i="26" s="1"/>
  <c r="AO58" i="26"/>
  <c r="Y58" i="26"/>
  <c r="AT58" i="26" s="1"/>
  <c r="AT56" i="26"/>
  <c r="AO56" i="26"/>
  <c r="Y56" i="26"/>
  <c r="AO54" i="26"/>
  <c r="AT54" i="26" s="1"/>
  <c r="Y54" i="26"/>
  <c r="AO52" i="26"/>
  <c r="Y52" i="26"/>
  <c r="AT52" i="26" s="1"/>
  <c r="AO50" i="26"/>
  <c r="Y50" i="26"/>
  <c r="AO48" i="26"/>
  <c r="AO47" i="26"/>
  <c r="AT47" i="26" s="1"/>
  <c r="AO45" i="26"/>
  <c r="AT45" i="26" s="1"/>
  <c r="AO43" i="26"/>
  <c r="AT43" i="26" s="1"/>
  <c r="AO41" i="26"/>
  <c r="AT41" i="26" s="1"/>
  <c r="AO39" i="26"/>
  <c r="AT39" i="26" s="1"/>
  <c r="Y39" i="26"/>
  <c r="AO37" i="26"/>
  <c r="Y37" i="26"/>
  <c r="AT37" i="26" s="1"/>
  <c r="AO35" i="26"/>
  <c r="Y35" i="26"/>
  <c r="AT35" i="26" s="1"/>
  <c r="AT33" i="26"/>
  <c r="AO33" i="26"/>
  <c r="Y33" i="26"/>
  <c r="AO31" i="26"/>
  <c r="AT31" i="26" s="1"/>
  <c r="Y31" i="26"/>
  <c r="Y48" i="26" s="1"/>
  <c r="AO29" i="26"/>
  <c r="AO28" i="26"/>
  <c r="AT28" i="26" s="1"/>
  <c r="AO26" i="26"/>
  <c r="AT26" i="26" s="1"/>
  <c r="AO24" i="26"/>
  <c r="AT24" i="26" s="1"/>
  <c r="AO22" i="26"/>
  <c r="AT22" i="26" s="1"/>
  <c r="AO20" i="26"/>
  <c r="AT20" i="26"/>
  <c r="AO18" i="26"/>
  <c r="AT18" i="26" s="1"/>
  <c r="AO16" i="26"/>
  <c r="AT16" i="26" s="1"/>
  <c r="AO14" i="26"/>
  <c r="AO12" i="26"/>
  <c r="AO70" i="25"/>
  <c r="AO69" i="25"/>
  <c r="AO68" i="25"/>
  <c r="AT68" i="25" s="1"/>
  <c r="AO66" i="25"/>
  <c r="AT66" i="25" s="1"/>
  <c r="AO64" i="25"/>
  <c r="AT64" i="25" s="1"/>
  <c r="AO62" i="25"/>
  <c r="AT62" i="25" s="1"/>
  <c r="AO60" i="25"/>
  <c r="AT60" i="25" s="1"/>
  <c r="AO58" i="25"/>
  <c r="Y58" i="25"/>
  <c r="Y69" i="25" s="1"/>
  <c r="AO56" i="25"/>
  <c r="Y56" i="25"/>
  <c r="AT56" i="25" s="1"/>
  <c r="AO54" i="25"/>
  <c r="Y54" i="25"/>
  <c r="AO52" i="25"/>
  <c r="Y52" i="25"/>
  <c r="AT52" i="25" s="1"/>
  <c r="AO50" i="25"/>
  <c r="Y50" i="25"/>
  <c r="AT50" i="25" s="1"/>
  <c r="AO48" i="25"/>
  <c r="AO47" i="25"/>
  <c r="AT47" i="25" s="1"/>
  <c r="AO45" i="25"/>
  <c r="AT45" i="25" s="1"/>
  <c r="AO43" i="25"/>
  <c r="AT43" i="25" s="1"/>
  <c r="AO41" i="25"/>
  <c r="AT41" i="25" s="1"/>
  <c r="AO39" i="25"/>
  <c r="AT39" i="25" s="1"/>
  <c r="Y39" i="25"/>
  <c r="AO37" i="25"/>
  <c r="Y37" i="25"/>
  <c r="AT37" i="25" s="1"/>
  <c r="AO35" i="25"/>
  <c r="Y35" i="25"/>
  <c r="AO33" i="25"/>
  <c r="Y33" i="25"/>
  <c r="AO31" i="25"/>
  <c r="Y31" i="25"/>
  <c r="AO29" i="25"/>
  <c r="AO28" i="25"/>
  <c r="AT28" i="25" s="1"/>
  <c r="AO26" i="25"/>
  <c r="AT26" i="25" s="1"/>
  <c r="AO24" i="25"/>
  <c r="AT24" i="25" s="1"/>
  <c r="AO22" i="25"/>
  <c r="AT22" i="25" s="1"/>
  <c r="AO20" i="25"/>
  <c r="Y20" i="25"/>
  <c r="AO18" i="25"/>
  <c r="Y18" i="25"/>
  <c r="AT18" i="25" s="1"/>
  <c r="AO16" i="25"/>
  <c r="AT16" i="25" s="1"/>
  <c r="Y16" i="25"/>
  <c r="AO14" i="25"/>
  <c r="Y14" i="25"/>
  <c r="AT14" i="25" s="1"/>
  <c r="AO12" i="25"/>
  <c r="Y12" i="25"/>
  <c r="AT12" i="26" l="1"/>
  <c r="AT50" i="26"/>
  <c r="Y70" i="26"/>
  <c r="Y48" i="25"/>
  <c r="AT48" i="25" s="1"/>
  <c r="AT31" i="25"/>
  <c r="AT48" i="26"/>
  <c r="J33" i="14"/>
  <c r="J41" i="14" s="1"/>
  <c r="J54" i="14" s="1"/>
  <c r="AT29" i="27"/>
  <c r="AT14" i="27"/>
  <c r="AT14" i="26"/>
  <c r="Y69" i="26"/>
  <c r="AT69" i="26" s="1"/>
  <c r="AT12" i="25"/>
  <c r="AT33" i="25"/>
  <c r="AT20" i="25"/>
  <c r="AT35" i="25"/>
  <c r="AT54" i="25"/>
  <c r="AT58" i="25"/>
  <c r="Y29" i="25"/>
  <c r="Y70" i="25" s="1"/>
  <c r="AT69" i="25"/>
  <c r="H29" i="20"/>
  <c r="X53" i="14"/>
  <c r="AT29" i="26" l="1"/>
  <c r="AT30" i="27"/>
  <c r="N31" i="27" s="1"/>
  <c r="AT70" i="26"/>
  <c r="N71" i="26" s="1"/>
  <c r="AT29" i="25"/>
  <c r="AT70" i="25"/>
  <c r="N71" i="25" s="1"/>
  <c r="X42" i="5" l="1"/>
  <c r="U33" i="5"/>
  <c r="U32" i="5"/>
  <c r="Q41" i="14" l="1"/>
  <c r="AF33" i="14"/>
  <c r="AF41" i="14" s="1"/>
  <c r="K51" i="14" l="1"/>
  <c r="A56" i="14" s="1"/>
  <c r="A45" i="14"/>
  <c r="X41" i="14"/>
  <c r="X51" i="14"/>
  <c r="X55" i="14" s="1"/>
  <c r="AP21" i="14"/>
  <c r="AM77" i="19"/>
  <c r="J14" i="14" l="1"/>
  <c r="J23" i="14" s="1"/>
  <c r="X43" i="5" l="1"/>
  <c r="A43" i="14"/>
  <c r="U34" i="5"/>
  <c r="AP24" i="14"/>
  <c r="AM52" i="19" l="1"/>
  <c r="AM27" i="19" l="1"/>
  <c r="H22" i="20" l="1"/>
  <c r="AO35" i="14" l="1"/>
  <c r="AO37" i="14"/>
  <c r="AO39" i="14"/>
  <c r="H27" i="20"/>
  <c r="AO33" i="14" l="1"/>
  <c r="H31" i="20"/>
  <c r="E19" i="20" s="1"/>
  <c r="AT37" i="14" l="1"/>
  <c r="AT39" i="14" l="1"/>
  <c r="AT35" i="14"/>
  <c r="AO41" i="14" l="1"/>
  <c r="AT33" i="14"/>
  <c r="AT41" i="14" l="1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A25" authorId="0" shapeId="0">
      <text>
        <r>
          <rPr>
            <sz val="11"/>
            <color indexed="81"/>
            <rFont val="ＭＳ ゴシック"/>
            <family val="3"/>
            <charset val="128"/>
          </rPr>
          <t>該当する事業区分を右端の▼から選択してください。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事業区分（人材育成、普及啓発、（情報発信、活用整備）、事務経費）ごとに必要事項全てを記載してください。
記入箇所は、全て審査に必要な事項ですので、未記入のままでは審査の対象になりません。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J20" authorId="0" shapeId="0">
      <text>
        <r>
          <rPr>
            <sz val="10"/>
            <color indexed="81"/>
            <rFont val="MS P ゴシック"/>
            <family val="3"/>
            <charset val="128"/>
          </rPr>
          <t>千円未満の端数は申請できませんので、自己負担額等で調整してください。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様式２－１事業計画書に記載の事業名と同様の名称を記入のこと。</t>
        </r>
      </text>
    </comment>
    <comment ref="E11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不要な行は削除してください。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様式２－１事業計画書に記載の事業名と同様の名称を記入のこと。</t>
        </r>
      </text>
    </comment>
    <comment ref="E11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不要な行は削除してください。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E11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不要な行は削除してください。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見積書の宛名は協議会等の補助事業者名としてください。ただし、内容
　　により協議会名での徴取が難しい場合は、協議会を構成する団体名等も
　　可とします。
 ※ 人件費については、内訳が記載されている必要があります。
 ※ 単価等は募集案内「各費目における単価上限、補助対象外経費等」
　　(P4、P5)の基準を適用してください。
 ※ 使用料・借料、再委託費、消耗品費等について、一式記載のものは、
　　内訳明細を添付する必要があります。
 ※ 発注予定金額が10万円(税込み)以上の場合、見積書を添付する必要があ
　　ります。
 ※ 発注予定金額が100万円(税込み)以上の場合、複数者からの見積書を添付
　　する必要があります。
 ※ 複数者から見積書を徴することができない場合は、理由書(任意様式)を
　　添付してください。
 ※ 実際に発注するに当たっては、所在の市区町村の契約規則に規定す
　　る手続が必要です。
 </t>
        </r>
      </text>
    </comment>
  </commentList>
</comments>
</file>

<file path=xl/sharedStrings.xml><?xml version="1.0" encoding="utf-8"?>
<sst xmlns="http://schemas.openxmlformats.org/spreadsheetml/2006/main" count="739" uniqueCount="188">
  <si>
    <t>年</t>
    <rPh sb="0" eb="1">
      <t>ネン</t>
    </rPh>
    <phoneticPr fontId="20"/>
  </si>
  <si>
    <t>文化庁長官　殿</t>
    <rPh sb="0" eb="3">
      <t>ブンカチョウ</t>
    </rPh>
    <rPh sb="3" eb="5">
      <t>チョウカン</t>
    </rPh>
    <rPh sb="6" eb="7">
      <t>ドノ</t>
    </rPh>
    <phoneticPr fontId="20"/>
  </si>
  <si>
    <t>代表者職名</t>
    <rPh sb="0" eb="3">
      <t>ダイヒョウシャ</t>
    </rPh>
    <rPh sb="3" eb="5">
      <t>ショクメイ</t>
    </rPh>
    <phoneticPr fontId="20"/>
  </si>
  <si>
    <t>代表者氏名</t>
    <rPh sb="0" eb="3">
      <t>ダイヒョウシャ</t>
    </rPh>
    <rPh sb="3" eb="5">
      <t>シメイ</t>
    </rPh>
    <phoneticPr fontId="20"/>
  </si>
  <si>
    <t>日</t>
    <rPh sb="0" eb="1">
      <t>ヒ</t>
    </rPh>
    <phoneticPr fontId="20"/>
  </si>
  <si>
    <t>区分</t>
    <rPh sb="0" eb="2">
      <t>クブン</t>
    </rPh>
    <phoneticPr fontId="20"/>
  </si>
  <si>
    <t>収入の部</t>
    <rPh sb="0" eb="2">
      <t>シュウニュウ</t>
    </rPh>
    <rPh sb="3" eb="4">
      <t>ブ</t>
    </rPh>
    <phoneticPr fontId="20"/>
  </si>
  <si>
    <t>事業名称</t>
    <rPh sb="0" eb="2">
      <t>ジギョウ</t>
    </rPh>
    <rPh sb="2" eb="4">
      <t>メイショウ</t>
    </rPh>
    <phoneticPr fontId="19"/>
  </si>
  <si>
    <t>経費内訳</t>
    <rPh sb="0" eb="2">
      <t>ケイヒ</t>
    </rPh>
    <rPh sb="2" eb="4">
      <t>ウチワケ</t>
    </rPh>
    <phoneticPr fontId="19"/>
  </si>
  <si>
    <t>総事業費</t>
    <rPh sb="0" eb="1">
      <t>ソウ</t>
    </rPh>
    <rPh sb="1" eb="4">
      <t>ジギョウヒ</t>
    </rPh>
    <phoneticPr fontId="19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</si>
  <si>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20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</si>
  <si>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22"/>
  </si>
  <si>
    <t>円</t>
    <rPh sb="0" eb="1">
      <t>エン</t>
    </rPh>
    <phoneticPr fontId="20"/>
  </si>
  <si>
    <t>（ふりがな）</t>
    <phoneticPr fontId="22"/>
  </si>
  <si>
    <t>自己負担金（Ｂ）</t>
    <phoneticPr fontId="20"/>
  </si>
  <si>
    <t>日</t>
    <rPh sb="0" eb="1">
      <t>ニチ</t>
    </rPh>
    <phoneticPr fontId="19"/>
  </si>
  <si>
    <t>その他（日中連絡先）</t>
    <rPh sb="2" eb="3">
      <t>タ</t>
    </rPh>
    <rPh sb="4" eb="6">
      <t>ニッチュウ</t>
    </rPh>
    <rPh sb="6" eb="9">
      <t>レンラクサキ</t>
    </rPh>
    <phoneticPr fontId="22"/>
  </si>
  <si>
    <t>自己負担額等</t>
    <rPh sb="0" eb="2">
      <t>ジコ</t>
    </rPh>
    <rPh sb="2" eb="5">
      <t>フタンガク</t>
    </rPh>
    <rPh sb="5" eb="6">
      <t>トウ</t>
    </rPh>
    <phoneticPr fontId="19"/>
  </si>
  <si>
    <t>金額
（予定を含む。）</t>
    <rPh sb="0" eb="2">
      <t>キンガク</t>
    </rPh>
    <rPh sb="4" eb="6">
      <t>ヨテイ</t>
    </rPh>
    <rPh sb="7" eb="8">
      <t>フク</t>
    </rPh>
    <phoneticPr fontId="20"/>
  </si>
  <si>
    <t>その他収入</t>
    <rPh sb="2" eb="3">
      <t>タ</t>
    </rPh>
    <rPh sb="3" eb="5">
      <t>シュウニュウ</t>
    </rPh>
    <phoneticPr fontId="19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</si>
  <si>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20"/>
  </si>
  <si>
    <t>の定額）</t>
    <phoneticPr fontId="19"/>
  </si>
  <si>
    <t>着　　手</t>
    <rPh sb="0" eb="1">
      <t>キ</t>
    </rPh>
    <rPh sb="3" eb="4">
      <t>テ</t>
    </rPh>
    <phoneticPr fontId="20"/>
  </si>
  <si>
    <t>月</t>
    <rPh sb="0" eb="1">
      <t>ツキ</t>
    </rPh>
    <phoneticPr fontId="19"/>
  </si>
  <si>
    <t>完　　了</t>
    <rPh sb="0" eb="1">
      <t>カン</t>
    </rPh>
    <rPh sb="3" eb="4">
      <t>リョウ</t>
    </rPh>
    <phoneticPr fontId="20"/>
  </si>
  <si>
    <t>内訳</t>
    <rPh sb="0" eb="2">
      <t>ウチワケ</t>
    </rPh>
    <phoneticPr fontId="19"/>
  </si>
  <si>
    <t>①収入合計
（Ａ）＋（Ｂ）＋（Ｃ）</t>
    <phoneticPr fontId="20"/>
  </si>
  <si>
    <t>＜支出内訳明細＞</t>
    <rPh sb="1" eb="3">
      <t>シシュツ</t>
    </rPh>
    <rPh sb="3" eb="5">
      <t>ウチワケ</t>
    </rPh>
    <rPh sb="5" eb="7">
      <t>メイサイ</t>
    </rPh>
    <phoneticPr fontId="19"/>
  </si>
  <si>
    <t>主たる事業費</t>
    <rPh sb="0" eb="1">
      <t>シュ</t>
    </rPh>
    <rPh sb="3" eb="6">
      <t>ジギョウヒ</t>
    </rPh>
    <phoneticPr fontId="19"/>
  </si>
  <si>
    <t>合　　　　計</t>
    <rPh sb="0" eb="1">
      <t>ア</t>
    </rPh>
    <rPh sb="5" eb="6">
      <t>ケイ</t>
    </rPh>
    <phoneticPr fontId="19"/>
  </si>
  <si>
    <t>団　体　名</t>
    <rPh sb="0" eb="1">
      <t>ダン</t>
    </rPh>
    <rPh sb="2" eb="3">
      <t>カラダ</t>
    </rPh>
    <rPh sb="4" eb="5">
      <t>メイ</t>
    </rPh>
    <phoneticPr fontId="20"/>
  </si>
  <si>
    <t>住　　　所</t>
    <rPh sb="0" eb="1">
      <t>ジュウ</t>
    </rPh>
    <rPh sb="4" eb="5">
      <t>ショ</t>
    </rPh>
    <phoneticPr fontId="20"/>
  </si>
  <si>
    <t>@</t>
    <phoneticPr fontId="19"/>
  </si>
  <si>
    <t>円</t>
    <rPh sb="0" eb="1">
      <t>エン</t>
    </rPh>
    <phoneticPr fontId="19"/>
  </si>
  <si>
    <t>×</t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</si>
  <si>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</si>
  <si>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補助対象外経費</t>
    <rPh sb="0" eb="2">
      <t>ホジョ</t>
    </rPh>
    <rPh sb="2" eb="5">
      <t>タイショウガイ</t>
    </rPh>
    <rPh sb="5" eb="7">
      <t>ケイヒ</t>
    </rPh>
    <phoneticPr fontId="19"/>
  </si>
  <si>
    <t>小　計</t>
    <rPh sb="0" eb="1">
      <t>ショウ</t>
    </rPh>
    <rPh sb="2" eb="3">
      <t>ケイ</t>
    </rPh>
    <phoneticPr fontId="19"/>
  </si>
  <si>
    <t>月</t>
    <rPh sb="0" eb="1">
      <t>ゲツ</t>
    </rPh>
    <phoneticPr fontId="19"/>
  </si>
  <si>
    <t>平成</t>
    <rPh sb="0" eb="2">
      <t>ヘイセイ</t>
    </rPh>
    <phoneticPr fontId="19"/>
  </si>
  <si>
    <t>自己負担額等</t>
    <rPh sb="0" eb="2">
      <t>ジコ</t>
    </rPh>
    <rPh sb="2" eb="5">
      <t>フタンガク</t>
    </rPh>
    <rPh sb="5" eb="6">
      <t>トウ</t>
    </rPh>
    <phoneticPr fontId="20"/>
  </si>
  <si>
    <t>補助対象外経費</t>
    <rPh sb="0" eb="2">
      <t>ホジョ</t>
    </rPh>
    <rPh sb="2" eb="5">
      <t>タイショウガイ</t>
    </rPh>
    <rPh sb="5" eb="7">
      <t>ケイヒ</t>
    </rPh>
    <phoneticPr fontId="19"/>
  </si>
  <si>
    <t>所在地</t>
    <rPh sb="0" eb="3">
      <t>ショザイチ</t>
    </rPh>
    <phoneticPr fontId="19"/>
  </si>
  <si>
    <t>電話番号</t>
    <rPh sb="0" eb="2">
      <t>デンワ</t>
    </rPh>
    <rPh sb="2" eb="4">
      <t>バンゴウ</t>
    </rPh>
    <phoneticPr fontId="19"/>
  </si>
  <si>
    <t>ＦＡＸ番号</t>
    <rPh sb="3" eb="5">
      <t>バンゴウ</t>
    </rPh>
    <phoneticPr fontId="19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</si>
  <si>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9"/>
  </si>
  <si>
    <t>役職員</t>
    <rPh sb="0" eb="3">
      <t>ヤクショクイン</t>
    </rPh>
    <phoneticPr fontId="19"/>
  </si>
  <si>
    <t>文化財の名称</t>
    <rPh sb="0" eb="3">
      <t>ブンカザイ</t>
    </rPh>
    <rPh sb="4" eb="6">
      <t>メイショウ</t>
    </rPh>
    <phoneticPr fontId="19"/>
  </si>
  <si>
    <t>所属</t>
    <rPh sb="0" eb="2">
      <t>ショゾク</t>
    </rPh>
    <phoneticPr fontId="22"/>
  </si>
  <si>
    <t>氏名</t>
    <rPh sb="0" eb="2">
      <t>シメイ</t>
    </rPh>
    <phoneticPr fontId="22"/>
  </si>
  <si>
    <t>普及啓発事業</t>
    <rPh sb="0" eb="2">
      <t>フキュウ</t>
    </rPh>
    <rPh sb="2" eb="4">
      <t>ケイハツ</t>
    </rPh>
    <rPh sb="4" eb="6">
      <t>ジギョウ</t>
    </rPh>
    <phoneticPr fontId="20"/>
  </si>
  <si>
    <t>電話番号</t>
    <rPh sb="0" eb="2">
      <t>デンワ</t>
    </rPh>
    <rPh sb="2" eb="4">
      <t>バンゴウ</t>
    </rPh>
    <phoneticPr fontId="22"/>
  </si>
  <si>
    <t>FAX番号</t>
    <rPh sb="3" eb="5">
      <t>バンゴウ</t>
    </rPh>
    <phoneticPr fontId="22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</si>
  <si>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22"/>
  </si>
  <si>
    <t xml:space="preserve">      小計（Ａ）</t>
    <phoneticPr fontId="20"/>
  </si>
  <si>
    <t>支出の部</t>
    <rPh sb="0" eb="2">
      <t>シシュツ</t>
    </rPh>
    <rPh sb="3" eb="4">
      <t>ブ</t>
    </rPh>
    <phoneticPr fontId="20"/>
  </si>
  <si>
    <t>②支出の合計</t>
    <rPh sb="1" eb="3">
      <t>シシュツ</t>
    </rPh>
    <rPh sb="4" eb="6">
      <t>ゴウケイ</t>
    </rPh>
    <phoneticPr fontId="20"/>
  </si>
  <si>
    <t>▼収入の部</t>
    <rPh sb="1" eb="3">
      <t>シュウニュウ</t>
    </rPh>
    <rPh sb="4" eb="5">
      <t>ブ</t>
    </rPh>
    <phoneticPr fontId="20"/>
  </si>
  <si>
    <t>合　計</t>
    <rPh sb="0" eb="1">
      <t>ア</t>
    </rPh>
    <rPh sb="2" eb="3">
      <t>ケイ</t>
    </rPh>
    <phoneticPr fontId="19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</si>
  <si>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9"/>
  </si>
  <si>
    <t>年</t>
    <rPh sb="0" eb="1">
      <t>ネン</t>
    </rPh>
    <phoneticPr fontId="19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</si>
  <si>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20"/>
  </si>
  <si>
    <t>事業名</t>
    <rPh sb="0" eb="2">
      <t>ジギョウ</t>
    </rPh>
    <rPh sb="2" eb="3">
      <t>メイ</t>
    </rPh>
    <phoneticPr fontId="20"/>
  </si>
  <si>
    <t>（実施団体名を記載してください。）</t>
  </si>
  <si>
    <t>年度</t>
    <rPh sb="0" eb="2">
      <t>ネンド</t>
    </rPh>
    <phoneticPr fontId="19"/>
  </si>
  <si>
    <t>～</t>
    <phoneticPr fontId="19"/>
  </si>
  <si>
    <t>（リストから選択してください。）</t>
    <rPh sb="6" eb="8">
      <t>センタク</t>
    </rPh>
    <phoneticPr fontId="20"/>
  </si>
  <si>
    <t>⇒</t>
    <phoneticPr fontId="19"/>
  </si>
  <si>
    <t>　事業区分</t>
    <rPh sb="1" eb="3">
      <t>ジギョウ</t>
    </rPh>
    <rPh sb="3" eb="5">
      <t>クブン</t>
    </rPh>
    <phoneticPr fontId="20"/>
  </si>
  <si>
    <t>　実施団体</t>
    <rPh sb="1" eb="3">
      <t>ジッシ</t>
    </rPh>
    <rPh sb="3" eb="5">
      <t>ダンタイ</t>
    </rPh>
    <phoneticPr fontId="19"/>
  </si>
  <si>
    <t>　事業期間</t>
    <rPh sb="1" eb="3">
      <t>ジギョウ</t>
    </rPh>
    <rPh sb="3" eb="5">
      <t>キカン</t>
    </rPh>
    <phoneticPr fontId="19"/>
  </si>
  <si>
    <t>人材育成事業</t>
    <rPh sb="0" eb="2">
      <t>ジンザイ</t>
    </rPh>
    <rPh sb="2" eb="4">
      <t>イクセイ</t>
    </rPh>
    <rPh sb="4" eb="6">
      <t>ジギョウ</t>
    </rPh>
    <phoneticPr fontId="20"/>
  </si>
  <si>
    <t>【委託費】</t>
    <rPh sb="1" eb="3">
      <t>イタク</t>
    </rPh>
    <rPh sb="3" eb="4">
      <t>ヒ</t>
    </rPh>
    <phoneticPr fontId="19"/>
  </si>
  <si>
    <t>【請負費】</t>
    <rPh sb="1" eb="3">
      <t>ウケオイ</t>
    </rPh>
    <rPh sb="3" eb="4">
      <t>ヒ</t>
    </rPh>
    <phoneticPr fontId="19"/>
  </si>
  <si>
    <t>【原材料費】</t>
    <rPh sb="1" eb="4">
      <t>ゲンザイリョウ</t>
    </rPh>
    <rPh sb="4" eb="5">
      <t>ヒ</t>
    </rPh>
    <phoneticPr fontId="19"/>
  </si>
  <si>
    <t>【需用費】</t>
    <rPh sb="1" eb="4">
      <t>ジュヨウヒ</t>
    </rPh>
    <phoneticPr fontId="19"/>
  </si>
  <si>
    <t>（選択）</t>
    <rPh sb="1" eb="3">
      <t>センタク</t>
    </rPh>
    <phoneticPr fontId="19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</si>
  <si>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20"/>
  </si>
  <si>
    <t>○○委託費</t>
    <rPh sb="2" eb="4">
      <t>イタク</t>
    </rPh>
    <rPh sb="4" eb="5">
      <t>ヒ</t>
    </rPh>
    <phoneticPr fontId="20"/>
  </si>
  <si>
    <t>○○請負費</t>
    <phoneticPr fontId="20"/>
  </si>
  <si>
    <t>○○材料費</t>
    <rPh sb="2" eb="4">
      <t>ザイリョウ</t>
    </rPh>
    <phoneticPr fontId="20"/>
  </si>
  <si>
    <t>消耗品費　　又は　印刷製本費</t>
    <phoneticPr fontId="20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</si>
  <si>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19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</si>
  <si>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9"/>
  </si>
  <si>
    <t>見　積　書</t>
    <rPh sb="0" eb="1">
      <t>ミ</t>
    </rPh>
    <rPh sb="2" eb="3">
      <t>セキ</t>
    </rPh>
    <rPh sb="4" eb="5">
      <t>ショ</t>
    </rPh>
    <phoneticPr fontId="20"/>
  </si>
  <si>
    <t>(株)○○○○○○</t>
    <rPh sb="0" eb="3">
      <t>カブ</t>
    </rPh>
    <phoneticPr fontId="20"/>
  </si>
  <si>
    <t>金　</t>
    <rPh sb="0" eb="1">
      <t>キン</t>
    </rPh>
    <phoneticPr fontId="20"/>
  </si>
  <si>
    <t>事項</t>
    <rPh sb="0" eb="2">
      <t>ジコウ</t>
    </rPh>
    <phoneticPr fontId="20"/>
  </si>
  <si>
    <t>単価</t>
    <rPh sb="0" eb="2">
      <t>タンカ</t>
    </rPh>
    <phoneticPr fontId="19"/>
  </si>
  <si>
    <t>数量</t>
    <rPh sb="0" eb="2">
      <t>スウリョウ</t>
    </rPh>
    <phoneticPr fontId="19"/>
  </si>
  <si>
    <t>金額</t>
    <rPh sb="0" eb="2">
      <t>キンガク</t>
    </rPh>
    <phoneticPr fontId="20"/>
  </si>
  <si>
    <t>備考</t>
    <rPh sb="0" eb="2">
      <t>ビコウ</t>
    </rPh>
    <phoneticPr fontId="20"/>
  </si>
  <si>
    <t>照明・音響技術者</t>
    <rPh sb="0" eb="2">
      <t>ショウメイ</t>
    </rPh>
    <rPh sb="3" eb="5">
      <t>オンキョウ</t>
    </rPh>
    <rPh sb="5" eb="8">
      <t>ギジュツシャ</t>
    </rPh>
    <phoneticPr fontId="20"/>
  </si>
  <si>
    <t>@9,400×10人×2回</t>
    <rPh sb="9" eb="10">
      <t>ニン</t>
    </rPh>
    <rPh sb="12" eb="13">
      <t>カイ</t>
    </rPh>
    <phoneticPr fontId="20"/>
  </si>
  <si>
    <t>機材借料</t>
    <rPh sb="0" eb="2">
      <t>キザイ</t>
    </rPh>
    <rPh sb="2" eb="4">
      <t>シャクリョウ</t>
    </rPh>
    <phoneticPr fontId="20"/>
  </si>
  <si>
    <t>機材一覧別紙のとおり</t>
    <rPh sb="0" eb="2">
      <t>キザイ</t>
    </rPh>
    <rPh sb="2" eb="4">
      <t>イチラン</t>
    </rPh>
    <rPh sb="4" eb="6">
      <t>ベッシ</t>
    </rPh>
    <phoneticPr fontId="20"/>
  </si>
  <si>
    <t>機材運搬料</t>
    <rPh sb="0" eb="2">
      <t>キザイ</t>
    </rPh>
    <rPh sb="2" eb="5">
      <t>ウンパンリョウ</t>
    </rPh>
    <phoneticPr fontId="20"/>
  </si>
  <si>
    <t>値引き</t>
    <rPh sb="0" eb="2">
      <t>ネビ</t>
    </rPh>
    <phoneticPr fontId="20"/>
  </si>
  <si>
    <t>小　　計</t>
    <rPh sb="0" eb="1">
      <t>コ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</si>
  <si>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</si>
  <si>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確認用</t>
    <rPh sb="0" eb="2">
      <t>カクニン</t>
    </rPh>
    <rPh sb="2" eb="3">
      <t>ヨウ</t>
    </rPh>
    <phoneticPr fontId="19"/>
  </si>
  <si>
    <t>（個別の事業名称を記載してください。）</t>
  </si>
  <si>
    <t>見積番号②-2</t>
    <rPh sb="0" eb="2">
      <t>ミツ</t>
    </rPh>
    <rPh sb="2" eb="4">
      <t>バンゴウ</t>
    </rPh>
    <phoneticPr fontId="19"/>
  </si>
  <si>
    <t>見積番号②-１</t>
    <rPh sb="0" eb="2">
      <t>ミツ</t>
    </rPh>
    <rPh sb="2" eb="4">
      <t>バンゴウ</t>
    </rPh>
    <phoneticPr fontId="19"/>
  </si>
  <si>
    <t>印刷製本費（○○パンフレット）</t>
    <rPh sb="0" eb="2">
      <t>インサツ</t>
    </rPh>
    <rPh sb="2" eb="4">
      <t>セイホン</t>
    </rPh>
    <rPh sb="4" eb="5">
      <t>ヒ</t>
    </rPh>
    <phoneticPr fontId="20"/>
  </si>
  <si>
    <t>一式</t>
    <rPh sb="0" eb="2">
      <t>イッシキ</t>
    </rPh>
    <phoneticPr fontId="19"/>
  </si>
  <si>
    <t>〒</t>
    <phoneticPr fontId="20"/>
  </si>
  <si>
    <t>（具体的な指標を記載してください。）</t>
    <phoneticPr fontId="19"/>
  </si>
  <si>
    <t>協議会等（補助の対象となる者）の概要</t>
    <rPh sb="0" eb="3">
      <t>キョウギカイ</t>
    </rPh>
    <rPh sb="3" eb="4">
      <t>トウ</t>
    </rPh>
    <rPh sb="5" eb="7">
      <t>ホジョ</t>
    </rPh>
    <rPh sb="8" eb="10">
      <t>タイショウ</t>
    </rPh>
    <rPh sb="13" eb="14">
      <t>モノ</t>
    </rPh>
    <rPh sb="16" eb="18">
      <t>ガイヨウ</t>
    </rPh>
    <phoneticPr fontId="19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</si>
  <si>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20"/>
  </si>
  <si>
    <t>主たる事業費</t>
    <rPh sb="0" eb="1">
      <t>シュ</t>
    </rPh>
    <rPh sb="3" eb="5">
      <t>ジギョウ</t>
    </rPh>
    <phoneticPr fontId="19"/>
  </si>
  <si>
    <t>その他事業費</t>
    <rPh sb="2" eb="3">
      <t>タ</t>
    </rPh>
    <rPh sb="3" eb="5">
      <t>ジギョウ</t>
    </rPh>
    <phoneticPr fontId="19"/>
  </si>
  <si>
    <t>その他事業費</t>
    <rPh sb="2" eb="3">
      <t>タ</t>
    </rPh>
    <rPh sb="3" eb="6">
      <t>ジギョウヒ</t>
    </rPh>
    <phoneticPr fontId="19"/>
  </si>
  <si>
    <t>（事業区分）</t>
    <rPh sb="1" eb="3">
      <t>ジギョウ</t>
    </rPh>
    <rPh sb="3" eb="5">
      <t>クブン</t>
    </rPh>
    <phoneticPr fontId="19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</si>
  <si>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20"/>
  </si>
  <si>
    <t>構成団体</t>
    <rPh sb="0" eb="2">
      <t>コウセイ</t>
    </rPh>
    <rPh sb="2" eb="4">
      <t>ダンタイ</t>
    </rPh>
    <phoneticPr fontId="19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</si>
  <si>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19"/>
  </si>
  <si>
    <t>事業全体の名称</t>
    <rPh sb="0" eb="2">
      <t>ジギョウ</t>
    </rPh>
    <rPh sb="2" eb="4">
      <t>ゼンタイ</t>
    </rPh>
    <rPh sb="5" eb="7">
      <t>メイショウ</t>
    </rPh>
    <phoneticPr fontId="20"/>
  </si>
  <si>
    <t>評価指標の項目</t>
    <rPh sb="0" eb="2">
      <t>ヒョウカ</t>
    </rPh>
    <rPh sb="2" eb="4">
      <t>シヒョウ</t>
    </rPh>
    <rPh sb="5" eb="7">
      <t>コウモク</t>
    </rPh>
    <phoneticPr fontId="19"/>
  </si>
  <si>
    <t>具体的な指標</t>
    <rPh sb="0" eb="3">
      <t>グタイテキ</t>
    </rPh>
    <rPh sb="4" eb="6">
      <t>シヒョウ</t>
    </rPh>
    <phoneticPr fontId="19"/>
  </si>
  <si>
    <t>目標値</t>
    <rPh sb="0" eb="2">
      <t>モクヒョウ</t>
    </rPh>
    <rPh sb="2" eb="3">
      <t>チ</t>
    </rPh>
    <phoneticPr fontId="19"/>
  </si>
  <si>
    <t>※ 協議会等及び構成団体の定款に類する規約並びに構成員・構成団体の名簿を併せて提出すること。</t>
    <rPh sb="2" eb="4">
      <t>キョウギ</t>
    </rPh>
    <rPh sb="4" eb="5">
      <t>カイ</t>
    </rPh>
    <rPh sb="5" eb="6">
      <t>トウ</t>
    </rPh>
    <rPh sb="6" eb="7">
      <t>オヨ</t>
    </rPh>
    <rPh sb="8" eb="10">
      <t>コウセイ</t>
    </rPh>
    <rPh sb="10" eb="12">
      <t>ダンタイ</t>
    </rPh>
    <rPh sb="13" eb="15">
      <t>テイカン</t>
    </rPh>
    <rPh sb="16" eb="17">
      <t>ルイ</t>
    </rPh>
    <rPh sb="19" eb="21">
      <t>キヤク</t>
    </rPh>
    <rPh sb="21" eb="22">
      <t>ナラ</t>
    </rPh>
    <rPh sb="24" eb="27">
      <t>コウセイイン</t>
    </rPh>
    <rPh sb="28" eb="30">
      <t>コウセイ</t>
    </rPh>
    <rPh sb="30" eb="32">
      <t>ダンタイ</t>
    </rPh>
    <rPh sb="33" eb="35">
      <t>メイボ</t>
    </rPh>
    <rPh sb="36" eb="37">
      <t>アワ</t>
    </rPh>
    <rPh sb="39" eb="41">
      <t>テイシュツ</t>
    </rPh>
    <phoneticPr fontId="19"/>
  </si>
  <si>
    <t>指定等の状況</t>
    <rPh sb="0" eb="2">
      <t>シテイ</t>
    </rPh>
    <rPh sb="2" eb="3">
      <t>トウ</t>
    </rPh>
    <rPh sb="4" eb="6">
      <t>ジョウキョウ</t>
    </rPh>
    <phoneticPr fontId="19"/>
  </si>
  <si>
    <t>（選択）</t>
    <rPh sb="1" eb="3">
      <t>センタク</t>
    </rPh>
    <phoneticPr fontId="20"/>
  </si>
  <si>
    <t>※事業区分ごとに必ず該当の記入欄を使用し、一つの事業区分で複数事業を実施する場合は、適宜記入欄をコピーし、行を追加してください。
※評価指標を一事業について複数設定することも可能です。その場合も適宜記入欄をコピーしてお使いください。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4">
      <t>ギョウ</t>
    </rPh>
    <rPh sb="55" eb="57">
      <t>ツイカ</t>
    </rPh>
    <rPh sb="66" eb="68">
      <t>ヒョウカ</t>
    </rPh>
    <rPh sb="68" eb="70">
      <t>シヒョウ</t>
    </rPh>
    <rPh sb="71" eb="72">
      <t>イチ</t>
    </rPh>
    <rPh sb="72" eb="74">
      <t>ジギョウ</t>
    </rPh>
    <rPh sb="78" eb="80">
      <t>フクスウ</t>
    </rPh>
    <rPh sb="80" eb="82">
      <t>セッテイ</t>
    </rPh>
    <rPh sb="87" eb="89">
      <t>カノウ</t>
    </rPh>
    <rPh sb="94" eb="96">
      <t>バアイ</t>
    </rPh>
    <rPh sb="97" eb="99">
      <t>テキギ</t>
    </rPh>
    <rPh sb="99" eb="101">
      <t>キニュウ</t>
    </rPh>
    <rPh sb="101" eb="102">
      <t>ラン</t>
    </rPh>
    <rPh sb="109" eb="110">
      <t>ツカ</t>
    </rPh>
    <phoneticPr fontId="19"/>
  </si>
  <si>
    <t>（選択）</t>
  </si>
  <si>
    <t>月</t>
    <rPh sb="0" eb="1">
      <t>ガツ</t>
    </rPh>
    <phoneticPr fontId="19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</si>
  <si>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20"/>
  </si>
  <si>
    <t>事業の名称</t>
    <rPh sb="0" eb="2">
      <t>ジギョウ</t>
    </rPh>
    <rPh sb="3" eb="5">
      <t>メイショウ</t>
    </rPh>
    <phoneticPr fontId="20"/>
  </si>
  <si>
    <t>千円</t>
    <rPh sb="0" eb="2">
      <t>センエン</t>
    </rPh>
    <phoneticPr fontId="20"/>
  </si>
  <si>
    <t>過去の事業の内容（実施内容について、具体的に記入すること）</t>
    <rPh sb="0" eb="2">
      <t>カコ</t>
    </rPh>
    <rPh sb="3" eb="5">
      <t>ジギョウ</t>
    </rPh>
    <rPh sb="9" eb="11">
      <t>ジッシ</t>
    </rPh>
    <rPh sb="11" eb="13">
      <t>ナイヨウ</t>
    </rPh>
    <phoneticPr fontId="20"/>
  </si>
  <si>
    <t>年度</t>
    <phoneticPr fontId="20"/>
  </si>
  <si>
    <t>年度</t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</si>
  <si>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9"/>
  </si>
  <si>
    <r>
      <t>＜担当者連絡先＞</t>
    </r>
    <r>
      <rPr>
        <b/>
        <sz val="11"/>
        <rFont val="ＭＳ ゴシック"/>
        <family val="3"/>
        <charset val="128"/>
      </rPr>
      <t>※実担当者1名</t>
    </r>
    <r>
      <rPr>
        <sz val="11"/>
        <rFont val="ＭＳ ゴシック"/>
        <family val="3"/>
        <charset val="128"/>
      </rPr>
      <t>の連絡先を記載してください。</t>
    </r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5">
      <t>メイ</t>
    </rPh>
    <rPh sb="16" eb="19">
      <t>レンラクサキ</t>
    </rPh>
    <rPh sb="20" eb="22">
      <t>キサイ</t>
    </rPh>
    <phoneticPr fontId="20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</si>
  <si>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20"/>
  </si>
  <si>
    <t>令和元年度地域文化財総合活用推進事業（地域計画等）</t>
    <rPh sb="0" eb="1">
      <t>レイ</t>
    </rPh>
    <rPh sb="1" eb="2">
      <t>ワ</t>
    </rPh>
    <rPh sb="2" eb="4">
      <t>ガンネン</t>
    </rPh>
    <rPh sb="4" eb="5">
      <t>ド</t>
    </rPh>
    <rPh sb="5" eb="7">
      <t>チイキ</t>
    </rPh>
    <rPh sb="7" eb="10">
      <t>ブンカザイ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チイキ</t>
    </rPh>
    <rPh sb="21" eb="23">
      <t>ケイカク</t>
    </rPh>
    <rPh sb="23" eb="24">
      <t>トウ</t>
    </rPh>
    <phoneticPr fontId="19"/>
  </si>
  <si>
    <t>▼（文化庁確認欄）以下は、自動計算のため、触らないでください。</t>
    <rPh sb="2" eb="5">
      <t>ブンカチョウ</t>
    </rPh>
    <rPh sb="5" eb="7">
      <t>カクニン</t>
    </rPh>
    <rPh sb="7" eb="8">
      <t>ラン</t>
    </rPh>
    <rPh sb="9" eb="11">
      <t>イカ</t>
    </rPh>
    <rPh sb="13" eb="15">
      <t>ジドウ</t>
    </rPh>
    <rPh sb="15" eb="17">
      <t>ケイサン</t>
    </rPh>
    <rPh sb="21" eb="22">
      <t>サワ</t>
    </rPh>
    <phoneticPr fontId="20"/>
  </si>
  <si>
    <t>補助対象経費（補助事業経費の配分）</t>
    <rPh sb="0" eb="2">
      <t>ホジョ</t>
    </rPh>
    <rPh sb="2" eb="4">
      <t>タイショウ</t>
    </rPh>
    <rPh sb="4" eb="6">
      <t>ケイヒ</t>
    </rPh>
    <rPh sb="7" eb="9">
      <t>ホジョ</t>
    </rPh>
    <rPh sb="9" eb="11">
      <t>ジギョウ</t>
    </rPh>
    <rPh sb="11" eb="13">
      <t>ケイヒ</t>
    </rPh>
    <rPh sb="14" eb="16">
      <t>ハイブン</t>
    </rPh>
    <phoneticPr fontId="20"/>
  </si>
  <si>
    <t>【参考】国庫補助率</t>
    <rPh sb="1" eb="3">
      <t>サンコウ</t>
    </rPh>
    <rPh sb="4" eb="6">
      <t>コッコ</t>
    </rPh>
    <rPh sb="6" eb="8">
      <t>ホジョ</t>
    </rPh>
    <rPh sb="8" eb="9">
      <t>リツ</t>
    </rPh>
    <phoneticPr fontId="20"/>
  </si>
  <si>
    <t>主たる事業費</t>
    <rPh sb="0" eb="1">
      <t>シュ</t>
    </rPh>
    <rPh sb="3" eb="6">
      <t>ジギョウヒ</t>
    </rPh>
    <phoneticPr fontId="20"/>
  </si>
  <si>
    <t>補助率(0～1)</t>
    <rPh sb="0" eb="2">
      <t>ホジョ</t>
    </rPh>
    <rPh sb="2" eb="3">
      <t>リツ</t>
    </rPh>
    <phoneticPr fontId="19"/>
  </si>
  <si>
    <t>その他の経費</t>
    <rPh sb="2" eb="3">
      <t>タ</t>
    </rPh>
    <rPh sb="4" eb="6">
      <t>ケイヒ</t>
    </rPh>
    <phoneticPr fontId="20"/>
  </si>
  <si>
    <t>合計</t>
    <rPh sb="0" eb="2">
      <t>ゴウケイ</t>
    </rPh>
    <phoneticPr fontId="20"/>
  </si>
  <si>
    <t xml:space="preserve"> 総事業費</t>
    <rPh sb="1" eb="5">
      <t>ソウジギョウヒ</t>
    </rPh>
    <phoneticPr fontId="20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</si>
  <si>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0"/>
  </si>
  <si>
    <t>消費税（１０％）</t>
    <rPh sb="0" eb="3">
      <t>ショウヒゼイ</t>
    </rPh>
    <phoneticPr fontId="20"/>
  </si>
  <si>
    <t>＜拠点形成の中核となる文化財の概要＞</t>
    <rPh sb="1" eb="3">
      <t>キョテン</t>
    </rPh>
    <rPh sb="3" eb="5">
      <t>ケイセイ</t>
    </rPh>
    <rPh sb="6" eb="8">
      <t>チュウカク</t>
    </rPh>
    <rPh sb="11" eb="14">
      <t>ブンカザイ</t>
    </rPh>
    <rPh sb="15" eb="17">
      <t>ガイヨウ</t>
    </rPh>
    <phoneticPr fontId="19"/>
  </si>
  <si>
    <t>令和</t>
    <rPh sb="0" eb="2">
      <t>レイワ</t>
    </rPh>
    <phoneticPr fontId="19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</si>
  <si>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</si>
  <si>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</si>
  <si>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</si>
  <si>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（補助対象経費</t>
    <rPh sb="1" eb="3">
      <t>ホジョ</t>
    </rPh>
    <rPh sb="3" eb="5">
      <t>タイショウ</t>
    </rPh>
    <rPh sb="5" eb="7">
      <t>ケイヒ</t>
    </rPh>
    <phoneticPr fontId="19"/>
  </si>
  <si>
    <t>第　　　　　　　　号</t>
    <rPh sb="0" eb="1">
      <t>ダイ</t>
    </rPh>
    <rPh sb="9" eb="10">
      <t>ゴウ</t>
    </rPh>
    <phoneticPr fontId="19"/>
  </si>
  <si>
    <t>令和２年度までの事業実施により得られた効果や実施以後の状況（人数、理解度、活用状況、人材育成などの指標の基づき、定量的・定性的な効果を具体的に記入すること）</t>
    <rPh sb="0" eb="2">
      <t>レイワ</t>
    </rPh>
    <rPh sb="3" eb="5">
      <t>ネンド</t>
    </rPh>
    <rPh sb="4" eb="5">
      <t>ド</t>
    </rPh>
    <rPh sb="8" eb="10">
      <t>ジギョウ</t>
    </rPh>
    <rPh sb="15" eb="16">
      <t>エ</t>
    </rPh>
    <rPh sb="22" eb="24">
      <t>ジッシ</t>
    </rPh>
    <rPh sb="24" eb="26">
      <t>イゴ</t>
    </rPh>
    <rPh sb="27" eb="29">
      <t>ジョウキョウ</t>
    </rPh>
    <rPh sb="30" eb="32">
      <t>ニンズウ</t>
    </rPh>
    <rPh sb="37" eb="39">
      <t>カツヨウ</t>
    </rPh>
    <rPh sb="39" eb="41">
      <t>ジョウキョウ</t>
    </rPh>
    <rPh sb="42" eb="44">
      <t>ジンザイ</t>
    </rPh>
    <rPh sb="44" eb="46">
      <t>イクセイ</t>
    </rPh>
    <rPh sb="49" eb="51">
      <t>シヒョウ</t>
    </rPh>
    <rPh sb="52" eb="53">
      <t>モト</t>
    </rPh>
    <rPh sb="56" eb="58">
      <t>テイリョウ</t>
    </rPh>
    <rPh sb="58" eb="59">
      <t>テキ</t>
    </rPh>
    <rPh sb="60" eb="63">
      <t>テイセイテキ</t>
    </rPh>
    <rPh sb="64" eb="66">
      <t>コウカ</t>
    </rPh>
    <phoneticPr fontId="20"/>
  </si>
  <si>
    <t>＜令和２年度までの事業の効果等＞</t>
    <rPh sb="1" eb="3">
      <t>レイワ</t>
    </rPh>
    <rPh sb="4" eb="6">
      <t>ネンド</t>
    </rPh>
    <rPh sb="5" eb="6">
      <t>ド</t>
    </rPh>
    <rPh sb="9" eb="11">
      <t>ジギョウ</t>
    </rPh>
    <rPh sb="12" eb="14">
      <t>コウカ</t>
    </rPh>
    <rPh sb="14" eb="15">
      <t>トウ</t>
    </rPh>
    <phoneticPr fontId="19"/>
  </si>
  <si>
    <t>＜令和３年度事業計画書＞</t>
    <rPh sb="1" eb="3">
      <t>レイワ</t>
    </rPh>
    <rPh sb="4" eb="6">
      <t>ネンド</t>
    </rPh>
    <rPh sb="6" eb="8">
      <t>ジギョウ</t>
    </rPh>
    <phoneticPr fontId="19"/>
  </si>
  <si>
    <t>　令和３年度事業の目的、内容、対象等</t>
  </si>
  <si>
    <t>　令和３年度事業の目的、内容、対象等</t>
    <rPh sb="1" eb="3">
      <t>レイワ</t>
    </rPh>
    <rPh sb="4" eb="6">
      <t>ネンド</t>
    </rPh>
    <rPh sb="6" eb="8">
      <t>ジギョウ</t>
    </rPh>
    <rPh sb="9" eb="11">
      <t>モクテキ</t>
    </rPh>
    <rPh sb="12" eb="14">
      <t>ナイヨウ</t>
    </rPh>
    <rPh sb="15" eb="17">
      <t>タイショウ</t>
    </rPh>
    <rPh sb="17" eb="18">
      <t>トウ</t>
    </rPh>
    <phoneticPr fontId="19"/>
  </si>
  <si>
    <t>　令和４年度以降の事業予定等</t>
    <rPh sb="1" eb="3">
      <t>レイワ</t>
    </rPh>
    <rPh sb="4" eb="6">
      <t>ネンド</t>
    </rPh>
    <rPh sb="6" eb="8">
      <t>イコウ</t>
    </rPh>
    <rPh sb="9" eb="11">
      <t>ジギョウ</t>
    </rPh>
    <rPh sb="11" eb="13">
      <t>ヨテイ</t>
    </rPh>
    <rPh sb="13" eb="14">
      <t>トウ</t>
    </rPh>
    <phoneticPr fontId="19"/>
  </si>
  <si>
    <t>令和２年度地域文化財総合活用推進事業（地域計画等）</t>
    <rPh sb="0" eb="1">
      <t>レイ</t>
    </rPh>
    <rPh sb="1" eb="2">
      <t>ワ</t>
    </rPh>
    <rPh sb="3" eb="5">
      <t>ネンド</t>
    </rPh>
    <rPh sb="4" eb="5">
      <t>ド</t>
    </rPh>
    <rPh sb="5" eb="7">
      <t>チイキ</t>
    </rPh>
    <rPh sb="7" eb="10">
      <t>ブンカザイ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チイキ</t>
    </rPh>
    <rPh sb="21" eb="23">
      <t>ケイカク</t>
    </rPh>
    <rPh sb="23" eb="24">
      <t>トウ</t>
    </rPh>
    <phoneticPr fontId="19"/>
  </si>
  <si>
    <t>令和</t>
    <rPh sb="0" eb="2">
      <t>レイワ</t>
    </rPh>
    <phoneticPr fontId="20"/>
  </si>
  <si>
    <t>人材育成</t>
  </si>
  <si>
    <t>普及啓発</t>
  </si>
  <si>
    <t>事務経費</t>
  </si>
  <si>
    <t>出演者及び講師等一覧表</t>
    <rPh sb="0" eb="3">
      <t>シュツエンシャ</t>
    </rPh>
    <phoneticPr fontId="19"/>
  </si>
  <si>
    <t>事業名：</t>
    <rPh sb="0" eb="2">
      <t>ジギョウ</t>
    </rPh>
    <rPh sb="2" eb="3">
      <t>メイ</t>
    </rPh>
    <phoneticPr fontId="19"/>
  </si>
  <si>
    <t>出演者及び講師等氏名</t>
    <rPh sb="0" eb="3">
      <t>シュツエンシャ</t>
    </rPh>
    <rPh sb="3" eb="4">
      <t>オヨ</t>
    </rPh>
    <rPh sb="5" eb="7">
      <t>コウシ</t>
    </rPh>
    <rPh sb="7" eb="8">
      <t>ナド</t>
    </rPh>
    <rPh sb="8" eb="10">
      <t>シメイ</t>
    </rPh>
    <phoneticPr fontId="19"/>
  </si>
  <si>
    <t>所     属</t>
    <rPh sb="0" eb="1">
      <t>ショ</t>
    </rPh>
    <rPh sb="6" eb="7">
      <t>ゾク</t>
    </rPh>
    <phoneticPr fontId="19"/>
  </si>
  <si>
    <t>出演料等</t>
    <rPh sb="0" eb="3">
      <t>シュツエンリョウ</t>
    </rPh>
    <rPh sb="3" eb="4">
      <t>ナド</t>
    </rPh>
    <phoneticPr fontId="19"/>
  </si>
  <si>
    <t>文化財の名称</t>
    <phoneticPr fontId="19"/>
  </si>
  <si>
    <t>合　計</t>
    <rPh sb="0" eb="1">
      <t>アイ</t>
    </rPh>
    <rPh sb="2" eb="3">
      <t>ケイ</t>
    </rPh>
    <phoneticPr fontId="19"/>
  </si>
  <si>
    <t>出演者氏名</t>
    <rPh sb="0" eb="3">
      <t>シュツエンシャ</t>
    </rPh>
    <rPh sb="3" eb="5">
      <t>シメイ</t>
    </rPh>
    <phoneticPr fontId="19"/>
  </si>
  <si>
    <t>※　出演料等が発生しない者・団体についても記載してください。</t>
    <rPh sb="2" eb="5">
      <t>シュツエンリョウ</t>
    </rPh>
    <rPh sb="5" eb="6">
      <t>ナド</t>
    </rPh>
    <rPh sb="7" eb="9">
      <t>ハッセイ</t>
    </rPh>
    <rPh sb="12" eb="13">
      <t>シャ</t>
    </rPh>
    <rPh sb="14" eb="16">
      <t>ダンタイ</t>
    </rPh>
    <rPh sb="21" eb="23">
      <t>キサイ</t>
    </rPh>
    <phoneticPr fontId="19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</si>
  <si>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19"/>
  </si>
  <si>
    <t>採択上限額</t>
    <rPh sb="0" eb="2">
      <t>サイタク</t>
    </rPh>
    <rPh sb="2" eb="4">
      <t>ジョウゲン</t>
    </rPh>
    <rPh sb="4" eb="5">
      <t>ガク</t>
    </rPh>
    <phoneticPr fontId="19"/>
  </si>
  <si>
    <t>代表取締役　○○　○○</t>
    <rPh sb="0" eb="2">
      <t>ダイヒョウ</t>
    </rPh>
    <rPh sb="2" eb="5">
      <t>トリシマリヤク</t>
    </rPh>
    <phoneticPr fontId="20"/>
  </si>
  <si>
    <t>令和３年度文化芸術振興費補助金（地域文化財総合活用推進事業）交付申請書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コウフ</t>
    </rPh>
    <rPh sb="32" eb="34">
      <t>シンセイ</t>
    </rPh>
    <rPh sb="34" eb="35">
      <t>ショ</t>
    </rPh>
    <phoneticPr fontId="20"/>
  </si>
  <si>
    <t>　令和３年度文化芸術振興費補助金（地域文化財総合活用推進事業）について，補助金の交付を受けたいので，補助金等に係る予算の執行の適正化に関する法律第５条の規定により、関係書類を添えて下記のとおり申請します。</t>
    <rPh sb="1" eb="3">
      <t>レイワ</t>
    </rPh>
    <rPh sb="17" eb="19">
      <t>チイキ</t>
    </rPh>
    <rPh sb="19" eb="21">
      <t>ブンカ</t>
    </rPh>
    <rPh sb="21" eb="22">
      <t>ザイ</t>
    </rPh>
    <rPh sb="22" eb="24">
      <t>ソウゴウ</t>
    </rPh>
    <rPh sb="24" eb="26">
      <t>カツヨウ</t>
    </rPh>
    <rPh sb="26" eb="28">
      <t>スイシン</t>
    </rPh>
    <phoneticPr fontId="20"/>
  </si>
  <si>
    <t>事業区分</t>
    <rPh sb="0" eb="2">
      <t>ジギョウ</t>
    </rPh>
    <rPh sb="2" eb="4">
      <t>クブン</t>
    </rPh>
    <phoneticPr fontId="20"/>
  </si>
  <si>
    <t>地域文化遺産・地域計画等</t>
    <rPh sb="0" eb="2">
      <t>チイキ</t>
    </rPh>
    <rPh sb="2" eb="4">
      <t>ブンカ</t>
    </rPh>
    <rPh sb="4" eb="6">
      <t>イサン</t>
    </rPh>
    <rPh sb="7" eb="9">
      <t>チイキ</t>
    </rPh>
    <rPh sb="9" eb="11">
      <t>ケイカク</t>
    </rPh>
    <rPh sb="11" eb="12">
      <t>トウ</t>
    </rPh>
    <phoneticPr fontId="19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</si>
  <si>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20"/>
  </si>
  <si>
    <t>その他参考となるべき事項</t>
    <rPh sb="2" eb="3">
      <t>タ</t>
    </rPh>
    <rPh sb="3" eb="5">
      <t>サンコウ</t>
    </rPh>
    <rPh sb="10" eb="12">
      <t>ジコウ</t>
    </rPh>
    <phoneticPr fontId="20"/>
  </si>
  <si>
    <t>（個別の事業名称を記載してください。）</t>
    <phoneticPr fontId="19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</si>
  <si>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9"/>
  </si>
  <si>
    <t>＜収支予算書　地域文化遺産・地域計画等＞</t>
    <rPh sb="7" eb="9">
      <t>チイキ</t>
    </rPh>
    <rPh sb="9" eb="11">
      <t>ブンカ</t>
    </rPh>
    <rPh sb="11" eb="13">
      <t>イサン</t>
    </rPh>
    <rPh sb="14" eb="16">
      <t>チイキ</t>
    </rPh>
    <rPh sb="16" eb="18">
      <t>ケイカク</t>
    </rPh>
    <rPh sb="18" eb="19">
      <t>トウ</t>
    </rPh>
    <phoneticPr fontId="19"/>
  </si>
  <si>
    <t>本事業による補助金の
交付申請額（Ｃ）</t>
    <rPh sb="0" eb="1">
      <t>ホン</t>
    </rPh>
    <rPh sb="1" eb="3">
      <t>ジギョウ</t>
    </rPh>
    <rPh sb="11" eb="13">
      <t>コウフ</t>
    </rPh>
    <rPh sb="13" eb="15">
      <t>シンセイ</t>
    </rPh>
    <rPh sb="15" eb="16">
      <t>ガク</t>
    </rPh>
    <phoneticPr fontId="20"/>
  </si>
  <si>
    <t>交付申請額</t>
    <rPh sb="0" eb="2">
      <t>コウフ</t>
    </rPh>
    <rPh sb="2" eb="4">
      <t>シンセイ</t>
    </rPh>
    <rPh sb="4" eb="5">
      <t>ガク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</si>
</sst>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 ;[Red]\-#,##0\ "/>
    <numFmt numFmtId="178" formatCode="#,##0_);[Red]\(#,##0\)"/>
    <numFmt numFmtId="179" formatCode="#,##0;&quot;▲ &quot;#,##0"/>
    <numFmt numFmtId="180" formatCode="0_);[Red]\(0\)"/>
    <numFmt numFmtId="181" formatCode="0.0%"/>
    <numFmt numFmtId="182" formatCode="0.00_ "/>
  </numFmts>
  <fonts count="6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2">
    <xf numFmtId="0" fontId="0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14">
    <xf numFmtId="0" fontId="0" fillId="0" borderId="0" xfId="0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0" xfId="3" applyFont="1" applyFill="1">
      <alignment vertical="center"/>
    </xf>
    <xf numFmtId="38" fontId="24" fillId="0" borderId="0" xfId="5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4" fillId="0" borderId="14" xfId="3" applyFont="1" applyFill="1" applyBorder="1">
      <alignment vertical="center"/>
    </xf>
    <xf numFmtId="0" fontId="24" fillId="0" borderId="15" xfId="3" applyFont="1" applyFill="1" applyBorder="1">
      <alignment vertical="center"/>
    </xf>
    <xf numFmtId="0" fontId="24" fillId="0" borderId="8" xfId="3" applyFont="1" applyFill="1" applyBorder="1">
      <alignment vertical="center"/>
    </xf>
    <xf numFmtId="0" fontId="24" fillId="0" borderId="0" xfId="3" applyFont="1" applyFill="1" applyBorder="1">
      <alignment vertical="center"/>
    </xf>
    <xf numFmtId="38" fontId="24" fillId="0" borderId="8" xfId="5" applyFont="1" applyFill="1" applyBorder="1" applyAlignment="1">
      <alignment horizontal="right" vertical="center"/>
    </xf>
    <xf numFmtId="0" fontId="24" fillId="0" borderId="9" xfId="3" applyFont="1" applyFill="1" applyBorder="1">
      <alignment vertical="center"/>
    </xf>
    <xf numFmtId="0" fontId="28" fillId="0" borderId="0" xfId="0" applyFont="1">
      <alignment vertical="center"/>
    </xf>
    <xf numFmtId="0" fontId="24" fillId="0" borderId="10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38" fontId="27" fillId="0" borderId="0" xfId="5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distributed" vertical="center"/>
    </xf>
    <xf numFmtId="0" fontId="27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177" fontId="27" fillId="0" borderId="0" xfId="0" applyNumberFormat="1" applyFont="1" applyFill="1" applyBorder="1" applyAlignment="1">
      <alignment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38" fontId="24" fillId="0" borderId="0" xfId="5" applyFont="1" applyFill="1" applyAlignment="1">
      <alignment horizontal="left" vertical="center"/>
    </xf>
    <xf numFmtId="0" fontId="11" fillId="0" borderId="0" xfId="9">
      <alignment vertical="center"/>
    </xf>
    <xf numFmtId="0" fontId="11" fillId="0" borderId="0" xfId="9" applyFont="1">
      <alignment vertical="center"/>
    </xf>
    <xf numFmtId="0" fontId="24" fillId="0" borderId="0" xfId="3" applyFont="1" applyFill="1" applyAlignment="1">
      <alignment horizontal="center" vertical="center"/>
    </xf>
    <xf numFmtId="0" fontId="27" fillId="2" borderId="30" xfId="0" applyFont="1" applyFill="1" applyBorder="1" applyAlignment="1">
      <alignment vertical="center"/>
    </xf>
    <xf numFmtId="0" fontId="27" fillId="2" borderId="31" xfId="0" applyFont="1" applyFill="1" applyBorder="1" applyAlignment="1">
      <alignment vertical="center"/>
    </xf>
    <xf numFmtId="0" fontId="27" fillId="2" borderId="12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0" fontId="27" fillId="2" borderId="8" xfId="0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 wrapText="1"/>
    </xf>
    <xf numFmtId="176" fontId="27" fillId="0" borderId="0" xfId="3" applyNumberFormat="1" applyFont="1" applyFill="1" applyBorder="1" applyAlignment="1">
      <alignment vertical="center"/>
    </xf>
    <xf numFmtId="0" fontId="24" fillId="0" borderId="8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left" vertical="center"/>
    </xf>
    <xf numFmtId="0" fontId="27" fillId="0" borderId="0" xfId="3" applyFont="1" applyFill="1" applyBorder="1" applyAlignment="1">
      <alignment horizontal="left" vertical="center"/>
    </xf>
    <xf numFmtId="38" fontId="27" fillId="0" borderId="0" xfId="3" applyNumberFormat="1" applyFont="1" applyFill="1" applyBorder="1" applyAlignment="1">
      <alignment horizontal="right" vertical="center"/>
    </xf>
    <xf numFmtId="38" fontId="27" fillId="0" borderId="0" xfId="5" applyFont="1" applyFill="1" applyBorder="1" applyAlignment="1">
      <alignment horizontal="center" vertical="center"/>
    </xf>
    <xf numFmtId="0" fontId="9" fillId="0" borderId="0" xfId="9" applyFont="1">
      <alignment vertical="center"/>
    </xf>
    <xf numFmtId="0" fontId="24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vertical="center" wrapText="1"/>
    </xf>
    <xf numFmtId="0" fontId="11" fillId="0" borderId="6" xfId="9" applyFill="1" applyBorder="1" applyAlignment="1">
      <alignment vertical="center" shrinkToFit="1"/>
    </xf>
    <xf numFmtId="0" fontId="11" fillId="0" borderId="1" xfId="9" applyFill="1" applyBorder="1" applyAlignment="1">
      <alignment vertical="center" shrinkToFit="1"/>
    </xf>
    <xf numFmtId="0" fontId="29" fillId="0" borderId="1" xfId="9" applyFont="1" applyFill="1" applyBorder="1" applyAlignment="1">
      <alignment vertical="center"/>
    </xf>
    <xf numFmtId="0" fontId="29" fillId="0" borderId="5" xfId="9" applyFont="1" applyFill="1" applyBorder="1" applyAlignment="1">
      <alignment vertical="center"/>
    </xf>
    <xf numFmtId="0" fontId="11" fillId="0" borderId="0" xfId="9" applyFill="1">
      <alignment vertical="center"/>
    </xf>
    <xf numFmtId="0" fontId="27" fillId="0" borderId="0" xfId="9" applyFont="1" applyFill="1" applyBorder="1" applyAlignment="1">
      <alignment vertical="center"/>
    </xf>
    <xf numFmtId="0" fontId="29" fillId="0" borderId="0" xfId="9" applyFont="1" applyFill="1" applyBorder="1" applyAlignment="1">
      <alignment vertical="center"/>
    </xf>
    <xf numFmtId="0" fontId="11" fillId="0" borderId="0" xfId="9" applyFill="1" applyBorder="1" applyAlignment="1">
      <alignment vertical="center"/>
    </xf>
    <xf numFmtId="0" fontId="11" fillId="0" borderId="0" xfId="9" applyFill="1" applyBorder="1" applyAlignment="1">
      <alignment vertical="top"/>
    </xf>
    <xf numFmtId="177" fontId="27" fillId="0" borderId="0" xfId="5" applyNumberFormat="1" applyFont="1" applyFill="1" applyBorder="1" applyAlignment="1">
      <alignment horizontal="right" vertical="center"/>
    </xf>
    <xf numFmtId="0" fontId="9" fillId="0" borderId="0" xfId="12">
      <alignment vertical="center"/>
    </xf>
    <xf numFmtId="0" fontId="31" fillId="0" borderId="8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left" vertical="center" wrapText="1"/>
    </xf>
    <xf numFmtId="0" fontId="24" fillId="0" borderId="0" xfId="3" applyFont="1" applyFill="1" applyAlignment="1">
      <alignment horizontal="right" vertical="center"/>
    </xf>
    <xf numFmtId="0" fontId="29" fillId="0" borderId="1" xfId="9" applyFont="1" applyBorder="1" applyAlignment="1">
      <alignment vertical="center"/>
    </xf>
    <xf numFmtId="0" fontId="29" fillId="0" borderId="5" xfId="9" applyFont="1" applyBorder="1" applyAlignment="1">
      <alignment vertical="center"/>
    </xf>
    <xf numFmtId="0" fontId="29" fillId="0" borderId="8" xfId="9" applyFont="1" applyBorder="1" applyAlignment="1">
      <alignment vertical="center"/>
    </xf>
    <xf numFmtId="0" fontId="29" fillId="0" borderId="9" xfId="9" applyFont="1" applyBorder="1" applyAlignment="1">
      <alignment vertical="center"/>
    </xf>
    <xf numFmtId="0" fontId="24" fillId="0" borderId="0" xfId="2" applyFont="1" applyFill="1">
      <alignment vertical="center"/>
    </xf>
    <xf numFmtId="0" fontId="24" fillId="0" borderId="0" xfId="2" applyFont="1" applyFill="1" applyBorder="1">
      <alignment vertical="center"/>
    </xf>
    <xf numFmtId="0" fontId="24" fillId="0" borderId="11" xfId="2" applyFont="1" applyFill="1" applyBorder="1">
      <alignment vertical="center"/>
    </xf>
    <xf numFmtId="0" fontId="33" fillId="0" borderId="0" xfId="9" applyFont="1">
      <alignment vertical="center"/>
    </xf>
    <xf numFmtId="0" fontId="8" fillId="0" borderId="0" xfId="15">
      <alignment vertical="center"/>
    </xf>
    <xf numFmtId="0" fontId="42" fillId="0" borderId="0" xfId="15" applyFont="1" applyAlignment="1">
      <alignment horizontal="center" vertical="center"/>
    </xf>
    <xf numFmtId="0" fontId="8" fillId="0" borderId="6" xfId="15" applyBorder="1">
      <alignment vertical="center"/>
    </xf>
    <xf numFmtId="0" fontId="8" fillId="0" borderId="1" xfId="15" applyBorder="1">
      <alignment vertical="center"/>
    </xf>
    <xf numFmtId="0" fontId="42" fillId="0" borderId="1" xfId="15" applyFont="1" applyBorder="1" applyAlignment="1">
      <alignment horizontal="center" vertical="center"/>
    </xf>
    <xf numFmtId="0" fontId="42" fillId="0" borderId="1" xfId="15" applyFont="1" applyBorder="1" applyAlignment="1">
      <alignment horizontal="right" vertical="top"/>
    </xf>
    <xf numFmtId="0" fontId="8" fillId="0" borderId="5" xfId="15" applyBorder="1">
      <alignment vertical="center"/>
    </xf>
    <xf numFmtId="0" fontId="42" fillId="0" borderId="6" xfId="15" applyFont="1" applyBorder="1" applyAlignment="1">
      <alignment horizontal="center" vertical="center"/>
    </xf>
    <xf numFmtId="0" fontId="42" fillId="0" borderId="1" xfId="15" applyFont="1" applyBorder="1" applyAlignment="1">
      <alignment horizontal="right" vertical="center"/>
    </xf>
    <xf numFmtId="0" fontId="42" fillId="0" borderId="5" xfId="15" applyFont="1" applyBorder="1" applyAlignment="1">
      <alignment vertical="center"/>
    </xf>
    <xf numFmtId="0" fontId="8" fillId="0" borderId="11" xfId="15" applyBorder="1">
      <alignment vertical="center"/>
    </xf>
    <xf numFmtId="0" fontId="42" fillId="0" borderId="12" xfId="15" applyFont="1" applyBorder="1" applyAlignment="1">
      <alignment horizontal="center" vertical="center"/>
    </xf>
    <xf numFmtId="0" fontId="8" fillId="0" borderId="0" xfId="15" applyBorder="1">
      <alignment vertical="center"/>
    </xf>
    <xf numFmtId="0" fontId="42" fillId="0" borderId="11" xfId="15" applyFont="1" applyBorder="1" applyAlignment="1">
      <alignment horizontal="center" vertical="center"/>
    </xf>
    <xf numFmtId="0" fontId="43" fillId="0" borderId="12" xfId="15" applyFont="1" applyBorder="1" applyAlignment="1">
      <alignment horizontal="center" vertical="center"/>
    </xf>
    <xf numFmtId="0" fontId="43" fillId="0" borderId="11" xfId="15" applyFont="1" applyBorder="1" applyAlignment="1">
      <alignment horizontal="center" vertical="center"/>
    </xf>
    <xf numFmtId="0" fontId="8" fillId="0" borderId="12" xfId="15" applyBorder="1">
      <alignment vertical="center"/>
    </xf>
    <xf numFmtId="0" fontId="44" fillId="0" borderId="0" xfId="15" applyFont="1" applyBorder="1">
      <alignment vertical="center"/>
    </xf>
    <xf numFmtId="0" fontId="8" fillId="0" borderId="12" xfId="15" applyBorder="1" applyAlignment="1">
      <alignment horizontal="left" vertical="center" wrapText="1"/>
    </xf>
    <xf numFmtId="0" fontId="8" fillId="0" borderId="11" xfId="15" applyBorder="1" applyAlignment="1">
      <alignment horizontal="left" vertical="center" wrapText="1"/>
    </xf>
    <xf numFmtId="0" fontId="8" fillId="0" borderId="12" xfId="15" applyBorder="1" applyAlignment="1">
      <alignment horizontal="left" vertical="center"/>
    </xf>
    <xf numFmtId="0" fontId="8" fillId="0" borderId="11" xfId="15" applyBorder="1" applyAlignment="1">
      <alignment horizontal="left" vertical="center"/>
    </xf>
    <xf numFmtId="0" fontId="8" fillId="0" borderId="0" xfId="15" applyBorder="1" applyAlignment="1">
      <alignment horizontal="left" vertical="center"/>
    </xf>
    <xf numFmtId="0" fontId="45" fillId="0" borderId="12" xfId="15" applyFont="1" applyBorder="1" applyAlignment="1">
      <alignment vertical="center"/>
    </xf>
    <xf numFmtId="0" fontId="43" fillId="0" borderId="48" xfId="15" applyFont="1" applyBorder="1" applyAlignment="1">
      <alignment horizontal="right" vertical="center"/>
    </xf>
    <xf numFmtId="0" fontId="45" fillId="0" borderId="48" xfId="15" applyFont="1" applyBorder="1" applyAlignment="1">
      <alignment vertical="center"/>
    </xf>
    <xf numFmtId="0" fontId="45" fillId="0" borderId="11" xfId="15" applyFont="1" applyBorder="1" applyAlignment="1">
      <alignment vertical="center"/>
    </xf>
    <xf numFmtId="0" fontId="23" fillId="0" borderId="12" xfId="15" applyFont="1" applyBorder="1" applyAlignment="1">
      <alignment horizontal="center" vertical="center"/>
    </xf>
    <xf numFmtId="0" fontId="23" fillId="0" borderId="7" xfId="15" applyFont="1" applyBorder="1" applyAlignment="1">
      <alignment horizontal="center" vertical="center"/>
    </xf>
    <xf numFmtId="0" fontId="23" fillId="0" borderId="11" xfId="15" applyFont="1" applyBorder="1" applyAlignment="1">
      <alignment horizontal="center" vertical="center"/>
    </xf>
    <xf numFmtId="49" fontId="23" fillId="0" borderId="12" xfId="15" applyNumberFormat="1" applyFont="1" applyBorder="1" applyAlignment="1">
      <alignment horizontal="center" vertical="center"/>
    </xf>
    <xf numFmtId="178" fontId="23" fillId="0" borderId="7" xfId="15" applyNumberFormat="1" applyFont="1" applyBorder="1" applyAlignment="1">
      <alignment horizontal="right" vertical="center"/>
    </xf>
    <xf numFmtId="49" fontId="23" fillId="0" borderId="11" xfId="15" applyNumberFormat="1" applyFont="1" applyBorder="1" applyAlignment="1">
      <alignment horizontal="center" vertical="center"/>
    </xf>
    <xf numFmtId="178" fontId="23" fillId="0" borderId="7" xfId="15" applyNumberFormat="1" applyFont="1" applyBorder="1" applyAlignment="1">
      <alignment horizontal="left" vertical="center"/>
    </xf>
    <xf numFmtId="49" fontId="8" fillId="0" borderId="12" xfId="15" applyNumberFormat="1" applyBorder="1" applyAlignment="1">
      <alignment horizontal="center" vertical="center"/>
    </xf>
    <xf numFmtId="178" fontId="8" fillId="0" borderId="7" xfId="15" applyNumberFormat="1" applyBorder="1" applyAlignment="1">
      <alignment horizontal="left" vertical="center"/>
    </xf>
    <xf numFmtId="49" fontId="8" fillId="0" borderId="11" xfId="15" applyNumberFormat="1" applyBorder="1" applyAlignment="1">
      <alignment horizontal="center" vertical="center"/>
    </xf>
    <xf numFmtId="0" fontId="8" fillId="0" borderId="8" xfId="15" applyBorder="1">
      <alignment vertical="center"/>
    </xf>
    <xf numFmtId="0" fontId="8" fillId="0" borderId="9" xfId="15" applyBorder="1">
      <alignment vertical="center"/>
    </xf>
    <xf numFmtId="0" fontId="8" fillId="0" borderId="10" xfId="15" applyBorder="1">
      <alignment vertical="center"/>
    </xf>
    <xf numFmtId="0" fontId="42" fillId="0" borderId="8" xfId="15" applyFont="1" applyBorder="1" applyAlignment="1">
      <alignment horizontal="center" vertical="center"/>
    </xf>
    <xf numFmtId="38" fontId="27" fillId="0" borderId="0" xfId="5" applyFont="1" applyFill="1" applyBorder="1" applyAlignment="1">
      <alignment vertical="center"/>
    </xf>
    <xf numFmtId="0" fontId="35" fillId="0" borderId="6" xfId="3" applyFont="1" applyFill="1" applyBorder="1" applyAlignment="1">
      <alignment vertical="center"/>
    </xf>
    <xf numFmtId="0" fontId="35" fillId="0" borderId="1" xfId="3" applyFont="1" applyFill="1" applyBorder="1" applyAlignment="1">
      <alignment vertical="center"/>
    </xf>
    <xf numFmtId="0" fontId="35" fillId="0" borderId="1" xfId="3" applyFont="1" applyFill="1" applyBorder="1">
      <alignment vertical="center"/>
    </xf>
    <xf numFmtId="38" fontId="35" fillId="0" borderId="1" xfId="5" applyFont="1" applyFill="1" applyBorder="1" applyAlignment="1">
      <alignment horizontal="right" vertical="center"/>
    </xf>
    <xf numFmtId="0" fontId="35" fillId="0" borderId="5" xfId="3" applyFont="1" applyFill="1" applyBorder="1">
      <alignment vertical="center"/>
    </xf>
    <xf numFmtId="0" fontId="35" fillId="0" borderId="12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5" fillId="0" borderId="0" xfId="3" applyFont="1" applyFill="1" applyBorder="1">
      <alignment vertical="center"/>
    </xf>
    <xf numFmtId="0" fontId="35" fillId="0" borderId="11" xfId="3" applyFont="1" applyFill="1" applyBorder="1">
      <alignment vertical="center"/>
    </xf>
    <xf numFmtId="0" fontId="35" fillId="0" borderId="10" xfId="3" applyFont="1" applyFill="1" applyBorder="1" applyAlignment="1">
      <alignment vertical="center"/>
    </xf>
    <xf numFmtId="0" fontId="35" fillId="0" borderId="8" xfId="3" applyFont="1" applyFill="1" applyBorder="1" applyAlignment="1">
      <alignment vertical="center"/>
    </xf>
    <xf numFmtId="38" fontId="35" fillId="0" borderId="0" xfId="5" applyFont="1" applyFill="1" applyBorder="1" applyAlignment="1">
      <alignment horizontal="right" vertical="center"/>
    </xf>
    <xf numFmtId="0" fontId="35" fillId="0" borderId="6" xfId="3" applyFont="1" applyFill="1" applyBorder="1" applyAlignment="1">
      <alignment vertical="center" wrapText="1"/>
    </xf>
    <xf numFmtId="0" fontId="35" fillId="0" borderId="1" xfId="3" applyFont="1" applyFill="1" applyBorder="1" applyAlignment="1">
      <alignment vertical="center" wrapText="1"/>
    </xf>
    <xf numFmtId="0" fontId="35" fillId="0" borderId="12" xfId="3" applyFont="1" applyFill="1" applyBorder="1" applyAlignment="1">
      <alignment vertical="center" wrapText="1"/>
    </xf>
    <xf numFmtId="0" fontId="35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horizontal="right" vertical="center"/>
    </xf>
    <xf numFmtId="0" fontId="29" fillId="0" borderId="0" xfId="3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left" vertical="center" wrapText="1"/>
    </xf>
    <xf numFmtId="0" fontId="29" fillId="0" borderId="0" xfId="3" applyFont="1" applyFill="1" applyBorder="1">
      <alignment vertical="center"/>
    </xf>
    <xf numFmtId="0" fontId="21" fillId="0" borderId="0" xfId="3" applyFont="1" applyFill="1" applyBorder="1">
      <alignment vertical="center"/>
    </xf>
    <xf numFmtId="0" fontId="29" fillId="0" borderId="0" xfId="3" applyFont="1" applyFill="1" applyBorder="1" applyAlignment="1">
      <alignment vertical="center"/>
    </xf>
    <xf numFmtId="0" fontId="35" fillId="0" borderId="10" xfId="3" applyFont="1" applyFill="1" applyBorder="1" applyAlignment="1">
      <alignment vertical="center" wrapText="1"/>
    </xf>
    <xf numFmtId="0" fontId="35" fillId="0" borderId="8" xfId="3" applyFont="1" applyFill="1" applyBorder="1" applyAlignment="1">
      <alignment vertical="center" wrapText="1"/>
    </xf>
    <xf numFmtId="0" fontId="35" fillId="0" borderId="8" xfId="3" applyFont="1" applyFill="1" applyBorder="1">
      <alignment vertical="center"/>
    </xf>
    <xf numFmtId="38" fontId="35" fillId="0" borderId="8" xfId="5" applyFont="1" applyFill="1" applyBorder="1" applyAlignment="1">
      <alignment horizontal="right" vertical="center"/>
    </xf>
    <xf numFmtId="0" fontId="35" fillId="0" borderId="9" xfId="3" applyFont="1" applyFill="1" applyBorder="1">
      <alignment vertical="center"/>
    </xf>
    <xf numFmtId="38" fontId="29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shrinkToFit="1"/>
    </xf>
    <xf numFmtId="38" fontId="24" fillId="0" borderId="0" xfId="5" applyFont="1" applyFill="1" applyAlignment="1">
      <alignment vertical="center"/>
    </xf>
    <xf numFmtId="0" fontId="34" fillId="0" borderId="0" xfId="2" applyFont="1" applyFill="1" applyBorder="1" applyAlignment="1">
      <alignment horizontal="left" vertical="center" wrapText="1"/>
    </xf>
    <xf numFmtId="0" fontId="34" fillId="0" borderId="11" xfId="2" applyFont="1" applyFill="1" applyBorder="1" applyAlignment="1">
      <alignment horizontal="left" vertical="center" wrapText="1"/>
    </xf>
    <xf numFmtId="0" fontId="26" fillId="0" borderId="12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50" fillId="0" borderId="0" xfId="3" applyFont="1" applyFill="1">
      <alignment vertical="center"/>
    </xf>
    <xf numFmtId="0" fontId="21" fillId="0" borderId="8" xfId="0" applyFont="1" applyBorder="1" applyAlignment="1">
      <alignment horizontal="left" vertical="center"/>
    </xf>
    <xf numFmtId="0" fontId="27" fillId="0" borderId="0" xfId="3" applyFont="1" applyFill="1" applyAlignment="1">
      <alignment horizontal="left" vertical="center"/>
    </xf>
    <xf numFmtId="0" fontId="34" fillId="0" borderId="0" xfId="2" applyFont="1" applyFill="1" applyBorder="1" applyAlignment="1">
      <alignment horizontal="left" vertical="center" wrapText="1"/>
    </xf>
    <xf numFmtId="0" fontId="34" fillId="0" borderId="11" xfId="2" applyFont="1" applyFill="1" applyBorder="1" applyAlignment="1">
      <alignment horizontal="left" vertical="center" wrapText="1"/>
    </xf>
    <xf numFmtId="0" fontId="24" fillId="0" borderId="0" xfId="16" applyFont="1" applyFill="1" applyProtection="1">
      <alignment vertical="center"/>
    </xf>
    <xf numFmtId="0" fontId="24" fillId="0" borderId="12" xfId="16" applyFont="1" applyFill="1" applyBorder="1" applyProtection="1">
      <alignment vertical="center"/>
    </xf>
    <xf numFmtId="0" fontId="54" fillId="0" borderId="0" xfId="16" applyFont="1" applyFill="1" applyProtection="1">
      <alignment vertical="center"/>
    </xf>
    <xf numFmtId="0" fontId="24" fillId="0" borderId="8" xfId="16" applyFont="1" applyFill="1" applyBorder="1" applyAlignment="1" applyProtection="1">
      <alignment vertical="center"/>
    </xf>
    <xf numFmtId="0" fontId="23" fillId="0" borderId="8" xfId="0" applyFont="1" applyBorder="1" applyAlignment="1" applyProtection="1">
      <alignment vertical="center"/>
    </xf>
    <xf numFmtId="38" fontId="24" fillId="0" borderId="0" xfId="5" applyFont="1" applyFill="1" applyAlignment="1" applyProtection="1">
      <alignment horizontal="right" vertical="center"/>
    </xf>
    <xf numFmtId="0" fontId="27" fillId="0" borderId="12" xfId="16" applyFont="1" applyFill="1" applyBorder="1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0" fontId="24" fillId="0" borderId="1" xfId="16" applyFont="1" applyFill="1" applyBorder="1" applyAlignment="1" applyProtection="1">
      <alignment vertical="center"/>
    </xf>
    <xf numFmtId="0" fontId="27" fillId="0" borderId="1" xfId="16" applyFont="1" applyFill="1" applyBorder="1" applyAlignment="1" applyProtection="1">
      <alignment vertical="center"/>
    </xf>
    <xf numFmtId="0" fontId="27" fillId="0" borderId="5" xfId="16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vertical="center"/>
    </xf>
    <xf numFmtId="0" fontId="24" fillId="0" borderId="0" xfId="16" applyFont="1" applyFill="1" applyBorder="1" applyProtection="1">
      <alignment vertical="center"/>
    </xf>
    <xf numFmtId="0" fontId="27" fillId="0" borderId="12" xfId="16" applyFont="1" applyFill="1" applyBorder="1" applyProtection="1">
      <alignment vertical="center"/>
    </xf>
    <xf numFmtId="0" fontId="24" fillId="0" borderId="12" xfId="16" applyFont="1" applyFill="1" applyBorder="1" applyAlignment="1" applyProtection="1">
      <alignment vertical="center" wrapText="1"/>
    </xf>
    <xf numFmtId="0" fontId="27" fillId="0" borderId="6" xfId="16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54" fillId="0" borderId="1" xfId="16" applyFont="1" applyFill="1" applyBorder="1" applyProtection="1">
      <alignment vertical="center"/>
    </xf>
    <xf numFmtId="0" fontId="27" fillId="0" borderId="1" xfId="16" applyFont="1" applyFill="1" applyBorder="1" applyAlignment="1" applyProtection="1">
      <alignment horizontal="left" vertical="center" wrapText="1"/>
    </xf>
    <xf numFmtId="0" fontId="27" fillId="0" borderId="0" xfId="16" applyFont="1" applyFill="1" applyBorder="1" applyProtection="1">
      <alignment vertical="center"/>
    </xf>
    <xf numFmtId="0" fontId="55" fillId="0" borderId="0" xfId="3" applyFont="1" applyFill="1">
      <alignment vertical="center"/>
    </xf>
    <xf numFmtId="0" fontId="27" fillId="0" borderId="0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center" vertical="center"/>
    </xf>
    <xf numFmtId="38" fontId="27" fillId="0" borderId="0" xfId="5" applyFont="1" applyFill="1" applyBorder="1" applyAlignment="1">
      <alignment horizontal="center" vertical="center"/>
    </xf>
    <xf numFmtId="0" fontId="26" fillId="0" borderId="87" xfId="3" applyFont="1" applyFill="1" applyBorder="1" applyAlignment="1">
      <alignment horizontal="left" vertical="center" shrinkToFit="1"/>
    </xf>
    <xf numFmtId="0" fontId="26" fillId="0" borderId="87" xfId="3" applyFont="1" applyFill="1" applyBorder="1" applyAlignment="1">
      <alignment vertical="center" shrinkToFit="1"/>
    </xf>
    <xf numFmtId="0" fontId="24" fillId="0" borderId="87" xfId="3" applyFont="1" applyFill="1" applyBorder="1">
      <alignment vertical="center"/>
    </xf>
    <xf numFmtId="38" fontId="27" fillId="0" borderId="87" xfId="5" applyFont="1" applyFill="1" applyBorder="1" applyAlignment="1">
      <alignment vertical="center"/>
    </xf>
    <xf numFmtId="38" fontId="27" fillId="0" borderId="87" xfId="5" applyFont="1" applyFill="1" applyBorder="1" applyAlignment="1">
      <alignment horizontal="left" vertical="center"/>
    </xf>
    <xf numFmtId="0" fontId="27" fillId="0" borderId="87" xfId="3" applyFont="1" applyFill="1" applyBorder="1" applyAlignment="1">
      <alignment horizontal="right" vertical="center"/>
    </xf>
    <xf numFmtId="0" fontId="27" fillId="0" borderId="87" xfId="3" applyFont="1" applyFill="1" applyBorder="1" applyAlignment="1">
      <alignment horizontal="left" vertical="center"/>
    </xf>
    <xf numFmtId="38" fontId="27" fillId="0" borderId="87" xfId="3" applyNumberFormat="1" applyFont="1" applyFill="1" applyBorder="1" applyAlignment="1">
      <alignment horizontal="right" vertical="center"/>
    </xf>
    <xf numFmtId="0" fontId="28" fillId="0" borderId="0" xfId="3" applyFont="1" applyFill="1">
      <alignment vertical="center"/>
    </xf>
    <xf numFmtId="0" fontId="34" fillId="0" borderId="0" xfId="3" applyFont="1" applyFill="1" applyAlignment="1">
      <alignment horizontal="right" vertical="center"/>
    </xf>
    <xf numFmtId="0" fontId="34" fillId="0" borderId="0" xfId="3" applyFont="1" applyFill="1" applyBorder="1" applyAlignment="1">
      <alignment horizontal="center" vertical="center" shrinkToFit="1"/>
    </xf>
    <xf numFmtId="177" fontId="28" fillId="0" borderId="0" xfId="5" applyNumberFormat="1" applyFont="1" applyFill="1" applyBorder="1" applyAlignment="1" applyProtection="1">
      <alignment horizontal="right" vertical="center"/>
      <protection locked="0"/>
    </xf>
    <xf numFmtId="177" fontId="28" fillId="0" borderId="1" xfId="5" applyNumberFormat="1" applyFont="1" applyFill="1" applyBorder="1" applyAlignment="1" applyProtection="1">
      <alignment horizontal="right" vertical="center"/>
      <protection locked="0"/>
    </xf>
    <xf numFmtId="0" fontId="4" fillId="0" borderId="0" xfId="9" applyFont="1">
      <alignment vertical="center"/>
    </xf>
    <xf numFmtId="0" fontId="4" fillId="0" borderId="0" xfId="15" applyFont="1" applyBorder="1" applyAlignment="1">
      <alignment horizontal="right" vertical="top"/>
    </xf>
    <xf numFmtId="0" fontId="4" fillId="0" borderId="0" xfId="15" applyFont="1" applyBorder="1" applyAlignment="1">
      <alignment horizontal="right" vertical="center"/>
    </xf>
    <xf numFmtId="0" fontId="28" fillId="0" borderId="0" xfId="3" applyFont="1" applyFill="1" applyBorder="1" applyAlignment="1">
      <alignment vertical="center"/>
    </xf>
    <xf numFmtId="0" fontId="24" fillId="0" borderId="0" xfId="3" applyFont="1" applyFill="1" applyAlignment="1">
      <alignment horizontal="center" vertical="center"/>
    </xf>
    <xf numFmtId="0" fontId="33" fillId="0" borderId="1" xfId="9" applyFont="1" applyBorder="1" applyAlignment="1">
      <alignment horizontal="center" vertical="center"/>
    </xf>
    <xf numFmtId="0" fontId="33" fillId="0" borderId="8" xfId="9" applyFont="1" applyBorder="1" applyAlignment="1">
      <alignment horizontal="center" vertical="center"/>
    </xf>
    <xf numFmtId="0" fontId="34" fillId="0" borderId="0" xfId="2" applyFont="1" applyFill="1" applyBorder="1" applyAlignment="1">
      <alignment horizontal="left" vertical="center" wrapText="1"/>
    </xf>
    <xf numFmtId="0" fontId="34" fillId="0" borderId="11" xfId="2" applyFont="1" applyFill="1" applyBorder="1" applyAlignment="1">
      <alignment horizontal="left" vertical="center" wrapText="1"/>
    </xf>
    <xf numFmtId="38" fontId="9" fillId="0" borderId="0" xfId="12" applyNumberFormat="1">
      <alignment vertical="center"/>
    </xf>
    <xf numFmtId="0" fontId="37" fillId="0" borderId="0" xfId="3" applyFont="1" applyFill="1" applyBorder="1" applyAlignment="1" applyProtection="1">
      <alignment vertical="center"/>
      <protection locked="0"/>
    </xf>
    <xf numFmtId="0" fontId="24" fillId="0" borderId="0" xfId="3" applyFont="1" applyFill="1" applyProtection="1">
      <alignment vertical="center"/>
      <protection locked="0"/>
    </xf>
    <xf numFmtId="0" fontId="34" fillId="0" borderId="12" xfId="3" applyFont="1" applyFill="1" applyBorder="1" applyAlignment="1" applyProtection="1">
      <alignment horizontal="left" vertical="center" shrinkToFit="1"/>
      <protection locked="0"/>
    </xf>
    <xf numFmtId="0" fontId="34" fillId="0" borderId="64" xfId="3" applyFont="1" applyFill="1" applyBorder="1" applyAlignment="1" applyProtection="1">
      <alignment horizontal="left" vertical="center" shrinkToFit="1"/>
      <protection locked="0"/>
    </xf>
    <xf numFmtId="0" fontId="34" fillId="0" borderId="65" xfId="3" applyFont="1" applyFill="1" applyBorder="1" applyAlignment="1" applyProtection="1">
      <alignment horizontal="left" vertical="center" shrinkToFit="1"/>
      <protection locked="0"/>
    </xf>
    <xf numFmtId="38" fontId="27" fillId="0" borderId="0" xfId="5" applyFont="1" applyFill="1" applyBorder="1" applyAlignment="1" applyProtection="1">
      <alignment vertical="center"/>
      <protection locked="0"/>
    </xf>
    <xf numFmtId="0" fontId="34" fillId="0" borderId="66" xfId="3" applyFont="1" applyFill="1" applyBorder="1" applyAlignment="1" applyProtection="1">
      <alignment horizontal="left" vertical="center" shrinkToFit="1"/>
      <protection locked="0"/>
    </xf>
    <xf numFmtId="0" fontId="34" fillId="0" borderId="67" xfId="3" applyFont="1" applyFill="1" applyBorder="1" applyAlignment="1" applyProtection="1">
      <alignment horizontal="left" vertical="center" shrinkToFit="1"/>
      <protection locked="0"/>
    </xf>
    <xf numFmtId="0" fontId="34" fillId="0" borderId="68" xfId="3" applyFont="1" applyFill="1" applyBorder="1" applyAlignment="1" applyProtection="1">
      <alignment horizontal="left" vertical="center" shrinkToFit="1"/>
      <protection locked="0"/>
    </xf>
    <xf numFmtId="0" fontId="34" fillId="0" borderId="63" xfId="3" applyFont="1" applyFill="1" applyBorder="1" applyAlignment="1" applyProtection="1">
      <alignment horizontal="left" vertical="center" shrinkToFit="1"/>
      <protection locked="0"/>
    </xf>
    <xf numFmtId="0" fontId="23" fillId="0" borderId="0" xfId="19" applyFont="1">
      <alignment vertical="center"/>
    </xf>
    <xf numFmtId="0" fontId="23" fillId="0" borderId="0" xfId="20" applyFont="1">
      <alignment vertical="center"/>
    </xf>
    <xf numFmtId="0" fontId="23" fillId="0" borderId="0" xfId="19" applyFont="1" applyBorder="1">
      <alignment vertical="center"/>
    </xf>
    <xf numFmtId="0" fontId="23" fillId="0" borderId="0" xfId="20" applyFont="1" applyBorder="1">
      <alignment vertical="center"/>
    </xf>
    <xf numFmtId="0" fontId="23" fillId="0" borderId="0" xfId="19" applyFont="1" applyFill="1" applyBorder="1" applyAlignment="1">
      <alignment vertical="center" wrapText="1"/>
    </xf>
    <xf numFmtId="0" fontId="19" fillId="0" borderId="0" xfId="19" applyFont="1" applyFill="1" applyBorder="1" applyAlignment="1">
      <alignment vertical="center"/>
    </xf>
    <xf numFmtId="0" fontId="23" fillId="0" borderId="0" xfId="19" applyFont="1" applyFill="1" applyBorder="1" applyAlignment="1">
      <alignment vertical="center"/>
    </xf>
    <xf numFmtId="0" fontId="23" fillId="0" borderId="0" xfId="19" applyFont="1" applyFill="1" applyBorder="1" applyAlignment="1">
      <alignment vertical="center" shrinkToFit="1"/>
    </xf>
    <xf numFmtId="0" fontId="26" fillId="0" borderId="7" xfId="19" applyFont="1" applyFill="1" applyBorder="1" applyAlignment="1">
      <alignment horizontal="center" vertical="center" shrinkToFit="1"/>
    </xf>
    <xf numFmtId="0" fontId="49" fillId="0" borderId="7" xfId="19" applyFont="1" applyFill="1" applyBorder="1" applyAlignment="1">
      <alignment horizontal="left" vertical="center" shrinkToFit="1"/>
    </xf>
    <xf numFmtId="0" fontId="26" fillId="0" borderId="2" xfId="19" applyFont="1" applyFill="1" applyBorder="1" applyAlignment="1">
      <alignment horizontal="right" vertical="center"/>
    </xf>
    <xf numFmtId="0" fontId="23" fillId="0" borderId="0" xfId="19" applyFont="1" applyFill="1" applyBorder="1" applyAlignment="1">
      <alignment vertical="top"/>
    </xf>
    <xf numFmtId="0" fontId="26" fillId="0" borderId="7" xfId="19" applyFont="1" applyFill="1" applyBorder="1" applyAlignment="1">
      <alignment horizontal="center" vertical="center"/>
    </xf>
    <xf numFmtId="0" fontId="26" fillId="0" borderId="8" xfId="19" applyFont="1" applyFill="1" applyBorder="1" applyAlignment="1">
      <alignment horizontal="center" vertical="center"/>
    </xf>
    <xf numFmtId="0" fontId="26" fillId="0" borderId="0" xfId="21" applyFont="1" applyFill="1">
      <alignment vertical="center"/>
    </xf>
    <xf numFmtId="0" fontId="47" fillId="0" borderId="0" xfId="19" applyFont="1">
      <alignment vertical="center"/>
    </xf>
    <xf numFmtId="0" fontId="34" fillId="0" borderId="64" xfId="3" applyFont="1" applyFill="1" applyBorder="1" applyAlignment="1" applyProtection="1">
      <alignment horizontal="left" vertical="center" shrinkToFit="1"/>
      <protection locked="0"/>
    </xf>
    <xf numFmtId="0" fontId="34" fillId="0" borderId="67" xfId="3" applyFont="1" applyFill="1" applyBorder="1" applyAlignment="1" applyProtection="1">
      <alignment horizontal="left" vertical="center" shrinkToFit="1"/>
      <protection locked="0"/>
    </xf>
    <xf numFmtId="0" fontId="34" fillId="0" borderId="68" xfId="3" applyFont="1" applyFill="1" applyBorder="1" applyAlignment="1" applyProtection="1">
      <alignment horizontal="left" vertical="center" shrinkToFit="1"/>
      <protection locked="0"/>
    </xf>
    <xf numFmtId="0" fontId="24" fillId="2" borderId="7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 applyProtection="1">
      <alignment horizontal="left" vertical="center"/>
      <protection locked="0"/>
    </xf>
    <xf numFmtId="0" fontId="28" fillId="0" borderId="3" xfId="0" applyFont="1" applyFill="1" applyBorder="1" applyAlignment="1" applyProtection="1">
      <alignment horizontal="left" vertical="center"/>
      <protection locked="0"/>
    </xf>
    <xf numFmtId="0" fontId="28" fillId="0" borderId="2" xfId="0" applyFont="1" applyFill="1" applyBorder="1" applyAlignment="1" applyProtection="1">
      <alignment horizontal="left" vertical="center"/>
      <protection locked="0"/>
    </xf>
    <xf numFmtId="0" fontId="24" fillId="2" borderId="7" xfId="3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shrinkToFit="1"/>
    </xf>
    <xf numFmtId="0" fontId="30" fillId="2" borderId="17" xfId="0" applyFont="1" applyFill="1" applyBorder="1" applyAlignment="1">
      <alignment horizontal="center" vertical="center" shrinkToFit="1"/>
    </xf>
    <xf numFmtId="0" fontId="30" fillId="2" borderId="18" xfId="0" applyFont="1" applyFill="1" applyBorder="1" applyAlignment="1">
      <alignment horizontal="center" vertical="center" shrinkToFit="1"/>
    </xf>
    <xf numFmtId="0" fontId="28" fillId="0" borderId="19" xfId="0" applyFont="1" applyFill="1" applyBorder="1" applyAlignment="1" applyProtection="1">
      <alignment horizontal="left" vertical="center"/>
      <protection locked="0"/>
    </xf>
    <xf numFmtId="0" fontId="28" fillId="0" borderId="20" xfId="0" applyFont="1" applyFill="1" applyBorder="1" applyAlignment="1" applyProtection="1">
      <alignment horizontal="left" vertical="center"/>
      <protection locked="0"/>
    </xf>
    <xf numFmtId="0" fontId="28" fillId="0" borderId="21" xfId="0" applyFont="1" applyFill="1" applyBorder="1" applyAlignment="1" applyProtection="1">
      <alignment horizontal="left" vertical="center"/>
      <protection locked="0"/>
    </xf>
    <xf numFmtId="0" fontId="34" fillId="0" borderId="16" xfId="0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left" vertical="center"/>
      <protection locked="0"/>
    </xf>
    <xf numFmtId="0" fontId="34" fillId="0" borderId="18" xfId="0" applyFont="1" applyFill="1" applyBorder="1" applyAlignment="1" applyProtection="1">
      <alignment horizontal="left" vertical="center"/>
      <protection locked="0"/>
    </xf>
    <xf numFmtId="180" fontId="37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27" fillId="0" borderId="0" xfId="3" applyFont="1" applyFill="1" applyAlignment="1" applyProtection="1">
      <alignment horizontal="distributed" vertical="center"/>
      <protection locked="0"/>
    </xf>
    <xf numFmtId="0" fontId="27" fillId="0" borderId="0" xfId="3" applyFont="1" applyFill="1" applyBorder="1" applyAlignment="1" applyProtection="1">
      <alignment horizontal="left" vertical="center"/>
      <protection locked="0"/>
    </xf>
    <xf numFmtId="0" fontId="27" fillId="0" borderId="0" xfId="3" applyFont="1" applyFill="1" applyAlignment="1" applyProtection="1">
      <alignment horizontal="left" vertical="center"/>
      <protection locked="0"/>
    </xf>
    <xf numFmtId="0" fontId="27" fillId="0" borderId="15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horizontal="left" vertical="center"/>
    </xf>
    <xf numFmtId="0" fontId="28" fillId="0" borderId="0" xfId="3" applyFont="1" applyFill="1" applyBorder="1" applyAlignment="1" applyProtection="1">
      <alignment horizontal="left" vertical="center" shrinkToFit="1"/>
      <protection locked="0"/>
    </xf>
    <xf numFmtId="0" fontId="24" fillId="0" borderId="0" xfId="3" applyFont="1" applyFill="1" applyAlignment="1">
      <alignment horizontal="center" vertical="center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0" fontId="49" fillId="0" borderId="16" xfId="0" applyFont="1" applyFill="1" applyBorder="1" applyAlignment="1" applyProtection="1">
      <alignment horizontal="left" vertical="center"/>
      <protection locked="0"/>
    </xf>
    <xf numFmtId="0" fontId="49" fillId="0" borderId="17" xfId="0" applyFont="1" applyFill="1" applyBorder="1" applyAlignment="1" applyProtection="1">
      <alignment horizontal="left" vertical="center"/>
      <protection locked="0"/>
    </xf>
    <xf numFmtId="0" fontId="49" fillId="0" borderId="18" xfId="0" applyFont="1" applyFill="1" applyBorder="1" applyAlignment="1" applyProtection="1">
      <alignment horizontal="left" vertical="center"/>
      <protection locked="0"/>
    </xf>
    <xf numFmtId="0" fontId="37" fillId="0" borderId="0" xfId="3" applyFont="1" applyFill="1" applyBorder="1" applyAlignment="1" applyProtection="1">
      <alignment horizontal="center" vertical="center"/>
      <protection locked="0"/>
    </xf>
    <xf numFmtId="180" fontId="37" fillId="0" borderId="0" xfId="3" applyNumberFormat="1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left" vertical="center"/>
    </xf>
    <xf numFmtId="0" fontId="28" fillId="0" borderId="0" xfId="3" applyFont="1" applyFill="1" applyBorder="1" applyAlignment="1" applyProtection="1">
      <alignment horizontal="center" vertical="center"/>
      <protection locked="0"/>
    </xf>
    <xf numFmtId="0" fontId="28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0" fontId="37" fillId="0" borderId="6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1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5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12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11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10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8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9" xfId="3" applyNumberFormat="1" applyFont="1" applyFill="1" applyBorder="1" applyAlignment="1" applyProtection="1">
      <alignment horizontal="left" vertical="center" wrapText="1"/>
      <protection locked="0"/>
    </xf>
    <xf numFmtId="177" fontId="37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Alignment="1">
      <alignment horizontal="left" vertical="center" wrapText="1"/>
    </xf>
    <xf numFmtId="38" fontId="36" fillId="0" borderId="1" xfId="5" applyFont="1" applyFill="1" applyBorder="1" applyAlignment="1">
      <alignment horizontal="center" vertical="center"/>
    </xf>
    <xf numFmtId="38" fontId="36" fillId="0" borderId="27" xfId="5" applyFont="1" applyFill="1" applyBorder="1" applyAlignment="1">
      <alignment horizontal="center" vertical="center"/>
    </xf>
    <xf numFmtId="0" fontId="26" fillId="0" borderId="6" xfId="2" applyFont="1" applyFill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6" fillId="0" borderId="26" xfId="2" applyFont="1" applyFill="1" applyBorder="1" applyAlignment="1">
      <alignment horizontal="center" vertical="center"/>
    </xf>
    <xf numFmtId="0" fontId="26" fillId="0" borderId="27" xfId="2" applyFont="1" applyFill="1" applyBorder="1" applyAlignment="1">
      <alignment horizontal="center" vertical="center"/>
    </xf>
    <xf numFmtId="0" fontId="36" fillId="0" borderId="1" xfId="2" applyFont="1" applyFill="1" applyBorder="1" applyAlignment="1">
      <alignment horizontal="center" vertical="center"/>
    </xf>
    <xf numFmtId="0" fontId="36" fillId="0" borderId="27" xfId="2" applyFont="1" applyFill="1" applyBorder="1" applyAlignment="1">
      <alignment horizontal="center" vertical="center"/>
    </xf>
    <xf numFmtId="0" fontId="34" fillId="0" borderId="1" xfId="2" applyFont="1" applyFill="1" applyBorder="1" applyAlignment="1">
      <alignment horizontal="center" vertical="center"/>
    </xf>
    <xf numFmtId="0" fontId="34" fillId="0" borderId="27" xfId="2" applyFont="1" applyFill="1" applyBorder="1" applyAlignment="1">
      <alignment horizontal="center" vertical="center"/>
    </xf>
    <xf numFmtId="0" fontId="26" fillId="3" borderId="6" xfId="2" applyFont="1" applyFill="1" applyBorder="1" applyAlignment="1">
      <alignment horizontal="left" vertical="center"/>
    </xf>
    <xf numFmtId="0" fontId="26" fillId="3" borderId="1" xfId="2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26" fillId="3" borderId="10" xfId="2" applyFont="1" applyFill="1" applyBorder="1" applyAlignment="1">
      <alignment horizontal="left" vertical="center"/>
    </xf>
    <xf numFmtId="0" fontId="26" fillId="3" borderId="8" xfId="2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3" borderId="6" xfId="2" applyFont="1" applyFill="1" applyBorder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26" fillId="3" borderId="10" xfId="2" applyFont="1" applyFill="1" applyBorder="1" applyAlignment="1">
      <alignment horizontal="center" vertical="center"/>
    </xf>
    <xf numFmtId="0" fontId="26" fillId="3" borderId="8" xfId="2" applyFont="1" applyFill="1" applyBorder="1" applyAlignment="1">
      <alignment horizontal="center" vertical="center"/>
    </xf>
    <xf numFmtId="0" fontId="26" fillId="3" borderId="9" xfId="2" applyFont="1" applyFill="1" applyBorder="1" applyAlignment="1">
      <alignment horizontal="center" vertical="center"/>
    </xf>
    <xf numFmtId="0" fontId="36" fillId="4" borderId="6" xfId="2" applyFont="1" applyFill="1" applyBorder="1" applyAlignment="1">
      <alignment horizontal="left" vertical="center" wrapText="1"/>
    </xf>
    <xf numFmtId="0" fontId="36" fillId="4" borderId="1" xfId="2" applyFont="1" applyFill="1" applyBorder="1" applyAlignment="1">
      <alignment horizontal="left" vertical="center" wrapText="1"/>
    </xf>
    <xf numFmtId="0" fontId="36" fillId="4" borderId="5" xfId="2" applyFont="1" applyFill="1" applyBorder="1" applyAlignment="1">
      <alignment horizontal="left" vertical="center" wrapText="1"/>
    </xf>
    <xf numFmtId="0" fontId="36" fillId="4" borderId="10" xfId="2" applyFont="1" applyFill="1" applyBorder="1" applyAlignment="1">
      <alignment horizontal="left" vertical="center" wrapText="1"/>
    </xf>
    <xf numFmtId="0" fontId="36" fillId="4" borderId="8" xfId="2" applyFont="1" applyFill="1" applyBorder="1" applyAlignment="1">
      <alignment horizontal="left" vertical="center" wrapText="1"/>
    </xf>
    <xf numFmtId="0" fontId="36" fillId="4" borderId="9" xfId="2" applyFont="1" applyFill="1" applyBorder="1" applyAlignment="1">
      <alignment horizontal="left" vertical="center" wrapText="1"/>
    </xf>
    <xf numFmtId="0" fontId="34" fillId="0" borderId="12" xfId="2" applyFont="1" applyFill="1" applyBorder="1" applyAlignment="1">
      <alignment horizontal="left" vertical="center" wrapText="1"/>
    </xf>
    <xf numFmtId="0" fontId="34" fillId="0" borderId="0" xfId="2" applyFont="1" applyFill="1" applyBorder="1" applyAlignment="1">
      <alignment horizontal="left" vertical="center" wrapText="1"/>
    </xf>
    <xf numFmtId="0" fontId="34" fillId="0" borderId="11" xfId="2" applyFont="1" applyFill="1" applyBorder="1" applyAlignment="1">
      <alignment horizontal="left" vertical="center" wrapText="1"/>
    </xf>
    <xf numFmtId="0" fontId="34" fillId="0" borderId="10" xfId="2" applyFont="1" applyFill="1" applyBorder="1" applyAlignment="1">
      <alignment horizontal="left" vertical="center" wrapText="1"/>
    </xf>
    <xf numFmtId="0" fontId="34" fillId="0" borderId="8" xfId="2" applyFont="1" applyFill="1" applyBorder="1" applyAlignment="1">
      <alignment horizontal="left" vertical="center" wrapText="1"/>
    </xf>
    <xf numFmtId="0" fontId="34" fillId="0" borderId="9" xfId="2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26" fillId="3" borderId="26" xfId="2" applyFont="1" applyFill="1" applyBorder="1" applyAlignment="1">
      <alignment horizontal="center" vertical="center"/>
    </xf>
    <xf numFmtId="0" fontId="26" fillId="3" borderId="27" xfId="2" applyFont="1" applyFill="1" applyBorder="1" applyAlignment="1">
      <alignment horizontal="center" vertical="center"/>
    </xf>
    <xf numFmtId="0" fontId="26" fillId="3" borderId="28" xfId="2" applyFont="1" applyFill="1" applyBorder="1" applyAlignment="1">
      <alignment horizontal="center" vertical="center"/>
    </xf>
    <xf numFmtId="0" fontId="26" fillId="3" borderId="72" xfId="3" applyFont="1" applyFill="1" applyBorder="1" applyAlignment="1">
      <alignment horizontal="left" vertical="center"/>
    </xf>
    <xf numFmtId="0" fontId="26" fillId="3" borderId="73" xfId="3" applyFont="1" applyFill="1" applyBorder="1" applyAlignment="1">
      <alignment horizontal="left" vertical="center"/>
    </xf>
    <xf numFmtId="0" fontId="26" fillId="3" borderId="74" xfId="3" applyFont="1" applyFill="1" applyBorder="1" applyAlignment="1">
      <alignment horizontal="left" vertical="center"/>
    </xf>
    <xf numFmtId="0" fontId="26" fillId="3" borderId="75" xfId="3" applyFont="1" applyFill="1" applyBorder="1" applyAlignment="1">
      <alignment horizontal="left" vertical="center"/>
    </xf>
    <xf numFmtId="0" fontId="26" fillId="3" borderId="76" xfId="3" applyFont="1" applyFill="1" applyBorder="1" applyAlignment="1">
      <alignment horizontal="left" vertical="center"/>
    </xf>
    <xf numFmtId="0" fontId="26" fillId="3" borderId="77" xfId="3" applyFont="1" applyFill="1" applyBorder="1" applyAlignment="1">
      <alignment horizontal="left" vertical="center"/>
    </xf>
    <xf numFmtId="0" fontId="53" fillId="0" borderId="6" xfId="3" applyFont="1" applyFill="1" applyBorder="1" applyAlignment="1">
      <alignment horizontal="center" vertical="center" shrinkToFit="1"/>
    </xf>
    <xf numFmtId="0" fontId="53" fillId="0" borderId="1" xfId="3" applyFont="1" applyFill="1" applyBorder="1" applyAlignment="1">
      <alignment horizontal="center" vertical="center" shrinkToFit="1"/>
    </xf>
    <xf numFmtId="0" fontId="53" fillId="0" borderId="10" xfId="3" applyFont="1" applyFill="1" applyBorder="1" applyAlignment="1">
      <alignment horizontal="center" vertical="center" shrinkToFit="1"/>
    </xf>
    <xf numFmtId="0" fontId="53" fillId="0" borderId="8" xfId="3" applyFont="1" applyFill="1" applyBorder="1" applyAlignment="1">
      <alignment horizontal="center" vertical="center" shrinkToFit="1"/>
    </xf>
    <xf numFmtId="0" fontId="24" fillId="3" borderId="72" xfId="3" applyFont="1" applyFill="1" applyBorder="1" applyAlignment="1">
      <alignment horizontal="center" vertical="center" shrinkToFit="1"/>
    </xf>
    <xf numFmtId="0" fontId="24" fillId="3" borderId="73" xfId="3" applyFont="1" applyFill="1" applyBorder="1" applyAlignment="1">
      <alignment horizontal="center" vertical="center" shrinkToFit="1"/>
    </xf>
    <xf numFmtId="0" fontId="24" fillId="3" borderId="74" xfId="3" applyFont="1" applyFill="1" applyBorder="1" applyAlignment="1">
      <alignment horizontal="center" vertical="center" shrinkToFit="1"/>
    </xf>
    <xf numFmtId="0" fontId="24" fillId="3" borderId="75" xfId="3" applyFont="1" applyFill="1" applyBorder="1" applyAlignment="1">
      <alignment horizontal="center" vertical="center" shrinkToFit="1"/>
    </xf>
    <xf numFmtId="0" fontId="24" fillId="3" borderId="76" xfId="3" applyFont="1" applyFill="1" applyBorder="1" applyAlignment="1">
      <alignment horizontal="center" vertical="center" shrinkToFit="1"/>
    </xf>
    <xf numFmtId="0" fontId="24" fillId="3" borderId="77" xfId="3" applyFont="1" applyFill="1" applyBorder="1" applyAlignment="1">
      <alignment horizontal="center" vertical="center" shrinkToFit="1"/>
    </xf>
    <xf numFmtId="0" fontId="36" fillId="0" borderId="72" xfId="3" applyFont="1" applyFill="1" applyBorder="1" applyAlignment="1">
      <alignment horizontal="left" vertical="center" wrapText="1"/>
    </xf>
    <xf numFmtId="0" fontId="36" fillId="0" borderId="73" xfId="3" applyFont="1" applyFill="1" applyBorder="1" applyAlignment="1">
      <alignment horizontal="left" vertical="center" wrapText="1"/>
    </xf>
    <xf numFmtId="0" fontId="36" fillId="0" borderId="74" xfId="3" applyFont="1" applyFill="1" applyBorder="1" applyAlignment="1">
      <alignment horizontal="left" vertical="center" wrapText="1"/>
    </xf>
    <xf numFmtId="0" fontId="36" fillId="0" borderId="75" xfId="3" applyFont="1" applyFill="1" applyBorder="1" applyAlignment="1">
      <alignment horizontal="left" vertical="center" wrapText="1"/>
    </xf>
    <xf numFmtId="0" fontId="36" fillId="0" borderId="76" xfId="3" applyFont="1" applyFill="1" applyBorder="1" applyAlignment="1">
      <alignment horizontal="left" vertical="center" wrapText="1"/>
    </xf>
    <xf numFmtId="0" fontId="36" fillId="0" borderId="77" xfId="3" applyFont="1" applyFill="1" applyBorder="1" applyAlignment="1">
      <alignment horizontal="left" vertical="center" wrapText="1"/>
    </xf>
    <xf numFmtId="0" fontId="26" fillId="0" borderId="12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6" fillId="0" borderId="11" xfId="2" applyFont="1" applyFill="1" applyBorder="1" applyAlignment="1">
      <alignment horizontal="center" vertical="center"/>
    </xf>
    <xf numFmtId="0" fontId="26" fillId="0" borderId="10" xfId="2" applyFont="1" applyFill="1" applyBorder="1" applyAlignment="1">
      <alignment horizontal="center" vertical="center"/>
    </xf>
    <xf numFmtId="0" fontId="26" fillId="0" borderId="8" xfId="2" applyFont="1" applyFill="1" applyBorder="1" applyAlignment="1">
      <alignment horizontal="center" vertical="center"/>
    </xf>
    <xf numFmtId="0" fontId="26" fillId="0" borderId="9" xfId="2" applyFont="1" applyFill="1" applyBorder="1" applyAlignment="1">
      <alignment horizontal="center" vertical="center"/>
    </xf>
    <xf numFmtId="0" fontId="26" fillId="0" borderId="12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/>
    </xf>
    <xf numFmtId="0" fontId="26" fillId="0" borderId="11" xfId="2" applyFont="1" applyFill="1" applyBorder="1" applyAlignment="1">
      <alignment horizontal="left" vertical="center"/>
    </xf>
    <xf numFmtId="0" fontId="26" fillId="0" borderId="10" xfId="2" applyFont="1" applyFill="1" applyBorder="1" applyAlignment="1">
      <alignment horizontal="left" vertical="center"/>
    </xf>
    <xf numFmtId="0" fontId="26" fillId="0" borderId="8" xfId="2" applyFont="1" applyFill="1" applyBorder="1" applyAlignment="1">
      <alignment horizontal="left" vertical="center"/>
    </xf>
    <xf numFmtId="0" fontId="26" fillId="0" borderId="9" xfId="2" applyFont="1" applyFill="1" applyBorder="1" applyAlignment="1">
      <alignment horizontal="left" vertical="center"/>
    </xf>
    <xf numFmtId="0" fontId="26" fillId="3" borderId="30" xfId="3" applyFont="1" applyFill="1" applyBorder="1" applyAlignment="1">
      <alignment horizontal="left" vertical="center"/>
    </xf>
    <xf numFmtId="0" fontId="26" fillId="3" borderId="31" xfId="3" applyFont="1" applyFill="1" applyBorder="1" applyAlignment="1">
      <alignment horizontal="left" vertical="center"/>
    </xf>
    <xf numFmtId="0" fontId="26" fillId="3" borderId="32" xfId="3" applyFont="1" applyFill="1" applyBorder="1" applyAlignment="1">
      <alignment horizontal="left" vertical="center"/>
    </xf>
    <xf numFmtId="0" fontId="26" fillId="3" borderId="10" xfId="3" applyFont="1" applyFill="1" applyBorder="1" applyAlignment="1">
      <alignment horizontal="left" vertical="center"/>
    </xf>
    <xf numFmtId="0" fontId="26" fillId="3" borderId="8" xfId="3" applyFont="1" applyFill="1" applyBorder="1" applyAlignment="1">
      <alignment horizontal="left" vertical="center"/>
    </xf>
    <xf numFmtId="0" fontId="26" fillId="3" borderId="9" xfId="3" applyFont="1" applyFill="1" applyBorder="1" applyAlignment="1">
      <alignment horizontal="left" vertical="center"/>
    </xf>
    <xf numFmtId="0" fontId="33" fillId="3" borderId="6" xfId="2" applyFont="1" applyFill="1" applyBorder="1" applyAlignment="1">
      <alignment horizontal="left" vertical="center"/>
    </xf>
    <xf numFmtId="0" fontId="33" fillId="3" borderId="1" xfId="2" applyFont="1" applyFill="1" applyBorder="1" applyAlignment="1">
      <alignment horizontal="left" vertical="center"/>
    </xf>
    <xf numFmtId="0" fontId="33" fillId="3" borderId="5" xfId="2" applyFont="1" applyFill="1" applyBorder="1" applyAlignment="1">
      <alignment horizontal="left" vertical="center"/>
    </xf>
    <xf numFmtId="0" fontId="33" fillId="3" borderId="10" xfId="2" applyFont="1" applyFill="1" applyBorder="1" applyAlignment="1">
      <alignment horizontal="left" vertical="center"/>
    </xf>
    <xf numFmtId="0" fontId="33" fillId="3" borderId="8" xfId="2" applyFont="1" applyFill="1" applyBorder="1" applyAlignment="1">
      <alignment horizontal="left" vertical="center"/>
    </xf>
    <xf numFmtId="0" fontId="33" fillId="3" borderId="9" xfId="2" applyFont="1" applyFill="1" applyBorder="1" applyAlignment="1">
      <alignment horizontal="left" vertical="center"/>
    </xf>
    <xf numFmtId="0" fontId="36" fillId="0" borderId="6" xfId="2" applyFont="1" applyFill="1" applyBorder="1" applyAlignment="1">
      <alignment horizontal="left" vertical="center" wrapText="1"/>
    </xf>
    <xf numFmtId="0" fontId="36" fillId="0" borderId="1" xfId="2" applyFont="1" applyFill="1" applyBorder="1" applyAlignment="1">
      <alignment horizontal="left" vertical="center" wrapText="1"/>
    </xf>
    <xf numFmtId="0" fontId="36" fillId="0" borderId="5" xfId="2" applyFont="1" applyFill="1" applyBorder="1" applyAlignment="1">
      <alignment horizontal="left" vertical="center" wrapText="1"/>
    </xf>
    <xf numFmtId="0" fontId="36" fillId="0" borderId="10" xfId="2" applyFont="1" applyFill="1" applyBorder="1" applyAlignment="1">
      <alignment horizontal="left" vertical="center" wrapText="1"/>
    </xf>
    <xf numFmtId="0" fontId="36" fillId="0" borderId="8" xfId="2" applyFont="1" applyFill="1" applyBorder="1" applyAlignment="1">
      <alignment horizontal="left" vertical="center" wrapText="1"/>
    </xf>
    <xf numFmtId="0" fontId="36" fillId="0" borderId="9" xfId="2" applyFont="1" applyFill="1" applyBorder="1" applyAlignment="1">
      <alignment horizontal="left" vertical="center" wrapText="1"/>
    </xf>
    <xf numFmtId="0" fontId="33" fillId="0" borderId="6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10" xfId="2" applyFont="1" applyFill="1" applyBorder="1" applyAlignment="1">
      <alignment horizontal="center" vertical="center" wrapText="1"/>
    </xf>
    <xf numFmtId="0" fontId="33" fillId="0" borderId="8" xfId="2" applyFont="1" applyFill="1" applyBorder="1" applyAlignment="1">
      <alignment horizontal="center" vertical="center" wrapText="1"/>
    </xf>
    <xf numFmtId="0" fontId="36" fillId="0" borderId="1" xfId="2" applyFont="1" applyFill="1" applyBorder="1" applyAlignment="1">
      <alignment horizontal="center" vertical="center" wrapText="1"/>
    </xf>
    <xf numFmtId="0" fontId="36" fillId="0" borderId="8" xfId="2" applyFont="1" applyFill="1" applyBorder="1" applyAlignment="1">
      <alignment horizontal="center" vertical="center" wrapText="1"/>
    </xf>
    <xf numFmtId="0" fontId="24" fillId="3" borderId="30" xfId="3" applyFont="1" applyFill="1" applyBorder="1" applyAlignment="1">
      <alignment horizontal="center" vertical="center" shrinkToFit="1"/>
    </xf>
    <xf numFmtId="0" fontId="24" fillId="3" borderId="31" xfId="3" applyFont="1" applyFill="1" applyBorder="1" applyAlignment="1">
      <alignment horizontal="center" vertical="center" shrinkToFit="1"/>
    </xf>
    <xf numFmtId="0" fontId="24" fillId="3" borderId="32" xfId="3" applyFont="1" applyFill="1" applyBorder="1" applyAlignment="1">
      <alignment horizontal="center" vertical="center" shrinkToFit="1"/>
    </xf>
    <xf numFmtId="0" fontId="24" fillId="3" borderId="10" xfId="3" applyFont="1" applyFill="1" applyBorder="1" applyAlignment="1">
      <alignment horizontal="center" vertical="center" shrinkToFit="1"/>
    </xf>
    <xf numFmtId="0" fontId="24" fillId="3" borderId="8" xfId="3" applyFont="1" applyFill="1" applyBorder="1" applyAlignment="1">
      <alignment horizontal="center" vertical="center" shrinkToFit="1"/>
    </xf>
    <xf numFmtId="0" fontId="24" fillId="3" borderId="9" xfId="3" applyFont="1" applyFill="1" applyBorder="1" applyAlignment="1">
      <alignment horizontal="center" vertical="center" shrinkToFit="1"/>
    </xf>
    <xf numFmtId="0" fontId="33" fillId="0" borderId="5" xfId="2" applyFont="1" applyFill="1" applyBorder="1" applyAlignment="1">
      <alignment horizontal="center" vertical="center" wrapText="1"/>
    </xf>
    <xf numFmtId="0" fontId="33" fillId="0" borderId="9" xfId="2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right" vertical="center"/>
    </xf>
    <xf numFmtId="0" fontId="26" fillId="3" borderId="6" xfId="3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left" vertical="center"/>
    </xf>
    <xf numFmtId="0" fontId="26" fillId="3" borderId="5" xfId="3" applyFont="1" applyFill="1" applyBorder="1" applyAlignment="1">
      <alignment horizontal="left" vertical="center"/>
    </xf>
    <xf numFmtId="0" fontId="24" fillId="3" borderId="6" xfId="3" applyFont="1" applyFill="1" applyBorder="1" applyAlignment="1">
      <alignment horizontal="center" vertical="center" shrinkToFit="1"/>
    </xf>
    <xf numFmtId="0" fontId="24" fillId="3" borderId="1" xfId="3" applyFont="1" applyFill="1" applyBorder="1" applyAlignment="1">
      <alignment horizontal="center" vertical="center" shrinkToFit="1"/>
    </xf>
    <xf numFmtId="0" fontId="24" fillId="3" borderId="5" xfId="3" applyFont="1" applyFill="1" applyBorder="1" applyAlignment="1">
      <alignment horizontal="center" vertical="center" shrinkToFit="1"/>
    </xf>
    <xf numFmtId="0" fontId="34" fillId="0" borderId="5" xfId="2" applyFont="1" applyFill="1" applyBorder="1" applyAlignment="1">
      <alignment horizontal="center" vertical="center"/>
    </xf>
    <xf numFmtId="0" fontId="34" fillId="0" borderId="28" xfId="2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/>
    </xf>
    <xf numFmtId="0" fontId="26" fillId="3" borderId="5" xfId="2" applyFont="1" applyFill="1" applyBorder="1" applyAlignment="1">
      <alignment horizontal="left" vertical="center"/>
    </xf>
    <xf numFmtId="0" fontId="26" fillId="3" borderId="9" xfId="2" applyFont="1" applyFill="1" applyBorder="1" applyAlignment="1">
      <alignment horizontal="left" vertical="center"/>
    </xf>
    <xf numFmtId="0" fontId="24" fillId="2" borderId="6" xfId="16" applyFont="1" applyFill="1" applyBorder="1" applyAlignment="1" applyProtection="1">
      <alignment horizontal="left" vertical="center"/>
    </xf>
    <xf numFmtId="0" fontId="24" fillId="2" borderId="1" xfId="16" applyFont="1" applyFill="1" applyBorder="1" applyAlignment="1" applyProtection="1">
      <alignment horizontal="left" vertical="center"/>
    </xf>
    <xf numFmtId="0" fontId="24" fillId="2" borderId="5" xfId="16" applyFont="1" applyFill="1" applyBorder="1" applyAlignment="1" applyProtection="1">
      <alignment horizontal="left" vertical="center"/>
    </xf>
    <xf numFmtId="0" fontId="24" fillId="2" borderId="10" xfId="16" applyFont="1" applyFill="1" applyBorder="1" applyAlignment="1" applyProtection="1">
      <alignment horizontal="left" vertical="center"/>
    </xf>
    <xf numFmtId="0" fontId="24" fillId="2" borderId="8" xfId="16" applyFont="1" applyFill="1" applyBorder="1" applyAlignment="1" applyProtection="1">
      <alignment horizontal="left" vertical="center"/>
    </xf>
    <xf numFmtId="0" fontId="24" fillId="2" borderId="9" xfId="16" applyFont="1" applyFill="1" applyBorder="1" applyAlignment="1" applyProtection="1">
      <alignment horizontal="left" vertical="center"/>
    </xf>
    <xf numFmtId="0" fontId="27" fillId="0" borderId="7" xfId="16" applyFont="1" applyFill="1" applyBorder="1" applyAlignment="1" applyProtection="1">
      <alignment vertical="center"/>
    </xf>
    <xf numFmtId="176" fontId="27" fillId="0" borderId="6" xfId="16" applyNumberFormat="1" applyFont="1" applyFill="1" applyBorder="1" applyAlignment="1" applyProtection="1">
      <alignment horizontal="right" vertical="center"/>
    </xf>
    <xf numFmtId="176" fontId="27" fillId="0" borderId="1" xfId="16" applyNumberFormat="1" applyFont="1" applyFill="1" applyBorder="1" applyAlignment="1" applyProtection="1">
      <alignment horizontal="right" vertical="center"/>
    </xf>
    <xf numFmtId="176" fontId="27" fillId="0" borderId="10" xfId="16" applyNumberFormat="1" applyFont="1" applyFill="1" applyBorder="1" applyAlignment="1" applyProtection="1">
      <alignment horizontal="right" vertical="center"/>
    </xf>
    <xf numFmtId="176" fontId="27" fillId="0" borderId="8" xfId="16" applyNumberFormat="1" applyFont="1" applyFill="1" applyBorder="1" applyAlignment="1" applyProtection="1">
      <alignment horizontal="right" vertical="center"/>
    </xf>
    <xf numFmtId="0" fontId="27" fillId="0" borderId="1" xfId="16" applyFont="1" applyFill="1" applyBorder="1" applyAlignment="1" applyProtection="1">
      <alignment horizontal="center" vertical="center"/>
    </xf>
    <xf numFmtId="0" fontId="27" fillId="0" borderId="5" xfId="16" applyFont="1" applyFill="1" applyBorder="1" applyAlignment="1" applyProtection="1">
      <alignment horizontal="center" vertical="center"/>
    </xf>
    <xf numFmtId="0" fontId="27" fillId="0" borderId="8" xfId="16" applyFont="1" applyFill="1" applyBorder="1" applyAlignment="1" applyProtection="1">
      <alignment horizontal="center" vertical="center"/>
    </xf>
    <xf numFmtId="0" fontId="27" fillId="0" borderId="9" xfId="16" applyFont="1" applyFill="1" applyBorder="1" applyAlignment="1" applyProtection="1">
      <alignment horizontal="center" vertical="center"/>
    </xf>
    <xf numFmtId="0" fontId="24" fillId="2" borderId="6" xfId="16" applyFont="1" applyFill="1" applyBorder="1" applyAlignment="1" applyProtection="1">
      <alignment vertical="center" wrapText="1"/>
    </xf>
    <xf numFmtId="0" fontId="24" fillId="2" borderId="1" xfId="16" applyFont="1" applyFill="1" applyBorder="1" applyAlignment="1" applyProtection="1">
      <alignment vertical="center" wrapText="1"/>
    </xf>
    <xf numFmtId="0" fontId="24" fillId="2" borderId="5" xfId="16" applyFont="1" applyFill="1" applyBorder="1" applyAlignment="1" applyProtection="1">
      <alignment vertical="center" wrapText="1"/>
    </xf>
    <xf numFmtId="0" fontId="24" fillId="2" borderId="10" xfId="16" applyFont="1" applyFill="1" applyBorder="1" applyAlignment="1" applyProtection="1">
      <alignment vertical="center" wrapText="1"/>
    </xf>
    <xf numFmtId="0" fontId="24" fillId="2" borderId="8" xfId="16" applyFont="1" applyFill="1" applyBorder="1" applyAlignment="1" applyProtection="1">
      <alignment vertical="center" wrapText="1"/>
    </xf>
    <xf numFmtId="0" fontId="24" fillId="2" borderId="9" xfId="16" applyFont="1" applyFill="1" applyBorder="1" applyAlignment="1" applyProtection="1">
      <alignment vertical="center" wrapText="1"/>
    </xf>
    <xf numFmtId="0" fontId="34" fillId="0" borderId="1" xfId="16" applyFont="1" applyFill="1" applyBorder="1" applyAlignment="1" applyProtection="1">
      <alignment horizontal="left" vertical="top" wrapText="1"/>
    </xf>
    <xf numFmtId="0" fontId="34" fillId="0" borderId="5" xfId="16" applyFont="1" applyFill="1" applyBorder="1" applyAlignment="1" applyProtection="1">
      <alignment horizontal="left" vertical="top" wrapText="1"/>
    </xf>
    <xf numFmtId="0" fontId="34" fillId="0" borderId="0" xfId="16" applyFont="1" applyFill="1" applyBorder="1" applyAlignment="1" applyProtection="1">
      <alignment horizontal="left" vertical="top" wrapText="1"/>
    </xf>
    <xf numFmtId="0" fontId="34" fillId="0" borderId="11" xfId="16" applyFont="1" applyFill="1" applyBorder="1" applyAlignment="1" applyProtection="1">
      <alignment horizontal="left" vertical="top" wrapText="1"/>
    </xf>
    <xf numFmtId="0" fontId="24" fillId="2" borderId="7" xfId="16" applyFont="1" applyFill="1" applyBorder="1" applyAlignment="1" applyProtection="1">
      <alignment vertical="center"/>
    </xf>
    <xf numFmtId="0" fontId="24" fillId="0" borderId="6" xfId="16" applyFont="1" applyFill="1" applyBorder="1" applyAlignment="1" applyProtection="1">
      <alignment horizontal="left" vertical="center"/>
    </xf>
    <xf numFmtId="0" fontId="24" fillId="0" borderId="1" xfId="16" applyFont="1" applyFill="1" applyBorder="1" applyAlignment="1" applyProtection="1">
      <alignment horizontal="left" vertical="center"/>
    </xf>
    <xf numFmtId="0" fontId="28" fillId="0" borderId="1" xfId="16" applyFont="1" applyFill="1" applyBorder="1" applyAlignment="1" applyProtection="1">
      <alignment horizontal="center" vertical="center"/>
    </xf>
    <xf numFmtId="0" fontId="34" fillId="0" borderId="85" xfId="16" applyFont="1" applyFill="1" applyBorder="1" applyAlignment="1" applyProtection="1">
      <alignment horizontal="left" vertical="top" wrapText="1"/>
    </xf>
    <xf numFmtId="0" fontId="34" fillId="0" borderId="86" xfId="16" applyFont="1" applyFill="1" applyBorder="1" applyAlignment="1" applyProtection="1">
      <alignment horizontal="left" vertical="top" wrapText="1"/>
    </xf>
    <xf numFmtId="0" fontId="24" fillId="2" borderId="12" xfId="16" applyFont="1" applyFill="1" applyBorder="1" applyAlignment="1" applyProtection="1">
      <alignment horizontal="left" vertical="center"/>
    </xf>
    <xf numFmtId="0" fontId="24" fillId="2" borderId="0" xfId="16" applyFont="1" applyFill="1" applyBorder="1" applyAlignment="1" applyProtection="1">
      <alignment horizontal="left" vertical="center"/>
    </xf>
    <xf numFmtId="0" fontId="24" fillId="2" borderId="11" xfId="16" applyFont="1" applyFill="1" applyBorder="1" applyAlignment="1" applyProtection="1">
      <alignment horizontal="left" vertical="center"/>
    </xf>
    <xf numFmtId="0" fontId="26" fillId="2" borderId="6" xfId="3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center" vertical="center"/>
    </xf>
    <xf numFmtId="0" fontId="26" fillId="2" borderId="5" xfId="3" applyFont="1" applyFill="1" applyBorder="1" applyAlignment="1">
      <alignment horizontal="center" vertical="center"/>
    </xf>
    <xf numFmtId="0" fontId="26" fillId="2" borderId="26" xfId="3" applyFont="1" applyFill="1" applyBorder="1" applyAlignment="1">
      <alignment horizontal="center" vertical="center"/>
    </xf>
    <xf numFmtId="0" fontId="26" fillId="2" borderId="27" xfId="3" applyFont="1" applyFill="1" applyBorder="1" applyAlignment="1">
      <alignment horizontal="center" vertical="center"/>
    </xf>
    <xf numFmtId="0" fontId="26" fillId="2" borderId="28" xfId="3" applyFont="1" applyFill="1" applyBorder="1" applyAlignment="1">
      <alignment horizontal="center" vertical="center"/>
    </xf>
    <xf numFmtId="0" fontId="26" fillId="2" borderId="55" xfId="3" applyFont="1" applyFill="1" applyBorder="1" applyAlignment="1">
      <alignment horizontal="center" vertical="center"/>
    </xf>
    <xf numFmtId="0" fontId="26" fillId="2" borderId="56" xfId="3" applyFont="1" applyFill="1" applyBorder="1" applyAlignment="1">
      <alignment horizontal="center" vertical="center"/>
    </xf>
    <xf numFmtId="0" fontId="26" fillId="2" borderId="57" xfId="3" applyFont="1" applyFill="1" applyBorder="1" applyAlignment="1">
      <alignment horizontal="center" vertical="center"/>
    </xf>
    <xf numFmtId="0" fontId="26" fillId="2" borderId="12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0" fontId="26" fillId="2" borderId="10" xfId="3" applyFont="1" applyFill="1" applyBorder="1" applyAlignment="1">
      <alignment horizontal="center" vertical="center"/>
    </xf>
    <xf numFmtId="0" fontId="26" fillId="2" borderId="8" xfId="3" applyFont="1" applyFill="1" applyBorder="1" applyAlignment="1">
      <alignment horizontal="center" vertical="center"/>
    </xf>
    <xf numFmtId="0" fontId="26" fillId="2" borderId="9" xfId="3" applyFont="1" applyFill="1" applyBorder="1" applyAlignment="1">
      <alignment horizontal="center" vertical="center"/>
    </xf>
    <xf numFmtId="177" fontId="27" fillId="2" borderId="31" xfId="0" applyNumberFormat="1" applyFont="1" applyFill="1" applyBorder="1" applyAlignment="1">
      <alignment horizontal="right" vertical="center"/>
    </xf>
    <xf numFmtId="177" fontId="27" fillId="2" borderId="32" xfId="0" applyNumberFormat="1" applyFont="1" applyFill="1" applyBorder="1" applyAlignment="1">
      <alignment horizontal="right" vertical="center"/>
    </xf>
    <xf numFmtId="177" fontId="27" fillId="2" borderId="0" xfId="0" applyNumberFormat="1" applyFont="1" applyFill="1" applyBorder="1" applyAlignment="1">
      <alignment horizontal="right" vertical="center"/>
    </xf>
    <xf numFmtId="177" fontId="27" fillId="2" borderId="11" xfId="0" applyNumberFormat="1" applyFont="1" applyFill="1" applyBorder="1" applyAlignment="1">
      <alignment horizontal="right" vertical="center"/>
    </xf>
    <xf numFmtId="177" fontId="27" fillId="2" borderId="8" xfId="0" applyNumberFormat="1" applyFont="1" applyFill="1" applyBorder="1" applyAlignment="1">
      <alignment horizontal="right" vertical="center"/>
    </xf>
    <xf numFmtId="177" fontId="27" fillId="2" borderId="9" xfId="0" applyNumberFormat="1" applyFont="1" applyFill="1" applyBorder="1" applyAlignment="1">
      <alignment horizontal="right" vertical="center"/>
    </xf>
    <xf numFmtId="177" fontId="28" fillId="0" borderId="45" xfId="5" applyNumberFormat="1" applyFont="1" applyFill="1" applyBorder="1" applyAlignment="1">
      <alignment horizontal="right" vertical="center"/>
    </xf>
    <xf numFmtId="177" fontId="28" fillId="0" borderId="31" xfId="5" applyNumberFormat="1" applyFont="1" applyFill="1" applyBorder="1" applyAlignment="1">
      <alignment horizontal="right" vertical="center"/>
    </xf>
    <xf numFmtId="177" fontId="28" fillId="0" borderId="47" xfId="5" applyNumberFormat="1" applyFont="1" applyFill="1" applyBorder="1" applyAlignment="1">
      <alignment horizontal="right" vertical="center"/>
    </xf>
    <xf numFmtId="177" fontId="28" fillId="0" borderId="41" xfId="5" applyNumberFormat="1" applyFont="1" applyFill="1" applyBorder="1" applyAlignment="1">
      <alignment horizontal="right" vertical="center"/>
    </xf>
    <xf numFmtId="177" fontId="28" fillId="0" borderId="8" xfId="5" applyNumberFormat="1" applyFont="1" applyFill="1" applyBorder="1" applyAlignment="1">
      <alignment horizontal="right" vertical="center"/>
    </xf>
    <xf numFmtId="177" fontId="28" fillId="0" borderId="42" xfId="5" applyNumberFormat="1" applyFont="1" applyFill="1" applyBorder="1" applyAlignment="1">
      <alignment horizontal="right" vertical="center"/>
    </xf>
    <xf numFmtId="0" fontId="26" fillId="2" borderId="30" xfId="3" applyFont="1" applyFill="1" applyBorder="1" applyAlignment="1">
      <alignment horizontal="center" vertical="center" wrapText="1"/>
    </xf>
    <xf numFmtId="0" fontId="26" fillId="2" borderId="31" xfId="3" applyFont="1" applyFill="1" applyBorder="1" applyAlignment="1">
      <alignment horizontal="center" vertical="center" wrapText="1"/>
    </xf>
    <xf numFmtId="0" fontId="26" fillId="2" borderId="32" xfId="3" applyFont="1" applyFill="1" applyBorder="1" applyAlignment="1">
      <alignment horizontal="center" vertical="center" wrapText="1"/>
    </xf>
    <xf numFmtId="0" fontId="26" fillId="2" borderId="12" xfId="3" applyFont="1" applyFill="1" applyBorder="1" applyAlignment="1">
      <alignment horizontal="center" vertical="center" wrapText="1"/>
    </xf>
    <xf numFmtId="0" fontId="26" fillId="2" borderId="0" xfId="3" applyFont="1" applyFill="1" applyBorder="1" applyAlignment="1">
      <alignment horizontal="center" vertical="center" wrapText="1"/>
    </xf>
    <xf numFmtId="0" fontId="26" fillId="2" borderId="11" xfId="3" applyFont="1" applyFill="1" applyBorder="1" applyAlignment="1">
      <alignment horizontal="center" vertical="center" wrapText="1"/>
    </xf>
    <xf numFmtId="0" fontId="26" fillId="2" borderId="10" xfId="3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wrapText="1"/>
    </xf>
    <xf numFmtId="0" fontId="26" fillId="2" borderId="9" xfId="3" applyFont="1" applyFill="1" applyBorder="1" applyAlignment="1">
      <alignment horizontal="center" vertical="center" wrapText="1"/>
    </xf>
    <xf numFmtId="0" fontId="24" fillId="2" borderId="24" xfId="3" applyFont="1" applyFill="1" applyBorder="1" applyAlignment="1">
      <alignment horizontal="center" vertical="center" textRotation="255" wrapText="1"/>
    </xf>
    <xf numFmtId="0" fontId="26" fillId="0" borderId="6" xfId="3" applyFont="1" applyFill="1" applyBorder="1" applyAlignment="1">
      <alignment horizontal="center" vertical="center" shrinkToFit="1"/>
    </xf>
    <xf numFmtId="0" fontId="26" fillId="0" borderId="1" xfId="3" applyFont="1" applyFill="1" applyBorder="1" applyAlignment="1">
      <alignment horizontal="center" vertical="center" shrinkToFit="1"/>
    </xf>
    <xf numFmtId="0" fontId="26" fillId="0" borderId="5" xfId="3" applyFont="1" applyFill="1" applyBorder="1" applyAlignment="1">
      <alignment horizontal="center" vertical="center" shrinkToFit="1"/>
    </xf>
    <xf numFmtId="0" fontId="26" fillId="0" borderId="26" xfId="3" applyFont="1" applyFill="1" applyBorder="1" applyAlignment="1">
      <alignment horizontal="center" vertical="center" shrinkToFit="1"/>
    </xf>
    <xf numFmtId="0" fontId="26" fillId="0" borderId="27" xfId="3" applyFont="1" applyFill="1" applyBorder="1" applyAlignment="1">
      <alignment horizontal="center" vertical="center" shrinkToFit="1"/>
    </xf>
    <xf numFmtId="0" fontId="26" fillId="0" borderId="28" xfId="3" applyFont="1" applyFill="1" applyBorder="1" applyAlignment="1">
      <alignment horizontal="center" vertical="center" shrinkToFit="1"/>
    </xf>
    <xf numFmtId="177" fontId="28" fillId="0" borderId="6" xfId="5" applyNumberFormat="1" applyFont="1" applyFill="1" applyBorder="1" applyAlignment="1">
      <alignment horizontal="right" vertical="center"/>
    </xf>
    <xf numFmtId="177" fontId="28" fillId="0" borderId="1" xfId="5" applyNumberFormat="1" applyFont="1" applyFill="1" applyBorder="1" applyAlignment="1">
      <alignment horizontal="right" vertical="center"/>
    </xf>
    <xf numFmtId="177" fontId="28" fillId="0" borderId="10" xfId="5" applyNumberFormat="1" applyFont="1" applyFill="1" applyBorder="1" applyAlignment="1">
      <alignment horizontal="right" vertical="center"/>
    </xf>
    <xf numFmtId="177" fontId="28" fillId="0" borderId="4" xfId="5" applyNumberFormat="1" applyFont="1" applyFill="1" applyBorder="1" applyAlignment="1" applyProtection="1">
      <alignment horizontal="right" vertical="center"/>
      <protection locked="0"/>
    </xf>
    <xf numFmtId="177" fontId="28" fillId="0" borderId="3" xfId="5" applyNumberFormat="1" applyFont="1" applyFill="1" applyBorder="1" applyAlignment="1" applyProtection="1">
      <alignment horizontal="right" vertical="center"/>
      <protection locked="0"/>
    </xf>
    <xf numFmtId="177" fontId="28" fillId="0" borderId="2" xfId="5" applyNumberFormat="1" applyFont="1" applyFill="1" applyBorder="1" applyAlignment="1" applyProtection="1">
      <alignment horizontal="right" vertical="center"/>
      <protection locked="0"/>
    </xf>
    <xf numFmtId="177" fontId="28" fillId="0" borderId="33" xfId="5" applyNumberFormat="1" applyFont="1" applyFill="1" applyBorder="1" applyAlignment="1" applyProtection="1">
      <alignment horizontal="right" vertical="center"/>
      <protection locked="0"/>
    </xf>
    <xf numFmtId="177" fontId="28" fillId="0" borderId="34" xfId="5" applyNumberFormat="1" applyFont="1" applyFill="1" applyBorder="1" applyAlignment="1" applyProtection="1">
      <alignment horizontal="right" vertical="center"/>
      <protection locked="0"/>
    </xf>
    <xf numFmtId="177" fontId="28" fillId="0" borderId="35" xfId="5" applyNumberFormat="1" applyFont="1" applyFill="1" applyBorder="1" applyAlignment="1" applyProtection="1">
      <alignment horizontal="right" vertical="center"/>
      <protection locked="0"/>
    </xf>
    <xf numFmtId="177" fontId="28" fillId="2" borderId="30" xfId="5" applyNumberFormat="1" applyFont="1" applyFill="1" applyBorder="1" applyAlignment="1">
      <alignment horizontal="right" vertical="center"/>
    </xf>
    <xf numFmtId="177" fontId="28" fillId="2" borderId="31" xfId="5" applyNumberFormat="1" applyFont="1" applyFill="1" applyBorder="1" applyAlignment="1">
      <alignment horizontal="right" vertical="center"/>
    </xf>
    <xf numFmtId="177" fontId="28" fillId="2" borderId="32" xfId="5" applyNumberFormat="1" applyFont="1" applyFill="1" applyBorder="1" applyAlignment="1">
      <alignment horizontal="right" vertical="center"/>
    </xf>
    <xf numFmtId="177" fontId="28" fillId="2" borderId="12" xfId="5" applyNumberFormat="1" applyFont="1" applyFill="1" applyBorder="1" applyAlignment="1">
      <alignment horizontal="right" vertical="center"/>
    </xf>
    <xf numFmtId="177" fontId="28" fillId="2" borderId="0" xfId="5" applyNumberFormat="1" applyFont="1" applyFill="1" applyBorder="1" applyAlignment="1">
      <alignment horizontal="right" vertical="center"/>
    </xf>
    <xf numFmtId="177" fontId="28" fillId="2" borderId="11" xfId="5" applyNumberFormat="1" applyFont="1" applyFill="1" applyBorder="1" applyAlignment="1">
      <alignment horizontal="right" vertical="center"/>
    </xf>
    <xf numFmtId="177" fontId="28" fillId="2" borderId="10" xfId="5" applyNumberFormat="1" applyFont="1" applyFill="1" applyBorder="1" applyAlignment="1">
      <alignment horizontal="right" vertical="center"/>
    </xf>
    <xf numFmtId="177" fontId="28" fillId="2" borderId="8" xfId="5" applyNumberFormat="1" applyFont="1" applyFill="1" applyBorder="1" applyAlignment="1">
      <alignment horizontal="right" vertical="center"/>
    </xf>
    <xf numFmtId="177" fontId="28" fillId="2" borderId="9" xfId="5" applyNumberFormat="1" applyFont="1" applyFill="1" applyBorder="1" applyAlignment="1">
      <alignment horizontal="right" vertical="center"/>
    </xf>
    <xf numFmtId="0" fontId="26" fillId="2" borderId="36" xfId="3" applyFont="1" applyFill="1" applyBorder="1" applyAlignment="1">
      <alignment horizontal="center" vertical="center"/>
    </xf>
    <xf numFmtId="0" fontId="26" fillId="2" borderId="37" xfId="3" applyFont="1" applyFill="1" applyBorder="1" applyAlignment="1">
      <alignment horizontal="center" vertical="center"/>
    </xf>
    <xf numFmtId="0" fontId="26" fillId="2" borderId="38" xfId="3" applyFont="1" applyFill="1" applyBorder="1" applyAlignment="1">
      <alignment horizontal="center" vertical="center"/>
    </xf>
    <xf numFmtId="0" fontId="26" fillId="2" borderId="39" xfId="3" applyFont="1" applyFill="1" applyBorder="1" applyAlignment="1">
      <alignment horizontal="center" vertical="center"/>
    </xf>
    <xf numFmtId="0" fontId="26" fillId="2" borderId="25" xfId="3" applyFont="1" applyFill="1" applyBorder="1" applyAlignment="1">
      <alignment horizontal="center" vertical="center"/>
    </xf>
    <xf numFmtId="0" fontId="26" fillId="2" borderId="40" xfId="3" applyFont="1" applyFill="1" applyBorder="1" applyAlignment="1">
      <alignment horizontal="center" vertical="center"/>
    </xf>
    <xf numFmtId="0" fontId="27" fillId="0" borderId="30" xfId="3" applyFont="1" applyFill="1" applyBorder="1" applyAlignment="1" applyProtection="1">
      <alignment horizontal="left" vertical="center" wrapText="1"/>
      <protection locked="0"/>
    </xf>
    <xf numFmtId="0" fontId="27" fillId="0" borderId="31" xfId="3" applyFont="1" applyFill="1" applyBorder="1" applyAlignment="1" applyProtection="1">
      <alignment horizontal="left" vertical="center" wrapText="1"/>
      <protection locked="0"/>
    </xf>
    <xf numFmtId="0" fontId="27" fillId="0" borderId="32" xfId="3" applyFont="1" applyFill="1" applyBorder="1" applyAlignment="1" applyProtection="1">
      <alignment horizontal="left" vertical="center" wrapText="1"/>
      <protection locked="0"/>
    </xf>
    <xf numFmtId="0" fontId="27" fillId="0" borderId="12" xfId="3" applyFont="1" applyFill="1" applyBorder="1" applyAlignment="1" applyProtection="1">
      <alignment horizontal="left" vertical="center" wrapText="1"/>
      <protection locked="0"/>
    </xf>
    <xf numFmtId="0" fontId="27" fillId="0" borderId="0" xfId="3" applyFont="1" applyFill="1" applyBorder="1" applyAlignment="1" applyProtection="1">
      <alignment horizontal="left" vertical="center" wrapText="1"/>
      <protection locked="0"/>
    </xf>
    <xf numFmtId="0" fontId="27" fillId="0" borderId="11" xfId="3" applyFont="1" applyFill="1" applyBorder="1" applyAlignment="1" applyProtection="1">
      <alignment horizontal="left" vertical="center" wrapText="1"/>
      <protection locked="0"/>
    </xf>
    <xf numFmtId="0" fontId="27" fillId="0" borderId="52" xfId="3" applyFont="1" applyFill="1" applyBorder="1" applyAlignment="1" applyProtection="1">
      <alignment horizontal="left" vertical="center" wrapText="1"/>
      <protection locked="0"/>
    </xf>
    <xf numFmtId="0" fontId="27" fillId="0" borderId="53" xfId="3" applyFont="1" applyFill="1" applyBorder="1" applyAlignment="1" applyProtection="1">
      <alignment horizontal="left" vertical="center" wrapText="1"/>
      <protection locked="0"/>
    </xf>
    <xf numFmtId="0" fontId="27" fillId="0" borderId="54" xfId="3" applyFont="1" applyFill="1" applyBorder="1" applyAlignment="1" applyProtection="1">
      <alignment horizontal="left" vertical="center" wrapText="1"/>
      <protection locked="0"/>
    </xf>
    <xf numFmtId="177" fontId="28" fillId="0" borderId="43" xfId="5" applyNumberFormat="1" applyFont="1" applyFill="1" applyBorder="1" applyAlignment="1">
      <alignment horizontal="right" vertical="center"/>
    </xf>
    <xf numFmtId="177" fontId="28" fillId="0" borderId="5" xfId="5" applyNumberFormat="1" applyFont="1" applyFill="1" applyBorder="1" applyAlignment="1">
      <alignment horizontal="right" vertical="center"/>
    </xf>
    <xf numFmtId="177" fontId="28" fillId="0" borderId="88" xfId="5" applyNumberFormat="1" applyFont="1" applyFill="1" applyBorder="1" applyAlignment="1">
      <alignment horizontal="right" vertical="center"/>
    </xf>
    <xf numFmtId="177" fontId="28" fillId="0" borderId="27" xfId="5" applyNumberFormat="1" applyFont="1" applyFill="1" applyBorder="1" applyAlignment="1">
      <alignment horizontal="right" vertical="center"/>
    </xf>
    <xf numFmtId="177" fontId="28" fillId="0" borderId="28" xfId="5" applyNumberFormat="1" applyFont="1" applyFill="1" applyBorder="1" applyAlignment="1">
      <alignment horizontal="right" vertical="center"/>
    </xf>
    <xf numFmtId="177" fontId="28" fillId="0" borderId="44" xfId="5" applyNumberFormat="1" applyFont="1" applyFill="1" applyBorder="1" applyAlignment="1">
      <alignment horizontal="right" vertical="center"/>
    </xf>
    <xf numFmtId="177" fontId="28" fillId="0" borderId="52" xfId="5" applyNumberFormat="1" applyFont="1" applyFill="1" applyBorder="1" applyAlignment="1">
      <alignment horizontal="right" vertical="center"/>
    </xf>
    <xf numFmtId="177" fontId="28" fillId="0" borderId="53" xfId="5" applyNumberFormat="1" applyFont="1" applyFill="1" applyBorder="1" applyAlignment="1">
      <alignment horizontal="right" vertical="center"/>
    </xf>
    <xf numFmtId="177" fontId="28" fillId="0" borderId="83" xfId="5" applyNumberFormat="1" applyFont="1" applyFill="1" applyBorder="1" applyAlignment="1">
      <alignment horizontal="right" vertical="center"/>
    </xf>
    <xf numFmtId="0" fontId="33" fillId="0" borderId="6" xfId="3" applyFont="1" applyFill="1" applyBorder="1" applyAlignment="1">
      <alignment horizontal="left" vertical="center" wrapText="1"/>
    </xf>
    <xf numFmtId="0" fontId="33" fillId="0" borderId="1" xfId="3" applyFont="1" applyFill="1" applyBorder="1" applyAlignment="1">
      <alignment horizontal="left" vertical="center" wrapText="1"/>
    </xf>
    <xf numFmtId="0" fontId="33" fillId="0" borderId="5" xfId="3" applyFont="1" applyFill="1" applyBorder="1" applyAlignment="1">
      <alignment horizontal="left" vertical="center" wrapText="1"/>
    </xf>
    <xf numFmtId="0" fontId="33" fillId="0" borderId="52" xfId="3" applyFont="1" applyFill="1" applyBorder="1" applyAlignment="1">
      <alignment horizontal="left" vertical="center" wrapText="1"/>
    </xf>
    <xf numFmtId="0" fontId="33" fillId="0" borderId="53" xfId="3" applyFont="1" applyFill="1" applyBorder="1" applyAlignment="1">
      <alignment horizontal="left" vertical="center" wrapText="1"/>
    </xf>
    <xf numFmtId="0" fontId="33" fillId="0" borderId="54" xfId="3" applyFont="1" applyFill="1" applyBorder="1" applyAlignment="1">
      <alignment horizontal="left" vertical="center" wrapText="1"/>
    </xf>
    <xf numFmtId="0" fontId="24" fillId="2" borderId="25" xfId="3" applyFont="1" applyFill="1" applyBorder="1" applyAlignment="1">
      <alignment horizontal="center" vertical="center"/>
    </xf>
    <xf numFmtId="177" fontId="28" fillId="0" borderId="49" xfId="5" applyNumberFormat="1" applyFont="1" applyFill="1" applyBorder="1" applyAlignment="1" applyProtection="1">
      <alignment horizontal="right" vertical="center"/>
      <protection locked="0"/>
    </xf>
    <xf numFmtId="177" fontId="28" fillId="0" borderId="50" xfId="5" applyNumberFormat="1" applyFont="1" applyFill="1" applyBorder="1" applyAlignment="1" applyProtection="1">
      <alignment horizontal="right" vertical="center"/>
      <protection locked="0"/>
    </xf>
    <xf numFmtId="177" fontId="28" fillId="0" borderId="51" xfId="5" applyNumberFormat="1" applyFont="1" applyFill="1" applyBorder="1" applyAlignment="1" applyProtection="1">
      <alignment horizontal="right" vertical="center"/>
      <protection locked="0"/>
    </xf>
    <xf numFmtId="177" fontId="28" fillId="0" borderId="19" xfId="5" applyNumberFormat="1" applyFont="1" applyFill="1" applyBorder="1" applyAlignment="1" applyProtection="1">
      <alignment horizontal="right" vertical="center"/>
      <protection locked="0"/>
    </xf>
    <xf numFmtId="177" fontId="28" fillId="0" borderId="20" xfId="5" applyNumberFormat="1" applyFont="1" applyFill="1" applyBorder="1" applyAlignment="1" applyProtection="1">
      <alignment horizontal="right" vertical="center"/>
      <protection locked="0"/>
    </xf>
    <xf numFmtId="177" fontId="28" fillId="0" borderId="21" xfId="5" applyNumberFormat="1" applyFont="1" applyFill="1" applyBorder="1" applyAlignment="1" applyProtection="1">
      <alignment horizontal="right" vertical="center"/>
      <protection locked="0"/>
    </xf>
    <xf numFmtId="0" fontId="26" fillId="2" borderId="52" xfId="3" applyFont="1" applyFill="1" applyBorder="1" applyAlignment="1">
      <alignment horizontal="center" vertical="center" wrapText="1"/>
    </xf>
    <xf numFmtId="0" fontId="26" fillId="2" borderId="53" xfId="3" applyFont="1" applyFill="1" applyBorder="1" applyAlignment="1">
      <alignment horizontal="center" vertical="center" wrapText="1"/>
    </xf>
    <xf numFmtId="0" fontId="26" fillId="2" borderId="54" xfId="3" applyFont="1" applyFill="1" applyBorder="1" applyAlignment="1">
      <alignment horizontal="center" vertical="center" wrapText="1"/>
    </xf>
    <xf numFmtId="0" fontId="26" fillId="2" borderId="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0" fontId="26" fillId="2" borderId="5" xfId="3" applyFont="1" applyFill="1" applyBorder="1" applyAlignment="1">
      <alignment horizontal="center" vertical="center" wrapText="1"/>
    </xf>
    <xf numFmtId="0" fontId="26" fillId="2" borderId="26" xfId="3" applyFont="1" applyFill="1" applyBorder="1" applyAlignment="1">
      <alignment horizontal="center" vertical="center" wrapText="1"/>
    </xf>
    <xf numFmtId="0" fontId="26" fillId="2" borderId="27" xfId="3" applyFont="1" applyFill="1" applyBorder="1" applyAlignment="1">
      <alignment horizontal="center" vertical="center" wrapText="1"/>
    </xf>
    <xf numFmtId="0" fontId="26" fillId="2" borderId="28" xfId="3" applyFont="1" applyFill="1" applyBorder="1" applyAlignment="1">
      <alignment horizontal="center" vertical="center" wrapText="1"/>
    </xf>
    <xf numFmtId="0" fontId="24" fillId="2" borderId="29" xfId="3" applyFont="1" applyFill="1" applyBorder="1" applyAlignment="1">
      <alignment horizontal="center" vertical="center"/>
    </xf>
    <xf numFmtId="0" fontId="24" fillId="2" borderId="23" xfId="3" applyFont="1" applyFill="1" applyBorder="1" applyAlignment="1">
      <alignment horizontal="center" vertical="center"/>
    </xf>
    <xf numFmtId="0" fontId="26" fillId="2" borderId="7" xfId="3" applyFont="1" applyFill="1" applyBorder="1" applyAlignment="1">
      <alignment horizontal="center" vertical="center"/>
    </xf>
    <xf numFmtId="0" fontId="26" fillId="2" borderId="13" xfId="3" applyFont="1" applyFill="1" applyBorder="1" applyAlignment="1">
      <alignment horizontal="center" vertical="center"/>
    </xf>
    <xf numFmtId="0" fontId="26" fillId="2" borderId="46" xfId="3" applyFont="1" applyFill="1" applyBorder="1" applyAlignment="1">
      <alignment horizontal="center" vertical="center"/>
    </xf>
    <xf numFmtId="0" fontId="26" fillId="2" borderId="23" xfId="3" applyFont="1" applyFill="1" applyBorder="1" applyAlignment="1">
      <alignment horizontal="center" vertical="center" textRotation="255"/>
    </xf>
    <xf numFmtId="0" fontId="26" fillId="2" borderId="7" xfId="3" applyFont="1" applyFill="1" applyBorder="1" applyAlignment="1">
      <alignment horizontal="center" vertical="center" textRotation="255"/>
    </xf>
    <xf numFmtId="0" fontId="26" fillId="2" borderId="13" xfId="3" applyFont="1" applyFill="1" applyBorder="1" applyAlignment="1">
      <alignment horizontal="center" vertical="center" textRotation="255"/>
    </xf>
    <xf numFmtId="177" fontId="28" fillId="0" borderId="60" xfId="5" applyNumberFormat="1" applyFont="1" applyFill="1" applyBorder="1" applyAlignment="1" applyProtection="1">
      <alignment horizontal="right" vertical="center"/>
      <protection locked="0"/>
    </xf>
    <xf numFmtId="177" fontId="28" fillId="0" borderId="61" xfId="5" applyNumberFormat="1" applyFont="1" applyFill="1" applyBorder="1" applyAlignment="1" applyProtection="1">
      <alignment horizontal="right" vertical="center"/>
      <protection locked="0"/>
    </xf>
    <xf numFmtId="177" fontId="28" fillId="0" borderId="62" xfId="5" applyNumberFormat="1" applyFont="1" applyFill="1" applyBorder="1" applyAlignment="1" applyProtection="1">
      <alignment horizontal="right" vertical="center"/>
      <protection locked="0"/>
    </xf>
    <xf numFmtId="38" fontId="27" fillId="0" borderId="0" xfId="5" applyFont="1" applyFill="1" applyBorder="1" applyAlignment="1">
      <alignment horizontal="center" vertical="center"/>
    </xf>
    <xf numFmtId="177" fontId="28" fillId="2" borderId="45" xfId="5" applyNumberFormat="1" applyFont="1" applyFill="1" applyBorder="1" applyAlignment="1">
      <alignment horizontal="right" vertical="center"/>
    </xf>
    <xf numFmtId="177" fontId="28" fillId="2" borderId="41" xfId="5" applyNumberFormat="1" applyFont="1" applyFill="1" applyBorder="1" applyAlignment="1">
      <alignment horizontal="right" vertical="center"/>
    </xf>
    <xf numFmtId="177" fontId="24" fillId="0" borderId="12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0" fontId="24" fillId="0" borderId="12" xfId="3" applyFont="1" applyFill="1" applyBorder="1" applyAlignment="1">
      <alignment horizontal="right" vertical="center"/>
    </xf>
    <xf numFmtId="177" fontId="28" fillId="0" borderId="59" xfId="5" applyNumberFormat="1" applyFont="1" applyFill="1" applyBorder="1" applyAlignment="1">
      <alignment horizontal="right" vertical="center"/>
    </xf>
    <xf numFmtId="177" fontId="28" fillId="0" borderId="54" xfId="5" applyNumberFormat="1" applyFont="1" applyFill="1" applyBorder="1" applyAlignment="1">
      <alignment horizontal="right" vertical="center"/>
    </xf>
    <xf numFmtId="177" fontId="28" fillId="0" borderId="55" xfId="5" applyNumberFormat="1" applyFont="1" applyFill="1" applyBorder="1" applyAlignment="1">
      <alignment horizontal="right" vertical="center"/>
    </xf>
    <xf numFmtId="177" fontId="28" fillId="0" borderId="56" xfId="5" applyNumberFormat="1" applyFont="1" applyFill="1" applyBorder="1" applyAlignment="1">
      <alignment horizontal="right" vertical="center"/>
    </xf>
    <xf numFmtId="177" fontId="28" fillId="0" borderId="57" xfId="5" applyNumberFormat="1" applyFont="1" applyFill="1" applyBorder="1" applyAlignment="1">
      <alignment horizontal="right" vertical="center"/>
    </xf>
    <xf numFmtId="177" fontId="28" fillId="0" borderId="9" xfId="5" applyNumberFormat="1" applyFont="1" applyFill="1" applyBorder="1" applyAlignment="1">
      <alignment horizontal="right" vertical="center"/>
    </xf>
    <xf numFmtId="177" fontId="28" fillId="0" borderId="26" xfId="5" applyNumberFormat="1" applyFont="1" applyFill="1" applyBorder="1" applyAlignment="1">
      <alignment horizontal="right" vertical="center"/>
    </xf>
    <xf numFmtId="0" fontId="24" fillId="0" borderId="12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30" xfId="3" applyFont="1" applyFill="1" applyBorder="1" applyAlignment="1" applyProtection="1">
      <alignment horizontal="left" vertical="center" wrapText="1"/>
      <protection locked="0"/>
    </xf>
    <xf numFmtId="0" fontId="24" fillId="0" borderId="31" xfId="3" applyFont="1" applyFill="1" applyBorder="1" applyAlignment="1" applyProtection="1">
      <alignment horizontal="left" vertical="center" wrapText="1"/>
      <protection locked="0"/>
    </xf>
    <xf numFmtId="0" fontId="24" fillId="0" borderId="32" xfId="3" applyFont="1" applyFill="1" applyBorder="1" applyAlignment="1" applyProtection="1">
      <alignment horizontal="left" vertical="center" wrapText="1"/>
      <protection locked="0"/>
    </xf>
    <xf numFmtId="0" fontId="24" fillId="0" borderId="12" xfId="3" applyFont="1" applyFill="1" applyBorder="1" applyAlignment="1" applyProtection="1">
      <alignment horizontal="left" vertical="center" wrapText="1"/>
      <protection locked="0"/>
    </xf>
    <xf numFmtId="0" fontId="24" fillId="0" borderId="0" xfId="3" applyFont="1" applyFill="1" applyBorder="1" applyAlignment="1" applyProtection="1">
      <alignment horizontal="left" vertical="center" wrapText="1"/>
      <protection locked="0"/>
    </xf>
    <xf numFmtId="0" fontId="24" fillId="0" borderId="11" xfId="3" applyFont="1" applyFill="1" applyBorder="1" applyAlignment="1" applyProtection="1">
      <alignment horizontal="left" vertical="center" wrapText="1"/>
      <protection locked="0"/>
    </xf>
    <xf numFmtId="0" fontId="24" fillId="0" borderId="52" xfId="3" applyFont="1" applyFill="1" applyBorder="1" applyAlignment="1" applyProtection="1">
      <alignment horizontal="left" vertical="center" wrapText="1"/>
      <protection locked="0"/>
    </xf>
    <xf numFmtId="0" fontId="24" fillId="0" borderId="53" xfId="3" applyFont="1" applyFill="1" applyBorder="1" applyAlignment="1" applyProtection="1">
      <alignment horizontal="left" vertical="center" wrapText="1"/>
      <protection locked="0"/>
    </xf>
    <xf numFmtId="0" fontId="24" fillId="0" borderId="54" xfId="3" applyFont="1" applyFill="1" applyBorder="1" applyAlignment="1" applyProtection="1">
      <alignment horizontal="left" vertical="center" wrapText="1"/>
      <protection locked="0"/>
    </xf>
    <xf numFmtId="0" fontId="24" fillId="0" borderId="55" xfId="3" applyFont="1" applyFill="1" applyBorder="1" applyAlignment="1" applyProtection="1">
      <alignment horizontal="left" vertical="center" wrapText="1"/>
      <protection locked="0"/>
    </xf>
    <xf numFmtId="0" fontId="24" fillId="0" borderId="56" xfId="3" applyFont="1" applyFill="1" applyBorder="1" applyAlignment="1" applyProtection="1">
      <alignment horizontal="left" vertical="center" wrapText="1"/>
      <protection locked="0"/>
    </xf>
    <xf numFmtId="0" fontId="24" fillId="0" borderId="57" xfId="3" applyFont="1" applyFill="1" applyBorder="1" applyAlignment="1" applyProtection="1">
      <alignment horizontal="left" vertical="center" wrapText="1"/>
      <protection locked="0"/>
    </xf>
    <xf numFmtId="0" fontId="24" fillId="0" borderId="10" xfId="3" applyFont="1" applyFill="1" applyBorder="1" applyAlignment="1" applyProtection="1">
      <alignment horizontal="left" vertical="center" wrapText="1"/>
      <protection locked="0"/>
    </xf>
    <xf numFmtId="0" fontId="24" fillId="0" borderId="8" xfId="3" applyFont="1" applyFill="1" applyBorder="1" applyAlignment="1" applyProtection="1">
      <alignment horizontal="left" vertical="center" wrapText="1"/>
      <protection locked="0"/>
    </xf>
    <xf numFmtId="0" fontId="24" fillId="0" borderId="9" xfId="3" applyFont="1" applyFill="1" applyBorder="1" applyAlignment="1" applyProtection="1">
      <alignment horizontal="left" vertical="center" wrapText="1"/>
      <protection locked="0"/>
    </xf>
    <xf numFmtId="0" fontId="27" fillId="0" borderId="6" xfId="3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center" wrapText="1"/>
    </xf>
    <xf numFmtId="0" fontId="27" fillId="0" borderId="5" xfId="3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left" vertical="center" wrapText="1"/>
    </xf>
    <xf numFmtId="0" fontId="27" fillId="0" borderId="0" xfId="3" applyFont="1" applyFill="1" applyBorder="1" applyAlignment="1">
      <alignment horizontal="left" vertical="center" wrapText="1"/>
    </xf>
    <xf numFmtId="0" fontId="27" fillId="0" borderId="11" xfId="3" applyFont="1" applyFill="1" applyBorder="1" applyAlignment="1">
      <alignment horizontal="left" vertical="center" wrapText="1"/>
    </xf>
    <xf numFmtId="0" fontId="27" fillId="0" borderId="10" xfId="3" applyFont="1" applyFill="1" applyBorder="1" applyAlignment="1">
      <alignment horizontal="left" vertical="center" wrapText="1"/>
    </xf>
    <xf numFmtId="0" fontId="27" fillId="0" borderId="8" xfId="3" applyFont="1" applyFill="1" applyBorder="1" applyAlignment="1">
      <alignment horizontal="left" vertical="center" wrapText="1"/>
    </xf>
    <xf numFmtId="0" fontId="27" fillId="0" borderId="9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11" xfId="3" applyFont="1" applyFill="1" applyBorder="1" applyAlignment="1">
      <alignment horizontal="left" vertical="center" wrapText="1"/>
    </xf>
    <xf numFmtId="0" fontId="24" fillId="0" borderId="1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177" fontId="28" fillId="0" borderId="58" xfId="5" applyNumberFormat="1" applyFont="1" applyFill="1" applyBorder="1" applyAlignment="1">
      <alignment horizontal="right" vertical="center"/>
    </xf>
    <xf numFmtId="0" fontId="27" fillId="0" borderId="55" xfId="3" applyFont="1" applyFill="1" applyBorder="1" applyAlignment="1" applyProtection="1">
      <alignment horizontal="left" vertical="center" wrapText="1"/>
      <protection locked="0"/>
    </xf>
    <xf numFmtId="0" fontId="27" fillId="0" borderId="56" xfId="3" applyFont="1" applyFill="1" applyBorder="1" applyAlignment="1" applyProtection="1">
      <alignment horizontal="left" vertical="center" wrapText="1"/>
      <protection locked="0"/>
    </xf>
    <xf numFmtId="0" fontId="27" fillId="0" borderId="57" xfId="3" applyFont="1" applyFill="1" applyBorder="1" applyAlignment="1" applyProtection="1">
      <alignment horizontal="left" vertical="center" wrapText="1"/>
      <protection locked="0"/>
    </xf>
    <xf numFmtId="0" fontId="27" fillId="0" borderId="10" xfId="3" applyFont="1" applyFill="1" applyBorder="1" applyAlignment="1" applyProtection="1">
      <alignment horizontal="left" vertical="center" wrapText="1"/>
      <protection locked="0"/>
    </xf>
    <xf numFmtId="0" fontId="27" fillId="0" borderId="8" xfId="3" applyFont="1" applyFill="1" applyBorder="1" applyAlignment="1" applyProtection="1">
      <alignment horizontal="left" vertical="center" wrapText="1"/>
      <protection locked="0"/>
    </xf>
    <xf numFmtId="0" fontId="27" fillId="0" borderId="9" xfId="3" applyFont="1" applyFill="1" applyBorder="1" applyAlignment="1" applyProtection="1">
      <alignment horizontal="left" vertical="center" wrapText="1"/>
      <protection locked="0"/>
    </xf>
    <xf numFmtId="0" fontId="27" fillId="0" borderId="6" xfId="3" applyFont="1" applyFill="1" applyBorder="1" applyAlignment="1" applyProtection="1">
      <alignment horizontal="left" vertical="center" wrapText="1"/>
      <protection locked="0"/>
    </xf>
    <xf numFmtId="0" fontId="27" fillId="0" borderId="1" xfId="3" applyFont="1" applyFill="1" applyBorder="1" applyAlignment="1" applyProtection="1">
      <alignment horizontal="left" vertical="center" wrapText="1"/>
      <protection locked="0"/>
    </xf>
    <xf numFmtId="0" fontId="27" fillId="0" borderId="5" xfId="3" applyFont="1" applyFill="1" applyBorder="1" applyAlignment="1" applyProtection="1">
      <alignment horizontal="left" vertical="center" wrapText="1"/>
      <protection locked="0"/>
    </xf>
    <xf numFmtId="0" fontId="24" fillId="0" borderId="6" xfId="3" applyFont="1" applyFill="1" applyBorder="1" applyAlignment="1" applyProtection="1">
      <alignment horizontal="left" vertical="center" wrapText="1"/>
      <protection locked="0"/>
    </xf>
    <xf numFmtId="0" fontId="24" fillId="0" borderId="1" xfId="3" applyFont="1" applyFill="1" applyBorder="1" applyAlignment="1" applyProtection="1">
      <alignment horizontal="left" vertical="center" wrapText="1"/>
      <protection locked="0"/>
    </xf>
    <xf numFmtId="0" fontId="24" fillId="0" borderId="5" xfId="3" applyFont="1" applyFill="1" applyBorder="1" applyAlignment="1" applyProtection="1">
      <alignment horizontal="left" vertical="center" wrapText="1"/>
      <protection locked="0"/>
    </xf>
    <xf numFmtId="0" fontId="27" fillId="0" borderId="26" xfId="3" applyFont="1" applyFill="1" applyBorder="1" applyAlignment="1">
      <alignment horizontal="left" vertical="center" wrapText="1"/>
    </xf>
    <xf numFmtId="0" fontId="27" fillId="0" borderId="27" xfId="3" applyFont="1" applyFill="1" applyBorder="1" applyAlignment="1">
      <alignment horizontal="left" vertical="center" wrapText="1"/>
    </xf>
    <xf numFmtId="0" fontId="27" fillId="0" borderId="28" xfId="3" applyFont="1" applyFill="1" applyBorder="1" applyAlignment="1">
      <alignment horizontal="left" vertical="center" wrapText="1"/>
    </xf>
    <xf numFmtId="0" fontId="24" fillId="0" borderId="26" xfId="3" applyFont="1" applyFill="1" applyBorder="1" applyAlignment="1">
      <alignment horizontal="left" vertical="center" wrapText="1"/>
    </xf>
    <xf numFmtId="0" fontId="24" fillId="0" borderId="27" xfId="3" applyFont="1" applyFill="1" applyBorder="1" applyAlignment="1">
      <alignment horizontal="left" vertical="center" wrapText="1"/>
    </xf>
    <xf numFmtId="0" fontId="24" fillId="0" borderId="28" xfId="3" applyFont="1" applyFill="1" applyBorder="1" applyAlignment="1">
      <alignment horizontal="left" vertical="center" wrapText="1"/>
    </xf>
    <xf numFmtId="0" fontId="26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182" fontId="34" fillId="0" borderId="4" xfId="3" applyNumberFormat="1" applyFont="1" applyFill="1" applyBorder="1" applyAlignment="1">
      <alignment horizontal="right" vertical="center"/>
    </xf>
    <xf numFmtId="182" fontId="34" fillId="0" borderId="3" xfId="3" applyNumberFormat="1" applyFont="1" applyFill="1" applyBorder="1" applyAlignment="1">
      <alignment horizontal="right" vertical="center"/>
    </xf>
    <xf numFmtId="182" fontId="34" fillId="0" borderId="2" xfId="3" applyNumberFormat="1" applyFont="1" applyFill="1" applyBorder="1" applyAlignment="1">
      <alignment horizontal="right" vertical="center"/>
    </xf>
    <xf numFmtId="177" fontId="28" fillId="0" borderId="84" xfId="5" applyNumberFormat="1" applyFont="1" applyFill="1" applyBorder="1" applyAlignment="1">
      <alignment horizontal="right" vertical="center"/>
    </xf>
    <xf numFmtId="177" fontId="28" fillId="0" borderId="89" xfId="5" applyNumberFormat="1" applyFont="1" applyFill="1" applyBorder="1" applyAlignment="1">
      <alignment horizontal="right" vertical="center"/>
    </xf>
    <xf numFmtId="0" fontId="24" fillId="2" borderId="30" xfId="3" applyFont="1" applyFill="1" applyBorder="1" applyAlignment="1">
      <alignment horizontal="center" vertical="center" wrapText="1"/>
    </xf>
    <xf numFmtId="0" fontId="24" fillId="2" borderId="31" xfId="3" applyFont="1" applyFill="1" applyBorder="1" applyAlignment="1">
      <alignment horizontal="center" vertical="center" wrapText="1"/>
    </xf>
    <xf numFmtId="0" fontId="24" fillId="2" borderId="32" xfId="3" applyFont="1" applyFill="1" applyBorder="1" applyAlignment="1">
      <alignment horizontal="center" vertical="center" wrapText="1"/>
    </xf>
    <xf numFmtId="0" fontId="24" fillId="2" borderId="10" xfId="3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 wrapText="1"/>
    </xf>
    <xf numFmtId="38" fontId="34" fillId="0" borderId="4" xfId="5" applyFont="1" applyFill="1" applyBorder="1" applyAlignment="1">
      <alignment horizontal="right" vertical="center"/>
    </xf>
    <xf numFmtId="38" fontId="34" fillId="0" borderId="3" xfId="5" applyFont="1" applyFill="1" applyBorder="1" applyAlignment="1">
      <alignment horizontal="right" vertical="center"/>
    </xf>
    <xf numFmtId="38" fontId="34" fillId="0" borderId="2" xfId="5" applyFont="1" applyFill="1" applyBorder="1" applyAlignment="1">
      <alignment horizontal="right" vertical="center"/>
    </xf>
    <xf numFmtId="0" fontId="33" fillId="0" borderId="55" xfId="3" applyFont="1" applyFill="1" applyBorder="1" applyAlignment="1">
      <alignment horizontal="left" vertical="center" wrapText="1"/>
    </xf>
    <xf numFmtId="0" fontId="33" fillId="0" borderId="56" xfId="3" applyFont="1" applyFill="1" applyBorder="1" applyAlignment="1">
      <alignment horizontal="left" vertical="center" wrapText="1"/>
    </xf>
    <xf numFmtId="0" fontId="33" fillId="0" borderId="57" xfId="3" applyFont="1" applyFill="1" applyBorder="1" applyAlignment="1">
      <alignment horizontal="left" vertical="center" wrapText="1"/>
    </xf>
    <xf numFmtId="177" fontId="28" fillId="0" borderId="12" xfId="5" applyNumberFormat="1" applyFont="1" applyFill="1" applyBorder="1" applyAlignment="1">
      <alignment horizontal="right" vertical="center"/>
    </xf>
    <xf numFmtId="177" fontId="28" fillId="0" borderId="0" xfId="5" applyNumberFormat="1" applyFont="1" applyFill="1" applyBorder="1" applyAlignment="1">
      <alignment horizontal="right" vertical="center"/>
    </xf>
    <xf numFmtId="177" fontId="28" fillId="2" borderId="47" xfId="5" applyNumberFormat="1" applyFont="1" applyFill="1" applyBorder="1" applyAlignment="1">
      <alignment horizontal="right" vertical="center"/>
    </xf>
    <xf numFmtId="177" fontId="28" fillId="2" borderId="81" xfId="5" applyNumberFormat="1" applyFont="1" applyFill="1" applyBorder="1" applyAlignment="1">
      <alignment horizontal="right" vertical="center"/>
    </xf>
    <xf numFmtId="177" fontId="28" fillId="2" borderId="48" xfId="5" applyNumberFormat="1" applyFont="1" applyFill="1" applyBorder="1" applyAlignment="1">
      <alignment horizontal="right" vertical="center"/>
    </xf>
    <xf numFmtId="177" fontId="28" fillId="2" borderId="82" xfId="5" applyNumberFormat="1" applyFont="1" applyFill="1" applyBorder="1" applyAlignment="1">
      <alignment horizontal="right" vertical="center"/>
    </xf>
    <xf numFmtId="0" fontId="57" fillId="0" borderId="0" xfId="3" applyFont="1" applyFill="1" applyAlignment="1">
      <alignment horizontal="center" vertical="center"/>
    </xf>
    <xf numFmtId="0" fontId="55" fillId="0" borderId="0" xfId="3" applyFont="1" applyFill="1" applyBorder="1" applyAlignment="1">
      <alignment horizontal="left" vertical="center" wrapText="1"/>
    </xf>
    <xf numFmtId="0" fontId="34" fillId="2" borderId="6" xfId="3" applyFont="1" applyFill="1" applyBorder="1" applyAlignment="1">
      <alignment horizontal="center" vertical="center" wrapText="1"/>
    </xf>
    <xf numFmtId="0" fontId="34" fillId="2" borderId="1" xfId="3" applyFont="1" applyFill="1" applyBorder="1" applyAlignment="1">
      <alignment horizontal="center" vertical="center" wrapText="1"/>
    </xf>
    <xf numFmtId="0" fontId="34" fillId="2" borderId="5" xfId="3" applyFont="1" applyFill="1" applyBorder="1" applyAlignment="1">
      <alignment horizontal="center" vertical="center" wrapText="1"/>
    </xf>
    <xf numFmtId="0" fontId="34" fillId="2" borderId="10" xfId="3" applyFont="1" applyFill="1" applyBorder="1" applyAlignment="1">
      <alignment horizontal="center" vertical="center" wrapText="1"/>
    </xf>
    <xf numFmtId="0" fontId="34" fillId="2" borderId="8" xfId="3" applyFont="1" applyFill="1" applyBorder="1" applyAlignment="1">
      <alignment horizontal="center" vertical="center" wrapText="1"/>
    </xf>
    <xf numFmtId="0" fontId="34" fillId="2" borderId="9" xfId="3" applyFont="1" applyFill="1" applyBorder="1" applyAlignment="1">
      <alignment horizontal="center" vertical="center" wrapText="1"/>
    </xf>
    <xf numFmtId="0" fontId="34" fillId="2" borderId="6" xfId="3" applyFont="1" applyFill="1" applyBorder="1" applyAlignment="1">
      <alignment horizontal="center" vertical="center" shrinkToFit="1"/>
    </xf>
    <xf numFmtId="0" fontId="34" fillId="2" borderId="1" xfId="3" applyFont="1" applyFill="1" applyBorder="1" applyAlignment="1">
      <alignment horizontal="center" vertical="center" shrinkToFit="1"/>
    </xf>
    <xf numFmtId="0" fontId="34" fillId="2" borderId="5" xfId="3" applyFont="1" applyFill="1" applyBorder="1" applyAlignment="1">
      <alignment horizontal="center" vertical="center" shrinkToFit="1"/>
    </xf>
    <xf numFmtId="0" fontId="34" fillId="2" borderId="10" xfId="3" applyFont="1" applyFill="1" applyBorder="1" applyAlignment="1">
      <alignment horizontal="center" vertical="center" shrinkToFit="1"/>
    </xf>
    <xf numFmtId="0" fontId="34" fillId="2" borderId="8" xfId="3" applyFont="1" applyFill="1" applyBorder="1" applyAlignment="1">
      <alignment horizontal="center" vertical="center" shrinkToFit="1"/>
    </xf>
    <xf numFmtId="0" fontId="34" fillId="2" borderId="9" xfId="3" applyFont="1" applyFill="1" applyBorder="1" applyAlignment="1">
      <alignment horizontal="center" vertical="center" shrinkToFit="1"/>
    </xf>
    <xf numFmtId="0" fontId="28" fillId="0" borderId="6" xfId="3" applyFont="1" applyFill="1" applyBorder="1" applyAlignment="1">
      <alignment horizontal="center" vertical="center" shrinkToFit="1"/>
    </xf>
    <xf numFmtId="0" fontId="28" fillId="0" borderId="1" xfId="3" applyFont="1" applyFill="1" applyBorder="1" applyAlignment="1">
      <alignment horizontal="center" vertical="center" shrinkToFit="1"/>
    </xf>
    <xf numFmtId="0" fontId="28" fillId="0" borderId="5" xfId="3" applyFont="1" applyFill="1" applyBorder="1" applyAlignment="1">
      <alignment horizontal="center" vertical="center" shrinkToFit="1"/>
    </xf>
    <xf numFmtId="0" fontId="28" fillId="0" borderId="10" xfId="3" applyFont="1" applyFill="1" applyBorder="1" applyAlignment="1">
      <alignment horizontal="center" vertical="center" shrinkToFit="1"/>
    </xf>
    <xf numFmtId="0" fontId="28" fillId="0" borderId="8" xfId="3" applyFont="1" applyFill="1" applyBorder="1" applyAlignment="1">
      <alignment horizontal="center" vertical="center" shrinkToFit="1"/>
    </xf>
    <xf numFmtId="0" fontId="28" fillId="0" borderId="9" xfId="3" applyFont="1" applyFill="1" applyBorder="1" applyAlignment="1">
      <alignment horizontal="center" vertical="center" shrinkToFit="1"/>
    </xf>
    <xf numFmtId="181" fontId="28" fillId="0" borderId="6" xfId="3" applyNumberFormat="1" applyFont="1" applyFill="1" applyBorder="1" applyAlignment="1">
      <alignment horizontal="center" vertical="center"/>
    </xf>
    <xf numFmtId="181" fontId="28" fillId="0" borderId="1" xfId="3" applyNumberFormat="1" applyFont="1" applyFill="1" applyBorder="1" applyAlignment="1">
      <alignment horizontal="center" vertical="center"/>
    </xf>
    <xf numFmtId="181" fontId="28" fillId="0" borderId="5" xfId="3" applyNumberFormat="1" applyFont="1" applyFill="1" applyBorder="1" applyAlignment="1">
      <alignment horizontal="center" vertical="center"/>
    </xf>
    <xf numFmtId="181" fontId="28" fillId="0" borderId="10" xfId="3" applyNumberFormat="1" applyFont="1" applyFill="1" applyBorder="1" applyAlignment="1">
      <alignment horizontal="center" vertical="center"/>
    </xf>
    <xf numFmtId="181" fontId="28" fillId="0" borderId="8" xfId="3" applyNumberFormat="1" applyFont="1" applyFill="1" applyBorder="1" applyAlignment="1">
      <alignment horizontal="center" vertical="center"/>
    </xf>
    <xf numFmtId="181" fontId="28" fillId="0" borderId="9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horizontal="center" vertical="center" shrinkToFit="1"/>
    </xf>
    <xf numFmtId="0" fontId="34" fillId="0" borderId="8" xfId="3" applyFont="1" applyFill="1" applyBorder="1" applyAlignment="1">
      <alignment horizontal="center" vertical="center" shrinkToFit="1"/>
    </xf>
    <xf numFmtId="0" fontId="34" fillId="0" borderId="9" xfId="3" applyFont="1" applyFill="1" applyBorder="1" applyAlignment="1">
      <alignment horizontal="center" vertical="center" shrinkToFit="1"/>
    </xf>
    <xf numFmtId="0" fontId="34" fillId="0" borderId="4" xfId="3" applyFont="1" applyFill="1" applyBorder="1" applyAlignment="1">
      <alignment horizontal="center" vertical="center" shrinkToFit="1"/>
    </xf>
    <xf numFmtId="0" fontId="34" fillId="0" borderId="3" xfId="3" applyFont="1" applyFill="1" applyBorder="1" applyAlignment="1">
      <alignment horizontal="center" vertical="center" shrinkToFit="1"/>
    </xf>
    <xf numFmtId="0" fontId="34" fillId="0" borderId="2" xfId="3" applyFont="1" applyFill="1" applyBorder="1" applyAlignment="1">
      <alignment horizontal="center" vertical="center" shrinkToFit="1"/>
    </xf>
    <xf numFmtId="177" fontId="28" fillId="0" borderId="23" xfId="5" applyNumberFormat="1" applyFont="1" applyFill="1" applyBorder="1" applyAlignment="1" applyProtection="1">
      <alignment horizontal="right" vertical="center"/>
      <protection locked="0"/>
    </xf>
    <xf numFmtId="177" fontId="28" fillId="0" borderId="7" xfId="5" applyNumberFormat="1" applyFont="1" applyFill="1" applyBorder="1" applyAlignment="1" applyProtection="1">
      <alignment horizontal="right" vertical="center"/>
      <protection locked="0"/>
    </xf>
    <xf numFmtId="0" fontId="56" fillId="0" borderId="1" xfId="3" applyFont="1" applyFill="1" applyBorder="1" applyAlignment="1">
      <alignment horizontal="center" vertical="center"/>
    </xf>
    <xf numFmtId="0" fontId="56" fillId="0" borderId="3" xfId="3" applyFont="1" applyFill="1" applyBorder="1" applyAlignment="1">
      <alignment horizontal="center" vertical="center"/>
    </xf>
    <xf numFmtId="0" fontId="34" fillId="0" borderId="6" xfId="3" applyFont="1" applyFill="1" applyBorder="1" applyAlignment="1">
      <alignment horizontal="center" vertical="center" shrinkToFit="1"/>
    </xf>
    <xf numFmtId="0" fontId="34" fillId="0" borderId="1" xfId="3" applyFont="1" applyFill="1" applyBorder="1" applyAlignment="1">
      <alignment horizontal="center" vertical="center" shrinkToFit="1"/>
    </xf>
    <xf numFmtId="0" fontId="34" fillId="0" borderId="5" xfId="3" applyFont="1" applyFill="1" applyBorder="1" applyAlignment="1">
      <alignment horizontal="center" vertical="center" shrinkToFit="1"/>
    </xf>
    <xf numFmtId="177" fontId="28" fillId="0" borderId="13" xfId="5" applyNumberFormat="1" applyFont="1" applyFill="1" applyBorder="1" applyAlignment="1" applyProtection="1">
      <alignment horizontal="right" vertical="center"/>
      <protection locked="0"/>
    </xf>
    <xf numFmtId="0" fontId="34" fillId="0" borderId="30" xfId="3" applyFont="1" applyFill="1" applyBorder="1" applyAlignment="1">
      <alignment horizontal="center" vertical="center" shrinkToFit="1"/>
    </xf>
    <xf numFmtId="0" fontId="34" fillId="0" borderId="31" xfId="3" applyFont="1" applyFill="1" applyBorder="1" applyAlignment="1">
      <alignment horizontal="center" vertical="center" shrinkToFit="1"/>
    </xf>
    <xf numFmtId="0" fontId="34" fillId="0" borderId="32" xfId="3" applyFont="1" applyFill="1" applyBorder="1" applyAlignment="1">
      <alignment horizontal="center" vertical="center" shrinkToFit="1"/>
    </xf>
    <xf numFmtId="177" fontId="28" fillId="0" borderId="29" xfId="5" applyNumberFormat="1" applyFont="1" applyFill="1" applyBorder="1" applyAlignment="1" applyProtection="1">
      <alignment horizontal="right" vertical="center"/>
      <protection locked="0"/>
    </xf>
    <xf numFmtId="0" fontId="51" fillId="0" borderId="8" xfId="0" applyFont="1" applyBorder="1" applyAlignment="1">
      <alignment horizontal="left" vertical="center"/>
    </xf>
    <xf numFmtId="0" fontId="26" fillId="2" borderId="6" xfId="3" applyFont="1" applyFill="1" applyBorder="1" applyAlignment="1">
      <alignment horizontal="center" vertical="center" shrinkToFit="1"/>
    </xf>
    <xf numFmtId="0" fontId="26" fillId="2" borderId="1" xfId="3" applyFont="1" applyFill="1" applyBorder="1" applyAlignment="1">
      <alignment horizontal="center" vertical="center" shrinkToFit="1"/>
    </xf>
    <xf numFmtId="0" fontId="26" fillId="2" borderId="5" xfId="3" applyFont="1" applyFill="1" applyBorder="1" applyAlignment="1">
      <alignment horizontal="center" vertical="center" shrinkToFit="1"/>
    </xf>
    <xf numFmtId="0" fontId="26" fillId="2" borderId="12" xfId="3" applyFont="1" applyFill="1" applyBorder="1" applyAlignment="1">
      <alignment horizontal="center" vertical="center" shrinkToFit="1"/>
    </xf>
    <xf numFmtId="0" fontId="26" fillId="2" borderId="0" xfId="3" applyFont="1" applyFill="1" applyBorder="1" applyAlignment="1">
      <alignment horizontal="center" vertical="center" shrinkToFit="1"/>
    </xf>
    <xf numFmtId="0" fontId="26" fillId="2" borderId="11" xfId="3" applyFont="1" applyFill="1" applyBorder="1" applyAlignment="1">
      <alignment horizontal="center" vertical="center" shrinkToFit="1"/>
    </xf>
    <xf numFmtId="0" fontId="26" fillId="2" borderId="10" xfId="3" applyFont="1" applyFill="1" applyBorder="1" applyAlignment="1">
      <alignment horizontal="center" vertical="center" shrinkToFit="1"/>
    </xf>
    <xf numFmtId="0" fontId="26" fillId="2" borderId="8" xfId="3" applyFont="1" applyFill="1" applyBorder="1" applyAlignment="1">
      <alignment horizontal="center" vertical="center" shrinkToFit="1"/>
    </xf>
    <xf numFmtId="0" fontId="26" fillId="2" borderId="9" xfId="3" applyFont="1" applyFill="1" applyBorder="1" applyAlignment="1">
      <alignment horizontal="center" vertical="center" shrinkToFit="1"/>
    </xf>
    <xf numFmtId="0" fontId="34" fillId="0" borderId="6" xfId="3" applyFont="1" applyFill="1" applyBorder="1" applyAlignment="1" applyProtection="1">
      <alignment horizontal="left" vertical="center" wrapText="1"/>
      <protection locked="0"/>
    </xf>
    <xf numFmtId="0" fontId="34" fillId="0" borderId="1" xfId="3" applyFont="1" applyFill="1" applyBorder="1" applyAlignment="1" applyProtection="1">
      <alignment horizontal="left" vertical="center" wrapText="1"/>
      <protection locked="0"/>
    </xf>
    <xf numFmtId="0" fontId="34" fillId="0" borderId="5" xfId="3" applyFont="1" applyFill="1" applyBorder="1" applyAlignment="1" applyProtection="1">
      <alignment horizontal="left" vertical="center" wrapText="1"/>
      <protection locked="0"/>
    </xf>
    <xf numFmtId="0" fontId="34" fillId="0" borderId="12" xfId="3" applyFont="1" applyFill="1" applyBorder="1" applyAlignment="1" applyProtection="1">
      <alignment horizontal="left" vertical="center" wrapText="1"/>
      <protection locked="0"/>
    </xf>
    <xf numFmtId="0" fontId="34" fillId="0" borderId="0" xfId="3" applyFont="1" applyFill="1" applyBorder="1" applyAlignment="1" applyProtection="1">
      <alignment horizontal="left" vertical="center" wrapText="1"/>
      <protection locked="0"/>
    </xf>
    <xf numFmtId="0" fontId="34" fillId="0" borderId="11" xfId="3" applyFont="1" applyFill="1" applyBorder="1" applyAlignment="1" applyProtection="1">
      <alignment horizontal="left" vertical="center" wrapText="1"/>
      <protection locked="0"/>
    </xf>
    <xf numFmtId="0" fontId="34" fillId="0" borderId="10" xfId="3" applyFont="1" applyFill="1" applyBorder="1" applyAlignment="1" applyProtection="1">
      <alignment horizontal="left" vertical="center" wrapText="1"/>
      <protection locked="0"/>
    </xf>
    <xf numFmtId="0" fontId="34" fillId="0" borderId="8" xfId="3" applyFont="1" applyFill="1" applyBorder="1" applyAlignment="1" applyProtection="1">
      <alignment horizontal="left" vertical="center" wrapText="1"/>
      <protection locked="0"/>
    </xf>
    <xf numFmtId="0" fontId="34" fillId="0" borderId="9" xfId="3" applyFont="1" applyFill="1" applyBorder="1" applyAlignment="1" applyProtection="1">
      <alignment horizontal="left" vertical="center" wrapText="1"/>
      <protection locked="0"/>
    </xf>
    <xf numFmtId="176" fontId="34" fillId="0" borderId="6" xfId="3" applyNumberFormat="1" applyFont="1" applyFill="1" applyBorder="1" applyAlignment="1" applyProtection="1">
      <alignment vertical="center" wrapText="1"/>
      <protection locked="0"/>
    </xf>
    <xf numFmtId="176" fontId="34" fillId="0" borderId="1" xfId="3" applyNumberFormat="1" applyFont="1" applyFill="1" applyBorder="1" applyAlignment="1" applyProtection="1">
      <alignment vertical="center" wrapText="1"/>
      <protection locked="0"/>
    </xf>
    <xf numFmtId="0" fontId="34" fillId="0" borderId="1" xfId="3" applyFont="1" applyFill="1" applyBorder="1" applyAlignment="1" applyProtection="1">
      <alignment horizontal="left" vertical="center" shrinkToFit="1"/>
      <protection locked="0"/>
    </xf>
    <xf numFmtId="0" fontId="34" fillId="0" borderId="5" xfId="3" applyFont="1" applyFill="1" applyBorder="1" applyAlignment="1" applyProtection="1">
      <alignment horizontal="left" vertical="center" shrinkToFit="1"/>
      <protection locked="0"/>
    </xf>
    <xf numFmtId="176" fontId="34" fillId="0" borderId="5" xfId="3" applyNumberFormat="1" applyFont="1" applyFill="1" applyBorder="1" applyAlignment="1" applyProtection="1">
      <alignment vertical="center" wrapText="1"/>
      <protection locked="0"/>
    </xf>
    <xf numFmtId="176" fontId="34" fillId="0" borderId="6" xfId="3" applyNumberFormat="1" applyFont="1" applyFill="1" applyBorder="1" applyAlignment="1" applyProtection="1">
      <alignment vertical="center"/>
      <protection locked="0"/>
    </xf>
    <xf numFmtId="176" fontId="34" fillId="0" borderId="1" xfId="3" applyNumberFormat="1" applyFont="1" applyFill="1" applyBorder="1" applyAlignment="1" applyProtection="1">
      <alignment vertical="center"/>
      <protection locked="0"/>
    </xf>
    <xf numFmtId="176" fontId="34" fillId="0" borderId="5" xfId="3" applyNumberFormat="1" applyFont="1" applyFill="1" applyBorder="1" applyAlignment="1" applyProtection="1">
      <alignment vertical="center"/>
      <protection locked="0"/>
    </xf>
    <xf numFmtId="176" fontId="24" fillId="0" borderId="12" xfId="3" applyNumberFormat="1" applyFont="1" applyFill="1" applyBorder="1" applyAlignment="1" applyProtection="1">
      <alignment horizontal="right" vertical="center"/>
      <protection locked="0"/>
    </xf>
    <xf numFmtId="176" fontId="24" fillId="0" borderId="0" xfId="3" applyNumberFormat="1" applyFont="1" applyFill="1" applyBorder="1" applyAlignment="1" applyProtection="1">
      <alignment horizontal="right" vertical="center"/>
      <protection locked="0"/>
    </xf>
    <xf numFmtId="176" fontId="34" fillId="0" borderId="66" xfId="3" applyNumberFormat="1" applyFont="1" applyFill="1" applyBorder="1" applyAlignment="1" applyProtection="1">
      <alignment vertical="center" wrapText="1"/>
      <protection locked="0"/>
    </xf>
    <xf numFmtId="176" fontId="34" fillId="0" borderId="67" xfId="3" applyNumberFormat="1" applyFont="1" applyFill="1" applyBorder="1" applyAlignment="1" applyProtection="1">
      <alignment vertical="center" wrapText="1"/>
      <protection locked="0"/>
    </xf>
    <xf numFmtId="0" fontId="34" fillId="0" borderId="67" xfId="3" applyFont="1" applyFill="1" applyBorder="1" applyAlignment="1" applyProtection="1">
      <alignment horizontal="left" vertical="center" shrinkToFit="1"/>
      <protection locked="0"/>
    </xf>
    <xf numFmtId="0" fontId="34" fillId="0" borderId="68" xfId="3" applyFont="1" applyFill="1" applyBorder="1" applyAlignment="1" applyProtection="1">
      <alignment horizontal="left" vertical="center" shrinkToFit="1"/>
      <protection locked="0"/>
    </xf>
    <xf numFmtId="176" fontId="34" fillId="0" borderId="68" xfId="3" applyNumberFormat="1" applyFont="1" applyFill="1" applyBorder="1" applyAlignment="1" applyProtection="1">
      <alignment vertical="center" wrapText="1"/>
      <protection locked="0"/>
    </xf>
    <xf numFmtId="176" fontId="34" fillId="0" borderId="66" xfId="3" applyNumberFormat="1" applyFont="1" applyFill="1" applyBorder="1" applyAlignment="1" applyProtection="1">
      <alignment vertical="center"/>
      <protection locked="0"/>
    </xf>
    <xf numFmtId="176" fontId="34" fillId="0" borderId="67" xfId="3" applyNumberFormat="1" applyFont="1" applyFill="1" applyBorder="1" applyAlignment="1" applyProtection="1">
      <alignment vertical="center"/>
      <protection locked="0"/>
    </xf>
    <xf numFmtId="176" fontId="34" fillId="0" borderId="68" xfId="3" applyNumberFormat="1" applyFont="1" applyFill="1" applyBorder="1" applyAlignment="1" applyProtection="1">
      <alignment vertical="center"/>
      <protection locked="0"/>
    </xf>
    <xf numFmtId="38" fontId="34" fillId="0" borderId="0" xfId="5" applyFont="1" applyFill="1" applyBorder="1" applyAlignment="1" applyProtection="1">
      <alignment horizontal="right" vertical="center" shrinkToFit="1"/>
      <protection locked="0"/>
    </xf>
    <xf numFmtId="38" fontId="34" fillId="0" borderId="64" xfId="5" applyFont="1" applyFill="1" applyBorder="1" applyAlignment="1" applyProtection="1">
      <alignment horizontal="right" vertical="center" shrinkToFit="1"/>
      <protection locked="0"/>
    </xf>
    <xf numFmtId="0" fontId="34" fillId="0" borderId="64" xfId="3" applyFont="1" applyFill="1" applyBorder="1" applyAlignment="1" applyProtection="1">
      <alignment horizontal="left" vertical="center" shrinkToFit="1"/>
      <protection locked="0"/>
    </xf>
    <xf numFmtId="176" fontId="34" fillId="0" borderId="63" xfId="3" applyNumberFormat="1" applyFont="1" applyFill="1" applyBorder="1" applyAlignment="1" applyProtection="1">
      <alignment horizontal="right" vertical="center" wrapText="1"/>
      <protection locked="0"/>
    </xf>
    <xf numFmtId="176" fontId="34" fillId="0" borderId="64" xfId="3" applyNumberFormat="1" applyFont="1" applyFill="1" applyBorder="1" applyAlignment="1" applyProtection="1">
      <alignment horizontal="right" vertical="center" wrapText="1"/>
      <protection locked="0"/>
    </xf>
    <xf numFmtId="176" fontId="34" fillId="0" borderId="65" xfId="3" applyNumberFormat="1" applyFont="1" applyFill="1" applyBorder="1" applyAlignment="1" applyProtection="1">
      <alignment horizontal="right" vertical="center" wrapText="1"/>
      <protection locked="0"/>
    </xf>
    <xf numFmtId="0" fontId="26" fillId="3" borderId="69" xfId="3" applyFont="1" applyFill="1" applyBorder="1" applyAlignment="1" applyProtection="1">
      <alignment horizontal="center" vertical="center" shrinkToFit="1"/>
      <protection locked="0"/>
    </xf>
    <xf numFmtId="0" fontId="26" fillId="3" borderId="70" xfId="3" applyFont="1" applyFill="1" applyBorder="1" applyAlignment="1" applyProtection="1">
      <alignment horizontal="center" vertical="center" shrinkToFit="1"/>
      <protection locked="0"/>
    </xf>
    <xf numFmtId="0" fontId="26" fillId="3" borderId="71" xfId="3" applyFont="1" applyFill="1" applyBorder="1" applyAlignment="1" applyProtection="1">
      <alignment horizontal="center" vertical="center" shrinkToFit="1"/>
      <protection locked="0"/>
    </xf>
    <xf numFmtId="176" fontId="34" fillId="3" borderId="69" xfId="3" applyNumberFormat="1" applyFont="1" applyFill="1" applyBorder="1" applyAlignment="1" applyProtection="1">
      <alignment horizontal="right" vertical="center" wrapText="1"/>
      <protection locked="0"/>
    </xf>
    <xf numFmtId="176" fontId="34" fillId="3" borderId="70" xfId="3" applyNumberFormat="1" applyFont="1" applyFill="1" applyBorder="1" applyAlignment="1" applyProtection="1">
      <alignment horizontal="right" vertical="center" wrapText="1"/>
      <protection locked="0"/>
    </xf>
    <xf numFmtId="176" fontId="34" fillId="3" borderId="71" xfId="3" applyNumberFormat="1" applyFont="1" applyFill="1" applyBorder="1" applyAlignment="1" applyProtection="1">
      <alignment horizontal="right" vertical="center" wrapText="1"/>
      <protection locked="0"/>
    </xf>
    <xf numFmtId="40" fontId="34" fillId="0" borderId="64" xfId="5" applyNumberFormat="1" applyFont="1" applyFill="1" applyBorder="1" applyAlignment="1" applyProtection="1">
      <alignment horizontal="right" vertical="center" shrinkToFit="1"/>
      <protection locked="0"/>
    </xf>
    <xf numFmtId="0" fontId="34" fillId="0" borderId="26" xfId="3" applyFont="1" applyFill="1" applyBorder="1" applyAlignment="1" applyProtection="1">
      <alignment horizontal="left" vertical="center" wrapText="1"/>
      <protection locked="0"/>
    </xf>
    <xf numFmtId="0" fontId="34" fillId="0" borderId="27" xfId="3" applyFont="1" applyFill="1" applyBorder="1" applyAlignment="1" applyProtection="1">
      <alignment horizontal="left" vertical="center" wrapText="1"/>
      <protection locked="0"/>
    </xf>
    <xf numFmtId="0" fontId="34" fillId="0" borderId="28" xfId="3" applyFont="1" applyFill="1" applyBorder="1" applyAlignment="1" applyProtection="1">
      <alignment horizontal="left" vertical="center" wrapText="1"/>
      <protection locked="0"/>
    </xf>
    <xf numFmtId="0" fontId="26" fillId="0" borderId="1" xfId="11" applyFont="1" applyFill="1" applyBorder="1" applyAlignment="1">
      <alignment horizontal="left" vertical="center"/>
    </xf>
    <xf numFmtId="0" fontId="58" fillId="0" borderId="1" xfId="3" applyFont="1" applyFill="1" applyBorder="1" applyAlignment="1">
      <alignment horizontal="center" vertical="center" wrapText="1"/>
    </xf>
    <xf numFmtId="0" fontId="26" fillId="2" borderId="75" xfId="3" applyFont="1" applyFill="1" applyBorder="1" applyAlignment="1">
      <alignment horizontal="center" vertical="center" wrapText="1"/>
    </xf>
    <xf numFmtId="0" fontId="26" fillId="2" borderId="76" xfId="3" applyFont="1" applyFill="1" applyBorder="1" applyAlignment="1">
      <alignment horizontal="center" vertical="center" wrapText="1"/>
    </xf>
    <xf numFmtId="0" fontId="26" fillId="2" borderId="77" xfId="3" applyFont="1" applyFill="1" applyBorder="1" applyAlignment="1">
      <alignment horizontal="center" vertical="center" wrapText="1"/>
    </xf>
    <xf numFmtId="38" fontId="34" fillId="2" borderId="29" xfId="5" applyFont="1" applyFill="1" applyBorder="1" applyAlignment="1">
      <alignment horizontal="right" vertical="center" wrapText="1"/>
    </xf>
    <xf numFmtId="38" fontId="34" fillId="2" borderId="75" xfId="5" applyFont="1" applyFill="1" applyBorder="1" applyAlignment="1">
      <alignment horizontal="right" vertical="center"/>
    </xf>
    <xf numFmtId="38" fontId="34" fillId="2" borderId="76" xfId="5" applyFont="1" applyFill="1" applyBorder="1" applyAlignment="1">
      <alignment horizontal="right" vertical="center"/>
    </xf>
    <xf numFmtId="38" fontId="34" fillId="2" borderId="77" xfId="5" applyFont="1" applyFill="1" applyBorder="1" applyAlignment="1">
      <alignment horizontal="right" vertical="center"/>
    </xf>
    <xf numFmtId="176" fontId="24" fillId="0" borderId="12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6" fillId="3" borderId="78" xfId="3" applyFont="1" applyFill="1" applyBorder="1" applyAlignment="1" applyProtection="1">
      <alignment horizontal="center" vertical="center" shrinkToFit="1"/>
      <protection locked="0"/>
    </xf>
    <xf numFmtId="0" fontId="26" fillId="3" borderId="79" xfId="3" applyFont="1" applyFill="1" applyBorder="1" applyAlignment="1" applyProtection="1">
      <alignment horizontal="center" vertical="center" shrinkToFit="1"/>
      <protection locked="0"/>
    </xf>
    <xf numFmtId="176" fontId="26" fillId="3" borderId="78" xfId="3" applyNumberFormat="1" applyFont="1" applyFill="1" applyBorder="1" applyAlignment="1" applyProtection="1">
      <alignment horizontal="right" vertical="center" wrapText="1" shrinkToFit="1"/>
      <protection locked="0"/>
    </xf>
    <xf numFmtId="0" fontId="26" fillId="3" borderId="79" xfId="3" applyFont="1" applyFill="1" applyBorder="1" applyAlignment="1" applyProtection="1">
      <alignment horizontal="right" vertical="center" wrapText="1" shrinkToFit="1"/>
      <protection locked="0"/>
    </xf>
    <xf numFmtId="0" fontId="26" fillId="3" borderId="80" xfId="3" applyFont="1" applyFill="1" applyBorder="1" applyAlignment="1" applyProtection="1">
      <alignment horizontal="right" vertical="center" wrapText="1" shrinkToFit="1"/>
      <protection locked="0"/>
    </xf>
    <xf numFmtId="176" fontId="34" fillId="3" borderId="78" xfId="3" applyNumberFormat="1" applyFont="1" applyFill="1" applyBorder="1" applyAlignment="1" applyProtection="1">
      <alignment horizontal="right" vertical="center" wrapText="1"/>
      <protection locked="0"/>
    </xf>
    <xf numFmtId="176" fontId="34" fillId="3" borderId="79" xfId="3" applyNumberFormat="1" applyFont="1" applyFill="1" applyBorder="1" applyAlignment="1" applyProtection="1">
      <alignment horizontal="right" vertical="center" wrapText="1"/>
      <protection locked="0"/>
    </xf>
    <xf numFmtId="176" fontId="34" fillId="3" borderId="80" xfId="3" applyNumberFormat="1" applyFont="1" applyFill="1" applyBorder="1" applyAlignment="1" applyProtection="1">
      <alignment horizontal="right" vertical="center" wrapText="1"/>
      <protection locked="0"/>
    </xf>
    <xf numFmtId="0" fontId="33" fillId="2" borderId="4" xfId="9" applyFont="1" applyFill="1" applyBorder="1" applyAlignment="1">
      <alignment horizontal="center" vertical="center" wrapText="1"/>
    </xf>
    <xf numFmtId="0" fontId="33" fillId="2" borderId="3" xfId="9" applyFont="1" applyFill="1" applyBorder="1" applyAlignment="1">
      <alignment horizontal="center" vertical="center" wrapText="1"/>
    </xf>
    <xf numFmtId="0" fontId="33" fillId="2" borderId="2" xfId="9" applyFont="1" applyFill="1" applyBorder="1" applyAlignment="1">
      <alignment horizontal="center" vertical="center" wrapText="1"/>
    </xf>
    <xf numFmtId="0" fontId="36" fillId="0" borderId="4" xfId="9" applyFont="1" applyFill="1" applyBorder="1" applyAlignment="1">
      <alignment horizontal="left" vertical="center" wrapText="1" shrinkToFit="1"/>
    </xf>
    <xf numFmtId="0" fontId="36" fillId="0" borderId="3" xfId="9" applyFont="1" applyFill="1" applyBorder="1" applyAlignment="1">
      <alignment horizontal="left" vertical="center" wrapText="1" shrinkToFit="1"/>
    </xf>
    <xf numFmtId="0" fontId="36" fillId="0" borderId="2" xfId="9" applyFont="1" applyFill="1" applyBorder="1" applyAlignment="1">
      <alignment horizontal="left" vertical="center" wrapText="1" shrinkToFit="1"/>
    </xf>
    <xf numFmtId="0" fontId="33" fillId="2" borderId="7" xfId="9" applyFont="1" applyFill="1" applyBorder="1" applyAlignment="1">
      <alignment horizontal="center" vertical="center" wrapText="1"/>
    </xf>
    <xf numFmtId="0" fontId="33" fillId="2" borderId="6" xfId="9" applyFont="1" applyFill="1" applyBorder="1" applyAlignment="1">
      <alignment horizontal="center" vertical="center" wrapText="1"/>
    </xf>
    <xf numFmtId="0" fontId="33" fillId="2" borderId="1" xfId="9" applyFont="1" applyFill="1" applyBorder="1" applyAlignment="1">
      <alignment horizontal="center" vertical="center" wrapText="1"/>
    </xf>
    <xf numFmtId="0" fontId="33" fillId="2" borderId="5" xfId="9" applyFont="1" applyFill="1" applyBorder="1" applyAlignment="1">
      <alignment horizontal="center" vertical="center" wrapText="1"/>
    </xf>
    <xf numFmtId="0" fontId="33" fillId="2" borderId="12" xfId="9" applyFont="1" applyFill="1" applyBorder="1" applyAlignment="1">
      <alignment horizontal="center" vertical="center" wrapText="1"/>
    </xf>
    <xf numFmtId="0" fontId="33" fillId="2" borderId="0" xfId="9" applyFont="1" applyFill="1" applyBorder="1" applyAlignment="1">
      <alignment horizontal="center" vertical="center" wrapText="1"/>
    </xf>
    <xf numFmtId="0" fontId="33" fillId="2" borderId="11" xfId="9" applyFont="1" applyFill="1" applyBorder="1" applyAlignment="1">
      <alignment horizontal="center" vertical="center" wrapText="1"/>
    </xf>
    <xf numFmtId="0" fontId="33" fillId="2" borderId="10" xfId="9" applyFont="1" applyFill="1" applyBorder="1" applyAlignment="1">
      <alignment horizontal="center" vertical="center" wrapText="1"/>
    </xf>
    <xf numFmtId="0" fontId="33" fillId="2" borderId="8" xfId="9" applyFont="1" applyFill="1" applyBorder="1" applyAlignment="1">
      <alignment horizontal="center" vertical="center" wrapText="1"/>
    </xf>
    <xf numFmtId="0" fontId="33" fillId="2" borderId="9" xfId="9" applyFont="1" applyFill="1" applyBorder="1" applyAlignment="1">
      <alignment horizontal="center" vertical="center" wrapText="1"/>
    </xf>
    <xf numFmtId="0" fontId="36" fillId="0" borderId="6" xfId="9" applyFont="1" applyBorder="1" applyAlignment="1">
      <alignment horizontal="left" vertical="center" wrapText="1"/>
    </xf>
    <xf numFmtId="0" fontId="36" fillId="0" borderId="1" xfId="9" applyFont="1" applyBorder="1" applyAlignment="1">
      <alignment horizontal="left" vertical="center" wrapText="1"/>
    </xf>
    <xf numFmtId="0" fontId="36" fillId="0" borderId="5" xfId="9" applyFont="1" applyBorder="1" applyAlignment="1">
      <alignment horizontal="left" vertical="center" wrapText="1"/>
    </xf>
    <xf numFmtId="0" fontId="36" fillId="0" borderId="12" xfId="9" applyFont="1" applyBorder="1" applyAlignment="1">
      <alignment horizontal="left" vertical="center" wrapText="1"/>
    </xf>
    <xf numFmtId="0" fontId="36" fillId="0" borderId="0" xfId="9" applyFont="1" applyBorder="1" applyAlignment="1">
      <alignment horizontal="left" vertical="center" wrapText="1"/>
    </xf>
    <xf numFmtId="0" fontId="36" fillId="0" borderId="11" xfId="9" applyFont="1" applyBorder="1" applyAlignment="1">
      <alignment horizontal="left" vertical="center" wrapText="1"/>
    </xf>
    <xf numFmtId="0" fontId="36" fillId="0" borderId="10" xfId="9" applyFont="1" applyBorder="1" applyAlignment="1">
      <alignment horizontal="left" vertical="center" wrapText="1"/>
    </xf>
    <xf numFmtId="0" fontId="36" fillId="0" borderId="8" xfId="9" applyFont="1" applyBorder="1" applyAlignment="1">
      <alignment horizontal="left" vertical="center" wrapText="1"/>
    </xf>
    <xf numFmtId="0" fontId="36" fillId="0" borderId="9" xfId="9" applyFont="1" applyBorder="1" applyAlignment="1">
      <alignment horizontal="left" vertical="center" wrapText="1"/>
    </xf>
    <xf numFmtId="0" fontId="36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5" fillId="0" borderId="0" xfId="9" applyFont="1" applyAlignment="1">
      <alignment horizontal="center" vertical="center"/>
    </xf>
    <xf numFmtId="0" fontId="33" fillId="2" borderId="1" xfId="9" applyFont="1" applyFill="1" applyBorder="1" applyAlignment="1">
      <alignment horizontal="center" vertical="center"/>
    </xf>
    <xf numFmtId="0" fontId="33" fillId="2" borderId="5" xfId="9" applyFont="1" applyFill="1" applyBorder="1" applyAlignment="1">
      <alignment horizontal="center" vertical="center"/>
    </xf>
    <xf numFmtId="0" fontId="33" fillId="2" borderId="12" xfId="9" applyFont="1" applyFill="1" applyBorder="1" applyAlignment="1">
      <alignment horizontal="center" vertical="center"/>
    </xf>
    <xf numFmtId="0" fontId="33" fillId="2" borderId="0" xfId="9" applyFont="1" applyFill="1" applyBorder="1" applyAlignment="1">
      <alignment horizontal="center" vertical="center"/>
    </xf>
    <xf numFmtId="0" fontId="33" fillId="2" borderId="11" xfId="9" applyFont="1" applyFill="1" applyBorder="1" applyAlignment="1">
      <alignment horizontal="center" vertical="center"/>
    </xf>
    <xf numFmtId="0" fontId="33" fillId="2" borderId="10" xfId="9" applyFont="1" applyFill="1" applyBorder="1" applyAlignment="1">
      <alignment horizontal="center" vertical="center"/>
    </xf>
    <xf numFmtId="0" fontId="33" fillId="2" borderId="8" xfId="9" applyFont="1" applyFill="1" applyBorder="1" applyAlignment="1">
      <alignment horizontal="center" vertical="center"/>
    </xf>
    <xf numFmtId="0" fontId="33" fillId="2" borderId="9" xfId="9" applyFont="1" applyFill="1" applyBorder="1" applyAlignment="1">
      <alignment horizontal="center" vertical="center"/>
    </xf>
    <xf numFmtId="0" fontId="41" fillId="0" borderId="4" xfId="9" applyFont="1" applyBorder="1" applyAlignment="1">
      <alignment horizontal="left" vertical="center" wrapText="1"/>
    </xf>
    <xf numFmtId="0" fontId="41" fillId="0" borderId="3" xfId="9" applyFont="1" applyBorder="1" applyAlignment="1">
      <alignment horizontal="left" vertical="center" wrapText="1"/>
    </xf>
    <xf numFmtId="0" fontId="41" fillId="0" borderId="2" xfId="9" applyFont="1" applyBorder="1" applyAlignment="1">
      <alignment horizontal="left" vertical="center" wrapText="1"/>
    </xf>
    <xf numFmtId="0" fontId="33" fillId="2" borderId="6" xfId="9" applyFont="1" applyFill="1" applyBorder="1" applyAlignment="1">
      <alignment horizontal="center" vertical="center" wrapText="1" shrinkToFit="1"/>
    </xf>
    <xf numFmtId="0" fontId="33" fillId="2" borderId="1" xfId="9" applyFont="1" applyFill="1" applyBorder="1" applyAlignment="1">
      <alignment horizontal="center" vertical="center" wrapText="1" shrinkToFit="1"/>
    </xf>
    <xf numFmtId="0" fontId="33" fillId="2" borderId="5" xfId="9" applyFont="1" applyFill="1" applyBorder="1" applyAlignment="1">
      <alignment horizontal="center" vertical="center" wrapText="1" shrinkToFit="1"/>
    </xf>
    <xf numFmtId="0" fontId="33" fillId="2" borderId="12" xfId="9" applyFont="1" applyFill="1" applyBorder="1" applyAlignment="1">
      <alignment horizontal="center" vertical="center" wrapText="1" shrinkToFit="1"/>
    </xf>
    <xf numFmtId="0" fontId="33" fillId="2" borderId="0" xfId="9" applyFont="1" applyFill="1" applyBorder="1" applyAlignment="1">
      <alignment horizontal="center" vertical="center" wrapText="1" shrinkToFit="1"/>
    </xf>
    <xf numFmtId="0" fontId="33" fillId="2" borderId="11" xfId="9" applyFont="1" applyFill="1" applyBorder="1" applyAlignment="1">
      <alignment horizontal="center" vertical="center" wrapText="1" shrinkToFit="1"/>
    </xf>
    <xf numFmtId="0" fontId="33" fillId="2" borderId="10" xfId="9" applyFont="1" applyFill="1" applyBorder="1" applyAlignment="1">
      <alignment horizontal="center" vertical="center" wrapText="1" shrinkToFit="1"/>
    </xf>
    <xf numFmtId="0" fontId="33" fillId="2" borderId="8" xfId="9" applyFont="1" applyFill="1" applyBorder="1" applyAlignment="1">
      <alignment horizontal="center" vertical="center" wrapText="1" shrinkToFit="1"/>
    </xf>
    <xf numFmtId="0" fontId="33" fillId="2" borderId="9" xfId="9" applyFont="1" applyFill="1" applyBorder="1" applyAlignment="1">
      <alignment horizontal="center" vertical="center" wrapText="1" shrinkToFit="1"/>
    </xf>
    <xf numFmtId="0" fontId="40" fillId="0" borderId="4" xfId="9" applyFont="1" applyBorder="1" applyAlignment="1">
      <alignment horizontal="left" vertical="center" wrapText="1"/>
    </xf>
    <xf numFmtId="0" fontId="40" fillId="0" borderId="3" xfId="9" applyFont="1" applyBorder="1" applyAlignment="1">
      <alignment horizontal="left" vertical="center" wrapText="1"/>
    </xf>
    <xf numFmtId="0" fontId="40" fillId="0" borderId="2" xfId="9" applyFont="1" applyBorder="1" applyAlignment="1">
      <alignment horizontal="left" vertical="center" wrapText="1"/>
    </xf>
    <xf numFmtId="0" fontId="33" fillId="0" borderId="1" xfId="9" applyFont="1" applyBorder="1" applyAlignment="1">
      <alignment horizontal="center" vertical="center"/>
    </xf>
    <xf numFmtId="0" fontId="33" fillId="0" borderId="8" xfId="9" applyFont="1" applyBorder="1" applyAlignment="1">
      <alignment horizontal="center" vertical="center"/>
    </xf>
    <xf numFmtId="0" fontId="33" fillId="2" borderId="7" xfId="9" applyFont="1" applyFill="1" applyBorder="1" applyAlignment="1">
      <alignment horizontal="center" vertical="center"/>
    </xf>
    <xf numFmtId="0" fontId="36" fillId="0" borderId="6" xfId="9" applyFont="1" applyBorder="1" applyAlignment="1">
      <alignment horizontal="left" vertical="center"/>
    </xf>
    <xf numFmtId="0" fontId="36" fillId="0" borderId="1" xfId="9" applyFont="1" applyBorder="1" applyAlignment="1">
      <alignment horizontal="left" vertical="center"/>
    </xf>
    <xf numFmtId="0" fontId="36" fillId="0" borderId="5" xfId="9" applyFont="1" applyBorder="1" applyAlignment="1">
      <alignment horizontal="left" vertical="center"/>
    </xf>
    <xf numFmtId="0" fontId="36" fillId="0" borderId="10" xfId="9" applyFont="1" applyBorder="1" applyAlignment="1">
      <alignment horizontal="left" vertical="center"/>
    </xf>
    <xf numFmtId="0" fontId="36" fillId="0" borderId="8" xfId="9" applyFont="1" applyBorder="1" applyAlignment="1">
      <alignment horizontal="left" vertical="center"/>
    </xf>
    <xf numFmtId="0" fontId="36" fillId="0" borderId="9" xfId="9" applyFont="1" applyBorder="1" applyAlignment="1">
      <alignment horizontal="left" vertical="center"/>
    </xf>
    <xf numFmtId="0" fontId="33" fillId="2" borderId="6" xfId="9" applyFont="1" applyFill="1" applyBorder="1" applyAlignment="1">
      <alignment horizontal="center" vertical="center" shrinkToFit="1"/>
    </xf>
    <xf numFmtId="0" fontId="33" fillId="2" borderId="1" xfId="9" applyFont="1" applyFill="1" applyBorder="1" applyAlignment="1">
      <alignment horizontal="center" vertical="center" shrinkToFit="1"/>
    </xf>
    <xf numFmtId="0" fontId="33" fillId="2" borderId="10" xfId="9" applyFont="1" applyFill="1" applyBorder="1" applyAlignment="1">
      <alignment horizontal="center" vertical="center" shrinkToFit="1"/>
    </xf>
    <xf numFmtId="0" fontId="33" fillId="2" borderId="8" xfId="9" applyFont="1" applyFill="1" applyBorder="1" applyAlignment="1">
      <alignment horizontal="center" vertical="center" shrinkToFit="1"/>
    </xf>
    <xf numFmtId="0" fontId="33" fillId="0" borderId="6" xfId="9" applyFont="1" applyBorder="1" applyAlignment="1">
      <alignment horizontal="center" vertical="center"/>
    </xf>
    <xf numFmtId="0" fontId="33" fillId="0" borderId="10" xfId="9" applyFont="1" applyBorder="1" applyAlignment="1">
      <alignment horizontal="center" vertical="center"/>
    </xf>
    <xf numFmtId="0" fontId="37" fillId="0" borderId="1" xfId="9" applyFont="1" applyBorder="1" applyAlignment="1">
      <alignment horizontal="center" vertical="center"/>
    </xf>
    <xf numFmtId="0" fontId="37" fillId="0" borderId="8" xfId="9" applyFont="1" applyBorder="1" applyAlignment="1">
      <alignment horizontal="center" vertical="center"/>
    </xf>
    <xf numFmtId="0" fontId="33" fillId="2" borderId="6" xfId="9" applyFont="1" applyFill="1" applyBorder="1" applyAlignment="1">
      <alignment horizontal="center" vertical="center"/>
    </xf>
    <xf numFmtId="0" fontId="34" fillId="0" borderId="6" xfId="9" applyFont="1" applyBorder="1" applyAlignment="1">
      <alignment horizontal="left" vertical="center" wrapText="1"/>
    </xf>
    <xf numFmtId="0" fontId="34" fillId="0" borderId="1" xfId="9" applyFont="1" applyBorder="1" applyAlignment="1">
      <alignment horizontal="left" vertical="center" wrapText="1"/>
    </xf>
    <xf numFmtId="0" fontId="34" fillId="0" borderId="5" xfId="9" applyFont="1" applyBorder="1" applyAlignment="1">
      <alignment horizontal="left" vertical="center" wrapText="1"/>
    </xf>
    <xf numFmtId="0" fontId="34" fillId="0" borderId="12" xfId="9" applyFont="1" applyBorder="1" applyAlignment="1">
      <alignment horizontal="left" vertical="center" wrapText="1"/>
    </xf>
    <xf numFmtId="0" fontId="34" fillId="0" borderId="0" xfId="9" applyFont="1" applyBorder="1" applyAlignment="1">
      <alignment horizontal="left" vertical="center" wrapText="1"/>
    </xf>
    <xf numFmtId="0" fontId="34" fillId="0" borderId="11" xfId="9" applyFont="1" applyBorder="1" applyAlignment="1">
      <alignment horizontal="left" vertical="center" wrapText="1"/>
    </xf>
    <xf numFmtId="0" fontId="34" fillId="0" borderId="10" xfId="9" applyFont="1" applyBorder="1" applyAlignment="1">
      <alignment horizontal="left" vertical="center" wrapText="1"/>
    </xf>
    <xf numFmtId="0" fontId="34" fillId="0" borderId="8" xfId="9" applyFont="1" applyBorder="1" applyAlignment="1">
      <alignment horizontal="left" vertical="center" wrapText="1"/>
    </xf>
    <xf numFmtId="0" fontId="34" fillId="0" borderId="9" xfId="9" applyFont="1" applyBorder="1" applyAlignment="1">
      <alignment horizontal="left" vertical="center" wrapText="1"/>
    </xf>
    <xf numFmtId="0" fontId="36" fillId="0" borderId="12" xfId="9" applyFont="1" applyBorder="1" applyAlignment="1">
      <alignment horizontal="left" vertical="center"/>
    </xf>
    <xf numFmtId="0" fontId="36" fillId="0" borderId="0" xfId="9" applyFont="1" applyBorder="1" applyAlignment="1">
      <alignment horizontal="left" vertical="center"/>
    </xf>
    <xf numFmtId="0" fontId="36" fillId="0" borderId="11" xfId="9" applyFont="1" applyBorder="1" applyAlignment="1">
      <alignment horizontal="left" vertical="center"/>
    </xf>
    <xf numFmtId="0" fontId="36" fillId="0" borderId="6" xfId="9" applyFont="1" applyBorder="1" applyAlignment="1">
      <alignment horizontal="left" vertical="top" wrapText="1"/>
    </xf>
    <xf numFmtId="0" fontId="36" fillId="0" borderId="1" xfId="9" applyFont="1" applyBorder="1" applyAlignment="1">
      <alignment horizontal="left" vertical="top" wrapText="1"/>
    </xf>
    <xf numFmtId="0" fontId="36" fillId="0" borderId="5" xfId="9" applyFont="1" applyBorder="1" applyAlignment="1">
      <alignment horizontal="left" vertical="top" wrapText="1"/>
    </xf>
    <xf numFmtId="0" fontId="36" fillId="0" borderId="12" xfId="9" applyFont="1" applyBorder="1" applyAlignment="1">
      <alignment horizontal="left" vertical="top" wrapText="1"/>
    </xf>
    <xf numFmtId="0" fontId="36" fillId="0" borderId="0" xfId="9" applyFont="1" applyBorder="1" applyAlignment="1">
      <alignment horizontal="left" vertical="top" wrapText="1"/>
    </xf>
    <xf numFmtId="0" fontId="36" fillId="0" borderId="11" xfId="9" applyFont="1" applyBorder="1" applyAlignment="1">
      <alignment horizontal="left" vertical="top" wrapText="1"/>
    </xf>
    <xf numFmtId="0" fontId="36" fillId="0" borderId="10" xfId="9" applyFont="1" applyBorder="1" applyAlignment="1">
      <alignment horizontal="left" vertical="top" wrapText="1"/>
    </xf>
    <xf numFmtId="0" fontId="36" fillId="0" borderId="8" xfId="9" applyFont="1" applyBorder="1" applyAlignment="1">
      <alignment horizontal="left" vertical="top" wrapText="1"/>
    </xf>
    <xf numFmtId="0" fontId="36" fillId="0" borderId="9" xfId="9" applyFont="1" applyBorder="1" applyAlignment="1">
      <alignment horizontal="left" vertical="top" wrapText="1"/>
    </xf>
    <xf numFmtId="0" fontId="49" fillId="0" borderId="7" xfId="19" applyFont="1" applyFill="1" applyBorder="1" applyAlignment="1">
      <alignment horizontal="left" vertical="center" shrinkToFit="1"/>
    </xf>
    <xf numFmtId="0" fontId="49" fillId="0" borderId="7" xfId="19" applyFont="1" applyFill="1" applyBorder="1" applyAlignment="1">
      <alignment horizontal="left" vertical="center" wrapText="1" shrinkToFit="1"/>
    </xf>
    <xf numFmtId="38" fontId="49" fillId="0" borderId="7" xfId="5" applyFont="1" applyFill="1" applyBorder="1" applyAlignment="1">
      <alignment horizontal="right" vertical="center"/>
    </xf>
    <xf numFmtId="38" fontId="49" fillId="0" borderId="4" xfId="5" applyFont="1" applyFill="1" applyBorder="1" applyAlignment="1">
      <alignment horizontal="right" vertical="center"/>
    </xf>
    <xf numFmtId="0" fontId="24" fillId="0" borderId="0" xfId="19" applyFont="1" applyAlignment="1">
      <alignment horizontal="center" vertical="center"/>
    </xf>
    <xf numFmtId="0" fontId="26" fillId="0" borderId="8" xfId="19" applyFont="1" applyFill="1" applyBorder="1" applyAlignment="1">
      <alignment horizontal="right" vertical="center"/>
    </xf>
    <xf numFmtId="0" fontId="34" fillId="0" borderId="8" xfId="19" applyFont="1" applyFill="1" applyBorder="1" applyAlignment="1">
      <alignment horizontal="left" vertical="center"/>
    </xf>
    <xf numFmtId="0" fontId="26" fillId="0" borderId="7" xfId="19" applyFont="1" applyFill="1" applyBorder="1" applyAlignment="1">
      <alignment horizontal="center" vertical="center" shrinkToFit="1"/>
    </xf>
    <xf numFmtId="0" fontId="26" fillId="0" borderId="7" xfId="19" applyFont="1" applyFill="1" applyBorder="1" applyAlignment="1">
      <alignment horizontal="center" vertical="center"/>
    </xf>
    <xf numFmtId="0" fontId="26" fillId="0" borderId="4" xfId="19" applyFont="1" applyFill="1" applyBorder="1" applyAlignment="1">
      <alignment horizontal="right" vertical="center"/>
    </xf>
    <xf numFmtId="0" fontId="26" fillId="0" borderId="3" xfId="19" applyFont="1" applyFill="1" applyBorder="1" applyAlignment="1">
      <alignment horizontal="right" vertical="center"/>
    </xf>
    <xf numFmtId="0" fontId="26" fillId="0" borderId="2" xfId="19" applyFont="1" applyFill="1" applyBorder="1" applyAlignment="1">
      <alignment horizontal="right" vertical="center"/>
    </xf>
    <xf numFmtId="38" fontId="34" fillId="0" borderId="7" xfId="5" applyFont="1" applyFill="1" applyBorder="1" applyAlignment="1">
      <alignment horizontal="right" vertical="center"/>
    </xf>
    <xf numFmtId="0" fontId="26" fillId="0" borderId="8" xfId="19" applyFont="1" applyFill="1" applyBorder="1" applyAlignment="1">
      <alignment horizontal="left" vertical="center"/>
    </xf>
    <xf numFmtId="0" fontId="44" fillId="0" borderId="6" xfId="15" applyFont="1" applyBorder="1" applyAlignment="1">
      <alignment horizontal="center" vertical="center"/>
    </xf>
    <xf numFmtId="0" fontId="23" fillId="0" borderId="1" xfId="15" applyFont="1" applyBorder="1" applyAlignment="1">
      <alignment horizontal="center" vertical="center"/>
    </xf>
    <xf numFmtId="0" fontId="23" fillId="0" borderId="6" xfId="15" applyFont="1" applyBorder="1" applyAlignment="1">
      <alignment horizontal="center" vertical="center"/>
    </xf>
    <xf numFmtId="0" fontId="23" fillId="0" borderId="5" xfId="15" applyFont="1" applyBorder="1" applyAlignment="1">
      <alignment horizontal="center" vertical="center"/>
    </xf>
    <xf numFmtId="0" fontId="43" fillId="0" borderId="0" xfId="15" applyFont="1" applyBorder="1" applyAlignment="1">
      <alignment horizontal="center" vertical="center"/>
    </xf>
    <xf numFmtId="0" fontId="7" fillId="0" borderId="0" xfId="15" applyFont="1" applyBorder="1" applyAlignment="1">
      <alignment horizontal="left" vertical="top" wrapText="1"/>
    </xf>
    <xf numFmtId="0" fontId="8" fillId="0" borderId="0" xfId="15" applyFont="1" applyBorder="1" applyAlignment="1">
      <alignment horizontal="left" vertical="top" wrapText="1"/>
    </xf>
    <xf numFmtId="0" fontId="8" fillId="0" borderId="0" xfId="15" applyBorder="1" applyAlignment="1">
      <alignment horizontal="left" vertical="center"/>
    </xf>
    <xf numFmtId="0" fontId="1" fillId="0" borderId="0" xfId="15" applyFont="1" applyBorder="1" applyAlignment="1">
      <alignment horizontal="left" vertical="center"/>
    </xf>
    <xf numFmtId="177" fontId="46" fillId="0" borderId="48" xfId="5" applyNumberFormat="1" applyFont="1" applyBorder="1" applyAlignment="1">
      <alignment horizontal="center" vertical="center"/>
    </xf>
    <xf numFmtId="0" fontId="23" fillId="0" borderId="4" xfId="15" applyFont="1" applyBorder="1" applyAlignment="1">
      <alignment horizontal="left" vertical="center"/>
    </xf>
    <xf numFmtId="0" fontId="23" fillId="0" borderId="3" xfId="15" applyFont="1" applyBorder="1" applyAlignment="1">
      <alignment horizontal="left" vertical="center"/>
    </xf>
    <xf numFmtId="178" fontId="23" fillId="0" borderId="4" xfId="5" applyNumberFormat="1" applyFont="1" applyBorder="1" applyAlignment="1">
      <alignment vertical="center"/>
    </xf>
    <xf numFmtId="178" fontId="23" fillId="0" borderId="2" xfId="5" applyNumberFormat="1" applyFont="1" applyBorder="1" applyAlignment="1">
      <alignment vertical="center"/>
    </xf>
    <xf numFmtId="49" fontId="23" fillId="0" borderId="4" xfId="15" applyNumberFormat="1" applyFont="1" applyBorder="1" applyAlignment="1">
      <alignment horizontal="center" vertical="center"/>
    </xf>
    <xf numFmtId="49" fontId="23" fillId="0" borderId="2" xfId="15" applyNumberFormat="1" applyFont="1" applyBorder="1" applyAlignment="1">
      <alignment horizontal="center" vertical="center"/>
    </xf>
    <xf numFmtId="49" fontId="47" fillId="0" borderId="4" xfId="15" applyNumberFormat="1" applyFont="1" applyBorder="1" applyAlignment="1">
      <alignment horizontal="center" vertical="center"/>
    </xf>
    <xf numFmtId="49" fontId="47" fillId="0" borderId="2" xfId="15" applyNumberFormat="1" applyFont="1" applyBorder="1" applyAlignment="1">
      <alignment horizontal="center" vertical="center"/>
    </xf>
    <xf numFmtId="178" fontId="23" fillId="0" borderId="4" xfId="5" applyNumberFormat="1" applyFont="1" applyBorder="1" applyAlignment="1">
      <alignment horizontal="right" vertical="center" wrapText="1"/>
    </xf>
    <xf numFmtId="178" fontId="23" fillId="0" borderId="2" xfId="5" applyNumberFormat="1" applyFont="1" applyBorder="1" applyAlignment="1">
      <alignment horizontal="right" vertical="center"/>
    </xf>
    <xf numFmtId="179" fontId="23" fillId="0" borderId="4" xfId="5" applyNumberFormat="1" applyFont="1" applyBorder="1" applyAlignment="1">
      <alignment horizontal="right" vertical="center" wrapText="1"/>
    </xf>
    <xf numFmtId="179" fontId="23" fillId="0" borderId="2" xfId="5" applyNumberFormat="1" applyFont="1" applyBorder="1" applyAlignment="1">
      <alignment horizontal="right" vertical="center"/>
    </xf>
    <xf numFmtId="0" fontId="23" fillId="0" borderId="4" xfId="15" applyFont="1" applyBorder="1" applyAlignment="1">
      <alignment horizontal="center" vertical="center"/>
    </xf>
    <xf numFmtId="0" fontId="23" fillId="0" borderId="3" xfId="15" applyFont="1" applyBorder="1" applyAlignment="1">
      <alignment horizontal="center" vertical="center"/>
    </xf>
    <xf numFmtId="0" fontId="23" fillId="0" borderId="2" xfId="15" applyFont="1" applyBorder="1" applyAlignment="1">
      <alignment horizontal="center" vertical="center"/>
    </xf>
    <xf numFmtId="0" fontId="8" fillId="0" borderId="4" xfId="15" applyBorder="1" applyAlignment="1">
      <alignment horizontal="left" vertical="center"/>
    </xf>
    <xf numFmtId="0" fontId="8" fillId="0" borderId="3" xfId="15" applyBorder="1" applyAlignment="1">
      <alignment horizontal="left" vertical="center"/>
    </xf>
    <xf numFmtId="178" fontId="8" fillId="0" borderId="4" xfId="5" applyNumberFormat="1" applyFont="1" applyBorder="1" applyAlignment="1">
      <alignment horizontal="right" vertical="center"/>
    </xf>
    <xf numFmtId="178" fontId="8" fillId="0" borderId="2" xfId="5" applyNumberFormat="1" applyFont="1" applyBorder="1" applyAlignment="1">
      <alignment horizontal="right" vertical="center"/>
    </xf>
    <xf numFmtId="49" fontId="8" fillId="0" borderId="4" xfId="15" applyNumberFormat="1" applyBorder="1" applyAlignment="1">
      <alignment horizontal="center" vertical="center"/>
    </xf>
    <xf numFmtId="49" fontId="8" fillId="0" borderId="2" xfId="15" applyNumberFormat="1" applyBorder="1" applyAlignment="1">
      <alignment horizontal="center" vertical="center"/>
    </xf>
    <xf numFmtId="0" fontId="8" fillId="0" borderId="4" xfId="15" applyFont="1" applyBorder="1" applyAlignment="1">
      <alignment horizontal="center" vertical="center"/>
    </xf>
    <xf numFmtId="0" fontId="8" fillId="0" borderId="3" xfId="15" applyBorder="1" applyAlignment="1">
      <alignment horizontal="center" vertical="center"/>
    </xf>
    <xf numFmtId="0" fontId="8" fillId="0" borderId="2" xfId="15" applyBorder="1" applyAlignment="1">
      <alignment horizontal="center" vertical="center"/>
    </xf>
    <xf numFmtId="49" fontId="8" fillId="0" borderId="10" xfId="15" applyNumberFormat="1" applyBorder="1" applyAlignment="1">
      <alignment horizontal="center" vertical="center"/>
    </xf>
    <xf numFmtId="49" fontId="8" fillId="0" borderId="9" xfId="15" applyNumberFormat="1" applyBorder="1" applyAlignment="1">
      <alignment horizontal="center" vertical="center"/>
    </xf>
    <xf numFmtId="0" fontId="37" fillId="0" borderId="6" xfId="3" applyFont="1" applyFill="1" applyBorder="1" applyAlignment="1" applyProtection="1">
      <alignment horizontal="left" vertical="center"/>
      <protection locked="0"/>
    </xf>
    <xf numFmtId="0" fontId="37" fillId="0" borderId="1" xfId="3" applyFont="1" applyFill="1" applyBorder="1" applyAlignment="1" applyProtection="1">
      <alignment horizontal="left" vertical="center"/>
      <protection locked="0"/>
    </xf>
    <xf numFmtId="0" fontId="37" fillId="0" borderId="5" xfId="3" applyFont="1" applyFill="1" applyBorder="1" applyAlignment="1" applyProtection="1">
      <alignment horizontal="left" vertical="center"/>
      <protection locked="0"/>
    </xf>
    <xf numFmtId="0" fontId="37" fillId="0" borderId="12" xfId="3" applyFont="1" applyFill="1" applyBorder="1" applyAlignment="1" applyProtection="1">
      <alignment horizontal="left" vertical="center"/>
      <protection locked="0"/>
    </xf>
    <xf numFmtId="0" fontId="37" fillId="0" borderId="0" xfId="3" applyFont="1" applyFill="1" applyBorder="1" applyAlignment="1" applyProtection="1">
      <alignment horizontal="left" vertical="center"/>
      <protection locked="0"/>
    </xf>
    <xf numFmtId="0" fontId="37" fillId="0" borderId="11" xfId="3" applyFont="1" applyFill="1" applyBorder="1" applyAlignment="1" applyProtection="1">
      <alignment horizontal="left" vertical="center"/>
      <protection locked="0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37" fillId="0" borderId="8" xfId="3" applyFont="1" applyFill="1" applyBorder="1" applyAlignment="1" applyProtection="1">
      <alignment horizontal="left" vertical="center"/>
      <protection locked="0"/>
    </xf>
    <xf numFmtId="0" fontId="37" fillId="0" borderId="9" xfId="3" applyFont="1" applyFill="1" applyBorder="1" applyAlignment="1" applyProtection="1">
      <alignment horizontal="left" vertical="center"/>
      <protection locked="0"/>
    </xf>
  </cellXfs>
  <cellStyles count="22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4 2 2" xfId="16"/>
    <cellStyle name="標準 4 3" xfId="21"/>
    <cellStyle name="標準 5" xfId="4"/>
    <cellStyle name="標準 6" xfId="6"/>
    <cellStyle name="標準 6 2" xfId="9"/>
    <cellStyle name="標準 6 2 2" xfId="17"/>
    <cellStyle name="標準 6 2 2 2" xfId="18"/>
    <cellStyle name="標準 6 2 3" xfId="19"/>
    <cellStyle name="標準 7" xfId="7"/>
    <cellStyle name="標準 8" xfId="8"/>
    <cellStyle name="標準 8 2" xfId="15"/>
    <cellStyle name="標準 9" xfId="12"/>
    <cellStyle name="標準 9 2" xfId="13"/>
    <cellStyle name="標準 9 3" xfId="20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40</xdr:col>
      <xdr:colOff>85725</xdr:colOff>
      <xdr:row>30</xdr:row>
      <xdr:rowOff>133350</xdr:rowOff>
    </xdr:from>
    <xdr:to>
      <xdr:col>51</xdr:col>
      <xdr:colOff>66676</xdr:colOff>
      <xdr:row>34</xdr:row>
      <xdr:rowOff>28574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5A2F1A3-2F77-4DA4-AF4D-8097B3ED59C3}"/>
            </a:ext>
          </a:extLst>
        </xdr:cNvPr>
        <xdr:cNvSpPr/>
      </xdr:nvSpPr>
      <xdr:spPr>
        <a:xfrm>
          <a:off x="8848725" y="476250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40</xdr:col>
      <xdr:colOff>104775</xdr:colOff>
      <xdr:row>35</xdr:row>
      <xdr:rowOff>38100</xdr:rowOff>
    </xdr:from>
    <xdr:to>
      <xdr:col>51</xdr:col>
      <xdr:colOff>85726</xdr:colOff>
      <xdr:row>39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C4E0D2-936F-47D7-9E07-7ECB0A0D2F0C}"/>
            </a:ext>
          </a:extLst>
        </xdr:cNvPr>
        <xdr:cNvSpPr/>
      </xdr:nvSpPr>
      <xdr:spPr>
        <a:xfrm>
          <a:off x="8867775" y="5524500"/>
          <a:ext cx="2200276" cy="790575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着手日は「</a:t>
          </a:r>
          <a:r>
            <a:rPr kumimoji="1" lang="en-US" altLang="ja-JP" sz="1100" b="0" i="0" strike="noStrike" baseline="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 b="0" i="0" strike="noStrike" baseline="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日以降の日付け</a:t>
          </a:r>
          <a:r>
            <a:rPr kumimoji="1" lang="en-US" altLang="ja-JP" sz="1100" b="0" i="0" strike="noStrike" baseline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採否通知日以降）」としてください。</a:t>
          </a:r>
          <a:endParaRPr kumimoji="1" lang="ja-JP" altLang="en-US" sz="1100" b="0" i="0" strike="sngStrike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40</xdr:col>
      <xdr:colOff>104775</xdr:colOff>
      <xdr:row>40</xdr:row>
      <xdr:rowOff>114300</xdr:rowOff>
    </xdr:from>
    <xdr:to>
      <xdr:col>51</xdr:col>
      <xdr:colOff>85726</xdr:colOff>
      <xdr:row>48</xdr:row>
      <xdr:rowOff>9524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8867775" y="645795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48039</xdr:rowOff>
    </xdr:from>
    <xdr:to>
      <xdr:col>25</xdr:col>
      <xdr:colOff>171500</xdr:colOff>
      <xdr:row>1</xdr:row>
      <xdr:rowOff>103279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934075" y="48039"/>
          <a:ext cx="828725" cy="22669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0</xdr:row>
      <xdr:rowOff>47625</xdr:rowOff>
    </xdr:from>
    <xdr:to>
      <xdr:col>34</xdr:col>
      <xdr:colOff>167528</xdr:colOff>
      <xdr:row>1</xdr:row>
      <xdr:rowOff>171050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ADA19F-56BD-4DC1-8EDE-51CA21E9E3A2}"/>
            </a:ext>
          </a:extLst>
        </xdr:cNvPr>
        <xdr:cNvSpPr/>
      </xdr:nvSpPr>
      <xdr:spPr>
        <a:xfrm>
          <a:off x="6591300" y="47625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38099</xdr:colOff>
      <xdr:row>0</xdr:row>
      <xdr:rowOff>38100</xdr:rowOff>
    </xdr:from>
    <xdr:to>
      <xdr:col>39</xdr:col>
      <xdr:colOff>175932</xdr:colOff>
      <xdr:row>1</xdr:row>
      <xdr:rowOff>152399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01346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38099</xdr:colOff>
      <xdr:row>0</xdr:row>
      <xdr:rowOff>38100</xdr:rowOff>
    </xdr:from>
    <xdr:to>
      <xdr:col>39</xdr:col>
      <xdr:colOff>175932</xdr:colOff>
      <xdr:row>1</xdr:row>
      <xdr:rowOff>152399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381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38099</xdr:colOff>
      <xdr:row>0</xdr:row>
      <xdr:rowOff>38100</xdr:rowOff>
    </xdr:from>
    <xdr:to>
      <xdr:col>39</xdr:col>
      <xdr:colOff>175932</xdr:colOff>
      <xdr:row>1</xdr:row>
      <xdr:rowOff>152399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381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47625</xdr:rowOff>
    </xdr:from>
    <xdr:to>
      <xdr:col>24</xdr:col>
      <xdr:colOff>231962</xdr:colOff>
      <xdr:row>1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238875" y="103155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様式２－６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5;&#22495;&#25991;&#21270;&#35251;&#20809;&#12539;&#12414;&#12385;&#12389;&#12367;&#12426;&#12464;&#12523;&#12540;&#12503;/201%20&#22320;&#22495;&#25991;&#21270;&#36001;&#32207;&#21512;&#27963;&#29992;&#25512;&#36914;&#20107;&#26989;/01%20&#22320;&#22495;&#25991;&#21270;&#36986;&#29987;/&#20196;&#21644;&#65299;&#24180;&#24230;/01%20&#25991;&#21270;&#24193;&#26528;/01%20&#21215;&#38598;&#26696;&#20869;/&#27096;&#24335;&#65288;&#20462;&#27491;&#28168;&#65289;/&#9733;&#12304;&#35352;&#20837;&#29992;&#12305;&#20196;&#21644;3&#24180;&#24230;&#35201;&#26395;&#26360;%20&#27096;&#24335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00&#19968;&#26178;&#12501;&#12449;&#12452;&#12523;&#65288;&#38543;&#26178;&#20104;&#21578;&#12394;&#12375;&#12395;&#21066;&#38500;&#12373;&#12428;&#12414;&#12377;&#12290;&#12372;&#33258;&#30001;&#12395;&#12362;&#20351;&#12356;&#12367;&#12384;&#12373;&#12356;&#65289;\HP&#20462;&#27491;&#25285;&#24403;&#8592;&#21109;&#29983;&#26412;&#37096;&#27611;&#21033;\&#65303;&#65294;&#20132;&#20184;&#30003;&#35531;&#26360;\&#8544;&#65288;&#65298;&#65289;&#22320;&#22495;&#35336;&#30011;&#31561;\&#65288;&#22320;&#22495;&#35336;&#30011;&#31561;&#65289;&#20196;&#21644;&#65299;&#24180;&#24230;&#20132;&#20184;&#30003;&#35531;&#26360;&#65288;&#27096;&#24335;&#65298;&#65374;&#29694;&#27841;&#20889;&#30495;&#28155;&#20184;&#29992;&#3202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等（削除不可）"/>
      <sheetName val="（様式2）"/>
      <sheetName val="（様式2-1）"/>
      <sheetName val="（様式2-1） (2)"/>
      <sheetName val="（様式2-1） (3)"/>
      <sheetName val="（様式2-1） (4)"/>
      <sheetName val="（様式2-2）"/>
      <sheetName val="（様式2-3）"/>
      <sheetName val="（様式2-4） (人材育成)"/>
      <sheetName val="（様式2-4） (普及啓発)"/>
      <sheetName val="（様式2-4） (情報発信)"/>
      <sheetName val="（様式2-4） (調査研究)"/>
      <sheetName val="（様式2-4） (記録作成)"/>
      <sheetName val="（様式2-4） (後継者養成)"/>
      <sheetName val="（様式2-4） (用具等整備（修理）)"/>
      <sheetName val="（様式2-4） (用具等整備（新調）)"/>
      <sheetName val="（様式2-4） (その他事業)"/>
      <sheetName val="（様式2-4） (その他経費(事務経費))"/>
      <sheetName val="(様式2-5）"/>
      <sheetName val="(様式2-6）"/>
      <sheetName val="（様式3）"/>
      <sheetName val="（写真添付台紙）修理・新調用"/>
      <sheetName val="（見積書添付例）"/>
    </sheetNames>
    <sheetDataSet>
      <sheetData sheetId="0">
        <row r="40">
          <cell r="B40" t="str">
            <v>（選択してください）</v>
          </cell>
        </row>
        <row r="41">
          <cell r="B41" t="str">
            <v>人材育成事業</v>
          </cell>
        </row>
        <row r="42">
          <cell r="B42" t="str">
            <v>普及啓発事業</v>
          </cell>
        </row>
        <row r="43">
          <cell r="B43" t="str">
            <v>情報発信事業</v>
          </cell>
        </row>
        <row r="44">
          <cell r="B44" t="str">
            <v>調査研究事業</v>
          </cell>
        </row>
        <row r="45">
          <cell r="B45" t="str">
            <v>伝統文化継承基盤整備（記録作成事業）</v>
          </cell>
        </row>
        <row r="46">
          <cell r="B46" t="str">
            <v>伝統文化継承基盤整備（後継者養成事業）</v>
          </cell>
        </row>
        <row r="47">
          <cell r="B47" t="str">
            <v>伝統文化継承基盤整備（用具等整備事業）【修理】</v>
          </cell>
        </row>
        <row r="48">
          <cell r="B48" t="str">
            <v>伝統文化継承基盤整備（用具等整備事業）【新調】</v>
          </cell>
        </row>
        <row r="49">
          <cell r="B49" t="str">
            <v>その他事業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等（削除不可）"/>
      <sheetName val="（様式2）"/>
      <sheetName val="（様式2-1）（人材・普及）"/>
      <sheetName val="（様式2-2）"/>
      <sheetName val="（様式2-3）"/>
      <sheetName val="（様式2-4） (人材育成)"/>
      <sheetName val="（様式2-4） (普及啓発)"/>
      <sheetName val="（様式2-4） (その他経費(事務経費))"/>
      <sheetName val="(様式2-5）"/>
      <sheetName val="(様式2-6）"/>
      <sheetName val="（様式3）"/>
      <sheetName val="（見積書添付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8"/>
  <sheetViews>
    <sheetView view="pageBreakPreview" zoomScale="90" zoomScaleNormal="100" zoomScaleSheetLayoutView="90" zoomScalePageLayoutView="85" workbookViewId="0">
      <selection activeCell="K28" sqref="K28:AN30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48" t="s">
        <v>153</v>
      </c>
      <c r="AE5" s="248"/>
      <c r="AF5" s="248"/>
      <c r="AG5" s="248"/>
      <c r="AH5" s="248"/>
      <c r="AI5" s="248"/>
      <c r="AJ5" s="248"/>
      <c r="AK5" s="248"/>
      <c r="AL5" s="248"/>
      <c r="AM5" s="248"/>
      <c r="AN5" s="248"/>
    </row>
    <row r="6" spans="1:41" ht="13.5" customHeight="1">
      <c r="X6" s="254"/>
      <c r="Y6" s="254"/>
      <c r="Z6" s="4"/>
      <c r="AA6" s="4"/>
      <c r="AB6" s="26"/>
      <c r="AD6" s="251" t="s">
        <v>148</v>
      </c>
      <c r="AE6" s="252"/>
      <c r="AF6" s="255"/>
      <c r="AG6" s="255"/>
      <c r="AH6" s="150" t="s">
        <v>0</v>
      </c>
      <c r="AI6" s="250"/>
      <c r="AJ6" s="250"/>
      <c r="AK6" s="44" t="s">
        <v>38</v>
      </c>
      <c r="AL6" s="249"/>
      <c r="AM6" s="249"/>
      <c r="AN6" s="44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54" t="s">
        <v>30</v>
      </c>
      <c r="T10" s="254"/>
      <c r="U10" s="254"/>
      <c r="V10" s="254"/>
      <c r="W10" s="17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"/>
    </row>
    <row r="11" spans="1:41" ht="13.5" customHeight="1">
      <c r="S11" s="254" t="s">
        <v>31</v>
      </c>
      <c r="T11" s="254"/>
      <c r="U11" s="254"/>
      <c r="V11" s="254"/>
      <c r="W11" s="17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19"/>
    </row>
    <row r="12" spans="1:41" ht="13.5" customHeight="1">
      <c r="S12" s="254" t="s">
        <v>2</v>
      </c>
      <c r="T12" s="254"/>
      <c r="U12" s="254"/>
      <c r="V12" s="254"/>
      <c r="W12" s="17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</row>
    <row r="13" spans="1:41" ht="13.5" customHeight="1">
      <c r="S13" s="254" t="s">
        <v>3</v>
      </c>
      <c r="T13" s="254"/>
      <c r="U13" s="254"/>
      <c r="V13" s="254"/>
      <c r="W13" s="17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24"/>
      <c r="AH15" s="24"/>
      <c r="AI15" s="24"/>
      <c r="AK15" s="18"/>
      <c r="AL15" s="18"/>
      <c r="AM15" s="18"/>
    </row>
    <row r="16" spans="1:41" ht="13.5" customHeight="1">
      <c r="X16" s="6"/>
      <c r="Y16" s="8"/>
    </row>
    <row r="17" spans="1:42" ht="13.5" customHeight="1">
      <c r="A17" s="254" t="s">
        <v>177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</row>
    <row r="18" spans="1:42" ht="13.5" customHeight="1">
      <c r="A18" s="254"/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</row>
    <row r="20" spans="1:42" ht="13.5" customHeight="1">
      <c r="A20" s="16"/>
    </row>
    <row r="21" spans="1:42" ht="13.5" customHeight="1">
      <c r="A21" s="277" t="s">
        <v>178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</row>
    <row r="22" spans="1:42" ht="13.5" customHeight="1">
      <c r="A22" s="277"/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</row>
    <row r="23" spans="1:42" ht="13.5" customHeight="1">
      <c r="A23" s="277"/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</row>
    <row r="25" spans="1:42" ht="13.5" customHeight="1">
      <c r="A25" s="265" t="s">
        <v>179</v>
      </c>
      <c r="B25" s="265"/>
      <c r="C25" s="265"/>
      <c r="D25" s="265"/>
      <c r="E25" s="265"/>
      <c r="F25" s="265"/>
      <c r="G25" s="265"/>
      <c r="H25" s="265"/>
      <c r="I25" s="265"/>
      <c r="J25" s="265"/>
      <c r="K25" s="905" t="s">
        <v>180</v>
      </c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906"/>
      <c r="AG25" s="906"/>
      <c r="AH25" s="906"/>
      <c r="AI25" s="906"/>
      <c r="AJ25" s="906"/>
      <c r="AK25" s="906"/>
      <c r="AL25" s="906"/>
      <c r="AM25" s="906"/>
      <c r="AN25" s="907"/>
    </row>
    <row r="26" spans="1:42" ht="13.5" customHeight="1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908"/>
      <c r="L26" s="909"/>
      <c r="M26" s="909"/>
      <c r="N26" s="909"/>
      <c r="O26" s="909"/>
      <c r="P26" s="909"/>
      <c r="Q26" s="909"/>
      <c r="R26" s="909"/>
      <c r="S26" s="909"/>
      <c r="T26" s="909"/>
      <c r="U26" s="909"/>
      <c r="V26" s="909"/>
      <c r="W26" s="909"/>
      <c r="X26" s="909"/>
      <c r="Y26" s="909"/>
      <c r="Z26" s="909"/>
      <c r="AA26" s="909"/>
      <c r="AB26" s="909"/>
      <c r="AC26" s="909"/>
      <c r="AD26" s="909"/>
      <c r="AE26" s="909"/>
      <c r="AF26" s="909"/>
      <c r="AG26" s="909"/>
      <c r="AH26" s="909"/>
      <c r="AI26" s="909"/>
      <c r="AJ26" s="909"/>
      <c r="AK26" s="909"/>
      <c r="AL26" s="909"/>
      <c r="AM26" s="909"/>
      <c r="AN26" s="910"/>
    </row>
    <row r="27" spans="1:42" ht="13.5" customHeight="1">
      <c r="A27" s="265"/>
      <c r="B27" s="265"/>
      <c r="C27" s="265"/>
      <c r="D27" s="265"/>
      <c r="E27" s="265"/>
      <c r="F27" s="265"/>
      <c r="G27" s="265"/>
      <c r="H27" s="265"/>
      <c r="I27" s="265"/>
      <c r="J27" s="265"/>
      <c r="K27" s="911"/>
      <c r="L27" s="912"/>
      <c r="M27" s="912"/>
      <c r="N27" s="912"/>
      <c r="O27" s="912"/>
      <c r="P27" s="912"/>
      <c r="Q27" s="912"/>
      <c r="R27" s="912"/>
      <c r="S27" s="912"/>
      <c r="T27" s="912"/>
      <c r="U27" s="912"/>
      <c r="V27" s="912"/>
      <c r="W27" s="912"/>
      <c r="X27" s="912"/>
      <c r="Y27" s="912"/>
      <c r="Z27" s="912"/>
      <c r="AA27" s="912"/>
      <c r="AB27" s="912"/>
      <c r="AC27" s="912"/>
      <c r="AD27" s="912"/>
      <c r="AE27" s="912"/>
      <c r="AF27" s="912"/>
      <c r="AG27" s="912"/>
      <c r="AH27" s="912"/>
      <c r="AI27" s="912"/>
      <c r="AJ27" s="912"/>
      <c r="AK27" s="912"/>
      <c r="AL27" s="912"/>
      <c r="AM27" s="912"/>
      <c r="AN27" s="913"/>
    </row>
    <row r="28" spans="1:42" ht="13.5" customHeight="1">
      <c r="A28" s="265" t="s">
        <v>117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67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9"/>
    </row>
    <row r="29" spans="1:42" ht="13.5" customHeight="1">
      <c r="A29" s="265"/>
      <c r="B29" s="265"/>
      <c r="C29" s="265"/>
      <c r="D29" s="265"/>
      <c r="E29" s="265"/>
      <c r="F29" s="265"/>
      <c r="G29" s="265"/>
      <c r="H29" s="265"/>
      <c r="I29" s="265"/>
      <c r="J29" s="265"/>
      <c r="K29" s="270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271"/>
      <c r="AN29" s="272"/>
    </row>
    <row r="30" spans="1:42" ht="13.5" customHeight="1">
      <c r="A30" s="265"/>
      <c r="B30" s="265"/>
      <c r="C30" s="265"/>
      <c r="D30" s="265"/>
      <c r="E30" s="265"/>
      <c r="F30" s="265"/>
      <c r="G30" s="265"/>
      <c r="H30" s="265"/>
      <c r="I30" s="265"/>
      <c r="J30" s="265"/>
      <c r="K30" s="273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5"/>
    </row>
    <row r="31" spans="1:42" ht="13.5" customHeight="1">
      <c r="A31" s="265" t="s">
        <v>127</v>
      </c>
      <c r="B31" s="265"/>
      <c r="C31" s="265"/>
      <c r="D31" s="265"/>
      <c r="E31" s="265"/>
      <c r="F31" s="265"/>
      <c r="G31" s="265"/>
      <c r="H31" s="265"/>
      <c r="I31" s="265"/>
      <c r="J31" s="265"/>
      <c r="K31" s="114"/>
      <c r="L31" s="115"/>
      <c r="M31" s="115"/>
      <c r="N31" s="116"/>
      <c r="O31" s="116"/>
      <c r="P31" s="116"/>
      <c r="Q31" s="116"/>
      <c r="R31" s="116"/>
      <c r="S31" s="117"/>
      <c r="T31" s="117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8"/>
    </row>
    <row r="32" spans="1:42" ht="13.5" customHeight="1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119"/>
      <c r="L32" s="120"/>
      <c r="M32" s="120"/>
      <c r="N32" s="120"/>
      <c r="O32" s="266" t="s">
        <v>28</v>
      </c>
      <c r="P32" s="266"/>
      <c r="Q32" s="266"/>
      <c r="R32" s="266"/>
      <c r="S32" s="266"/>
      <c r="T32" s="266"/>
      <c r="U32" s="276">
        <f>'（様式2-3）'!J33</f>
        <v>0</v>
      </c>
      <c r="V32" s="276"/>
      <c r="W32" s="276"/>
      <c r="X32" s="276"/>
      <c r="Y32" s="276"/>
      <c r="Z32" s="276"/>
      <c r="AA32" s="276"/>
      <c r="AB32" s="247" t="s">
        <v>12</v>
      </c>
      <c r="AC32" s="247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2"/>
      <c r="AP32" s="43"/>
    </row>
    <row r="33" spans="1:42" ht="13.5" customHeight="1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119"/>
      <c r="L33" s="120"/>
      <c r="M33" s="120"/>
      <c r="N33" s="120"/>
      <c r="O33" s="266" t="s">
        <v>112</v>
      </c>
      <c r="P33" s="266"/>
      <c r="Q33" s="266"/>
      <c r="R33" s="266"/>
      <c r="S33" s="266"/>
      <c r="T33" s="266"/>
      <c r="U33" s="260">
        <f>'（様式2-3）'!J39</f>
        <v>0</v>
      </c>
      <c r="V33" s="260"/>
      <c r="W33" s="260"/>
      <c r="X33" s="260"/>
      <c r="Y33" s="260"/>
      <c r="Z33" s="260"/>
      <c r="AA33" s="260"/>
      <c r="AB33" s="247" t="s">
        <v>12</v>
      </c>
      <c r="AC33" s="247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2"/>
      <c r="AP33" s="43"/>
    </row>
    <row r="34" spans="1:42" ht="13.5" customHeight="1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119"/>
      <c r="L34" s="120"/>
      <c r="M34" s="120"/>
      <c r="N34" s="120"/>
      <c r="O34" s="261" t="s">
        <v>29</v>
      </c>
      <c r="P34" s="261"/>
      <c r="Q34" s="261"/>
      <c r="R34" s="261"/>
      <c r="S34" s="261"/>
      <c r="T34" s="261"/>
      <c r="U34" s="260">
        <f>'（様式2-3）'!J41</f>
        <v>0</v>
      </c>
      <c r="V34" s="260"/>
      <c r="W34" s="260"/>
      <c r="X34" s="260"/>
      <c r="Y34" s="260"/>
      <c r="Z34" s="260"/>
      <c r="AA34" s="260"/>
      <c r="AB34" s="247" t="s">
        <v>12</v>
      </c>
      <c r="AC34" s="247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2"/>
      <c r="AP34" s="43"/>
    </row>
    <row r="35" spans="1:42" ht="13.5" customHeight="1">
      <c r="A35" s="265"/>
      <c r="B35" s="265"/>
      <c r="C35" s="265"/>
      <c r="D35" s="265"/>
      <c r="E35" s="265"/>
      <c r="F35" s="265"/>
      <c r="G35" s="265"/>
      <c r="H35" s="265"/>
      <c r="I35" s="265"/>
      <c r="J35" s="265"/>
      <c r="K35" s="123"/>
      <c r="L35" s="124"/>
      <c r="M35" s="120"/>
      <c r="N35" s="121"/>
      <c r="O35" s="121"/>
      <c r="P35" s="121"/>
      <c r="Q35" s="121"/>
      <c r="R35" s="121"/>
      <c r="S35" s="125"/>
      <c r="T35" s="125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2"/>
    </row>
    <row r="36" spans="1:42" ht="13.5" customHeight="1">
      <c r="A36" s="235" t="s">
        <v>20</v>
      </c>
      <c r="B36" s="235"/>
      <c r="C36" s="235"/>
      <c r="D36" s="235"/>
      <c r="E36" s="235"/>
      <c r="F36" s="235"/>
      <c r="G36" s="235"/>
      <c r="H36" s="235"/>
      <c r="I36" s="235"/>
      <c r="J36" s="235"/>
      <c r="K36" s="126"/>
      <c r="L36" s="127"/>
      <c r="M36" s="127"/>
      <c r="N36" s="116"/>
      <c r="O36" s="116"/>
      <c r="P36" s="116"/>
      <c r="Q36" s="116"/>
      <c r="R36" s="116"/>
      <c r="S36" s="116"/>
      <c r="T36" s="117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8"/>
      <c r="AP36" s="173"/>
    </row>
    <row r="37" spans="1:42" ht="13.5" customHeight="1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128"/>
      <c r="L37" s="129"/>
      <c r="M37" s="129"/>
      <c r="N37" s="120"/>
      <c r="O37" s="247" t="s">
        <v>22</v>
      </c>
      <c r="P37" s="247"/>
      <c r="Q37" s="247"/>
      <c r="R37" s="263" t="s">
        <v>161</v>
      </c>
      <c r="S37" s="263"/>
      <c r="T37" s="193"/>
      <c r="U37" s="193" t="s">
        <v>149</v>
      </c>
      <c r="V37" s="262"/>
      <c r="W37" s="262"/>
      <c r="X37" s="262"/>
      <c r="Y37" s="193" t="s">
        <v>150</v>
      </c>
      <c r="Z37" s="262"/>
      <c r="AA37" s="262"/>
      <c r="AB37" s="262"/>
      <c r="AC37" s="193" t="s">
        <v>151</v>
      </c>
      <c r="AD37" s="120"/>
      <c r="AE37" s="120"/>
      <c r="AF37" s="131"/>
      <c r="AG37" s="120"/>
      <c r="AH37" s="121"/>
      <c r="AI37" s="121"/>
      <c r="AJ37" s="121"/>
      <c r="AK37" s="120"/>
      <c r="AL37" s="121"/>
      <c r="AM37" s="121"/>
      <c r="AN37" s="122"/>
    </row>
    <row r="38" spans="1:42" ht="13.5" customHeight="1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128"/>
      <c r="L38" s="129"/>
      <c r="M38" s="129"/>
      <c r="N38" s="132"/>
      <c r="O38" s="132"/>
      <c r="P38" s="125"/>
      <c r="Q38" s="125"/>
      <c r="R38" s="125"/>
      <c r="S38" s="125"/>
      <c r="T38" s="125"/>
      <c r="U38" s="133"/>
      <c r="V38" s="133"/>
      <c r="W38" s="133"/>
      <c r="X38" s="133"/>
      <c r="Y38" s="134"/>
      <c r="Z38" s="133"/>
      <c r="AA38" s="135"/>
      <c r="AB38" s="135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2"/>
    </row>
    <row r="39" spans="1:42" ht="13.5" customHeight="1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128"/>
      <c r="L39" s="129"/>
      <c r="M39" s="129"/>
      <c r="N39" s="120"/>
      <c r="O39" s="247" t="s">
        <v>24</v>
      </c>
      <c r="P39" s="247"/>
      <c r="Q39" s="247"/>
      <c r="R39" s="264" t="s">
        <v>161</v>
      </c>
      <c r="S39" s="264"/>
      <c r="T39" s="200"/>
      <c r="U39" s="121" t="s">
        <v>0</v>
      </c>
      <c r="V39" s="259"/>
      <c r="W39" s="259"/>
      <c r="X39" s="259"/>
      <c r="Y39" s="130" t="s">
        <v>23</v>
      </c>
      <c r="Z39" s="259"/>
      <c r="AA39" s="259"/>
      <c r="AB39" s="259"/>
      <c r="AC39" s="120" t="s">
        <v>4</v>
      </c>
      <c r="AD39" s="120"/>
      <c r="AE39" s="120"/>
      <c r="AF39" s="131"/>
      <c r="AG39" s="120"/>
      <c r="AH39" s="121"/>
      <c r="AI39" s="121"/>
      <c r="AJ39" s="121"/>
      <c r="AK39" s="120"/>
      <c r="AL39" s="121"/>
      <c r="AM39" s="121"/>
      <c r="AN39" s="122"/>
    </row>
    <row r="40" spans="1:42" ht="13.5" customHeight="1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136"/>
      <c r="L40" s="137"/>
      <c r="M40" s="137"/>
      <c r="N40" s="138"/>
      <c r="O40" s="138"/>
      <c r="P40" s="138"/>
      <c r="Q40" s="138"/>
      <c r="R40" s="138"/>
      <c r="S40" s="139"/>
      <c r="T40" s="139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40"/>
    </row>
    <row r="41" spans="1:42" ht="13.5" customHeight="1">
      <c r="A41" s="235" t="s">
        <v>181</v>
      </c>
      <c r="B41" s="235"/>
      <c r="C41" s="235"/>
      <c r="D41" s="235"/>
      <c r="E41" s="235"/>
      <c r="F41" s="235"/>
      <c r="G41" s="235"/>
      <c r="H41" s="235"/>
      <c r="I41" s="235"/>
      <c r="J41" s="235"/>
      <c r="K41" s="126"/>
      <c r="L41" s="127"/>
      <c r="M41" s="127"/>
      <c r="N41" s="116"/>
      <c r="O41" s="116"/>
      <c r="P41" s="116"/>
      <c r="Q41" s="116"/>
      <c r="R41" s="116"/>
      <c r="S41" s="117"/>
      <c r="T41" s="117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8"/>
    </row>
    <row r="42" spans="1:42" ht="13.5" customHeight="1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128"/>
      <c r="L42" s="129"/>
      <c r="M42" s="129"/>
      <c r="N42" s="132"/>
      <c r="O42" s="132"/>
      <c r="P42" s="121"/>
      <c r="Q42" s="121"/>
      <c r="R42" s="121"/>
      <c r="S42" s="125"/>
      <c r="T42" s="125"/>
      <c r="U42" s="141"/>
      <c r="V42" s="141"/>
      <c r="W42" s="141"/>
      <c r="X42" s="246">
        <f>'（様式2-3）'!J20</f>
        <v>0</v>
      </c>
      <c r="Y42" s="246"/>
      <c r="Z42" s="246"/>
      <c r="AA42" s="246"/>
      <c r="AB42" s="247" t="s">
        <v>12</v>
      </c>
      <c r="AC42" s="247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2"/>
      <c r="AP42" s="43"/>
    </row>
    <row r="43" spans="1:42" ht="13.5" customHeight="1">
      <c r="A43" s="235"/>
      <c r="B43" s="235"/>
      <c r="C43" s="235"/>
      <c r="D43" s="235"/>
      <c r="E43" s="235"/>
      <c r="F43" s="235"/>
      <c r="G43" s="235"/>
      <c r="H43" s="235"/>
      <c r="I43" s="235"/>
      <c r="J43" s="235"/>
      <c r="K43" s="128"/>
      <c r="L43" s="129"/>
      <c r="M43" s="129"/>
      <c r="N43" s="132"/>
      <c r="O43" s="132"/>
      <c r="P43" s="121"/>
      <c r="Q43" s="121" t="s">
        <v>152</v>
      </c>
      <c r="R43" s="120"/>
      <c r="S43" s="120"/>
      <c r="T43" s="120"/>
      <c r="U43" s="141"/>
      <c r="V43" s="141"/>
      <c r="W43" s="141"/>
      <c r="X43" s="246">
        <f>'（様式2-3）'!J23</f>
        <v>0</v>
      </c>
      <c r="Y43" s="246"/>
      <c r="Z43" s="246"/>
      <c r="AA43" s="246"/>
      <c r="AB43" s="247" t="s">
        <v>12</v>
      </c>
      <c r="AC43" s="247"/>
      <c r="AD43" s="120" t="s">
        <v>21</v>
      </c>
      <c r="AE43" s="120"/>
      <c r="AF43" s="120"/>
      <c r="AG43" s="120"/>
      <c r="AH43" s="120"/>
      <c r="AI43" s="121"/>
      <c r="AJ43" s="121"/>
      <c r="AK43" s="120"/>
      <c r="AL43" s="120"/>
      <c r="AM43" s="121"/>
      <c r="AN43" s="122"/>
      <c r="AP43" s="43"/>
    </row>
    <row r="44" spans="1:42" ht="13.5" customHeight="1">
      <c r="A44" s="235"/>
      <c r="B44" s="235"/>
      <c r="C44" s="235"/>
      <c r="D44" s="235"/>
      <c r="E44" s="235"/>
      <c r="F44" s="235"/>
      <c r="G44" s="235"/>
      <c r="H44" s="235"/>
      <c r="I44" s="235"/>
      <c r="J44" s="235"/>
      <c r="K44" s="12"/>
      <c r="L44" s="13"/>
      <c r="M44" s="13"/>
      <c r="N44" s="7"/>
      <c r="O44" s="7"/>
      <c r="P44" s="7"/>
      <c r="Q44" s="7"/>
      <c r="R44" s="7"/>
      <c r="S44" s="9"/>
      <c r="T44" s="9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10"/>
    </row>
    <row r="45" spans="1:42" ht="13.5" customHeight="1">
      <c r="A45" s="235" t="s">
        <v>182</v>
      </c>
      <c r="B45" s="235"/>
      <c r="C45" s="235"/>
      <c r="D45" s="235"/>
      <c r="E45" s="235"/>
      <c r="F45" s="235"/>
      <c r="G45" s="235"/>
      <c r="H45" s="235"/>
      <c r="I45" s="235"/>
      <c r="J45" s="235"/>
      <c r="K45" s="610"/>
      <c r="L45" s="611"/>
      <c r="M45" s="611"/>
      <c r="N45" s="611"/>
      <c r="O45" s="611"/>
      <c r="P45" s="611"/>
      <c r="Q45" s="611"/>
      <c r="R45" s="611"/>
      <c r="S45" s="611"/>
      <c r="T45" s="611"/>
      <c r="U45" s="611"/>
      <c r="V45" s="611"/>
      <c r="W45" s="611"/>
      <c r="X45" s="611"/>
      <c r="Y45" s="611"/>
      <c r="Z45" s="611"/>
      <c r="AA45" s="611"/>
      <c r="AB45" s="611"/>
      <c r="AC45" s="611"/>
      <c r="AD45" s="611"/>
      <c r="AE45" s="611"/>
      <c r="AF45" s="611"/>
      <c r="AG45" s="611"/>
      <c r="AH45" s="611"/>
      <c r="AI45" s="611"/>
      <c r="AJ45" s="611"/>
      <c r="AK45" s="611"/>
      <c r="AL45" s="611"/>
      <c r="AM45" s="611"/>
      <c r="AN45" s="612"/>
    </row>
    <row r="46" spans="1:42" ht="13.5" customHeight="1">
      <c r="A46" s="235"/>
      <c r="B46" s="235"/>
      <c r="C46" s="235"/>
      <c r="D46" s="235"/>
      <c r="E46" s="235"/>
      <c r="F46" s="235"/>
      <c r="G46" s="235"/>
      <c r="H46" s="235"/>
      <c r="I46" s="235"/>
      <c r="J46" s="235"/>
      <c r="K46" s="570"/>
      <c r="L46" s="571"/>
      <c r="M46" s="571"/>
      <c r="N46" s="571"/>
      <c r="O46" s="571"/>
      <c r="P46" s="571"/>
      <c r="Q46" s="571"/>
      <c r="R46" s="571"/>
      <c r="S46" s="571"/>
      <c r="T46" s="571"/>
      <c r="U46" s="571"/>
      <c r="V46" s="571"/>
      <c r="W46" s="571"/>
      <c r="X46" s="571"/>
      <c r="Y46" s="571"/>
      <c r="Z46" s="571"/>
      <c r="AA46" s="571"/>
      <c r="AB46" s="571"/>
      <c r="AC46" s="571"/>
      <c r="AD46" s="571"/>
      <c r="AE46" s="571"/>
      <c r="AF46" s="571"/>
      <c r="AG46" s="571"/>
      <c r="AH46" s="571"/>
      <c r="AI46" s="571"/>
      <c r="AJ46" s="571"/>
      <c r="AK46" s="571"/>
      <c r="AL46" s="571"/>
      <c r="AM46" s="571"/>
      <c r="AN46" s="572"/>
    </row>
    <row r="47" spans="1:42" ht="13.5" customHeight="1">
      <c r="A47" s="235"/>
      <c r="B47" s="235"/>
      <c r="C47" s="235"/>
      <c r="D47" s="235"/>
      <c r="E47" s="235"/>
      <c r="F47" s="235"/>
      <c r="G47" s="235"/>
      <c r="H47" s="235"/>
      <c r="I47" s="235"/>
      <c r="J47" s="235"/>
      <c r="K47" s="570"/>
      <c r="L47" s="571"/>
      <c r="M47" s="571"/>
      <c r="N47" s="571"/>
      <c r="O47" s="571"/>
      <c r="P47" s="571"/>
      <c r="Q47" s="571"/>
      <c r="R47" s="571"/>
      <c r="S47" s="571"/>
      <c r="T47" s="571"/>
      <c r="U47" s="571"/>
      <c r="V47" s="571"/>
      <c r="W47" s="571"/>
      <c r="X47" s="571"/>
      <c r="Y47" s="571"/>
      <c r="Z47" s="571"/>
      <c r="AA47" s="571"/>
      <c r="AB47" s="571"/>
      <c r="AC47" s="571"/>
      <c r="AD47" s="571"/>
      <c r="AE47" s="571"/>
      <c r="AF47" s="571"/>
      <c r="AG47" s="571"/>
      <c r="AH47" s="571"/>
      <c r="AI47" s="571"/>
      <c r="AJ47" s="571"/>
      <c r="AK47" s="571"/>
      <c r="AL47" s="571"/>
      <c r="AM47" s="571"/>
      <c r="AN47" s="572"/>
    </row>
    <row r="48" spans="1:42" ht="13.5" customHeight="1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579"/>
      <c r="L48" s="580"/>
      <c r="M48" s="580"/>
      <c r="N48" s="580"/>
      <c r="O48" s="580"/>
      <c r="P48" s="580"/>
      <c r="Q48" s="580"/>
      <c r="R48" s="580"/>
      <c r="S48" s="580"/>
      <c r="T48" s="580"/>
      <c r="U48" s="580"/>
      <c r="V48" s="580"/>
      <c r="W48" s="580"/>
      <c r="X48" s="580"/>
      <c r="Y48" s="580"/>
      <c r="Z48" s="580"/>
      <c r="AA48" s="580"/>
      <c r="AB48" s="580"/>
      <c r="AC48" s="580"/>
      <c r="AD48" s="580"/>
      <c r="AE48" s="580"/>
      <c r="AF48" s="580"/>
      <c r="AG48" s="580"/>
      <c r="AH48" s="580"/>
      <c r="AI48" s="580"/>
      <c r="AJ48" s="580"/>
      <c r="AK48" s="580"/>
      <c r="AL48" s="580"/>
      <c r="AM48" s="580"/>
      <c r="AN48" s="581"/>
    </row>
    <row r="49" spans="1:40" ht="30.75" customHeight="1"/>
    <row r="50" spans="1:40" ht="13.5" customHeight="1">
      <c r="B50" s="11"/>
      <c r="C50" s="11"/>
      <c r="D50" s="11"/>
      <c r="E50" s="11"/>
      <c r="F50" s="11"/>
      <c r="G50" s="11"/>
      <c r="H50" s="11"/>
      <c r="I50" s="11"/>
      <c r="J50" s="11"/>
      <c r="P50" s="2"/>
      <c r="Q50" s="2"/>
      <c r="T50" s="3"/>
    </row>
    <row r="51" spans="1:40" ht="13.5" customHeight="1">
      <c r="A51" s="2" t="s">
        <v>134</v>
      </c>
      <c r="B51" s="11"/>
      <c r="C51" s="11"/>
      <c r="D51" s="11"/>
      <c r="E51" s="11"/>
      <c r="F51" s="11"/>
      <c r="G51" s="11"/>
      <c r="H51" s="11"/>
      <c r="I51" s="11"/>
      <c r="J51" s="11"/>
      <c r="P51" s="2"/>
      <c r="Q51" s="2"/>
      <c r="T51" s="3"/>
    </row>
    <row r="52" spans="1:40" ht="29.25" customHeight="1">
      <c r="A52" s="230" t="s">
        <v>48</v>
      </c>
      <c r="B52" s="230"/>
      <c r="C52" s="230"/>
      <c r="D52" s="230"/>
      <c r="E52" s="230"/>
      <c r="F52" s="230"/>
      <c r="G52" s="230"/>
      <c r="H52" s="230"/>
      <c r="I52" s="230"/>
      <c r="J52" s="230"/>
      <c r="K52" s="243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5"/>
    </row>
    <row r="53" spans="1:40" ht="15" customHeight="1">
      <c r="A53" s="237" t="s">
        <v>13</v>
      </c>
      <c r="B53" s="238"/>
      <c r="C53" s="238"/>
      <c r="D53" s="238"/>
      <c r="E53" s="238"/>
      <c r="F53" s="238"/>
      <c r="G53" s="238"/>
      <c r="H53" s="238"/>
      <c r="I53" s="238"/>
      <c r="J53" s="239"/>
      <c r="K53" s="256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8"/>
    </row>
    <row r="54" spans="1:40" ht="29.25" customHeight="1">
      <c r="A54" s="236" t="s">
        <v>49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40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2"/>
    </row>
    <row r="55" spans="1:40" ht="29.25" customHeight="1">
      <c r="A55" s="229" t="s">
        <v>51</v>
      </c>
      <c r="B55" s="229"/>
      <c r="C55" s="229"/>
      <c r="D55" s="229"/>
      <c r="E55" s="229"/>
      <c r="F55" s="229"/>
      <c r="G55" s="229"/>
      <c r="H55" s="229"/>
      <c r="I55" s="229"/>
      <c r="J55" s="229"/>
      <c r="K55" s="232"/>
      <c r="L55" s="233"/>
      <c r="M55" s="233"/>
      <c r="N55" s="233"/>
      <c r="O55" s="233"/>
      <c r="P55" s="233"/>
      <c r="Q55" s="233"/>
      <c r="R55" s="233"/>
      <c r="S55" s="233"/>
      <c r="T55" s="234"/>
      <c r="U55" s="229" t="s">
        <v>52</v>
      </c>
      <c r="V55" s="229"/>
      <c r="W55" s="229"/>
      <c r="X55" s="229"/>
      <c r="Y55" s="229"/>
      <c r="Z55" s="229"/>
      <c r="AA55" s="229"/>
      <c r="AB55" s="229"/>
      <c r="AC55" s="229"/>
      <c r="AD55" s="229"/>
      <c r="AE55" s="232"/>
      <c r="AF55" s="233"/>
      <c r="AG55" s="233"/>
      <c r="AH55" s="233"/>
      <c r="AI55" s="233"/>
      <c r="AJ55" s="233"/>
      <c r="AK55" s="233"/>
      <c r="AL55" s="233"/>
      <c r="AM55" s="233"/>
      <c r="AN55" s="234"/>
    </row>
    <row r="56" spans="1:40" ht="29.25" customHeight="1">
      <c r="A56" s="231" t="s">
        <v>53</v>
      </c>
      <c r="B56" s="229"/>
      <c r="C56" s="229"/>
      <c r="D56" s="229"/>
      <c r="E56" s="229"/>
      <c r="F56" s="229"/>
      <c r="G56" s="229"/>
      <c r="H56" s="229"/>
      <c r="I56" s="229"/>
      <c r="J56" s="229"/>
      <c r="K56" s="232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4"/>
    </row>
    <row r="57" spans="1:40" ht="29.25" customHeight="1">
      <c r="A57" s="229" t="s">
        <v>11</v>
      </c>
      <c r="B57" s="229"/>
      <c r="C57" s="229"/>
      <c r="D57" s="229"/>
      <c r="E57" s="229"/>
      <c r="F57" s="229"/>
      <c r="G57" s="229"/>
      <c r="H57" s="229"/>
      <c r="I57" s="229"/>
      <c r="J57" s="229"/>
      <c r="K57" s="232" t="s">
        <v>106</v>
      </c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3"/>
      <c r="AE57" s="233"/>
      <c r="AF57" s="233"/>
      <c r="AG57" s="233"/>
      <c r="AH57" s="233"/>
      <c r="AI57" s="233"/>
      <c r="AJ57" s="233"/>
      <c r="AK57" s="233"/>
      <c r="AL57" s="233"/>
      <c r="AM57" s="233"/>
      <c r="AN57" s="234"/>
    </row>
    <row r="58" spans="1:40" ht="29.25" customHeight="1">
      <c r="A58" s="229" t="s">
        <v>16</v>
      </c>
      <c r="B58" s="229"/>
      <c r="C58" s="229"/>
      <c r="D58" s="229"/>
      <c r="E58" s="229"/>
      <c r="F58" s="229"/>
      <c r="G58" s="229"/>
      <c r="H58" s="229"/>
      <c r="I58" s="229"/>
      <c r="J58" s="229"/>
      <c r="K58" s="232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3"/>
      <c r="AK58" s="233"/>
      <c r="AL58" s="233"/>
      <c r="AM58" s="233"/>
      <c r="AN58" s="234"/>
    </row>
  </sheetData>
  <sheetProtection formatCells="0" formatColumns="0" formatRows="0" insertColumns="0" insertRows="0" deleteColumns="0" deleteRows="0" selectLockedCells="1"/>
  <mergeCells count="62">
    <mergeCell ref="A25:J27"/>
    <mergeCell ref="K25:AN27"/>
    <mergeCell ref="A45:J48"/>
    <mergeCell ref="K45:AN48"/>
    <mergeCell ref="S12:V12"/>
    <mergeCell ref="S11:V11"/>
    <mergeCell ref="S10:V10"/>
    <mergeCell ref="A31:J35"/>
    <mergeCell ref="A28:J30"/>
    <mergeCell ref="O32:T32"/>
    <mergeCell ref="O33:T33"/>
    <mergeCell ref="K28:AN30"/>
    <mergeCell ref="U33:AA33"/>
    <mergeCell ref="AB33:AC33"/>
    <mergeCell ref="X13:AN13"/>
    <mergeCell ref="U32:AA32"/>
    <mergeCell ref="AB32:AC32"/>
    <mergeCell ref="A17:AN18"/>
    <mergeCell ref="A21:AN23"/>
    <mergeCell ref="S13:V13"/>
    <mergeCell ref="O37:Q37"/>
    <mergeCell ref="O39:Q39"/>
    <mergeCell ref="Z39:AB39"/>
    <mergeCell ref="AB34:AC34"/>
    <mergeCell ref="V39:X39"/>
    <mergeCell ref="U34:AA34"/>
    <mergeCell ref="O34:T34"/>
    <mergeCell ref="V37:X37"/>
    <mergeCell ref="Z37:AB37"/>
    <mergeCell ref="R37:S37"/>
    <mergeCell ref="R39:S39"/>
    <mergeCell ref="A36:J40"/>
    <mergeCell ref="K58:AN58"/>
    <mergeCell ref="K57:AN57"/>
    <mergeCell ref="AB42:AC42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X42:AA42"/>
    <mergeCell ref="K53:AN53"/>
    <mergeCell ref="AB43:AC43"/>
    <mergeCell ref="K56:AN56"/>
    <mergeCell ref="A41:J44"/>
    <mergeCell ref="A54:J54"/>
    <mergeCell ref="A53:J53"/>
    <mergeCell ref="K54:AN54"/>
    <mergeCell ref="K52:AN52"/>
    <mergeCell ref="X43:AA43"/>
    <mergeCell ref="U55:AD55"/>
    <mergeCell ref="K55:T55"/>
    <mergeCell ref="AE55:AN55"/>
    <mergeCell ref="A58:J58"/>
    <mergeCell ref="A55:J55"/>
    <mergeCell ref="A52:J52"/>
    <mergeCell ref="A57:J57"/>
    <mergeCell ref="A56:J56"/>
  </mergeCells>
  <phoneticPr fontId="20"/>
  <dataValidations count="2">
    <dataValidation allowBlank="1" showInputMessage="1" error="この欄は自動入力されます。_x000a_事業の名称は様式２－１で定めてください。" sqref="K28:AN30"/>
    <dataValidation allowBlank="1" showInputMessage="1" showErrorMessage="1" error="この欄は自動入力されます。_x000a_先に様式2-3，2-4を記入してください。" sqref="U32:AA34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92" min="1" max="3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セルの右端▼から選択してください。">
          <x14:formula1>
            <xm:f>'[（地域計画等）令和３年度交付申請書（様式２～現況写真添付用紙）.xlsx]入力規則等（削除不可）'!#REF!</xm:f>
          </x14:formula1>
          <xm:sqref>K25:AN27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Normal="115" zoomScaleSheetLayoutView="100" workbookViewId="0">
      <selection activeCell="U2" sqref="U2"/>
    </sheetView>
  </sheetViews>
  <sheetFormatPr defaultRowHeight="13.5"/>
  <cols>
    <col min="1" max="19" width="2.875" style="211" customWidth="1"/>
    <col min="20" max="20" width="5.25" style="211" customWidth="1"/>
    <col min="21" max="21" width="15.125" style="211" customWidth="1"/>
    <col min="22" max="26" width="2.875" style="211" customWidth="1"/>
    <col min="27" max="16384" width="9" style="211"/>
  </cols>
  <sheetData>
    <row r="1" spans="1:25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>
      <c r="A3" s="859" t="s">
        <v>165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</row>
    <row r="4" spans="1:25" s="213" customFormat="1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</row>
    <row r="5" spans="1:25" s="213" customFormat="1" ht="13.5" customHeight="1">
      <c r="A5" s="214"/>
      <c r="B5" s="860" t="s">
        <v>166</v>
      </c>
      <c r="C5" s="860"/>
      <c r="D5" s="860"/>
      <c r="E5" s="861"/>
      <c r="F5" s="861"/>
      <c r="G5" s="861"/>
      <c r="H5" s="861"/>
      <c r="I5" s="861"/>
      <c r="J5" s="861"/>
      <c r="K5" s="861"/>
      <c r="L5" s="861"/>
      <c r="M5" s="861"/>
      <c r="N5" s="861"/>
      <c r="O5" s="861"/>
      <c r="P5" s="861"/>
      <c r="Q5" s="861"/>
      <c r="R5" s="861"/>
      <c r="S5" s="861"/>
      <c r="T5" s="861"/>
      <c r="U5" s="861"/>
      <c r="V5" s="861"/>
      <c r="W5" s="861"/>
      <c r="X5" s="861"/>
      <c r="Y5" s="215"/>
    </row>
    <row r="6" spans="1:25" s="213" customForma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/>
      <c r="P6" s="217"/>
      <c r="Q6" s="217"/>
      <c r="R6" s="216"/>
      <c r="S6" s="216"/>
      <c r="T6" s="216"/>
      <c r="U6" s="216"/>
      <c r="V6" s="216"/>
      <c r="W6" s="216"/>
      <c r="X6" s="216"/>
      <c r="Y6" s="216"/>
    </row>
    <row r="7" spans="1:25" s="213" customFormat="1">
      <c r="A7" s="216"/>
      <c r="B7" s="218"/>
      <c r="C7" s="862" t="s">
        <v>167</v>
      </c>
      <c r="D7" s="862"/>
      <c r="E7" s="862"/>
      <c r="F7" s="862"/>
      <c r="G7" s="862"/>
      <c r="H7" s="862" t="s">
        <v>168</v>
      </c>
      <c r="I7" s="862"/>
      <c r="J7" s="862"/>
      <c r="K7" s="862"/>
      <c r="L7" s="862"/>
      <c r="M7" s="862"/>
      <c r="N7" s="862"/>
      <c r="O7" s="862"/>
      <c r="P7" s="862"/>
      <c r="Q7" s="862"/>
      <c r="R7" s="862"/>
      <c r="S7" s="862" t="s">
        <v>42</v>
      </c>
      <c r="T7" s="862"/>
      <c r="U7" s="218" t="s">
        <v>47</v>
      </c>
      <c r="V7" s="863" t="s">
        <v>169</v>
      </c>
      <c r="W7" s="863"/>
      <c r="X7" s="863"/>
      <c r="Y7" s="863"/>
    </row>
    <row r="8" spans="1:25" s="213" customFormat="1" ht="13.5" customHeight="1">
      <c r="A8" s="214"/>
      <c r="B8" s="218">
        <v>1</v>
      </c>
      <c r="C8" s="855"/>
      <c r="D8" s="855"/>
      <c r="E8" s="855"/>
      <c r="F8" s="855"/>
      <c r="G8" s="855"/>
      <c r="H8" s="856"/>
      <c r="I8" s="856"/>
      <c r="J8" s="856"/>
      <c r="K8" s="856"/>
      <c r="L8" s="856"/>
      <c r="M8" s="856"/>
      <c r="N8" s="856"/>
      <c r="O8" s="856"/>
      <c r="P8" s="856"/>
      <c r="Q8" s="856"/>
      <c r="R8" s="856"/>
      <c r="S8" s="855"/>
      <c r="T8" s="855"/>
      <c r="U8" s="219"/>
      <c r="V8" s="857">
        <v>0</v>
      </c>
      <c r="W8" s="858"/>
      <c r="X8" s="858"/>
      <c r="Y8" s="220" t="s">
        <v>33</v>
      </c>
    </row>
    <row r="9" spans="1:25" s="213" customFormat="1">
      <c r="A9" s="214"/>
      <c r="B9" s="218">
        <v>2</v>
      </c>
      <c r="C9" s="855"/>
      <c r="D9" s="855"/>
      <c r="E9" s="855"/>
      <c r="F9" s="855"/>
      <c r="G9" s="855"/>
      <c r="H9" s="856"/>
      <c r="I9" s="856"/>
      <c r="J9" s="856"/>
      <c r="K9" s="856"/>
      <c r="L9" s="856"/>
      <c r="M9" s="856"/>
      <c r="N9" s="856"/>
      <c r="O9" s="856"/>
      <c r="P9" s="856"/>
      <c r="Q9" s="856"/>
      <c r="R9" s="856"/>
      <c r="S9" s="855"/>
      <c r="T9" s="855"/>
      <c r="U9" s="219"/>
      <c r="V9" s="857">
        <v>0</v>
      </c>
      <c r="W9" s="858"/>
      <c r="X9" s="858"/>
      <c r="Y9" s="220" t="s">
        <v>33</v>
      </c>
    </row>
    <row r="10" spans="1:25" s="213" customFormat="1">
      <c r="A10" s="216"/>
      <c r="B10" s="218">
        <v>3</v>
      </c>
      <c r="C10" s="855"/>
      <c r="D10" s="855"/>
      <c r="E10" s="855"/>
      <c r="F10" s="855"/>
      <c r="G10" s="855"/>
      <c r="H10" s="856"/>
      <c r="I10" s="856"/>
      <c r="J10" s="856"/>
      <c r="K10" s="856"/>
      <c r="L10" s="856"/>
      <c r="M10" s="856"/>
      <c r="N10" s="856"/>
      <c r="O10" s="856"/>
      <c r="P10" s="856"/>
      <c r="Q10" s="856"/>
      <c r="R10" s="856"/>
      <c r="S10" s="855"/>
      <c r="T10" s="855"/>
      <c r="U10" s="219"/>
      <c r="V10" s="857">
        <v>0</v>
      </c>
      <c r="W10" s="858"/>
      <c r="X10" s="858"/>
      <c r="Y10" s="220" t="s">
        <v>33</v>
      </c>
    </row>
    <row r="11" spans="1:25" s="213" customFormat="1">
      <c r="A11" s="216"/>
      <c r="B11" s="218">
        <v>4</v>
      </c>
      <c r="C11" s="855"/>
      <c r="D11" s="855"/>
      <c r="E11" s="855"/>
      <c r="F11" s="855"/>
      <c r="G11" s="855"/>
      <c r="H11" s="856"/>
      <c r="I11" s="856"/>
      <c r="J11" s="856"/>
      <c r="K11" s="856"/>
      <c r="L11" s="856"/>
      <c r="M11" s="856"/>
      <c r="N11" s="856"/>
      <c r="O11" s="856"/>
      <c r="P11" s="856"/>
      <c r="Q11" s="856"/>
      <c r="R11" s="856"/>
      <c r="S11" s="855"/>
      <c r="T11" s="855"/>
      <c r="U11" s="219"/>
      <c r="V11" s="857">
        <v>0</v>
      </c>
      <c r="W11" s="858"/>
      <c r="X11" s="858"/>
      <c r="Y11" s="220" t="s">
        <v>33</v>
      </c>
    </row>
    <row r="12" spans="1:25" s="213" customFormat="1">
      <c r="A12" s="217"/>
      <c r="B12" s="218">
        <v>5</v>
      </c>
      <c r="C12" s="855"/>
      <c r="D12" s="855"/>
      <c r="E12" s="855"/>
      <c r="F12" s="855"/>
      <c r="G12" s="855"/>
      <c r="H12" s="856"/>
      <c r="I12" s="856"/>
      <c r="J12" s="856"/>
      <c r="K12" s="856"/>
      <c r="L12" s="856"/>
      <c r="M12" s="856"/>
      <c r="N12" s="856"/>
      <c r="O12" s="856"/>
      <c r="P12" s="856"/>
      <c r="Q12" s="856"/>
      <c r="R12" s="856"/>
      <c r="S12" s="855"/>
      <c r="T12" s="855"/>
      <c r="U12" s="219"/>
      <c r="V12" s="857">
        <v>0</v>
      </c>
      <c r="W12" s="858"/>
      <c r="X12" s="858"/>
      <c r="Y12" s="220" t="s">
        <v>33</v>
      </c>
    </row>
    <row r="13" spans="1:25" s="213" customFormat="1">
      <c r="A13" s="217"/>
      <c r="B13" s="218">
        <v>6</v>
      </c>
      <c r="C13" s="855"/>
      <c r="D13" s="855"/>
      <c r="E13" s="855"/>
      <c r="F13" s="855"/>
      <c r="G13" s="855"/>
      <c r="H13" s="856"/>
      <c r="I13" s="856"/>
      <c r="J13" s="856"/>
      <c r="K13" s="856"/>
      <c r="L13" s="856"/>
      <c r="M13" s="856"/>
      <c r="N13" s="856"/>
      <c r="O13" s="856"/>
      <c r="P13" s="856"/>
      <c r="Q13" s="856"/>
      <c r="R13" s="856"/>
      <c r="S13" s="855"/>
      <c r="T13" s="855"/>
      <c r="U13" s="219"/>
      <c r="V13" s="857">
        <v>0</v>
      </c>
      <c r="W13" s="858"/>
      <c r="X13" s="858"/>
      <c r="Y13" s="220" t="s">
        <v>33</v>
      </c>
    </row>
    <row r="14" spans="1:25" s="213" customFormat="1">
      <c r="A14" s="216"/>
      <c r="B14" s="218">
        <v>7</v>
      </c>
      <c r="C14" s="855"/>
      <c r="D14" s="855"/>
      <c r="E14" s="855"/>
      <c r="F14" s="855"/>
      <c r="G14" s="855"/>
      <c r="H14" s="856"/>
      <c r="I14" s="856"/>
      <c r="J14" s="856"/>
      <c r="K14" s="856"/>
      <c r="L14" s="856"/>
      <c r="M14" s="856"/>
      <c r="N14" s="856"/>
      <c r="O14" s="856"/>
      <c r="P14" s="856"/>
      <c r="Q14" s="856"/>
      <c r="R14" s="856"/>
      <c r="S14" s="855"/>
      <c r="T14" s="855"/>
      <c r="U14" s="219"/>
      <c r="V14" s="857">
        <v>0</v>
      </c>
      <c r="W14" s="858"/>
      <c r="X14" s="858"/>
      <c r="Y14" s="220" t="s">
        <v>33</v>
      </c>
    </row>
    <row r="15" spans="1:25" s="213" customFormat="1">
      <c r="A15" s="216"/>
      <c r="B15" s="218">
        <v>8</v>
      </c>
      <c r="C15" s="855"/>
      <c r="D15" s="855"/>
      <c r="E15" s="855"/>
      <c r="F15" s="855"/>
      <c r="G15" s="855"/>
      <c r="H15" s="856"/>
      <c r="I15" s="856"/>
      <c r="J15" s="856"/>
      <c r="K15" s="856"/>
      <c r="L15" s="856"/>
      <c r="M15" s="856"/>
      <c r="N15" s="856"/>
      <c r="O15" s="856"/>
      <c r="P15" s="856"/>
      <c r="Q15" s="856"/>
      <c r="R15" s="856"/>
      <c r="S15" s="855"/>
      <c r="T15" s="855"/>
      <c r="U15" s="219"/>
      <c r="V15" s="857">
        <v>0</v>
      </c>
      <c r="W15" s="858"/>
      <c r="X15" s="858"/>
      <c r="Y15" s="220" t="s">
        <v>33</v>
      </c>
    </row>
    <row r="16" spans="1:25" s="213" customFormat="1">
      <c r="A16" s="214"/>
      <c r="B16" s="218">
        <v>9</v>
      </c>
      <c r="C16" s="855"/>
      <c r="D16" s="855"/>
      <c r="E16" s="855"/>
      <c r="F16" s="855"/>
      <c r="G16" s="855"/>
      <c r="H16" s="856"/>
      <c r="I16" s="856"/>
      <c r="J16" s="856"/>
      <c r="K16" s="856"/>
      <c r="L16" s="856"/>
      <c r="M16" s="856"/>
      <c r="N16" s="856"/>
      <c r="O16" s="856"/>
      <c r="P16" s="856"/>
      <c r="Q16" s="856"/>
      <c r="R16" s="856"/>
      <c r="S16" s="855"/>
      <c r="T16" s="855"/>
      <c r="U16" s="219"/>
      <c r="V16" s="857">
        <v>0</v>
      </c>
      <c r="W16" s="858"/>
      <c r="X16" s="858"/>
      <c r="Y16" s="220" t="s">
        <v>33</v>
      </c>
    </row>
    <row r="17" spans="1:25" s="213" customFormat="1">
      <c r="A17" s="214"/>
      <c r="B17" s="218">
        <v>10</v>
      </c>
      <c r="C17" s="855"/>
      <c r="D17" s="855"/>
      <c r="E17" s="855"/>
      <c r="F17" s="855"/>
      <c r="G17" s="855"/>
      <c r="H17" s="856"/>
      <c r="I17" s="856"/>
      <c r="J17" s="856"/>
      <c r="K17" s="856"/>
      <c r="L17" s="856"/>
      <c r="M17" s="856"/>
      <c r="N17" s="856"/>
      <c r="O17" s="856"/>
      <c r="P17" s="856"/>
      <c r="Q17" s="856"/>
      <c r="R17" s="856"/>
      <c r="S17" s="855"/>
      <c r="T17" s="855"/>
      <c r="U17" s="219"/>
      <c r="V17" s="857">
        <v>0</v>
      </c>
      <c r="W17" s="858"/>
      <c r="X17" s="858"/>
      <c r="Y17" s="220" t="s">
        <v>33</v>
      </c>
    </row>
    <row r="18" spans="1:25" s="213" customFormat="1">
      <c r="A18" s="216"/>
      <c r="B18" s="864"/>
      <c r="C18" s="865"/>
      <c r="D18" s="865"/>
      <c r="E18" s="865"/>
      <c r="F18" s="865"/>
      <c r="G18" s="865"/>
      <c r="H18" s="865"/>
      <c r="I18" s="865"/>
      <c r="J18" s="865"/>
      <c r="K18" s="865"/>
      <c r="L18" s="865"/>
      <c r="M18" s="865"/>
      <c r="N18" s="865"/>
      <c r="O18" s="865"/>
      <c r="P18" s="865"/>
      <c r="Q18" s="865"/>
      <c r="R18" s="865"/>
      <c r="S18" s="865"/>
      <c r="T18" s="865"/>
      <c r="U18" s="866"/>
      <c r="V18" s="867">
        <f>SUM(V8:X17)</f>
        <v>0</v>
      </c>
      <c r="W18" s="636"/>
      <c r="X18" s="636"/>
      <c r="Y18" s="220" t="s">
        <v>33</v>
      </c>
    </row>
    <row r="19" spans="1:25" s="213" customFormat="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</row>
    <row r="20" spans="1:25" s="213" customFormat="1">
      <c r="A20" s="216"/>
      <c r="B20" s="216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</row>
    <row r="21" spans="1:25" s="213" customFormat="1" ht="13.5" customHeight="1">
      <c r="A21" s="214"/>
      <c r="B21" s="860" t="s">
        <v>166</v>
      </c>
      <c r="C21" s="860"/>
      <c r="D21" s="860"/>
      <c r="E21" s="868"/>
      <c r="F21" s="868"/>
      <c r="G21" s="868"/>
      <c r="H21" s="868"/>
      <c r="I21" s="868"/>
      <c r="J21" s="868"/>
      <c r="K21" s="868"/>
      <c r="L21" s="868"/>
      <c r="M21" s="868"/>
      <c r="N21" s="868"/>
      <c r="O21" s="868"/>
      <c r="P21" s="868"/>
      <c r="Q21" s="868"/>
      <c r="R21" s="868"/>
      <c r="S21" s="868"/>
      <c r="T21" s="868"/>
      <c r="U21" s="868"/>
      <c r="V21" s="868"/>
      <c r="W21" s="868"/>
      <c r="X21" s="868"/>
      <c r="Y21" s="215"/>
    </row>
    <row r="22" spans="1:25" s="213" customFormat="1">
      <c r="A22" s="2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7"/>
      <c r="P22" s="217"/>
      <c r="Q22" s="217"/>
      <c r="R22" s="216"/>
      <c r="S22" s="216"/>
      <c r="T22" s="216"/>
      <c r="U22" s="216"/>
      <c r="V22" s="216"/>
      <c r="W22" s="216"/>
      <c r="X22" s="216"/>
      <c r="Y22" s="216"/>
    </row>
    <row r="23" spans="1:25" s="213" customFormat="1">
      <c r="A23" s="216"/>
      <c r="B23" s="218"/>
      <c r="C23" s="862" t="s">
        <v>167</v>
      </c>
      <c r="D23" s="862"/>
      <c r="E23" s="862"/>
      <c r="F23" s="862"/>
      <c r="G23" s="862"/>
      <c r="H23" s="862" t="s">
        <v>168</v>
      </c>
      <c r="I23" s="862"/>
      <c r="J23" s="862"/>
      <c r="K23" s="862"/>
      <c r="L23" s="862"/>
      <c r="M23" s="862"/>
      <c r="N23" s="862"/>
      <c r="O23" s="862"/>
      <c r="P23" s="862"/>
      <c r="Q23" s="862"/>
      <c r="R23" s="862"/>
      <c r="S23" s="862" t="s">
        <v>42</v>
      </c>
      <c r="T23" s="862"/>
      <c r="U23" s="218" t="s">
        <v>170</v>
      </c>
      <c r="V23" s="863" t="s">
        <v>169</v>
      </c>
      <c r="W23" s="863"/>
      <c r="X23" s="863"/>
      <c r="Y23" s="863"/>
    </row>
    <row r="24" spans="1:25" s="213" customFormat="1" ht="13.5" customHeight="1">
      <c r="A24" s="214"/>
      <c r="B24" s="218">
        <v>1</v>
      </c>
      <c r="C24" s="855"/>
      <c r="D24" s="855"/>
      <c r="E24" s="855"/>
      <c r="F24" s="855"/>
      <c r="G24" s="855"/>
      <c r="H24" s="855"/>
      <c r="I24" s="855"/>
      <c r="J24" s="855"/>
      <c r="K24" s="855"/>
      <c r="L24" s="855"/>
      <c r="M24" s="855"/>
      <c r="N24" s="855"/>
      <c r="O24" s="855"/>
      <c r="P24" s="855"/>
      <c r="Q24" s="855"/>
      <c r="R24" s="855"/>
      <c r="S24" s="855"/>
      <c r="T24" s="855"/>
      <c r="U24" s="219"/>
      <c r="V24" s="857"/>
      <c r="W24" s="858"/>
      <c r="X24" s="858"/>
      <c r="Y24" s="220" t="s">
        <v>33</v>
      </c>
    </row>
    <row r="25" spans="1:25" s="213" customFormat="1">
      <c r="A25" s="214"/>
      <c r="B25" s="218">
        <v>2</v>
      </c>
      <c r="C25" s="855"/>
      <c r="D25" s="855"/>
      <c r="E25" s="855"/>
      <c r="F25" s="855"/>
      <c r="G25" s="855"/>
      <c r="H25" s="855"/>
      <c r="I25" s="855"/>
      <c r="J25" s="855"/>
      <c r="K25" s="855"/>
      <c r="L25" s="855"/>
      <c r="M25" s="855"/>
      <c r="N25" s="855"/>
      <c r="O25" s="855"/>
      <c r="P25" s="855"/>
      <c r="Q25" s="855"/>
      <c r="R25" s="855"/>
      <c r="S25" s="855"/>
      <c r="T25" s="855"/>
      <c r="U25" s="219"/>
      <c r="V25" s="857"/>
      <c r="W25" s="858"/>
      <c r="X25" s="858"/>
      <c r="Y25" s="220" t="s">
        <v>33</v>
      </c>
    </row>
    <row r="26" spans="1:25" s="213" customFormat="1">
      <c r="A26" s="216"/>
      <c r="B26" s="218">
        <v>3</v>
      </c>
      <c r="C26" s="855"/>
      <c r="D26" s="855"/>
      <c r="E26" s="855"/>
      <c r="F26" s="855"/>
      <c r="G26" s="855"/>
      <c r="H26" s="855"/>
      <c r="I26" s="855"/>
      <c r="J26" s="855"/>
      <c r="K26" s="855"/>
      <c r="L26" s="855"/>
      <c r="M26" s="855"/>
      <c r="N26" s="855"/>
      <c r="O26" s="855"/>
      <c r="P26" s="855"/>
      <c r="Q26" s="855"/>
      <c r="R26" s="855"/>
      <c r="S26" s="855"/>
      <c r="T26" s="855"/>
      <c r="U26" s="219"/>
      <c r="V26" s="857"/>
      <c r="W26" s="858"/>
      <c r="X26" s="858"/>
      <c r="Y26" s="220" t="s">
        <v>33</v>
      </c>
    </row>
    <row r="27" spans="1:25" s="213" customFormat="1">
      <c r="A27" s="216"/>
      <c r="B27" s="218">
        <v>4</v>
      </c>
      <c r="C27" s="855"/>
      <c r="D27" s="855"/>
      <c r="E27" s="855"/>
      <c r="F27" s="855"/>
      <c r="G27" s="855"/>
      <c r="H27" s="855"/>
      <c r="I27" s="855"/>
      <c r="J27" s="855"/>
      <c r="K27" s="855"/>
      <c r="L27" s="855"/>
      <c r="M27" s="855"/>
      <c r="N27" s="855"/>
      <c r="O27" s="855"/>
      <c r="P27" s="855"/>
      <c r="Q27" s="855"/>
      <c r="R27" s="855"/>
      <c r="S27" s="855"/>
      <c r="T27" s="855"/>
      <c r="U27" s="219"/>
      <c r="V27" s="857"/>
      <c r="W27" s="858"/>
      <c r="X27" s="858"/>
      <c r="Y27" s="220" t="s">
        <v>33</v>
      </c>
    </row>
    <row r="28" spans="1:25" s="213" customFormat="1">
      <c r="A28" s="217"/>
      <c r="B28" s="218">
        <v>5</v>
      </c>
      <c r="C28" s="855"/>
      <c r="D28" s="855"/>
      <c r="E28" s="855"/>
      <c r="F28" s="855"/>
      <c r="G28" s="855"/>
      <c r="H28" s="855"/>
      <c r="I28" s="855"/>
      <c r="J28" s="855"/>
      <c r="K28" s="855"/>
      <c r="L28" s="855"/>
      <c r="M28" s="855"/>
      <c r="N28" s="855"/>
      <c r="O28" s="855"/>
      <c r="P28" s="855"/>
      <c r="Q28" s="855"/>
      <c r="R28" s="855"/>
      <c r="S28" s="855"/>
      <c r="T28" s="855"/>
      <c r="U28" s="219"/>
      <c r="V28" s="857"/>
      <c r="W28" s="858"/>
      <c r="X28" s="858"/>
      <c r="Y28" s="220" t="s">
        <v>33</v>
      </c>
    </row>
    <row r="29" spans="1:25" s="213" customFormat="1">
      <c r="A29" s="217"/>
      <c r="B29" s="218">
        <v>6</v>
      </c>
      <c r="C29" s="855"/>
      <c r="D29" s="855"/>
      <c r="E29" s="855"/>
      <c r="F29" s="855"/>
      <c r="G29" s="855"/>
      <c r="H29" s="855"/>
      <c r="I29" s="855"/>
      <c r="J29" s="855"/>
      <c r="K29" s="855"/>
      <c r="L29" s="855"/>
      <c r="M29" s="855"/>
      <c r="N29" s="855"/>
      <c r="O29" s="855"/>
      <c r="P29" s="855"/>
      <c r="Q29" s="855"/>
      <c r="R29" s="855"/>
      <c r="S29" s="855"/>
      <c r="T29" s="855"/>
      <c r="U29" s="219"/>
      <c r="V29" s="857"/>
      <c r="W29" s="858"/>
      <c r="X29" s="858"/>
      <c r="Y29" s="220" t="s">
        <v>33</v>
      </c>
    </row>
    <row r="30" spans="1:25" s="213" customFormat="1">
      <c r="A30" s="216"/>
      <c r="B30" s="218">
        <v>7</v>
      </c>
      <c r="C30" s="855"/>
      <c r="D30" s="855"/>
      <c r="E30" s="855"/>
      <c r="F30" s="855"/>
      <c r="G30" s="855"/>
      <c r="H30" s="855"/>
      <c r="I30" s="855"/>
      <c r="J30" s="855"/>
      <c r="K30" s="855"/>
      <c r="L30" s="855"/>
      <c r="M30" s="855"/>
      <c r="N30" s="855"/>
      <c r="O30" s="855"/>
      <c r="P30" s="855"/>
      <c r="Q30" s="855"/>
      <c r="R30" s="855"/>
      <c r="S30" s="855"/>
      <c r="T30" s="855"/>
      <c r="U30" s="219"/>
      <c r="V30" s="857"/>
      <c r="W30" s="858"/>
      <c r="X30" s="858"/>
      <c r="Y30" s="220" t="s">
        <v>33</v>
      </c>
    </row>
    <row r="31" spans="1:25" s="213" customFormat="1">
      <c r="A31" s="216"/>
      <c r="B31" s="218">
        <v>8</v>
      </c>
      <c r="C31" s="855"/>
      <c r="D31" s="855"/>
      <c r="E31" s="855"/>
      <c r="F31" s="855"/>
      <c r="G31" s="855"/>
      <c r="H31" s="855"/>
      <c r="I31" s="855"/>
      <c r="J31" s="855"/>
      <c r="K31" s="855"/>
      <c r="L31" s="855"/>
      <c r="M31" s="855"/>
      <c r="N31" s="855"/>
      <c r="O31" s="855"/>
      <c r="P31" s="855"/>
      <c r="Q31" s="855"/>
      <c r="R31" s="855"/>
      <c r="S31" s="855"/>
      <c r="T31" s="855"/>
      <c r="U31" s="219"/>
      <c r="V31" s="857"/>
      <c r="W31" s="858"/>
      <c r="X31" s="858"/>
      <c r="Y31" s="220" t="s">
        <v>33</v>
      </c>
    </row>
    <row r="32" spans="1:25" s="213" customFormat="1">
      <c r="A32" s="214"/>
      <c r="B32" s="218">
        <v>9</v>
      </c>
      <c r="C32" s="855"/>
      <c r="D32" s="855"/>
      <c r="E32" s="855"/>
      <c r="F32" s="855"/>
      <c r="G32" s="855"/>
      <c r="H32" s="855"/>
      <c r="I32" s="855"/>
      <c r="J32" s="855"/>
      <c r="K32" s="855"/>
      <c r="L32" s="855"/>
      <c r="M32" s="855"/>
      <c r="N32" s="855"/>
      <c r="O32" s="855"/>
      <c r="P32" s="855"/>
      <c r="Q32" s="855"/>
      <c r="R32" s="855"/>
      <c r="S32" s="855"/>
      <c r="T32" s="855"/>
      <c r="U32" s="219"/>
      <c r="V32" s="857"/>
      <c r="W32" s="858"/>
      <c r="X32" s="858"/>
      <c r="Y32" s="220" t="s">
        <v>33</v>
      </c>
    </row>
    <row r="33" spans="1:25" s="213" customFormat="1">
      <c r="A33" s="216"/>
      <c r="B33" s="218">
        <v>10</v>
      </c>
      <c r="C33" s="855"/>
      <c r="D33" s="855"/>
      <c r="E33" s="855"/>
      <c r="F33" s="855"/>
      <c r="G33" s="855"/>
      <c r="H33" s="855"/>
      <c r="I33" s="855"/>
      <c r="J33" s="855"/>
      <c r="K33" s="855"/>
      <c r="L33" s="855"/>
      <c r="M33" s="855"/>
      <c r="N33" s="855"/>
      <c r="O33" s="855"/>
      <c r="P33" s="855"/>
      <c r="Q33" s="855"/>
      <c r="R33" s="855"/>
      <c r="S33" s="855"/>
      <c r="T33" s="855"/>
      <c r="U33" s="219"/>
      <c r="V33" s="857"/>
      <c r="W33" s="858"/>
      <c r="X33" s="858"/>
      <c r="Y33" s="220" t="s">
        <v>33</v>
      </c>
    </row>
    <row r="34" spans="1:25" s="213" customFormat="1">
      <c r="A34" s="216"/>
      <c r="B34" s="863"/>
      <c r="C34" s="863"/>
      <c r="D34" s="863"/>
      <c r="E34" s="863"/>
      <c r="F34" s="863"/>
      <c r="G34" s="863"/>
      <c r="H34" s="863"/>
      <c r="I34" s="863"/>
      <c r="J34" s="863"/>
      <c r="K34" s="863"/>
      <c r="L34" s="863"/>
      <c r="M34" s="863"/>
      <c r="N34" s="863"/>
      <c r="O34" s="863"/>
      <c r="P34" s="863"/>
      <c r="Q34" s="863"/>
      <c r="R34" s="863"/>
      <c r="S34" s="863" t="s">
        <v>171</v>
      </c>
      <c r="T34" s="863"/>
      <c r="U34" s="222"/>
      <c r="V34" s="867">
        <f>SUM(V24:X33)</f>
        <v>0</v>
      </c>
      <c r="W34" s="636"/>
      <c r="X34" s="636"/>
      <c r="Y34" s="220" t="s">
        <v>33</v>
      </c>
    </row>
    <row r="35" spans="1:25" s="213" customFormat="1">
      <c r="A35" s="216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</row>
    <row r="36" spans="1:25" s="213" customFormat="1">
      <c r="A36" s="216"/>
      <c r="B36" s="216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</row>
    <row r="37" spans="1:25" s="213" customFormat="1" ht="13.5" customHeight="1">
      <c r="A37" s="214"/>
      <c r="B37" s="860" t="s">
        <v>166</v>
      </c>
      <c r="C37" s="860"/>
      <c r="D37" s="860"/>
      <c r="E37" s="223"/>
      <c r="F37" s="861"/>
      <c r="G37" s="861"/>
      <c r="H37" s="861"/>
      <c r="I37" s="861"/>
      <c r="J37" s="861"/>
      <c r="K37" s="861"/>
      <c r="L37" s="861"/>
      <c r="M37" s="861"/>
      <c r="N37" s="861"/>
      <c r="O37" s="861"/>
      <c r="P37" s="861"/>
      <c r="Q37" s="861"/>
      <c r="R37" s="861"/>
      <c r="S37" s="861"/>
      <c r="T37" s="861"/>
      <c r="U37" s="861"/>
      <c r="V37" s="861"/>
      <c r="W37" s="861"/>
      <c r="X37" s="861"/>
      <c r="Y37" s="215"/>
    </row>
    <row r="38" spans="1:25" s="213" customFormat="1">
      <c r="A38" s="216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7"/>
      <c r="P38" s="217"/>
      <c r="Q38" s="217"/>
      <c r="R38" s="216"/>
      <c r="S38" s="216"/>
      <c r="T38" s="216"/>
      <c r="U38" s="216"/>
      <c r="V38" s="216"/>
      <c r="W38" s="216"/>
      <c r="X38" s="216"/>
      <c r="Y38" s="216"/>
    </row>
    <row r="39" spans="1:25" s="213" customFormat="1">
      <c r="A39" s="216"/>
      <c r="B39" s="218"/>
      <c r="C39" s="862" t="s">
        <v>172</v>
      </c>
      <c r="D39" s="862"/>
      <c r="E39" s="862"/>
      <c r="F39" s="862"/>
      <c r="G39" s="862"/>
      <c r="H39" s="862" t="s">
        <v>168</v>
      </c>
      <c r="I39" s="862"/>
      <c r="J39" s="862"/>
      <c r="K39" s="862"/>
      <c r="L39" s="862"/>
      <c r="M39" s="862"/>
      <c r="N39" s="862"/>
      <c r="O39" s="862"/>
      <c r="P39" s="862"/>
      <c r="Q39" s="862"/>
      <c r="R39" s="862"/>
      <c r="S39" s="862" t="s">
        <v>42</v>
      </c>
      <c r="T39" s="862"/>
      <c r="U39" s="218" t="s">
        <v>170</v>
      </c>
      <c r="V39" s="863" t="s">
        <v>169</v>
      </c>
      <c r="W39" s="863"/>
      <c r="X39" s="863"/>
      <c r="Y39" s="863"/>
    </row>
    <row r="40" spans="1:25" s="213" customFormat="1" ht="13.5" customHeight="1">
      <c r="A40" s="214"/>
      <c r="B40" s="218">
        <v>1</v>
      </c>
      <c r="C40" s="855"/>
      <c r="D40" s="855"/>
      <c r="E40" s="855"/>
      <c r="F40" s="855"/>
      <c r="G40" s="855"/>
      <c r="H40" s="855"/>
      <c r="I40" s="855"/>
      <c r="J40" s="855"/>
      <c r="K40" s="855"/>
      <c r="L40" s="855"/>
      <c r="M40" s="855"/>
      <c r="N40" s="855"/>
      <c r="O40" s="855"/>
      <c r="P40" s="855"/>
      <c r="Q40" s="855"/>
      <c r="R40" s="855"/>
      <c r="S40" s="855"/>
      <c r="T40" s="855"/>
      <c r="U40" s="219"/>
      <c r="V40" s="857"/>
      <c r="W40" s="858"/>
      <c r="X40" s="858"/>
      <c r="Y40" s="220" t="s">
        <v>33</v>
      </c>
    </row>
    <row r="41" spans="1:25" s="213" customFormat="1">
      <c r="A41" s="214"/>
      <c r="B41" s="218">
        <v>2</v>
      </c>
      <c r="C41" s="855"/>
      <c r="D41" s="855"/>
      <c r="E41" s="855"/>
      <c r="F41" s="855"/>
      <c r="G41" s="855"/>
      <c r="H41" s="855"/>
      <c r="I41" s="855"/>
      <c r="J41" s="855"/>
      <c r="K41" s="855"/>
      <c r="L41" s="855"/>
      <c r="M41" s="855"/>
      <c r="N41" s="855"/>
      <c r="O41" s="855"/>
      <c r="P41" s="855"/>
      <c r="Q41" s="855"/>
      <c r="R41" s="855"/>
      <c r="S41" s="855"/>
      <c r="T41" s="855"/>
      <c r="U41" s="219"/>
      <c r="V41" s="857"/>
      <c r="W41" s="858"/>
      <c r="X41" s="858"/>
      <c r="Y41" s="220" t="s">
        <v>33</v>
      </c>
    </row>
    <row r="42" spans="1:25" s="213" customFormat="1">
      <c r="A42" s="216"/>
      <c r="B42" s="218">
        <v>3</v>
      </c>
      <c r="C42" s="855"/>
      <c r="D42" s="855"/>
      <c r="E42" s="855"/>
      <c r="F42" s="855"/>
      <c r="G42" s="855"/>
      <c r="H42" s="855"/>
      <c r="I42" s="855"/>
      <c r="J42" s="855"/>
      <c r="K42" s="855"/>
      <c r="L42" s="855"/>
      <c r="M42" s="855"/>
      <c r="N42" s="855"/>
      <c r="O42" s="855"/>
      <c r="P42" s="855"/>
      <c r="Q42" s="855"/>
      <c r="R42" s="855"/>
      <c r="S42" s="855"/>
      <c r="T42" s="855"/>
      <c r="U42" s="219"/>
      <c r="V42" s="857"/>
      <c r="W42" s="858"/>
      <c r="X42" s="858"/>
      <c r="Y42" s="220" t="s">
        <v>33</v>
      </c>
    </row>
    <row r="43" spans="1:25" s="213" customFormat="1">
      <c r="A43" s="216"/>
      <c r="B43" s="218">
        <v>4</v>
      </c>
      <c r="C43" s="855"/>
      <c r="D43" s="855"/>
      <c r="E43" s="855"/>
      <c r="F43" s="855"/>
      <c r="G43" s="855"/>
      <c r="H43" s="855"/>
      <c r="I43" s="855"/>
      <c r="J43" s="855"/>
      <c r="K43" s="855"/>
      <c r="L43" s="855"/>
      <c r="M43" s="855"/>
      <c r="N43" s="855"/>
      <c r="O43" s="855"/>
      <c r="P43" s="855"/>
      <c r="Q43" s="855"/>
      <c r="R43" s="855"/>
      <c r="S43" s="855"/>
      <c r="T43" s="855"/>
      <c r="U43" s="219"/>
      <c r="V43" s="857"/>
      <c r="W43" s="858"/>
      <c r="X43" s="858"/>
      <c r="Y43" s="220" t="s">
        <v>33</v>
      </c>
    </row>
    <row r="44" spans="1:25" s="213" customFormat="1">
      <c r="A44" s="217"/>
      <c r="B44" s="218">
        <v>5</v>
      </c>
      <c r="C44" s="855"/>
      <c r="D44" s="855"/>
      <c r="E44" s="855"/>
      <c r="F44" s="855"/>
      <c r="G44" s="855"/>
      <c r="H44" s="855"/>
      <c r="I44" s="855"/>
      <c r="J44" s="855"/>
      <c r="K44" s="855"/>
      <c r="L44" s="855"/>
      <c r="M44" s="855"/>
      <c r="N44" s="855"/>
      <c r="O44" s="855"/>
      <c r="P44" s="855"/>
      <c r="Q44" s="855"/>
      <c r="R44" s="855"/>
      <c r="S44" s="855"/>
      <c r="T44" s="855"/>
      <c r="U44" s="219"/>
      <c r="V44" s="857"/>
      <c r="W44" s="858"/>
      <c r="X44" s="858"/>
      <c r="Y44" s="220" t="s">
        <v>33</v>
      </c>
    </row>
    <row r="45" spans="1:25" s="213" customFormat="1">
      <c r="A45" s="217"/>
      <c r="B45" s="218">
        <v>6</v>
      </c>
      <c r="C45" s="855"/>
      <c r="D45" s="855"/>
      <c r="E45" s="855"/>
      <c r="F45" s="855"/>
      <c r="G45" s="855"/>
      <c r="H45" s="855"/>
      <c r="I45" s="855"/>
      <c r="J45" s="855"/>
      <c r="K45" s="855"/>
      <c r="L45" s="855"/>
      <c r="M45" s="855"/>
      <c r="N45" s="855"/>
      <c r="O45" s="855"/>
      <c r="P45" s="855"/>
      <c r="Q45" s="855"/>
      <c r="R45" s="855"/>
      <c r="S45" s="855"/>
      <c r="T45" s="855"/>
      <c r="U45" s="219"/>
      <c r="V45" s="857"/>
      <c r="W45" s="858"/>
      <c r="X45" s="858"/>
      <c r="Y45" s="220" t="s">
        <v>33</v>
      </c>
    </row>
    <row r="46" spans="1:25" s="213" customFormat="1">
      <c r="A46" s="216"/>
      <c r="B46" s="218">
        <v>7</v>
      </c>
      <c r="C46" s="855"/>
      <c r="D46" s="855"/>
      <c r="E46" s="855"/>
      <c r="F46" s="855"/>
      <c r="G46" s="855"/>
      <c r="H46" s="855"/>
      <c r="I46" s="855"/>
      <c r="J46" s="855"/>
      <c r="K46" s="855"/>
      <c r="L46" s="855"/>
      <c r="M46" s="855"/>
      <c r="N46" s="855"/>
      <c r="O46" s="855"/>
      <c r="P46" s="855"/>
      <c r="Q46" s="855"/>
      <c r="R46" s="855"/>
      <c r="S46" s="855"/>
      <c r="T46" s="855"/>
      <c r="U46" s="219"/>
      <c r="V46" s="857"/>
      <c r="W46" s="858"/>
      <c r="X46" s="858"/>
      <c r="Y46" s="220" t="s">
        <v>33</v>
      </c>
    </row>
    <row r="47" spans="1:25" s="213" customFormat="1">
      <c r="A47" s="216"/>
      <c r="B47" s="218">
        <v>8</v>
      </c>
      <c r="C47" s="855"/>
      <c r="D47" s="855"/>
      <c r="E47" s="855"/>
      <c r="F47" s="855"/>
      <c r="G47" s="855"/>
      <c r="H47" s="855"/>
      <c r="I47" s="855"/>
      <c r="J47" s="855"/>
      <c r="K47" s="855"/>
      <c r="L47" s="855"/>
      <c r="M47" s="855"/>
      <c r="N47" s="855"/>
      <c r="O47" s="855"/>
      <c r="P47" s="855"/>
      <c r="Q47" s="855"/>
      <c r="R47" s="855"/>
      <c r="S47" s="855"/>
      <c r="T47" s="855"/>
      <c r="U47" s="219"/>
      <c r="V47" s="857"/>
      <c r="W47" s="858"/>
      <c r="X47" s="858"/>
      <c r="Y47" s="220" t="s">
        <v>33</v>
      </c>
    </row>
    <row r="48" spans="1:25" s="213" customFormat="1">
      <c r="A48" s="214"/>
      <c r="B48" s="218">
        <v>9</v>
      </c>
      <c r="C48" s="855"/>
      <c r="D48" s="855"/>
      <c r="E48" s="855"/>
      <c r="F48" s="855"/>
      <c r="G48" s="855"/>
      <c r="H48" s="855"/>
      <c r="I48" s="855"/>
      <c r="J48" s="855"/>
      <c r="K48" s="855"/>
      <c r="L48" s="855"/>
      <c r="M48" s="855"/>
      <c r="N48" s="855"/>
      <c r="O48" s="855"/>
      <c r="P48" s="855"/>
      <c r="Q48" s="855"/>
      <c r="R48" s="855"/>
      <c r="S48" s="855"/>
      <c r="T48" s="855"/>
      <c r="U48" s="219"/>
      <c r="V48" s="857"/>
      <c r="W48" s="858"/>
      <c r="X48" s="858"/>
      <c r="Y48" s="220" t="s">
        <v>33</v>
      </c>
    </row>
    <row r="49" spans="1:25" s="213" customFormat="1">
      <c r="A49" s="216"/>
      <c r="B49" s="218">
        <v>10</v>
      </c>
      <c r="C49" s="855"/>
      <c r="D49" s="855"/>
      <c r="E49" s="855"/>
      <c r="F49" s="855"/>
      <c r="G49" s="855"/>
      <c r="H49" s="855"/>
      <c r="I49" s="855"/>
      <c r="J49" s="855"/>
      <c r="K49" s="855"/>
      <c r="L49" s="855"/>
      <c r="M49" s="855"/>
      <c r="N49" s="855"/>
      <c r="O49" s="855"/>
      <c r="P49" s="855"/>
      <c r="Q49" s="855"/>
      <c r="R49" s="855"/>
      <c r="S49" s="855"/>
      <c r="T49" s="855"/>
      <c r="U49" s="219"/>
      <c r="V49" s="857"/>
      <c r="W49" s="858"/>
      <c r="X49" s="858"/>
      <c r="Y49" s="220" t="s">
        <v>33</v>
      </c>
    </row>
    <row r="50" spans="1:25" s="213" customFormat="1">
      <c r="A50" s="216"/>
      <c r="B50" s="863"/>
      <c r="C50" s="863"/>
      <c r="D50" s="863"/>
      <c r="E50" s="863"/>
      <c r="F50" s="863"/>
      <c r="G50" s="863"/>
      <c r="H50" s="863"/>
      <c r="I50" s="863"/>
      <c r="J50" s="863"/>
      <c r="K50" s="863"/>
      <c r="L50" s="863"/>
      <c r="M50" s="863"/>
      <c r="N50" s="863"/>
      <c r="O50" s="863"/>
      <c r="P50" s="863"/>
      <c r="Q50" s="863"/>
      <c r="R50" s="863"/>
      <c r="S50" s="863" t="s">
        <v>171</v>
      </c>
      <c r="T50" s="863"/>
      <c r="U50" s="222"/>
      <c r="V50" s="867">
        <f>SUM(V40:X49)</f>
        <v>0</v>
      </c>
      <c r="W50" s="636"/>
      <c r="X50" s="636"/>
      <c r="Y50" s="220" t="s">
        <v>33</v>
      </c>
    </row>
    <row r="51" spans="1:25" s="213" customFormat="1">
      <c r="A51" s="216"/>
      <c r="B51" s="216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</row>
    <row r="52" spans="1:25" s="213" customFormat="1">
      <c r="A52" s="216"/>
      <c r="B52" s="224" t="s">
        <v>173</v>
      </c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</row>
    <row r="53" spans="1:25" s="213" customFormat="1">
      <c r="A53" s="216"/>
      <c r="B53" s="224" t="s">
        <v>174</v>
      </c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</row>
    <row r="54" spans="1:25" s="213" customFormat="1">
      <c r="A54" s="216"/>
      <c r="B54" s="216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</row>
    <row r="55" spans="1:25" s="213" customFormat="1">
      <c r="A55" s="216"/>
      <c r="B55" s="216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</row>
    <row r="56" spans="1:25" s="213" customFormat="1">
      <c r="A56" s="216"/>
      <c r="B56" s="216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</row>
    <row r="57" spans="1:25" s="213" customFormat="1">
      <c r="A57" s="216"/>
      <c r="B57" s="216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</row>
    <row r="58" spans="1:25" s="213" customFormat="1">
      <c r="A58" s="216"/>
      <c r="B58" s="216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</row>
    <row r="59" spans="1:25" s="213" customFormat="1">
      <c r="A59" s="216"/>
      <c r="B59" s="216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</row>
    <row r="60" spans="1:25" s="213" customFormat="1">
      <c r="A60" s="216"/>
      <c r="B60" s="216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</row>
    <row r="61" spans="1:25" s="213" customFormat="1">
      <c r="A61" s="216"/>
      <c r="B61" s="216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</row>
    <row r="62" spans="1:25" s="213" customFormat="1">
      <c r="A62" s="216"/>
      <c r="B62" s="216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</row>
    <row r="63" spans="1:25" s="213" customFormat="1">
      <c r="A63" s="216"/>
      <c r="B63" s="216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</row>
    <row r="64" spans="1:25" s="213" customFormat="1">
      <c r="A64" s="216"/>
      <c r="B64" s="216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</row>
    <row r="65" spans="1:25" s="213" customFormat="1">
      <c r="A65" s="216"/>
      <c r="B65" s="216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</row>
    <row r="66" spans="1:25">
      <c r="A66" s="225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</sheetData>
  <mergeCells count="147">
    <mergeCell ref="B50:R50"/>
    <mergeCell ref="S50:T50"/>
    <mergeCell ref="V50:X50"/>
    <mergeCell ref="C48:G48"/>
    <mergeCell ref="H48:R48"/>
    <mergeCell ref="S48:T48"/>
    <mergeCell ref="V48:X48"/>
    <mergeCell ref="C49:G49"/>
    <mergeCell ref="H49:R49"/>
    <mergeCell ref="S49:T49"/>
    <mergeCell ref="V49:X49"/>
    <mergeCell ref="C46:G46"/>
    <mergeCell ref="H46:R46"/>
    <mergeCell ref="S46:T46"/>
    <mergeCell ref="V46:X46"/>
    <mergeCell ref="C47:G47"/>
    <mergeCell ref="H47:R47"/>
    <mergeCell ref="S47:T47"/>
    <mergeCell ref="V47:X47"/>
    <mergeCell ref="C44:G44"/>
    <mergeCell ref="H44:R44"/>
    <mergeCell ref="S44:T44"/>
    <mergeCell ref="V44:X44"/>
    <mergeCell ref="C45:G45"/>
    <mergeCell ref="H45:R45"/>
    <mergeCell ref="S45:T45"/>
    <mergeCell ref="V45:X45"/>
    <mergeCell ref="C42:G42"/>
    <mergeCell ref="H42:R42"/>
    <mergeCell ref="S42:T42"/>
    <mergeCell ref="V42:X42"/>
    <mergeCell ref="C43:G43"/>
    <mergeCell ref="H43:R43"/>
    <mergeCell ref="S43:T43"/>
    <mergeCell ref="V43:X43"/>
    <mergeCell ref="C40:G40"/>
    <mergeCell ref="H40:R40"/>
    <mergeCell ref="S40:T40"/>
    <mergeCell ref="V40:X40"/>
    <mergeCell ref="C41:G41"/>
    <mergeCell ref="H41:R41"/>
    <mergeCell ref="S41:T41"/>
    <mergeCell ref="V41:X41"/>
    <mergeCell ref="B34:R34"/>
    <mergeCell ref="S34:T34"/>
    <mergeCell ref="V34:X34"/>
    <mergeCell ref="B37:D37"/>
    <mergeCell ref="F37:X37"/>
    <mergeCell ref="C39:G39"/>
    <mergeCell ref="H39:R39"/>
    <mergeCell ref="S39:T39"/>
    <mergeCell ref="V39:Y39"/>
    <mergeCell ref="C32:G32"/>
    <mergeCell ref="H32:R32"/>
    <mergeCell ref="S32:T32"/>
    <mergeCell ref="V32:X32"/>
    <mergeCell ref="C33:G33"/>
    <mergeCell ref="H33:R33"/>
    <mergeCell ref="S33:T33"/>
    <mergeCell ref="V33:X33"/>
    <mergeCell ref="C30:G30"/>
    <mergeCell ref="H30:R30"/>
    <mergeCell ref="S30:T30"/>
    <mergeCell ref="V30:X30"/>
    <mergeCell ref="C31:G31"/>
    <mergeCell ref="H31:R31"/>
    <mergeCell ref="S31:T31"/>
    <mergeCell ref="V31:X31"/>
    <mergeCell ref="C28:G28"/>
    <mergeCell ref="H28:R28"/>
    <mergeCell ref="S28:T28"/>
    <mergeCell ref="V28:X28"/>
    <mergeCell ref="C29:G29"/>
    <mergeCell ref="H29:R29"/>
    <mergeCell ref="S29:T29"/>
    <mergeCell ref="V29:X29"/>
    <mergeCell ref="C26:G26"/>
    <mergeCell ref="H26:R26"/>
    <mergeCell ref="S26:T26"/>
    <mergeCell ref="V26:X26"/>
    <mergeCell ref="C27:G27"/>
    <mergeCell ref="H27:R27"/>
    <mergeCell ref="S27:T27"/>
    <mergeCell ref="V27:X27"/>
    <mergeCell ref="C24:G24"/>
    <mergeCell ref="H24:R24"/>
    <mergeCell ref="S24:T24"/>
    <mergeCell ref="V24:X24"/>
    <mergeCell ref="C25:G25"/>
    <mergeCell ref="H25:R25"/>
    <mergeCell ref="S25:T25"/>
    <mergeCell ref="V25:X25"/>
    <mergeCell ref="B18:U18"/>
    <mergeCell ref="V18:X18"/>
    <mergeCell ref="B21:D21"/>
    <mergeCell ref="E21:X21"/>
    <mergeCell ref="C23:G23"/>
    <mergeCell ref="H23:R23"/>
    <mergeCell ref="S23:T23"/>
    <mergeCell ref="V23:Y23"/>
    <mergeCell ref="C16:G16"/>
    <mergeCell ref="H16:R16"/>
    <mergeCell ref="S16:T16"/>
    <mergeCell ref="V16:X16"/>
    <mergeCell ref="C17:G17"/>
    <mergeCell ref="H17:R17"/>
    <mergeCell ref="S17:T17"/>
    <mergeCell ref="V17:X17"/>
    <mergeCell ref="C14:G14"/>
    <mergeCell ref="H14:R14"/>
    <mergeCell ref="S14:T14"/>
    <mergeCell ref="V14:X14"/>
    <mergeCell ref="C15:G15"/>
    <mergeCell ref="H15:R15"/>
    <mergeCell ref="S15:T15"/>
    <mergeCell ref="V15:X15"/>
    <mergeCell ref="C12:G12"/>
    <mergeCell ref="H12:R12"/>
    <mergeCell ref="S12:T12"/>
    <mergeCell ref="V12:X12"/>
    <mergeCell ref="C13:G13"/>
    <mergeCell ref="H13:R13"/>
    <mergeCell ref="S13:T13"/>
    <mergeCell ref="V13:X13"/>
    <mergeCell ref="C10:G10"/>
    <mergeCell ref="H10:R10"/>
    <mergeCell ref="S10:T10"/>
    <mergeCell ref="V10:X10"/>
    <mergeCell ref="C11:G11"/>
    <mergeCell ref="H11:R11"/>
    <mergeCell ref="S11:T11"/>
    <mergeCell ref="V11:X11"/>
    <mergeCell ref="C8:G8"/>
    <mergeCell ref="H8:R8"/>
    <mergeCell ref="S8:T8"/>
    <mergeCell ref="V8:X8"/>
    <mergeCell ref="C9:G9"/>
    <mergeCell ref="H9:R9"/>
    <mergeCell ref="S9:T9"/>
    <mergeCell ref="V9:X9"/>
    <mergeCell ref="A3:Y3"/>
    <mergeCell ref="B5:D5"/>
    <mergeCell ref="E5:X5"/>
    <mergeCell ref="C7:G7"/>
    <mergeCell ref="H7:R7"/>
    <mergeCell ref="S7:T7"/>
    <mergeCell ref="V7:Y7"/>
  </mergeCells>
  <phoneticPr fontId="19"/>
  <printOptions horizontalCentered="1"/>
  <pageMargins left="0.62992125984251968" right="0.62992125984251968" top="0.55118110236220474" bottom="0.55118110236220474" header="0.31496062992125984" footer="0.31496062992125984"/>
  <pageSetup paperSize="9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zoomScaleNormal="100" zoomScaleSheetLayoutView="100" workbookViewId="0">
      <selection activeCell="I17" sqref="I17"/>
    </sheetView>
  </sheetViews>
  <sheetFormatPr defaultRowHeight="13.5"/>
  <cols>
    <col min="1" max="1" width="1.25" style="72" customWidth="1"/>
    <col min="2" max="2" width="4.625" style="72" customWidth="1"/>
    <col min="3" max="5" width="9" style="72"/>
    <col min="6" max="6" width="9.875" style="72" bestFit="1" customWidth="1"/>
    <col min="7" max="11" width="9" style="72"/>
    <col min="12" max="13" width="4.625" style="72" customWidth="1"/>
    <col min="14" max="14" width="1.5" style="72" customWidth="1"/>
    <col min="15" max="16384" width="9" style="72"/>
  </cols>
  <sheetData>
    <row r="1" spans="2:13" ht="17.25" customHeight="1"/>
    <row r="2" spans="2:13" ht="17.25" customHeight="1"/>
    <row r="3" spans="2:13" ht="17.25" customHeight="1">
      <c r="B3" s="73"/>
    </row>
    <row r="4" spans="2:13" ht="17.25" customHeight="1">
      <c r="B4" s="73"/>
      <c r="C4" s="74"/>
      <c r="D4" s="75"/>
      <c r="E4" s="75"/>
      <c r="F4" s="75"/>
      <c r="G4" s="75"/>
      <c r="H4" s="75"/>
      <c r="I4" s="75"/>
      <c r="J4" s="76"/>
      <c r="K4" s="76"/>
      <c r="L4" s="77" t="s">
        <v>102</v>
      </c>
      <c r="M4" s="78"/>
    </row>
    <row r="5" spans="2:13" ht="26.25" customHeight="1">
      <c r="B5" s="73"/>
      <c r="C5" s="111"/>
      <c r="D5" s="109"/>
      <c r="E5" s="109"/>
      <c r="F5" s="109"/>
      <c r="G5" s="109"/>
      <c r="H5" s="109"/>
      <c r="I5" s="109"/>
      <c r="J5" s="112"/>
      <c r="K5" s="112"/>
      <c r="L5" s="191" t="s">
        <v>145</v>
      </c>
      <c r="M5" s="82"/>
    </row>
    <row r="6" spans="2:13" ht="17.25" customHeight="1">
      <c r="B6" s="79"/>
      <c r="C6" s="75"/>
      <c r="D6" s="75"/>
      <c r="E6" s="75"/>
      <c r="F6" s="75"/>
      <c r="G6" s="75"/>
      <c r="H6" s="75"/>
      <c r="I6" s="75"/>
      <c r="J6" s="75"/>
      <c r="K6" s="80" t="s">
        <v>103</v>
      </c>
      <c r="L6" s="81"/>
      <c r="M6" s="82"/>
    </row>
    <row r="7" spans="2:13" ht="17.25" customHeight="1">
      <c r="B7" s="83"/>
      <c r="C7" s="84"/>
      <c r="D7" s="84"/>
      <c r="E7" s="84"/>
      <c r="F7" s="84"/>
      <c r="G7" s="84"/>
      <c r="H7" s="84"/>
      <c r="I7" s="84"/>
      <c r="J7" s="84"/>
      <c r="K7" s="192" t="s">
        <v>145</v>
      </c>
      <c r="L7" s="85"/>
      <c r="M7" s="82"/>
    </row>
    <row r="8" spans="2:13" ht="17.25" customHeight="1">
      <c r="B8" s="86"/>
      <c r="C8" s="873" t="s">
        <v>84</v>
      </c>
      <c r="D8" s="873"/>
      <c r="E8" s="873"/>
      <c r="F8" s="873"/>
      <c r="G8" s="873"/>
      <c r="H8" s="873"/>
      <c r="I8" s="873"/>
      <c r="J8" s="873"/>
      <c r="K8" s="873"/>
      <c r="L8" s="87"/>
      <c r="M8" s="82"/>
    </row>
    <row r="9" spans="2:13" ht="17.25" customHeight="1">
      <c r="B9" s="88"/>
      <c r="C9" s="84"/>
      <c r="D9" s="84"/>
      <c r="E9" s="84"/>
      <c r="F9" s="84"/>
      <c r="G9" s="84"/>
      <c r="H9" s="84"/>
      <c r="I9" s="84"/>
      <c r="J9" s="84"/>
      <c r="K9" s="84"/>
      <c r="L9" s="82"/>
      <c r="M9" s="82"/>
    </row>
    <row r="10" spans="2:13" ht="17.25" customHeight="1">
      <c r="B10" s="88"/>
      <c r="C10" s="89" t="s">
        <v>114</v>
      </c>
      <c r="D10" s="84"/>
      <c r="E10" s="84"/>
      <c r="F10" s="84"/>
      <c r="G10" s="84"/>
      <c r="H10" s="84"/>
      <c r="I10" s="84"/>
      <c r="J10" s="84"/>
      <c r="K10" s="84"/>
      <c r="L10" s="82"/>
      <c r="M10" s="82"/>
    </row>
    <row r="11" spans="2:13" ht="17.25" customHeight="1">
      <c r="B11" s="88"/>
      <c r="C11" s="84"/>
      <c r="D11" s="84"/>
      <c r="E11" s="84"/>
      <c r="F11" s="84"/>
      <c r="G11" s="84"/>
      <c r="H11" s="84"/>
      <c r="I11" s="84"/>
      <c r="J11" s="84"/>
      <c r="K11" s="84"/>
      <c r="L11" s="82"/>
      <c r="M11" s="82"/>
    </row>
    <row r="12" spans="2:13" ht="17.25" customHeight="1">
      <c r="B12" s="90"/>
      <c r="C12" s="874" t="s">
        <v>109</v>
      </c>
      <c r="D12" s="875"/>
      <c r="E12" s="875"/>
      <c r="F12" s="875"/>
      <c r="G12" s="875"/>
      <c r="H12" s="875"/>
      <c r="I12" s="875"/>
      <c r="J12" s="875"/>
      <c r="K12" s="875"/>
      <c r="L12" s="91"/>
      <c r="M12" s="82"/>
    </row>
    <row r="13" spans="2:13" ht="17.25" customHeight="1">
      <c r="B13" s="90"/>
      <c r="C13" s="875"/>
      <c r="D13" s="875"/>
      <c r="E13" s="875"/>
      <c r="F13" s="875"/>
      <c r="G13" s="875"/>
      <c r="H13" s="875"/>
      <c r="I13" s="875"/>
      <c r="J13" s="875"/>
      <c r="K13" s="875"/>
      <c r="L13" s="91"/>
      <c r="M13" s="82"/>
    </row>
    <row r="14" spans="2:13" ht="17.25" customHeight="1">
      <c r="B14" s="88"/>
      <c r="C14" s="84"/>
      <c r="D14" s="84"/>
      <c r="E14" s="84"/>
      <c r="F14" s="84"/>
      <c r="G14" s="84"/>
      <c r="H14" s="84"/>
      <c r="I14" s="84"/>
      <c r="J14" s="84"/>
      <c r="K14" s="84"/>
      <c r="L14" s="82"/>
      <c r="M14" s="82"/>
    </row>
    <row r="15" spans="2:13" ht="17.25" customHeight="1">
      <c r="B15" s="92"/>
      <c r="C15" s="84"/>
      <c r="D15" s="84"/>
      <c r="E15" s="84"/>
      <c r="F15" s="84"/>
      <c r="G15" s="84"/>
      <c r="H15" s="84"/>
      <c r="I15" s="876" t="s">
        <v>85</v>
      </c>
      <c r="J15" s="876"/>
      <c r="K15" s="876"/>
      <c r="L15" s="93"/>
      <c r="M15" s="82"/>
    </row>
    <row r="16" spans="2:13" ht="17.25" customHeight="1">
      <c r="B16" s="92"/>
      <c r="C16" s="84"/>
      <c r="D16" s="84"/>
      <c r="E16" s="84"/>
      <c r="F16" s="84"/>
      <c r="G16" s="84"/>
      <c r="H16" s="84"/>
      <c r="I16" s="877" t="s">
        <v>176</v>
      </c>
      <c r="J16" s="876"/>
      <c r="K16" s="876"/>
      <c r="L16" s="93"/>
      <c r="M16" s="82"/>
    </row>
    <row r="17" spans="2:13" ht="17.25" customHeight="1">
      <c r="B17" s="92"/>
      <c r="C17" s="84"/>
      <c r="D17" s="84"/>
      <c r="E17" s="84"/>
      <c r="F17" s="84"/>
      <c r="G17" s="84"/>
      <c r="H17" s="84"/>
      <c r="I17" s="94"/>
      <c r="J17" s="94"/>
      <c r="K17" s="94"/>
      <c r="L17" s="93"/>
      <c r="M17" s="82"/>
    </row>
    <row r="18" spans="2:13" ht="17.25" customHeight="1">
      <c r="B18" s="88"/>
      <c r="C18" s="84"/>
      <c r="D18" s="84"/>
      <c r="E18" s="84"/>
      <c r="F18" s="84"/>
      <c r="G18" s="84"/>
      <c r="H18" s="84"/>
      <c r="I18" s="84"/>
      <c r="J18" s="84"/>
      <c r="K18" s="84"/>
      <c r="L18" s="82"/>
      <c r="M18" s="82"/>
    </row>
    <row r="19" spans="2:13" ht="17.25" customHeight="1" thickBot="1">
      <c r="B19" s="95"/>
      <c r="C19" s="84"/>
      <c r="D19" s="96" t="s">
        <v>86</v>
      </c>
      <c r="E19" s="878">
        <f>H31</f>
        <v>1045000</v>
      </c>
      <c r="F19" s="878"/>
      <c r="G19" s="878"/>
      <c r="H19" s="878"/>
      <c r="I19" s="878"/>
      <c r="J19" s="97" t="s">
        <v>12</v>
      </c>
      <c r="K19" s="84"/>
      <c r="L19" s="98"/>
      <c r="M19" s="82"/>
    </row>
    <row r="20" spans="2:13">
      <c r="B20" s="88"/>
      <c r="C20" s="84"/>
      <c r="D20" s="84"/>
      <c r="E20" s="84"/>
      <c r="F20" s="84"/>
      <c r="G20" s="84"/>
      <c r="H20" s="84"/>
      <c r="I20" s="84"/>
      <c r="J20" s="84"/>
      <c r="K20" s="84"/>
      <c r="L20" s="82"/>
      <c r="M20" s="82"/>
    </row>
    <row r="21" spans="2:13" ht="20.100000000000001" customHeight="1">
      <c r="B21" s="99"/>
      <c r="C21" s="869" t="s">
        <v>87</v>
      </c>
      <c r="D21" s="870"/>
      <c r="E21" s="870"/>
      <c r="F21" s="100" t="s">
        <v>88</v>
      </c>
      <c r="G21" s="100" t="s">
        <v>89</v>
      </c>
      <c r="H21" s="871" t="s">
        <v>90</v>
      </c>
      <c r="I21" s="872"/>
      <c r="J21" s="871" t="s">
        <v>91</v>
      </c>
      <c r="K21" s="872"/>
      <c r="L21" s="101"/>
      <c r="M21" s="82"/>
    </row>
    <row r="22" spans="2:13" ht="19.5" customHeight="1">
      <c r="B22" s="102"/>
      <c r="C22" s="879" t="s">
        <v>92</v>
      </c>
      <c r="D22" s="880"/>
      <c r="E22" s="880"/>
      <c r="F22" s="103">
        <v>9400</v>
      </c>
      <c r="G22" s="103">
        <v>20</v>
      </c>
      <c r="H22" s="881">
        <f>F22*G22</f>
        <v>188000</v>
      </c>
      <c r="I22" s="882"/>
      <c r="J22" s="883" t="s">
        <v>93</v>
      </c>
      <c r="K22" s="884"/>
      <c r="L22" s="104"/>
      <c r="M22" s="82"/>
    </row>
    <row r="23" spans="2:13" ht="19.5" customHeight="1">
      <c r="B23" s="102"/>
      <c r="C23" s="879" t="s">
        <v>94</v>
      </c>
      <c r="D23" s="880"/>
      <c r="E23" s="880"/>
      <c r="F23" s="103">
        <v>760000</v>
      </c>
      <c r="G23" s="103" t="s">
        <v>105</v>
      </c>
      <c r="H23" s="881">
        <v>760000</v>
      </c>
      <c r="I23" s="882"/>
      <c r="J23" s="885" t="s">
        <v>95</v>
      </c>
      <c r="K23" s="886"/>
      <c r="L23" s="104"/>
      <c r="M23" s="82"/>
    </row>
    <row r="24" spans="2:13" ht="19.5" customHeight="1">
      <c r="B24" s="102"/>
      <c r="C24" s="879" t="s">
        <v>96</v>
      </c>
      <c r="D24" s="880"/>
      <c r="E24" s="880"/>
      <c r="F24" s="103">
        <v>50000</v>
      </c>
      <c r="G24" s="103" t="s">
        <v>105</v>
      </c>
      <c r="H24" s="881">
        <v>50000</v>
      </c>
      <c r="I24" s="882"/>
      <c r="J24" s="883"/>
      <c r="K24" s="884"/>
      <c r="L24" s="104"/>
      <c r="M24" s="82"/>
    </row>
    <row r="25" spans="2:13" ht="19.5" customHeight="1">
      <c r="B25" s="102"/>
      <c r="C25" s="879"/>
      <c r="D25" s="880"/>
      <c r="E25" s="880"/>
      <c r="F25" s="105"/>
      <c r="G25" s="105"/>
      <c r="H25" s="887"/>
      <c r="I25" s="888"/>
      <c r="J25" s="883"/>
      <c r="K25" s="884"/>
      <c r="L25" s="104"/>
      <c r="M25" s="82"/>
    </row>
    <row r="26" spans="2:13" ht="19.5" customHeight="1">
      <c r="B26" s="102"/>
      <c r="C26" s="879" t="s">
        <v>97</v>
      </c>
      <c r="D26" s="880"/>
      <c r="E26" s="880"/>
      <c r="F26" s="105"/>
      <c r="G26" s="105"/>
      <c r="H26" s="889">
        <v>-48000</v>
      </c>
      <c r="I26" s="890"/>
      <c r="J26" s="883"/>
      <c r="K26" s="884"/>
      <c r="L26" s="104"/>
      <c r="M26" s="82"/>
    </row>
    <row r="27" spans="2:13" ht="19.5" customHeight="1">
      <c r="B27" s="102"/>
      <c r="C27" s="891" t="s">
        <v>98</v>
      </c>
      <c r="D27" s="892"/>
      <c r="E27" s="893"/>
      <c r="F27" s="105"/>
      <c r="G27" s="105"/>
      <c r="H27" s="887">
        <f>SUM(H22:I26)</f>
        <v>950000</v>
      </c>
      <c r="I27" s="888"/>
      <c r="J27" s="883"/>
      <c r="K27" s="884"/>
      <c r="L27" s="104"/>
      <c r="M27" s="82"/>
    </row>
    <row r="28" spans="2:13" ht="19.5" customHeight="1">
      <c r="B28" s="102"/>
      <c r="C28" s="879"/>
      <c r="D28" s="880"/>
      <c r="E28" s="880"/>
      <c r="F28" s="105"/>
      <c r="G28" s="105"/>
      <c r="H28" s="887"/>
      <c r="I28" s="888"/>
      <c r="J28" s="883"/>
      <c r="K28" s="884"/>
      <c r="L28" s="104"/>
      <c r="M28" s="82"/>
    </row>
    <row r="29" spans="2:13" ht="19.5" customHeight="1">
      <c r="B29" s="102"/>
      <c r="C29" s="879" t="s">
        <v>146</v>
      </c>
      <c r="D29" s="880"/>
      <c r="E29" s="880"/>
      <c r="F29" s="105"/>
      <c r="G29" s="105"/>
      <c r="H29" s="887">
        <f>H27*0.1</f>
        <v>95000</v>
      </c>
      <c r="I29" s="888"/>
      <c r="J29" s="883"/>
      <c r="K29" s="884"/>
      <c r="L29" s="104"/>
      <c r="M29" s="82"/>
    </row>
    <row r="30" spans="2:13" ht="19.5" customHeight="1">
      <c r="B30" s="106"/>
      <c r="C30" s="894"/>
      <c r="D30" s="895"/>
      <c r="E30" s="895"/>
      <c r="F30" s="107"/>
      <c r="G30" s="107"/>
      <c r="H30" s="896"/>
      <c r="I30" s="897"/>
      <c r="J30" s="898"/>
      <c r="K30" s="899"/>
      <c r="L30" s="108"/>
      <c r="M30" s="82"/>
    </row>
    <row r="31" spans="2:13" ht="19.5" customHeight="1">
      <c r="B31" s="106"/>
      <c r="C31" s="900" t="s">
        <v>99</v>
      </c>
      <c r="D31" s="901"/>
      <c r="E31" s="902"/>
      <c r="F31" s="107"/>
      <c r="G31" s="107"/>
      <c r="H31" s="887">
        <f>H27+H29</f>
        <v>1045000</v>
      </c>
      <c r="I31" s="888"/>
      <c r="J31" s="903"/>
      <c r="K31" s="904"/>
      <c r="L31" s="108"/>
      <c r="M31" s="82"/>
    </row>
    <row r="32" spans="2:13" ht="17.25" customHeight="1">
      <c r="B32" s="88"/>
      <c r="C32" s="84"/>
      <c r="D32" s="84"/>
      <c r="E32" s="84"/>
      <c r="F32" s="84"/>
      <c r="G32" s="84"/>
      <c r="H32" s="84"/>
      <c r="I32" s="84"/>
      <c r="J32" s="84"/>
      <c r="K32" s="84"/>
      <c r="L32" s="82"/>
      <c r="M32" s="82"/>
    </row>
    <row r="33" spans="2:13" ht="17.25" customHeight="1">
      <c r="B33" s="88"/>
      <c r="C33" s="84"/>
      <c r="D33" s="84"/>
      <c r="E33" s="84"/>
      <c r="F33" s="84"/>
      <c r="G33" s="84"/>
      <c r="H33" s="84"/>
      <c r="I33" s="84"/>
      <c r="J33" s="84"/>
      <c r="K33" s="84"/>
      <c r="L33" s="82"/>
      <c r="M33" s="82"/>
    </row>
    <row r="34" spans="2:13" ht="17.25" customHeight="1">
      <c r="B34" s="88"/>
      <c r="C34" s="84"/>
      <c r="D34" s="84"/>
      <c r="E34" s="84"/>
      <c r="F34" s="84"/>
      <c r="G34" s="84"/>
      <c r="H34" s="84"/>
      <c r="I34" s="84"/>
      <c r="J34" s="84"/>
      <c r="K34" s="84"/>
      <c r="L34" s="82"/>
      <c r="M34" s="82"/>
    </row>
    <row r="35" spans="2:13" ht="17.25" customHeight="1">
      <c r="B35" s="88"/>
      <c r="C35" s="84"/>
      <c r="D35" s="84"/>
      <c r="E35" s="84"/>
      <c r="F35" s="84"/>
      <c r="G35" s="84"/>
      <c r="H35" s="84"/>
      <c r="I35" s="84"/>
      <c r="J35" s="84"/>
      <c r="K35" s="84"/>
      <c r="L35" s="82"/>
      <c r="M35" s="82"/>
    </row>
    <row r="36" spans="2:13" ht="17.25" customHeight="1">
      <c r="B36" s="88"/>
      <c r="C36" s="84"/>
      <c r="D36" s="84"/>
      <c r="E36" s="84"/>
      <c r="F36" s="84"/>
      <c r="G36" s="84"/>
      <c r="H36" s="84"/>
      <c r="I36" s="84"/>
      <c r="J36" s="84"/>
      <c r="K36" s="84"/>
      <c r="L36" s="82"/>
      <c r="M36" s="82"/>
    </row>
    <row r="37" spans="2:13" ht="17.25" customHeight="1">
      <c r="B37" s="88"/>
      <c r="C37" s="84"/>
      <c r="D37" s="84"/>
      <c r="E37" s="84"/>
      <c r="F37" s="84"/>
      <c r="G37" s="84"/>
      <c r="H37" s="84"/>
      <c r="I37" s="84"/>
      <c r="J37" s="84"/>
      <c r="K37" s="84"/>
      <c r="L37" s="82"/>
      <c r="M37" s="82"/>
    </row>
    <row r="38" spans="2:13" ht="17.25" customHeight="1">
      <c r="B38" s="88"/>
      <c r="C38" s="84"/>
      <c r="D38" s="84"/>
      <c r="E38" s="84"/>
      <c r="F38" s="84"/>
      <c r="G38" s="84"/>
      <c r="H38" s="84"/>
      <c r="I38" s="84"/>
      <c r="J38" s="84"/>
      <c r="K38" s="84"/>
      <c r="L38" s="82"/>
      <c r="M38" s="82"/>
    </row>
    <row r="39" spans="2:13" ht="17.25" customHeight="1">
      <c r="B39" s="88"/>
      <c r="C39" s="84"/>
      <c r="D39" s="84"/>
      <c r="E39" s="84"/>
      <c r="F39" s="84"/>
      <c r="G39" s="84"/>
      <c r="H39" s="84"/>
      <c r="I39" s="84"/>
      <c r="J39" s="84"/>
      <c r="K39" s="84"/>
      <c r="L39" s="82"/>
      <c r="M39" s="82"/>
    </row>
    <row r="40" spans="2:13" ht="17.25" customHeight="1">
      <c r="B40" s="88"/>
      <c r="C40" s="84"/>
      <c r="D40" s="84"/>
      <c r="E40" s="84"/>
      <c r="F40" s="84"/>
      <c r="G40" s="84"/>
      <c r="H40" s="84"/>
      <c r="I40" s="84"/>
      <c r="J40" s="84"/>
      <c r="K40" s="84"/>
      <c r="L40" s="82"/>
      <c r="M40" s="82"/>
    </row>
    <row r="41" spans="2:13" ht="17.25" customHeight="1">
      <c r="B41" s="88"/>
      <c r="C41" s="84"/>
      <c r="D41" s="84"/>
      <c r="E41" s="84"/>
      <c r="F41" s="84"/>
      <c r="G41" s="84"/>
      <c r="H41" s="84"/>
      <c r="I41" s="84"/>
      <c r="J41" s="84"/>
      <c r="K41" s="84"/>
      <c r="L41" s="82"/>
      <c r="M41" s="82"/>
    </row>
    <row r="42" spans="2:13" ht="17.25" customHeight="1">
      <c r="B42" s="88"/>
      <c r="C42" s="84"/>
      <c r="D42" s="84"/>
      <c r="E42" s="84"/>
      <c r="F42" s="84"/>
      <c r="G42" s="84"/>
      <c r="H42" s="84"/>
      <c r="I42" s="84"/>
      <c r="J42" s="84"/>
      <c r="K42" s="84"/>
      <c r="L42" s="82"/>
      <c r="M42" s="82"/>
    </row>
    <row r="43" spans="2:13" ht="17.25" customHeight="1">
      <c r="B43" s="88"/>
      <c r="C43" s="84"/>
      <c r="D43" s="84"/>
      <c r="E43" s="84"/>
      <c r="F43" s="84"/>
      <c r="G43" s="84"/>
      <c r="H43" s="84"/>
      <c r="I43" s="84"/>
      <c r="J43" s="84"/>
      <c r="K43" s="84"/>
      <c r="L43" s="82"/>
      <c r="M43" s="82"/>
    </row>
    <row r="44" spans="2:13" ht="17.25" customHeight="1">
      <c r="B44" s="88"/>
      <c r="C44" s="84"/>
      <c r="D44" s="84"/>
      <c r="E44" s="84"/>
      <c r="F44" s="84"/>
      <c r="G44" s="84"/>
      <c r="H44" s="84"/>
      <c r="I44" s="84"/>
      <c r="J44" s="84"/>
      <c r="K44" s="84"/>
      <c r="L44" s="82"/>
      <c r="M44" s="110"/>
    </row>
    <row r="45" spans="2:13" ht="17.25" customHeight="1">
      <c r="B45" s="88"/>
      <c r="C45" s="84"/>
      <c r="D45" s="84"/>
      <c r="E45" s="84"/>
      <c r="F45" s="84"/>
      <c r="G45" s="84"/>
      <c r="H45" s="84"/>
      <c r="I45" s="84"/>
      <c r="J45" s="84"/>
      <c r="K45" s="84"/>
      <c r="L45" s="82"/>
      <c r="M45" s="75"/>
    </row>
    <row r="46" spans="2:13" ht="26.25" customHeight="1">
      <c r="B46" s="111"/>
      <c r="C46" s="109"/>
      <c r="D46" s="109"/>
      <c r="E46" s="109"/>
      <c r="F46" s="109"/>
      <c r="G46" s="109"/>
      <c r="H46" s="109"/>
      <c r="I46" s="109"/>
      <c r="J46" s="109"/>
      <c r="K46" s="109"/>
      <c r="L46" s="110"/>
      <c r="M46" s="84"/>
    </row>
    <row r="47" spans="2:13" ht="17.25" customHeight="1"/>
  </sheetData>
  <mergeCells count="38">
    <mergeCell ref="C30:E30"/>
    <mergeCell ref="H30:I30"/>
    <mergeCell ref="J30:K30"/>
    <mergeCell ref="C31:E31"/>
    <mergeCell ref="H31:I31"/>
    <mergeCell ref="J31:K31"/>
    <mergeCell ref="C28:E28"/>
    <mergeCell ref="H28:I28"/>
    <mergeCell ref="J28:K28"/>
    <mergeCell ref="C29:E29"/>
    <mergeCell ref="H29:I29"/>
    <mergeCell ref="J29:K29"/>
    <mergeCell ref="C26:E26"/>
    <mergeCell ref="H26:I26"/>
    <mergeCell ref="J26:K26"/>
    <mergeCell ref="C27:E27"/>
    <mergeCell ref="H27:I27"/>
    <mergeCell ref="J27:K27"/>
    <mergeCell ref="C24:E24"/>
    <mergeCell ref="H24:I24"/>
    <mergeCell ref="J24:K24"/>
    <mergeCell ref="C25:E25"/>
    <mergeCell ref="H25:I25"/>
    <mergeCell ref="J25:K25"/>
    <mergeCell ref="C22:E22"/>
    <mergeCell ref="H22:I22"/>
    <mergeCell ref="J22:K22"/>
    <mergeCell ref="C23:E23"/>
    <mergeCell ref="H23:I23"/>
    <mergeCell ref="J23:K23"/>
    <mergeCell ref="C21:E21"/>
    <mergeCell ref="H21:I21"/>
    <mergeCell ref="J21:K21"/>
    <mergeCell ref="C8:K8"/>
    <mergeCell ref="C12:K13"/>
    <mergeCell ref="I15:K15"/>
    <mergeCell ref="I16:K16"/>
    <mergeCell ref="E19:I19"/>
  </mergeCells>
  <phoneticPr fontId="19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79"/>
  <sheetViews>
    <sheetView tabSelected="1" view="pageBreakPreview" zoomScale="90" zoomScaleNormal="100" zoomScaleSheetLayoutView="90" zoomScalePageLayoutView="85" workbookViewId="0">
      <selection activeCell="G73" sqref="G73:AO74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2"/>
      <c r="AO1" s="2"/>
      <c r="AQ1" s="2"/>
      <c r="AR1" s="2"/>
    </row>
    <row r="2" spans="2:44" s="8" customFormat="1" ht="22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3"/>
      <c r="AD2" s="63"/>
      <c r="AE2" s="63"/>
      <c r="AF2" s="63"/>
      <c r="AG2" s="63"/>
      <c r="AH2" s="63"/>
      <c r="AI2" s="63"/>
      <c r="AJ2" s="2"/>
      <c r="AK2" s="2"/>
      <c r="AL2" s="63"/>
      <c r="AM2" s="63"/>
      <c r="AN2" s="2"/>
      <c r="AO2" s="2"/>
      <c r="AQ2" s="2"/>
      <c r="AR2" s="2"/>
    </row>
    <row r="3" spans="2:44" s="8" customFormat="1" ht="13.5" customHeight="1" thickBot="1">
      <c r="B3" s="27" t="s">
        <v>156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Q3" s="2"/>
      <c r="AR3" s="2"/>
    </row>
    <row r="4" spans="2:44" ht="13.5" customHeight="1" thickTop="1" thickBot="1">
      <c r="B4" s="388" t="s">
        <v>68</v>
      </c>
      <c r="C4" s="389"/>
      <c r="D4" s="389"/>
      <c r="E4" s="390"/>
      <c r="F4" s="327" t="s">
        <v>125</v>
      </c>
      <c r="G4" s="328"/>
      <c r="H4" s="328"/>
      <c r="I4" s="328"/>
      <c r="J4" s="328"/>
      <c r="K4" s="391" t="s">
        <v>62</v>
      </c>
      <c r="L4" s="392"/>
      <c r="M4" s="392"/>
      <c r="N4" s="393"/>
      <c r="O4" s="337" t="s">
        <v>101</v>
      </c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9"/>
      <c r="AP4" s="25"/>
    </row>
    <row r="5" spans="2:44" ht="13.5" customHeight="1" thickTop="1">
      <c r="B5" s="358"/>
      <c r="C5" s="359"/>
      <c r="D5" s="359"/>
      <c r="E5" s="360"/>
      <c r="F5" s="329"/>
      <c r="G5" s="330"/>
      <c r="H5" s="330"/>
      <c r="I5" s="330"/>
      <c r="J5" s="330"/>
      <c r="K5" s="382"/>
      <c r="L5" s="383"/>
      <c r="M5" s="383"/>
      <c r="N5" s="384"/>
      <c r="O5" s="340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2"/>
    </row>
    <row r="6" spans="2:44" ht="13.5" customHeight="1">
      <c r="B6" s="361" t="s">
        <v>69</v>
      </c>
      <c r="C6" s="362"/>
      <c r="D6" s="362"/>
      <c r="E6" s="363"/>
      <c r="F6" s="367" t="s">
        <v>63</v>
      </c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9"/>
      <c r="Y6" s="361" t="s">
        <v>70</v>
      </c>
      <c r="Z6" s="362"/>
      <c r="AA6" s="362"/>
      <c r="AB6" s="363"/>
      <c r="AC6" s="373"/>
      <c r="AD6" s="374"/>
      <c r="AE6" s="377"/>
      <c r="AF6" s="377"/>
      <c r="AG6" s="374" t="s">
        <v>64</v>
      </c>
      <c r="AH6" s="374"/>
      <c r="AI6" s="374" t="s">
        <v>65</v>
      </c>
      <c r="AJ6" s="374"/>
      <c r="AK6" s="374"/>
      <c r="AL6" s="377"/>
      <c r="AM6" s="377"/>
      <c r="AN6" s="374" t="s">
        <v>64</v>
      </c>
      <c r="AO6" s="385"/>
    </row>
    <row r="7" spans="2:44" ht="13.5" customHeight="1">
      <c r="B7" s="364"/>
      <c r="C7" s="365"/>
      <c r="D7" s="365"/>
      <c r="E7" s="366"/>
      <c r="F7" s="370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2"/>
      <c r="Y7" s="364"/>
      <c r="Z7" s="365"/>
      <c r="AA7" s="365"/>
      <c r="AB7" s="366"/>
      <c r="AC7" s="375"/>
      <c r="AD7" s="376"/>
      <c r="AE7" s="378"/>
      <c r="AF7" s="378"/>
      <c r="AG7" s="376"/>
      <c r="AH7" s="376"/>
      <c r="AI7" s="376"/>
      <c r="AJ7" s="376"/>
      <c r="AK7" s="376"/>
      <c r="AL7" s="378"/>
      <c r="AM7" s="378"/>
      <c r="AN7" s="376"/>
      <c r="AO7" s="386"/>
    </row>
    <row r="8" spans="2:44" s="68" customFormat="1" ht="13.35" customHeight="1">
      <c r="B8" s="288" t="s">
        <v>158</v>
      </c>
      <c r="C8" s="289"/>
      <c r="D8" s="289"/>
      <c r="E8" s="289"/>
      <c r="F8" s="289"/>
      <c r="G8" s="289"/>
      <c r="H8" s="289"/>
      <c r="I8" s="289"/>
      <c r="J8" s="290"/>
      <c r="K8" s="290"/>
      <c r="L8" s="290"/>
      <c r="M8" s="290"/>
      <c r="N8" s="291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70"/>
    </row>
    <row r="9" spans="2:44" s="68" customFormat="1" ht="13.35" customHeight="1">
      <c r="B9" s="292"/>
      <c r="C9" s="293"/>
      <c r="D9" s="293"/>
      <c r="E9" s="293"/>
      <c r="F9" s="293"/>
      <c r="G9" s="293"/>
      <c r="H9" s="293"/>
      <c r="I9" s="293"/>
      <c r="J9" s="294"/>
      <c r="K9" s="294"/>
      <c r="L9" s="294"/>
      <c r="M9" s="294"/>
      <c r="N9" s="295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70"/>
    </row>
    <row r="10" spans="2:44" s="68" customFormat="1" ht="13.35" customHeight="1">
      <c r="B10" s="308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10"/>
    </row>
    <row r="11" spans="2:44" s="68" customFormat="1" ht="13.35" customHeight="1">
      <c r="B11" s="308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10"/>
    </row>
    <row r="12" spans="2:44" s="68" customFormat="1" ht="13.35" customHeight="1">
      <c r="B12" s="308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10"/>
    </row>
    <row r="13" spans="2:44" s="68" customFormat="1" ht="13.35" customHeight="1">
      <c r="B13" s="308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10"/>
    </row>
    <row r="14" spans="2:44" s="68" customFormat="1" ht="13.35" customHeight="1">
      <c r="B14" s="308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10"/>
    </row>
    <row r="15" spans="2:44" s="68" customFormat="1" ht="12.75" customHeight="1">
      <c r="B15" s="311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3"/>
    </row>
    <row r="16" spans="2:44" s="68" customFormat="1" ht="13.35" customHeight="1">
      <c r="B16" s="288" t="s">
        <v>159</v>
      </c>
      <c r="C16" s="289"/>
      <c r="D16" s="289"/>
      <c r="E16" s="289"/>
      <c r="F16" s="289"/>
      <c r="G16" s="289"/>
      <c r="H16" s="289"/>
      <c r="I16" s="289"/>
      <c r="J16" s="290"/>
      <c r="K16" s="290"/>
      <c r="L16" s="290"/>
      <c r="M16" s="290"/>
      <c r="N16" s="291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5"/>
    </row>
    <row r="17" spans="2:42" s="68" customFormat="1" ht="12.75" customHeight="1">
      <c r="B17" s="292"/>
      <c r="C17" s="293"/>
      <c r="D17" s="293"/>
      <c r="E17" s="293"/>
      <c r="F17" s="293"/>
      <c r="G17" s="293"/>
      <c r="H17" s="293"/>
      <c r="I17" s="293"/>
      <c r="J17" s="294"/>
      <c r="K17" s="294"/>
      <c r="L17" s="294"/>
      <c r="M17" s="294"/>
      <c r="N17" s="295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5"/>
    </row>
    <row r="18" spans="2:42" s="68" customFormat="1" ht="12.75" customHeight="1">
      <c r="B18" s="349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1"/>
    </row>
    <row r="19" spans="2:42" s="68" customFormat="1" ht="12.75" customHeight="1">
      <c r="B19" s="349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1"/>
    </row>
    <row r="20" spans="2:42" s="68" customFormat="1" ht="12.75" customHeight="1">
      <c r="B20" s="349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1"/>
    </row>
    <row r="21" spans="2:42" s="68" customFormat="1">
      <c r="B21" s="349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1"/>
    </row>
    <row r="22" spans="2:42" s="68" customFormat="1" ht="13.35" customHeight="1">
      <c r="B22" s="352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  <c r="AH22" s="353"/>
      <c r="AI22" s="353"/>
      <c r="AJ22" s="353"/>
      <c r="AK22" s="353"/>
      <c r="AL22" s="353"/>
      <c r="AM22" s="353"/>
      <c r="AN22" s="353"/>
      <c r="AO22" s="354"/>
    </row>
    <row r="23" spans="2:42" s="68" customFormat="1" ht="13.35" customHeight="1">
      <c r="B23" s="296" t="s">
        <v>118</v>
      </c>
      <c r="C23" s="297"/>
      <c r="D23" s="297"/>
      <c r="E23" s="297"/>
      <c r="F23" s="298"/>
      <c r="G23" s="302" t="s">
        <v>125</v>
      </c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5"/>
    </row>
    <row r="24" spans="2:42" s="68" customFormat="1" ht="13.35" customHeight="1">
      <c r="B24" s="299"/>
      <c r="C24" s="300"/>
      <c r="D24" s="300"/>
      <c r="E24" s="300"/>
      <c r="F24" s="301"/>
      <c r="G24" s="305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7"/>
    </row>
    <row r="25" spans="2:42" s="68" customFormat="1" ht="13.35" customHeight="1">
      <c r="B25" s="296" t="s">
        <v>119</v>
      </c>
      <c r="C25" s="297"/>
      <c r="D25" s="297"/>
      <c r="E25" s="297"/>
      <c r="F25" s="298"/>
      <c r="G25" s="302" t="s">
        <v>107</v>
      </c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4"/>
    </row>
    <row r="26" spans="2:42" s="68" customFormat="1" ht="13.35" customHeight="1">
      <c r="B26" s="299"/>
      <c r="C26" s="300"/>
      <c r="D26" s="300"/>
      <c r="E26" s="300"/>
      <c r="F26" s="301"/>
      <c r="G26" s="305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7"/>
    </row>
    <row r="27" spans="2:42" s="68" customFormat="1" ht="13.35" customHeight="1">
      <c r="B27" s="296" t="s">
        <v>120</v>
      </c>
      <c r="C27" s="297"/>
      <c r="D27" s="297"/>
      <c r="E27" s="297"/>
      <c r="F27" s="298"/>
      <c r="G27" s="280"/>
      <c r="H27" s="281"/>
      <c r="I27" s="284"/>
      <c r="J27" s="284"/>
      <c r="K27" s="281" t="s">
        <v>64</v>
      </c>
      <c r="L27" s="281"/>
      <c r="M27" s="278"/>
      <c r="N27" s="278"/>
      <c r="O27" s="278"/>
      <c r="P27" s="278"/>
      <c r="Q27" s="278"/>
      <c r="R27" s="278"/>
      <c r="S27" s="278"/>
      <c r="T27" s="286"/>
      <c r="U27" s="286"/>
      <c r="V27" s="286"/>
      <c r="W27" s="281" t="s">
        <v>67</v>
      </c>
      <c r="X27" s="281"/>
      <c r="Y27" s="281"/>
      <c r="Z27" s="281"/>
      <c r="AA27" s="281"/>
      <c r="AB27" s="284"/>
      <c r="AC27" s="284"/>
      <c r="AD27" s="281" t="s">
        <v>64</v>
      </c>
      <c r="AE27" s="281"/>
      <c r="AF27" s="278"/>
      <c r="AG27" s="278"/>
      <c r="AH27" s="278"/>
      <c r="AI27" s="278"/>
      <c r="AJ27" s="278"/>
      <c r="AK27" s="278"/>
      <c r="AL27" s="278"/>
      <c r="AM27" s="286" t="str">
        <f>IF(T27="","",T27)</f>
        <v/>
      </c>
      <c r="AN27" s="286"/>
      <c r="AO27" s="394"/>
    </row>
    <row r="28" spans="2:42" s="68" customFormat="1" ht="13.35" customHeight="1" thickBot="1">
      <c r="B28" s="318"/>
      <c r="C28" s="319"/>
      <c r="D28" s="319"/>
      <c r="E28" s="319"/>
      <c r="F28" s="320"/>
      <c r="G28" s="282"/>
      <c r="H28" s="283"/>
      <c r="I28" s="285"/>
      <c r="J28" s="285"/>
      <c r="K28" s="283"/>
      <c r="L28" s="283"/>
      <c r="M28" s="279"/>
      <c r="N28" s="279"/>
      <c r="O28" s="279"/>
      <c r="P28" s="279"/>
      <c r="Q28" s="279"/>
      <c r="R28" s="279"/>
      <c r="S28" s="279"/>
      <c r="T28" s="287"/>
      <c r="U28" s="287"/>
      <c r="V28" s="287"/>
      <c r="W28" s="283"/>
      <c r="X28" s="283"/>
      <c r="Y28" s="283"/>
      <c r="Z28" s="283"/>
      <c r="AA28" s="283"/>
      <c r="AB28" s="285"/>
      <c r="AC28" s="285"/>
      <c r="AD28" s="283"/>
      <c r="AE28" s="283"/>
      <c r="AF28" s="279"/>
      <c r="AG28" s="279"/>
      <c r="AH28" s="279"/>
      <c r="AI28" s="279"/>
      <c r="AJ28" s="279"/>
      <c r="AK28" s="279"/>
      <c r="AL28" s="279"/>
      <c r="AM28" s="287"/>
      <c r="AN28" s="287"/>
      <c r="AO28" s="395"/>
    </row>
    <row r="29" spans="2:42" ht="13.5" customHeight="1" thickTop="1" thickBot="1">
      <c r="B29" s="355" t="s">
        <v>68</v>
      </c>
      <c r="C29" s="356"/>
      <c r="D29" s="356"/>
      <c r="E29" s="357"/>
      <c r="F29" s="327" t="s">
        <v>125</v>
      </c>
      <c r="G29" s="328"/>
      <c r="H29" s="328"/>
      <c r="I29" s="328"/>
      <c r="J29" s="328"/>
      <c r="K29" s="379" t="s">
        <v>62</v>
      </c>
      <c r="L29" s="380"/>
      <c r="M29" s="380"/>
      <c r="N29" s="381"/>
      <c r="O29" s="337" t="s">
        <v>183</v>
      </c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9"/>
      <c r="AP29" s="25"/>
    </row>
    <row r="30" spans="2:42" ht="13.5" customHeight="1" thickTop="1">
      <c r="B30" s="358"/>
      <c r="C30" s="359"/>
      <c r="D30" s="359"/>
      <c r="E30" s="360"/>
      <c r="F30" s="329"/>
      <c r="G30" s="330"/>
      <c r="H30" s="330"/>
      <c r="I30" s="330"/>
      <c r="J30" s="330"/>
      <c r="K30" s="382"/>
      <c r="L30" s="383"/>
      <c r="M30" s="383"/>
      <c r="N30" s="384"/>
      <c r="O30" s="340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1"/>
      <c r="AO30" s="342"/>
    </row>
    <row r="31" spans="2:42" ht="13.5" customHeight="1">
      <c r="B31" s="361" t="s">
        <v>69</v>
      </c>
      <c r="C31" s="362"/>
      <c r="D31" s="362"/>
      <c r="E31" s="363"/>
      <c r="F31" s="367" t="s">
        <v>63</v>
      </c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9"/>
      <c r="Y31" s="361" t="s">
        <v>70</v>
      </c>
      <c r="Z31" s="362"/>
      <c r="AA31" s="362"/>
      <c r="AB31" s="363"/>
      <c r="AC31" s="373"/>
      <c r="AD31" s="374"/>
      <c r="AE31" s="377"/>
      <c r="AF31" s="377"/>
      <c r="AG31" s="374" t="s">
        <v>64</v>
      </c>
      <c r="AH31" s="374"/>
      <c r="AI31" s="374" t="s">
        <v>65</v>
      </c>
      <c r="AJ31" s="374"/>
      <c r="AK31" s="374"/>
      <c r="AL31" s="377"/>
      <c r="AM31" s="377"/>
      <c r="AN31" s="374" t="s">
        <v>64</v>
      </c>
      <c r="AO31" s="385"/>
    </row>
    <row r="32" spans="2:42" ht="13.5" customHeight="1">
      <c r="B32" s="364"/>
      <c r="C32" s="365"/>
      <c r="D32" s="365"/>
      <c r="E32" s="366"/>
      <c r="F32" s="370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2"/>
      <c r="Y32" s="364"/>
      <c r="Z32" s="365"/>
      <c r="AA32" s="365"/>
      <c r="AB32" s="366"/>
      <c r="AC32" s="375"/>
      <c r="AD32" s="376"/>
      <c r="AE32" s="378"/>
      <c r="AF32" s="378"/>
      <c r="AG32" s="376"/>
      <c r="AH32" s="376"/>
      <c r="AI32" s="376"/>
      <c r="AJ32" s="376"/>
      <c r="AK32" s="376"/>
      <c r="AL32" s="378"/>
      <c r="AM32" s="378"/>
      <c r="AN32" s="376"/>
      <c r="AO32" s="386"/>
    </row>
    <row r="33" spans="2:41" s="68" customFormat="1" ht="13.35" customHeight="1">
      <c r="B33" s="288" t="s">
        <v>158</v>
      </c>
      <c r="C33" s="289"/>
      <c r="D33" s="289"/>
      <c r="E33" s="289"/>
      <c r="F33" s="289"/>
      <c r="G33" s="289"/>
      <c r="H33" s="289"/>
      <c r="I33" s="289"/>
      <c r="J33" s="290"/>
      <c r="K33" s="290"/>
      <c r="L33" s="290"/>
      <c r="M33" s="290"/>
      <c r="N33" s="291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70"/>
    </row>
    <row r="34" spans="2:41" s="68" customFormat="1" ht="13.35" customHeight="1">
      <c r="B34" s="292"/>
      <c r="C34" s="293"/>
      <c r="D34" s="293"/>
      <c r="E34" s="293"/>
      <c r="F34" s="293"/>
      <c r="G34" s="293"/>
      <c r="H34" s="293"/>
      <c r="I34" s="293"/>
      <c r="J34" s="294"/>
      <c r="K34" s="294"/>
      <c r="L34" s="294"/>
      <c r="M34" s="294"/>
      <c r="N34" s="295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70"/>
    </row>
    <row r="35" spans="2:41" s="68" customFormat="1" ht="13.35" customHeight="1">
      <c r="B35" s="308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09"/>
      <c r="AL35" s="309"/>
      <c r="AM35" s="309"/>
      <c r="AN35" s="309"/>
      <c r="AO35" s="310"/>
    </row>
    <row r="36" spans="2:41" s="68" customFormat="1" ht="13.35" customHeight="1">
      <c r="B36" s="308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10"/>
    </row>
    <row r="37" spans="2:41" s="68" customFormat="1" ht="13.35" customHeight="1">
      <c r="B37" s="308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10"/>
    </row>
    <row r="38" spans="2:41" s="68" customFormat="1" ht="13.35" customHeight="1">
      <c r="B38" s="308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09"/>
      <c r="AO38" s="310"/>
    </row>
    <row r="39" spans="2:41" s="68" customFormat="1" ht="13.35" customHeight="1">
      <c r="B39" s="308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309"/>
      <c r="AO39" s="310"/>
    </row>
    <row r="40" spans="2:41" s="68" customFormat="1" ht="13.35" customHeight="1">
      <c r="B40" s="311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2"/>
      <c r="AB40" s="312"/>
      <c r="AC40" s="312"/>
      <c r="AD40" s="312"/>
      <c r="AE40" s="312"/>
      <c r="AF40" s="312"/>
      <c r="AG40" s="312"/>
      <c r="AH40" s="312"/>
      <c r="AI40" s="312"/>
      <c r="AJ40" s="312"/>
      <c r="AK40" s="312"/>
      <c r="AL40" s="312"/>
      <c r="AM40" s="312"/>
      <c r="AN40" s="312"/>
      <c r="AO40" s="313"/>
    </row>
    <row r="41" spans="2:41" s="68" customFormat="1" ht="13.35" customHeight="1">
      <c r="B41" s="288" t="s">
        <v>159</v>
      </c>
      <c r="C41" s="289"/>
      <c r="D41" s="289"/>
      <c r="E41" s="289"/>
      <c r="F41" s="289"/>
      <c r="G41" s="289"/>
      <c r="H41" s="289"/>
      <c r="I41" s="289"/>
      <c r="J41" s="290"/>
      <c r="K41" s="290"/>
      <c r="L41" s="290"/>
      <c r="M41" s="290"/>
      <c r="N41" s="291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8"/>
    </row>
    <row r="42" spans="2:41" s="68" customFormat="1" ht="12.75" customHeight="1">
      <c r="B42" s="292"/>
      <c r="C42" s="293"/>
      <c r="D42" s="293"/>
      <c r="E42" s="293"/>
      <c r="F42" s="293"/>
      <c r="G42" s="293"/>
      <c r="H42" s="293"/>
      <c r="I42" s="293"/>
      <c r="J42" s="294"/>
      <c r="K42" s="294"/>
      <c r="L42" s="294"/>
      <c r="M42" s="294"/>
      <c r="N42" s="295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8"/>
    </row>
    <row r="43" spans="2:41" s="68" customFormat="1" ht="12.75" customHeight="1">
      <c r="B43" s="349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1"/>
    </row>
    <row r="44" spans="2:41" s="68" customFormat="1" ht="12.75" customHeight="1">
      <c r="B44" s="349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0"/>
      <c r="AM44" s="350"/>
      <c r="AN44" s="350"/>
      <c r="AO44" s="351"/>
    </row>
    <row r="45" spans="2:41" s="68" customFormat="1" ht="12.75" customHeight="1">
      <c r="B45" s="349"/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350"/>
      <c r="AN45" s="350"/>
      <c r="AO45" s="351"/>
    </row>
    <row r="46" spans="2:41" s="68" customFormat="1" ht="12.75" customHeight="1">
      <c r="B46" s="349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350"/>
      <c r="AO46" s="351"/>
    </row>
    <row r="47" spans="2:41" s="68" customFormat="1">
      <c r="B47" s="352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53"/>
      <c r="AI47" s="353"/>
      <c r="AJ47" s="353"/>
      <c r="AK47" s="353"/>
      <c r="AL47" s="353"/>
      <c r="AM47" s="353"/>
      <c r="AN47" s="353"/>
      <c r="AO47" s="354"/>
    </row>
    <row r="48" spans="2:41" s="68" customFormat="1" ht="13.35" customHeight="1">
      <c r="B48" s="296" t="s">
        <v>118</v>
      </c>
      <c r="C48" s="297"/>
      <c r="D48" s="297"/>
      <c r="E48" s="297"/>
      <c r="F48" s="298"/>
      <c r="G48" s="302" t="s">
        <v>125</v>
      </c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5"/>
    </row>
    <row r="49" spans="2:42" s="68" customFormat="1" ht="13.35" customHeight="1">
      <c r="B49" s="299"/>
      <c r="C49" s="300"/>
      <c r="D49" s="300"/>
      <c r="E49" s="300"/>
      <c r="F49" s="301"/>
      <c r="G49" s="305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7"/>
    </row>
    <row r="50" spans="2:42" s="68" customFormat="1" ht="13.35" customHeight="1">
      <c r="B50" s="296" t="s">
        <v>119</v>
      </c>
      <c r="C50" s="297"/>
      <c r="D50" s="297"/>
      <c r="E50" s="297"/>
      <c r="F50" s="298"/>
      <c r="G50" s="302" t="s">
        <v>107</v>
      </c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4"/>
    </row>
    <row r="51" spans="2:42" s="68" customFormat="1" ht="13.35" customHeight="1">
      <c r="B51" s="299"/>
      <c r="C51" s="300"/>
      <c r="D51" s="300"/>
      <c r="E51" s="300"/>
      <c r="F51" s="301"/>
      <c r="G51" s="305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7"/>
    </row>
    <row r="52" spans="2:42" s="68" customFormat="1" ht="13.35" customHeight="1">
      <c r="B52" s="296" t="s">
        <v>120</v>
      </c>
      <c r="C52" s="297"/>
      <c r="D52" s="297"/>
      <c r="E52" s="297"/>
      <c r="F52" s="298"/>
      <c r="G52" s="280"/>
      <c r="H52" s="281"/>
      <c r="I52" s="284"/>
      <c r="J52" s="284"/>
      <c r="K52" s="281" t="s">
        <v>64</v>
      </c>
      <c r="L52" s="281"/>
      <c r="M52" s="278"/>
      <c r="N52" s="278"/>
      <c r="O52" s="278"/>
      <c r="P52" s="278"/>
      <c r="Q52" s="278"/>
      <c r="R52" s="278"/>
      <c r="S52" s="278"/>
      <c r="T52" s="286"/>
      <c r="U52" s="286"/>
      <c r="V52" s="286"/>
      <c r="W52" s="281" t="s">
        <v>67</v>
      </c>
      <c r="X52" s="281"/>
      <c r="Y52" s="281"/>
      <c r="Z52" s="281"/>
      <c r="AA52" s="281"/>
      <c r="AB52" s="284"/>
      <c r="AC52" s="284"/>
      <c r="AD52" s="281" t="s">
        <v>64</v>
      </c>
      <c r="AE52" s="281"/>
      <c r="AF52" s="278"/>
      <c r="AG52" s="278"/>
      <c r="AH52" s="278"/>
      <c r="AI52" s="278"/>
      <c r="AJ52" s="278"/>
      <c r="AK52" s="278"/>
      <c r="AL52" s="278"/>
      <c r="AM52" s="286" t="str">
        <f>IF(T52="","",T52)</f>
        <v/>
      </c>
      <c r="AN52" s="286"/>
      <c r="AO52" s="394"/>
    </row>
    <row r="53" spans="2:42" s="68" customFormat="1" ht="13.35" customHeight="1" thickBot="1">
      <c r="B53" s="318"/>
      <c r="C53" s="319"/>
      <c r="D53" s="319"/>
      <c r="E53" s="319"/>
      <c r="F53" s="320"/>
      <c r="G53" s="282"/>
      <c r="H53" s="283"/>
      <c r="I53" s="285"/>
      <c r="J53" s="285"/>
      <c r="K53" s="283"/>
      <c r="L53" s="283"/>
      <c r="M53" s="279"/>
      <c r="N53" s="279"/>
      <c r="O53" s="279"/>
      <c r="P53" s="279"/>
      <c r="Q53" s="279"/>
      <c r="R53" s="279"/>
      <c r="S53" s="279"/>
      <c r="T53" s="287"/>
      <c r="U53" s="287"/>
      <c r="V53" s="287"/>
      <c r="W53" s="283"/>
      <c r="X53" s="283"/>
      <c r="Y53" s="283"/>
      <c r="Z53" s="283"/>
      <c r="AA53" s="283"/>
      <c r="AB53" s="285"/>
      <c r="AC53" s="285"/>
      <c r="AD53" s="283"/>
      <c r="AE53" s="283"/>
      <c r="AF53" s="279"/>
      <c r="AG53" s="279"/>
      <c r="AH53" s="279"/>
      <c r="AI53" s="279"/>
      <c r="AJ53" s="279"/>
      <c r="AK53" s="279"/>
      <c r="AL53" s="279"/>
      <c r="AM53" s="287"/>
      <c r="AN53" s="287"/>
      <c r="AO53" s="395"/>
    </row>
    <row r="54" spans="2:42" ht="13.5" customHeight="1" thickTop="1" thickBot="1">
      <c r="B54" s="321" t="s">
        <v>68</v>
      </c>
      <c r="C54" s="322"/>
      <c r="D54" s="322"/>
      <c r="E54" s="323"/>
      <c r="F54" s="327" t="s">
        <v>125</v>
      </c>
      <c r="G54" s="328"/>
      <c r="H54" s="328"/>
      <c r="I54" s="328"/>
      <c r="J54" s="328"/>
      <c r="K54" s="331" t="s">
        <v>62</v>
      </c>
      <c r="L54" s="332"/>
      <c r="M54" s="332"/>
      <c r="N54" s="333"/>
      <c r="O54" s="337" t="s">
        <v>101</v>
      </c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8"/>
      <c r="AE54" s="338"/>
      <c r="AF54" s="338"/>
      <c r="AG54" s="338"/>
      <c r="AH54" s="338"/>
      <c r="AI54" s="338"/>
      <c r="AJ54" s="338"/>
      <c r="AK54" s="338"/>
      <c r="AL54" s="338"/>
      <c r="AM54" s="338"/>
      <c r="AN54" s="338"/>
      <c r="AO54" s="339"/>
      <c r="AP54" s="25"/>
    </row>
    <row r="55" spans="2:42" ht="13.5" customHeight="1" thickTop="1">
      <c r="B55" s="324"/>
      <c r="C55" s="325"/>
      <c r="D55" s="325"/>
      <c r="E55" s="326"/>
      <c r="F55" s="329"/>
      <c r="G55" s="330"/>
      <c r="H55" s="330"/>
      <c r="I55" s="330"/>
      <c r="J55" s="330"/>
      <c r="K55" s="334"/>
      <c r="L55" s="335"/>
      <c r="M55" s="335"/>
      <c r="N55" s="336"/>
      <c r="O55" s="340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1"/>
      <c r="AJ55" s="341"/>
      <c r="AK55" s="341"/>
      <c r="AL55" s="341"/>
      <c r="AM55" s="341"/>
      <c r="AN55" s="341"/>
      <c r="AO55" s="342"/>
    </row>
    <row r="56" spans="2:42" ht="13.5" customHeight="1">
      <c r="B56" s="361" t="s">
        <v>69</v>
      </c>
      <c r="C56" s="362"/>
      <c r="D56" s="362"/>
      <c r="E56" s="363"/>
      <c r="F56" s="367" t="s">
        <v>63</v>
      </c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9"/>
      <c r="Y56" s="361" t="s">
        <v>70</v>
      </c>
      <c r="Z56" s="362"/>
      <c r="AA56" s="362"/>
      <c r="AB56" s="363"/>
      <c r="AC56" s="373"/>
      <c r="AD56" s="374"/>
      <c r="AE56" s="377"/>
      <c r="AF56" s="377"/>
      <c r="AG56" s="374" t="s">
        <v>64</v>
      </c>
      <c r="AH56" s="374"/>
      <c r="AI56" s="374" t="s">
        <v>65</v>
      </c>
      <c r="AJ56" s="374"/>
      <c r="AK56" s="374"/>
      <c r="AL56" s="377"/>
      <c r="AM56" s="377"/>
      <c r="AN56" s="374" t="s">
        <v>64</v>
      </c>
      <c r="AO56" s="385"/>
    </row>
    <row r="57" spans="2:42" ht="13.5" customHeight="1">
      <c r="B57" s="364"/>
      <c r="C57" s="365"/>
      <c r="D57" s="365"/>
      <c r="E57" s="366"/>
      <c r="F57" s="370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2"/>
      <c r="Y57" s="364"/>
      <c r="Z57" s="365"/>
      <c r="AA57" s="365"/>
      <c r="AB57" s="366"/>
      <c r="AC57" s="375"/>
      <c r="AD57" s="376"/>
      <c r="AE57" s="378"/>
      <c r="AF57" s="378"/>
      <c r="AG57" s="376"/>
      <c r="AH57" s="376"/>
      <c r="AI57" s="376"/>
      <c r="AJ57" s="376"/>
      <c r="AK57" s="376"/>
      <c r="AL57" s="378"/>
      <c r="AM57" s="378"/>
      <c r="AN57" s="376"/>
      <c r="AO57" s="386"/>
    </row>
    <row r="58" spans="2:42" s="68" customFormat="1" ht="13.35" customHeight="1">
      <c r="B58" s="288" t="s">
        <v>157</v>
      </c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398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70"/>
    </row>
    <row r="59" spans="2:42" s="68" customFormat="1" ht="13.35" customHeight="1">
      <c r="B59" s="292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39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70"/>
    </row>
    <row r="60" spans="2:42" s="68" customFormat="1" ht="13.35" customHeight="1">
      <c r="B60" s="308"/>
      <c r="C60" s="309"/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9"/>
      <c r="AG60" s="309"/>
      <c r="AH60" s="309"/>
      <c r="AI60" s="309"/>
      <c r="AJ60" s="309"/>
      <c r="AK60" s="309"/>
      <c r="AL60" s="309"/>
      <c r="AM60" s="309"/>
      <c r="AN60" s="309"/>
      <c r="AO60" s="310"/>
    </row>
    <row r="61" spans="2:42" s="68" customFormat="1" ht="13.35" customHeight="1">
      <c r="B61" s="308"/>
      <c r="C61" s="309"/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  <c r="U61" s="309"/>
      <c r="V61" s="309"/>
      <c r="W61" s="309"/>
      <c r="X61" s="309"/>
      <c r="Y61" s="309"/>
      <c r="Z61" s="309"/>
      <c r="AA61" s="309"/>
      <c r="AB61" s="309"/>
      <c r="AC61" s="309"/>
      <c r="AD61" s="309"/>
      <c r="AE61" s="309"/>
      <c r="AF61" s="309"/>
      <c r="AG61" s="309"/>
      <c r="AH61" s="309"/>
      <c r="AI61" s="309"/>
      <c r="AJ61" s="309"/>
      <c r="AK61" s="309"/>
      <c r="AL61" s="309"/>
      <c r="AM61" s="309"/>
      <c r="AN61" s="309"/>
      <c r="AO61" s="310"/>
    </row>
    <row r="62" spans="2:42" s="68" customFormat="1" ht="13.35" customHeight="1">
      <c r="B62" s="308"/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309"/>
      <c r="AM62" s="309"/>
      <c r="AN62" s="309"/>
      <c r="AO62" s="310"/>
    </row>
    <row r="63" spans="2:42" s="68" customFormat="1" ht="13.35" customHeight="1">
      <c r="B63" s="308"/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09"/>
      <c r="AB63" s="309"/>
      <c r="AC63" s="309"/>
      <c r="AD63" s="309"/>
      <c r="AE63" s="309"/>
      <c r="AF63" s="309"/>
      <c r="AG63" s="309"/>
      <c r="AH63" s="309"/>
      <c r="AI63" s="309"/>
      <c r="AJ63" s="309"/>
      <c r="AK63" s="309"/>
      <c r="AL63" s="309"/>
      <c r="AM63" s="309"/>
      <c r="AN63" s="309"/>
      <c r="AO63" s="310"/>
    </row>
    <row r="64" spans="2:42" s="68" customFormat="1" ht="13.35" customHeight="1">
      <c r="B64" s="308"/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09"/>
      <c r="AM64" s="309"/>
      <c r="AN64" s="309"/>
      <c r="AO64" s="310"/>
    </row>
    <row r="65" spans="2:41" s="68" customFormat="1" ht="13.35" customHeight="1">
      <c r="B65" s="311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  <c r="AN65" s="312"/>
      <c r="AO65" s="313"/>
    </row>
    <row r="66" spans="2:41" s="68" customFormat="1" ht="13.35" customHeight="1">
      <c r="B66" s="288" t="s">
        <v>159</v>
      </c>
      <c r="C66" s="289"/>
      <c r="D66" s="289"/>
      <c r="E66" s="289"/>
      <c r="F66" s="289"/>
      <c r="G66" s="289"/>
      <c r="H66" s="289"/>
      <c r="I66" s="289"/>
      <c r="J66" s="290"/>
      <c r="K66" s="290"/>
      <c r="L66" s="290"/>
      <c r="M66" s="290"/>
      <c r="N66" s="29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2"/>
    </row>
    <row r="67" spans="2:41" s="68" customFormat="1" ht="12.75" customHeight="1">
      <c r="B67" s="292"/>
      <c r="C67" s="293"/>
      <c r="D67" s="293"/>
      <c r="E67" s="293"/>
      <c r="F67" s="293"/>
      <c r="G67" s="293"/>
      <c r="H67" s="293"/>
      <c r="I67" s="293"/>
      <c r="J67" s="294"/>
      <c r="K67" s="294"/>
      <c r="L67" s="294"/>
      <c r="M67" s="294"/>
      <c r="N67" s="295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2"/>
    </row>
    <row r="68" spans="2:41" s="68" customFormat="1" ht="12.75" customHeight="1">
      <c r="B68" s="343"/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  <c r="AJ68" s="344"/>
      <c r="AK68" s="344"/>
      <c r="AL68" s="344"/>
      <c r="AM68" s="344"/>
      <c r="AN68" s="344"/>
      <c r="AO68" s="345"/>
    </row>
    <row r="69" spans="2:41" s="68" customFormat="1" ht="12.75" customHeight="1">
      <c r="B69" s="343"/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  <c r="AM69" s="344"/>
      <c r="AN69" s="344"/>
      <c r="AO69" s="345"/>
    </row>
    <row r="70" spans="2:41" s="68" customFormat="1" ht="12.75" customHeight="1">
      <c r="B70" s="343"/>
      <c r="C70" s="344"/>
      <c r="D70" s="344"/>
      <c r="E70" s="344"/>
      <c r="F70" s="344"/>
      <c r="G70" s="344"/>
      <c r="H70" s="344"/>
      <c r="I70" s="344"/>
      <c r="J70" s="344"/>
      <c r="K70" s="344"/>
      <c r="L70" s="344"/>
      <c r="M70" s="344"/>
      <c r="N70" s="344"/>
      <c r="O70" s="344"/>
      <c r="P70" s="344"/>
      <c r="Q70" s="344"/>
      <c r="R70" s="344"/>
      <c r="S70" s="344"/>
      <c r="T70" s="344"/>
      <c r="U70" s="344"/>
      <c r="V70" s="344"/>
      <c r="W70" s="344"/>
      <c r="X70" s="344"/>
      <c r="Y70" s="344"/>
      <c r="Z70" s="344"/>
      <c r="AA70" s="344"/>
      <c r="AB70" s="344"/>
      <c r="AC70" s="344"/>
      <c r="AD70" s="344"/>
      <c r="AE70" s="344"/>
      <c r="AF70" s="344"/>
      <c r="AG70" s="344"/>
      <c r="AH70" s="344"/>
      <c r="AI70" s="344"/>
      <c r="AJ70" s="344"/>
      <c r="AK70" s="344"/>
      <c r="AL70" s="344"/>
      <c r="AM70" s="344"/>
      <c r="AN70" s="344"/>
      <c r="AO70" s="345"/>
    </row>
    <row r="71" spans="2:41" s="68" customFormat="1" ht="12.75" customHeight="1">
      <c r="B71" s="343"/>
      <c r="C71" s="344"/>
      <c r="D71" s="344"/>
      <c r="E71" s="344"/>
      <c r="F71" s="344"/>
      <c r="G71" s="344"/>
      <c r="H71" s="344"/>
      <c r="I71" s="344"/>
      <c r="J71" s="344"/>
      <c r="K71" s="344"/>
      <c r="L71" s="344"/>
      <c r="M71" s="344"/>
      <c r="N71" s="344"/>
      <c r="O71" s="344"/>
      <c r="P71" s="344"/>
      <c r="Q71" s="344"/>
      <c r="R71" s="344"/>
      <c r="S71" s="344"/>
      <c r="T71" s="344"/>
      <c r="U71" s="344"/>
      <c r="V71" s="344"/>
      <c r="W71" s="344"/>
      <c r="X71" s="344"/>
      <c r="Y71" s="344"/>
      <c r="Z71" s="344"/>
      <c r="AA71" s="344"/>
      <c r="AB71" s="344"/>
      <c r="AC71" s="344"/>
      <c r="AD71" s="344"/>
      <c r="AE71" s="344"/>
      <c r="AF71" s="344"/>
      <c r="AG71" s="344"/>
      <c r="AH71" s="344"/>
      <c r="AI71" s="344"/>
      <c r="AJ71" s="344"/>
      <c r="AK71" s="344"/>
      <c r="AL71" s="344"/>
      <c r="AM71" s="344"/>
      <c r="AN71" s="344"/>
      <c r="AO71" s="345"/>
    </row>
    <row r="72" spans="2:41" s="68" customFormat="1">
      <c r="B72" s="346"/>
      <c r="C72" s="347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/>
      <c r="W72" s="347"/>
      <c r="X72" s="347"/>
      <c r="Y72" s="347"/>
      <c r="Z72" s="347"/>
      <c r="AA72" s="347"/>
      <c r="AB72" s="347"/>
      <c r="AC72" s="347"/>
      <c r="AD72" s="347"/>
      <c r="AE72" s="347"/>
      <c r="AF72" s="347"/>
      <c r="AG72" s="347"/>
      <c r="AH72" s="347"/>
      <c r="AI72" s="347"/>
      <c r="AJ72" s="347"/>
      <c r="AK72" s="347"/>
      <c r="AL72" s="347"/>
      <c r="AM72" s="347"/>
      <c r="AN72" s="347"/>
      <c r="AO72" s="348"/>
    </row>
    <row r="73" spans="2:41" s="68" customFormat="1" ht="13.35" customHeight="1">
      <c r="B73" s="296" t="s">
        <v>118</v>
      </c>
      <c r="C73" s="297"/>
      <c r="D73" s="297"/>
      <c r="E73" s="297"/>
      <c r="F73" s="298"/>
      <c r="G73" s="302" t="s">
        <v>66</v>
      </c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5"/>
    </row>
    <row r="74" spans="2:41" s="68" customFormat="1" ht="13.35" customHeight="1">
      <c r="B74" s="299"/>
      <c r="C74" s="300"/>
      <c r="D74" s="300"/>
      <c r="E74" s="300"/>
      <c r="F74" s="301"/>
      <c r="G74" s="305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7"/>
    </row>
    <row r="75" spans="2:41" s="68" customFormat="1" ht="13.35" customHeight="1">
      <c r="B75" s="296" t="s">
        <v>119</v>
      </c>
      <c r="C75" s="297"/>
      <c r="D75" s="297"/>
      <c r="E75" s="297"/>
      <c r="F75" s="298"/>
      <c r="G75" s="302" t="s">
        <v>107</v>
      </c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4"/>
    </row>
    <row r="76" spans="2:41" s="68" customFormat="1" ht="13.35" customHeight="1">
      <c r="B76" s="299"/>
      <c r="C76" s="300"/>
      <c r="D76" s="300"/>
      <c r="E76" s="300"/>
      <c r="F76" s="301"/>
      <c r="G76" s="305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7"/>
    </row>
    <row r="77" spans="2:41" s="68" customFormat="1" ht="13.35" customHeight="1">
      <c r="B77" s="296" t="s">
        <v>120</v>
      </c>
      <c r="C77" s="297"/>
      <c r="D77" s="297"/>
      <c r="E77" s="297"/>
      <c r="F77" s="298"/>
      <c r="G77" s="280" t="s">
        <v>39</v>
      </c>
      <c r="H77" s="281"/>
      <c r="I77" s="284"/>
      <c r="J77" s="284"/>
      <c r="K77" s="281" t="s">
        <v>64</v>
      </c>
      <c r="L77" s="281"/>
      <c r="M77" s="278"/>
      <c r="N77" s="278"/>
      <c r="O77" s="278"/>
      <c r="P77" s="278"/>
      <c r="Q77" s="278"/>
      <c r="R77" s="278"/>
      <c r="S77" s="278"/>
      <c r="T77" s="286"/>
      <c r="U77" s="286"/>
      <c r="V77" s="286"/>
      <c r="W77" s="281" t="s">
        <v>67</v>
      </c>
      <c r="X77" s="281"/>
      <c r="Y77" s="281"/>
      <c r="Z77" s="281" t="s">
        <v>39</v>
      </c>
      <c r="AA77" s="281"/>
      <c r="AB77" s="284"/>
      <c r="AC77" s="284"/>
      <c r="AD77" s="281" t="s">
        <v>64</v>
      </c>
      <c r="AE77" s="281"/>
      <c r="AF77" s="278"/>
      <c r="AG77" s="278"/>
      <c r="AH77" s="278"/>
      <c r="AI77" s="278"/>
      <c r="AJ77" s="278"/>
      <c r="AK77" s="278"/>
      <c r="AL77" s="278"/>
      <c r="AM77" s="286" t="str">
        <f>IF(T77="","",T77)</f>
        <v/>
      </c>
      <c r="AN77" s="286"/>
      <c r="AO77" s="394"/>
    </row>
    <row r="78" spans="2:41" s="68" customFormat="1" ht="13.35" customHeight="1" thickBot="1">
      <c r="B78" s="318"/>
      <c r="C78" s="319"/>
      <c r="D78" s="319"/>
      <c r="E78" s="319"/>
      <c r="F78" s="320"/>
      <c r="G78" s="282"/>
      <c r="H78" s="283"/>
      <c r="I78" s="285"/>
      <c r="J78" s="285"/>
      <c r="K78" s="283"/>
      <c r="L78" s="283"/>
      <c r="M78" s="279"/>
      <c r="N78" s="279"/>
      <c r="O78" s="279"/>
      <c r="P78" s="279"/>
      <c r="Q78" s="279"/>
      <c r="R78" s="279"/>
      <c r="S78" s="279"/>
      <c r="T78" s="287"/>
      <c r="U78" s="287"/>
      <c r="V78" s="287"/>
      <c r="W78" s="283"/>
      <c r="X78" s="283"/>
      <c r="Y78" s="283"/>
      <c r="Z78" s="283"/>
      <c r="AA78" s="283"/>
      <c r="AB78" s="285"/>
      <c r="AC78" s="285"/>
      <c r="AD78" s="283"/>
      <c r="AE78" s="283"/>
      <c r="AF78" s="279"/>
      <c r="AG78" s="279"/>
      <c r="AH78" s="279"/>
      <c r="AI78" s="279"/>
      <c r="AJ78" s="279"/>
      <c r="AK78" s="279"/>
      <c r="AL78" s="279"/>
      <c r="AM78" s="287"/>
      <c r="AN78" s="287"/>
      <c r="AO78" s="395"/>
    </row>
    <row r="79" spans="2:41" ht="24.75" customHeight="1" thickTop="1">
      <c r="B79" s="396" t="s">
        <v>124</v>
      </c>
      <c r="C79" s="397"/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7"/>
      <c r="AL79" s="397"/>
      <c r="AM79" s="397"/>
      <c r="AN79" s="397"/>
      <c r="AO79" s="397"/>
    </row>
  </sheetData>
  <mergeCells count="104">
    <mergeCell ref="B79:AO79"/>
    <mergeCell ref="AL56:AM57"/>
    <mergeCell ref="AN56:AO57"/>
    <mergeCell ref="B56:E57"/>
    <mergeCell ref="F56:X57"/>
    <mergeCell ref="Y56:AB57"/>
    <mergeCell ref="AC56:AD57"/>
    <mergeCell ref="AE56:AF57"/>
    <mergeCell ref="AG56:AH57"/>
    <mergeCell ref="B66:N67"/>
    <mergeCell ref="B73:F74"/>
    <mergeCell ref="G73:AO74"/>
    <mergeCell ref="B75:F76"/>
    <mergeCell ref="G75:AO76"/>
    <mergeCell ref="B77:F78"/>
    <mergeCell ref="B60:AO65"/>
    <mergeCell ref="AI56:AI57"/>
    <mergeCell ref="AJ56:AK57"/>
    <mergeCell ref="B58:N59"/>
    <mergeCell ref="AM77:AO78"/>
    <mergeCell ref="W77:Y78"/>
    <mergeCell ref="Z77:AA78"/>
    <mergeCell ref="AB77:AC78"/>
    <mergeCell ref="AD77:AE78"/>
    <mergeCell ref="W27:Y28"/>
    <mergeCell ref="Z27:AA28"/>
    <mergeCell ref="AB27:AC28"/>
    <mergeCell ref="AD27:AE28"/>
    <mergeCell ref="AF27:AL28"/>
    <mergeCell ref="AM27:AO28"/>
    <mergeCell ref="Z52:AA53"/>
    <mergeCell ref="AF52:AL53"/>
    <mergeCell ref="AM52:AO53"/>
    <mergeCell ref="AB52:AC53"/>
    <mergeCell ref="AD52:AE53"/>
    <mergeCell ref="W52:Y53"/>
    <mergeCell ref="AC1:AM1"/>
    <mergeCell ref="AI6:AI7"/>
    <mergeCell ref="AJ6:AK7"/>
    <mergeCell ref="AL6:AM7"/>
    <mergeCell ref="B4:E5"/>
    <mergeCell ref="F4:J5"/>
    <mergeCell ref="K4:N5"/>
    <mergeCell ref="O4:AO5"/>
    <mergeCell ref="B23:F24"/>
    <mergeCell ref="B8:N9"/>
    <mergeCell ref="B16:N17"/>
    <mergeCell ref="B10:AO15"/>
    <mergeCell ref="AN6:AO7"/>
    <mergeCell ref="B6:E7"/>
    <mergeCell ref="F6:X7"/>
    <mergeCell ref="Y6:AB7"/>
    <mergeCell ref="AC6:AD7"/>
    <mergeCell ref="AE6:AF7"/>
    <mergeCell ref="AG6:AH7"/>
    <mergeCell ref="B18:AO22"/>
    <mergeCell ref="B25:F26"/>
    <mergeCell ref="G23:AO24"/>
    <mergeCell ref="G25:AO26"/>
    <mergeCell ref="B43:AO47"/>
    <mergeCell ref="G27:H28"/>
    <mergeCell ref="I27:J28"/>
    <mergeCell ref="K27:L28"/>
    <mergeCell ref="M27:S28"/>
    <mergeCell ref="B29:E30"/>
    <mergeCell ref="B31:E32"/>
    <mergeCell ref="F31:X32"/>
    <mergeCell ref="Y31:AB32"/>
    <mergeCell ref="AC31:AD32"/>
    <mergeCell ref="AE31:AF32"/>
    <mergeCell ref="F29:J30"/>
    <mergeCell ref="K29:N30"/>
    <mergeCell ref="O29:AO30"/>
    <mergeCell ref="B27:F28"/>
    <mergeCell ref="AI31:AI32"/>
    <mergeCell ref="AJ31:AK32"/>
    <mergeCell ref="AL31:AM32"/>
    <mergeCell ref="AN31:AO32"/>
    <mergeCell ref="T27:V28"/>
    <mergeCell ref="AG31:AH32"/>
    <mergeCell ref="AF77:AL78"/>
    <mergeCell ref="G77:H78"/>
    <mergeCell ref="I77:J78"/>
    <mergeCell ref="K77:L78"/>
    <mergeCell ref="M77:S78"/>
    <mergeCell ref="T77:V78"/>
    <mergeCell ref="B41:N42"/>
    <mergeCell ref="B33:N34"/>
    <mergeCell ref="B48:F49"/>
    <mergeCell ref="B50:F51"/>
    <mergeCell ref="G50:AO51"/>
    <mergeCell ref="B35:AO40"/>
    <mergeCell ref="G48:AO49"/>
    <mergeCell ref="B52:F53"/>
    <mergeCell ref="G52:H53"/>
    <mergeCell ref="B54:E55"/>
    <mergeCell ref="F54:J55"/>
    <mergeCell ref="K54:N55"/>
    <mergeCell ref="I52:J53"/>
    <mergeCell ref="K52:L53"/>
    <mergeCell ref="M52:S53"/>
    <mergeCell ref="T52:V53"/>
    <mergeCell ref="O54:AO55"/>
    <mergeCell ref="B68:AO72"/>
  </mergeCells>
  <phoneticPr fontId="19"/>
  <dataValidations count="3">
    <dataValidation allowBlank="1" showInputMessage="1" sqref="AE6 AC6:AD7 AG6 AI6:AJ6 AL6 AN6 AE31 AC31:AD32 AG31 AI31:AJ31 AL31 AN31 AE56 AC56:AD57 AG56 AI56:AJ56 AL56 AN56"/>
    <dataValidation type="list" allowBlank="1" showInputMessage="1" showErrorMessage="1" sqref="G73:AO74 G23:AO24 G48:AO49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地域住民の歴史文化に関する関心度・理解度,12　その他"</formula1>
    </dataValidation>
    <dataValidation type="list" allowBlank="1" showInputMessage="1" showErrorMessage="1" sqref="F4:J5 F29:J30 F54:J55">
      <formula1>"（選択）,人材育成,普及啓発,事務経費"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39" max="16383" man="1"/>
    <brk id="179" min="2" max="40" man="1"/>
    <brk id="213" min="2" max="4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view="pageBreakPreview" zoomScaleNormal="100" zoomScaleSheetLayoutView="100" zoomScalePageLayoutView="85" workbookViewId="0">
      <selection activeCell="A10" sqref="A10:AI11"/>
    </sheetView>
  </sheetViews>
  <sheetFormatPr defaultColWidth="2.625" defaultRowHeight="13.5" customHeight="1"/>
  <cols>
    <col min="1" max="15" width="2.875" style="153" customWidth="1"/>
    <col min="16" max="19" width="2.875" style="158" customWidth="1"/>
    <col min="20" max="35" width="2.875" style="153" customWidth="1"/>
    <col min="36" max="36" width="2.875" style="165" customWidth="1"/>
    <col min="37" max="16384" width="2.625" style="153"/>
  </cols>
  <sheetData>
    <row r="1" spans="1:36">
      <c r="P1" s="153"/>
      <c r="Q1" s="153"/>
      <c r="R1" s="153"/>
      <c r="S1" s="153"/>
      <c r="AJ1" s="154"/>
    </row>
    <row r="2" spans="1:36">
      <c r="A2" s="155"/>
      <c r="P2" s="153"/>
      <c r="Q2" s="153"/>
      <c r="R2" s="153"/>
      <c r="S2" s="153"/>
      <c r="AJ2" s="154"/>
    </row>
    <row r="3" spans="1:36" ht="13.5" customHeight="1">
      <c r="A3" s="156" t="s">
        <v>155</v>
      </c>
      <c r="B3" s="156"/>
      <c r="C3" s="156"/>
      <c r="D3" s="156"/>
      <c r="E3" s="156"/>
      <c r="F3" s="156"/>
      <c r="G3" s="156"/>
      <c r="H3" s="156"/>
      <c r="I3" s="157"/>
      <c r="J3" s="157"/>
      <c r="K3" s="157"/>
      <c r="L3" s="157"/>
      <c r="M3" s="157"/>
      <c r="N3" s="157"/>
      <c r="O3" s="158"/>
      <c r="AJ3" s="154"/>
    </row>
    <row r="4" spans="1:36" ht="13.5" customHeight="1">
      <c r="A4" s="400" t="s">
        <v>128</v>
      </c>
      <c r="B4" s="401"/>
      <c r="C4" s="401"/>
      <c r="D4" s="401"/>
      <c r="E4" s="401"/>
      <c r="F4" s="401"/>
      <c r="G4" s="401"/>
      <c r="H4" s="402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159"/>
    </row>
    <row r="5" spans="1:36" ht="13.5" customHeight="1">
      <c r="A5" s="403"/>
      <c r="B5" s="404"/>
      <c r="C5" s="404"/>
      <c r="D5" s="404"/>
      <c r="E5" s="404"/>
      <c r="F5" s="404"/>
      <c r="G5" s="404"/>
      <c r="H5" s="405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159"/>
    </row>
    <row r="6" spans="1:36" ht="13.5" customHeight="1">
      <c r="A6" s="431" t="s">
        <v>184</v>
      </c>
      <c r="B6" s="432"/>
      <c r="C6" s="432"/>
      <c r="D6" s="432"/>
      <c r="E6" s="432"/>
      <c r="F6" s="432"/>
      <c r="G6" s="432"/>
      <c r="H6" s="433"/>
      <c r="I6" s="406" t="s">
        <v>136</v>
      </c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7"/>
      <c r="AD6" s="408"/>
      <c r="AE6" s="408"/>
      <c r="AF6" s="408"/>
      <c r="AG6" s="408"/>
      <c r="AH6" s="411" t="s">
        <v>129</v>
      </c>
      <c r="AI6" s="412"/>
      <c r="AJ6" s="159"/>
    </row>
    <row r="7" spans="1:36" ht="13.5" customHeight="1">
      <c r="A7" s="431"/>
      <c r="B7" s="432"/>
      <c r="C7" s="432"/>
      <c r="D7" s="432"/>
      <c r="E7" s="432"/>
      <c r="F7" s="432"/>
      <c r="G7" s="432"/>
      <c r="H7" s="433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9"/>
      <c r="AD7" s="410"/>
      <c r="AE7" s="410"/>
      <c r="AF7" s="410"/>
      <c r="AG7" s="410"/>
      <c r="AH7" s="413"/>
      <c r="AI7" s="414"/>
      <c r="AJ7" s="159"/>
    </row>
    <row r="8" spans="1:36" ht="13.5" customHeight="1">
      <c r="A8" s="431"/>
      <c r="B8" s="432"/>
      <c r="C8" s="432"/>
      <c r="D8" s="432"/>
      <c r="E8" s="432"/>
      <c r="F8" s="432"/>
      <c r="G8" s="432"/>
      <c r="H8" s="433"/>
      <c r="I8" s="406" t="s">
        <v>160</v>
      </c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7"/>
      <c r="AD8" s="408"/>
      <c r="AE8" s="408"/>
      <c r="AF8" s="408"/>
      <c r="AG8" s="408"/>
      <c r="AH8" s="411" t="s">
        <v>129</v>
      </c>
      <c r="AI8" s="412"/>
      <c r="AJ8" s="159"/>
    </row>
    <row r="9" spans="1:36" ht="13.5" customHeight="1">
      <c r="A9" s="403"/>
      <c r="B9" s="404"/>
      <c r="C9" s="404"/>
      <c r="D9" s="404"/>
      <c r="E9" s="404"/>
      <c r="F9" s="404"/>
      <c r="G9" s="404"/>
      <c r="H9" s="405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9"/>
      <c r="AD9" s="410"/>
      <c r="AE9" s="410"/>
      <c r="AF9" s="410"/>
      <c r="AG9" s="410"/>
      <c r="AH9" s="413"/>
      <c r="AI9" s="414"/>
      <c r="AJ9" s="159"/>
    </row>
    <row r="10" spans="1:36" ht="13.5" customHeight="1">
      <c r="A10" s="425" t="s">
        <v>130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5"/>
      <c r="AH10" s="425"/>
      <c r="AI10" s="425"/>
      <c r="AJ10" s="160"/>
    </row>
    <row r="11" spans="1:36" ht="13.5" customHeight="1">
      <c r="A11" s="425"/>
      <c r="B11" s="425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  <c r="AE11" s="425"/>
      <c r="AF11" s="425"/>
      <c r="AG11" s="425"/>
      <c r="AH11" s="425"/>
      <c r="AI11" s="425"/>
      <c r="AJ11" s="160"/>
    </row>
    <row r="12" spans="1:36" s="165" customFormat="1" ht="13.5" customHeight="1">
      <c r="A12" s="426"/>
      <c r="B12" s="427"/>
      <c r="C12" s="428"/>
      <c r="D12" s="428"/>
      <c r="E12" s="161" t="s">
        <v>131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4"/>
    </row>
    <row r="13" spans="1:36" s="165" customFormat="1" ht="13.5" customHeight="1">
      <c r="A13" s="166"/>
      <c r="B13" s="423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3"/>
      <c r="AC13" s="423"/>
      <c r="AD13" s="423"/>
      <c r="AE13" s="423"/>
      <c r="AF13" s="423"/>
      <c r="AG13" s="423"/>
      <c r="AH13" s="423"/>
      <c r="AI13" s="424"/>
      <c r="AJ13" s="164"/>
    </row>
    <row r="14" spans="1:36" s="165" customFormat="1" ht="13.5" customHeight="1">
      <c r="A14" s="166"/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4"/>
      <c r="AJ14" s="164"/>
    </row>
    <row r="15" spans="1:36" s="165" customFormat="1" ht="13.5" customHeight="1">
      <c r="A15" s="159"/>
      <c r="B15" s="423"/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423"/>
      <c r="AD15" s="423"/>
      <c r="AE15" s="423"/>
      <c r="AF15" s="423"/>
      <c r="AG15" s="423"/>
      <c r="AH15" s="423"/>
      <c r="AI15" s="424"/>
      <c r="AJ15" s="164"/>
    </row>
    <row r="16" spans="1:36" s="165" customFormat="1" ht="13.5" customHeight="1">
      <c r="A16" s="159"/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423"/>
      <c r="AH16" s="423"/>
      <c r="AI16" s="424"/>
      <c r="AJ16" s="164"/>
    </row>
    <row r="17" spans="1:36" s="165" customFormat="1" ht="13.5" customHeight="1">
      <c r="A17" s="159"/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4"/>
      <c r="AJ17" s="164"/>
    </row>
    <row r="18" spans="1:36" s="165" customFormat="1" ht="13.5" customHeight="1">
      <c r="A18" s="159"/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423"/>
      <c r="AI18" s="424"/>
      <c r="AJ18" s="164"/>
    </row>
    <row r="19" spans="1:36" s="165" customFormat="1" ht="13.5" customHeight="1">
      <c r="A19" s="159"/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423"/>
      <c r="AI19" s="424"/>
      <c r="AJ19" s="164"/>
    </row>
    <row r="20" spans="1:36">
      <c r="A20" s="166"/>
      <c r="B20" s="429"/>
      <c r="C20" s="429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30"/>
      <c r="AJ20" s="160"/>
    </row>
    <row r="21" spans="1:36" s="165" customFormat="1" ht="13.5" customHeight="1">
      <c r="A21" s="426"/>
      <c r="B21" s="427"/>
      <c r="C21" s="428"/>
      <c r="D21" s="428"/>
      <c r="E21" s="161" t="s">
        <v>132</v>
      </c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3"/>
      <c r="AJ21" s="164"/>
    </row>
    <row r="22" spans="1:36" s="165" customFormat="1" ht="13.5" customHeight="1">
      <c r="A22" s="166"/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4"/>
      <c r="AJ22" s="164"/>
    </row>
    <row r="23" spans="1:36" s="165" customFormat="1" ht="13.5" customHeight="1">
      <c r="A23" s="166"/>
      <c r="B23" s="423"/>
      <c r="C23" s="423"/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  <c r="AD23" s="423"/>
      <c r="AE23" s="423"/>
      <c r="AF23" s="423"/>
      <c r="AG23" s="423"/>
      <c r="AH23" s="423"/>
      <c r="AI23" s="424"/>
      <c r="AJ23" s="164"/>
    </row>
    <row r="24" spans="1:36" s="165" customFormat="1" ht="13.5" customHeight="1">
      <c r="A24" s="159"/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3"/>
      <c r="AC24" s="423"/>
      <c r="AD24" s="423"/>
      <c r="AE24" s="423"/>
      <c r="AF24" s="423"/>
      <c r="AG24" s="423"/>
      <c r="AH24" s="423"/>
      <c r="AI24" s="424"/>
      <c r="AJ24" s="164"/>
    </row>
    <row r="25" spans="1:36" s="165" customFormat="1" ht="13.5" customHeight="1">
      <c r="A25" s="159"/>
      <c r="B25" s="423"/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4"/>
      <c r="AJ25" s="164"/>
    </row>
    <row r="26" spans="1:36" s="165" customFormat="1" ht="13.5" customHeight="1">
      <c r="A26" s="159"/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423"/>
      <c r="AD26" s="423"/>
      <c r="AE26" s="423"/>
      <c r="AF26" s="423"/>
      <c r="AG26" s="423"/>
      <c r="AH26" s="423"/>
      <c r="AI26" s="424"/>
      <c r="AJ26" s="164"/>
    </row>
    <row r="27" spans="1:36" s="165" customFormat="1" ht="13.5" customHeight="1">
      <c r="A27" s="159"/>
      <c r="B27" s="423"/>
      <c r="C27" s="423"/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4"/>
      <c r="AJ27" s="164"/>
    </row>
    <row r="28" spans="1:36" s="165" customFormat="1" ht="13.5" customHeight="1">
      <c r="A28" s="159"/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4"/>
      <c r="AJ28" s="164"/>
    </row>
    <row r="29" spans="1:36">
      <c r="A29" s="166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30"/>
      <c r="AJ29" s="160"/>
    </row>
    <row r="30" spans="1:36" ht="18.75" customHeight="1">
      <c r="A30" s="415" t="s">
        <v>154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6"/>
      <c r="AC30" s="416"/>
      <c r="AD30" s="416"/>
      <c r="AE30" s="416"/>
      <c r="AF30" s="416"/>
      <c r="AG30" s="416"/>
      <c r="AH30" s="416"/>
      <c r="AI30" s="417"/>
      <c r="AJ30" s="167"/>
    </row>
    <row r="31" spans="1:36" ht="18.75" customHeight="1">
      <c r="A31" s="418"/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  <c r="AC31" s="419"/>
      <c r="AD31" s="419"/>
      <c r="AE31" s="419"/>
      <c r="AF31" s="419"/>
      <c r="AG31" s="419"/>
      <c r="AH31" s="419"/>
      <c r="AI31" s="420"/>
      <c r="AJ31" s="167"/>
    </row>
    <row r="32" spans="1:36" s="165" customFormat="1" ht="13.5" customHeight="1">
      <c r="A32" s="168"/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21"/>
      <c r="AH32" s="421"/>
      <c r="AI32" s="422"/>
      <c r="AJ32" s="169"/>
    </row>
    <row r="33" spans="1:36" s="165" customFormat="1" ht="13.5" customHeight="1">
      <c r="A33" s="166"/>
      <c r="B33" s="423"/>
      <c r="C33" s="423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423"/>
      <c r="AI33" s="424"/>
      <c r="AJ33" s="169"/>
    </row>
    <row r="34" spans="1:36" s="165" customFormat="1" ht="13.5" customHeight="1">
      <c r="A34" s="166"/>
      <c r="B34" s="423"/>
      <c r="C34" s="423"/>
      <c r="D34" s="423"/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  <c r="AF34" s="423"/>
      <c r="AG34" s="423"/>
      <c r="AH34" s="423"/>
      <c r="AI34" s="424"/>
      <c r="AJ34" s="169"/>
    </row>
    <row r="35" spans="1:36" s="165" customFormat="1" ht="13.5" customHeight="1">
      <c r="A35" s="166"/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4"/>
      <c r="AJ35" s="169"/>
    </row>
    <row r="36" spans="1:36" s="165" customFormat="1" ht="13.5" customHeight="1">
      <c r="A36" s="166"/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4"/>
      <c r="AJ36" s="169"/>
    </row>
    <row r="37" spans="1:36" s="165" customFormat="1" ht="13.5" customHeight="1">
      <c r="A37" s="166"/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4"/>
      <c r="AJ37" s="169"/>
    </row>
    <row r="38" spans="1:36" s="165" customFormat="1" ht="13.5" customHeight="1">
      <c r="A38" s="166"/>
      <c r="B38" s="423"/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4"/>
      <c r="AJ38" s="169"/>
    </row>
    <row r="39" spans="1:36" s="165" customFormat="1" ht="13.5" customHeight="1">
      <c r="A39" s="166"/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4"/>
      <c r="AJ39" s="169"/>
    </row>
    <row r="40" spans="1:36" s="165" customFormat="1" ht="13.5" customHeight="1">
      <c r="A40" s="166"/>
      <c r="B40" s="423"/>
      <c r="C40" s="423"/>
      <c r="D40" s="423"/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  <c r="AD40" s="423"/>
      <c r="AE40" s="423"/>
      <c r="AF40" s="423"/>
      <c r="AG40" s="423"/>
      <c r="AH40" s="423"/>
      <c r="AI40" s="424"/>
      <c r="AJ40" s="169"/>
    </row>
    <row r="41" spans="1:36" s="165" customFormat="1" ht="13.5" customHeight="1">
      <c r="A41" s="166"/>
      <c r="B41" s="423"/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4"/>
      <c r="AJ41" s="169"/>
    </row>
    <row r="42" spans="1:36" s="165" customFormat="1" ht="13.5" customHeight="1">
      <c r="A42" s="166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4"/>
      <c r="AJ42" s="169"/>
    </row>
    <row r="43" spans="1:36" s="165" customFormat="1" ht="13.5" customHeight="1">
      <c r="A43" s="166"/>
      <c r="B43" s="423"/>
      <c r="C43" s="423"/>
      <c r="D43" s="423"/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3"/>
      <c r="AI43" s="424"/>
      <c r="AJ43" s="169"/>
    </row>
    <row r="44" spans="1:36" s="165" customFormat="1" ht="13.5" customHeight="1">
      <c r="A44" s="166"/>
      <c r="B44" s="423"/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423"/>
      <c r="AI44" s="424"/>
      <c r="AJ44" s="169"/>
    </row>
    <row r="45" spans="1:36" s="165" customFormat="1" ht="13.5" customHeight="1">
      <c r="A45" s="166"/>
      <c r="B45" s="423"/>
      <c r="C45" s="423"/>
      <c r="D45" s="423"/>
      <c r="E45" s="423"/>
      <c r="F45" s="423"/>
      <c r="G45" s="423"/>
      <c r="H45" s="423"/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3"/>
      <c r="AG45" s="423"/>
      <c r="AH45" s="423"/>
      <c r="AI45" s="424"/>
      <c r="AJ45" s="169"/>
    </row>
    <row r="46" spans="1:36" s="165" customFormat="1" ht="13.5" customHeight="1">
      <c r="A46" s="166"/>
      <c r="B46" s="423"/>
      <c r="C46" s="423"/>
      <c r="D46" s="423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4"/>
      <c r="AJ46" s="169"/>
    </row>
    <row r="47" spans="1:36" s="165" customFormat="1" ht="13.5" customHeight="1">
      <c r="A47" s="166"/>
      <c r="B47" s="423"/>
      <c r="C47" s="423"/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4"/>
      <c r="AJ47" s="169"/>
    </row>
    <row r="48" spans="1:36" s="165" customFormat="1" ht="13.5" customHeight="1">
      <c r="A48" s="166"/>
      <c r="B48" s="423"/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23"/>
      <c r="AC48" s="423"/>
      <c r="AD48" s="423"/>
      <c r="AE48" s="423"/>
      <c r="AF48" s="423"/>
      <c r="AG48" s="423"/>
      <c r="AH48" s="423"/>
      <c r="AI48" s="424"/>
      <c r="AJ48" s="169"/>
    </row>
    <row r="49" spans="1:36" s="165" customFormat="1" ht="13.5" customHeight="1">
      <c r="A49" s="166"/>
      <c r="B49" s="423"/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3"/>
      <c r="AG49" s="423"/>
      <c r="AH49" s="423"/>
      <c r="AI49" s="424"/>
      <c r="AJ49" s="169"/>
    </row>
    <row r="50" spans="1:36" s="165" customFormat="1" ht="13.5" customHeight="1">
      <c r="A50" s="166"/>
      <c r="B50" s="423"/>
      <c r="C50" s="423"/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3"/>
      <c r="AI50" s="424"/>
      <c r="AJ50" s="169"/>
    </row>
    <row r="51" spans="1:36" s="165" customFormat="1" ht="13.5" customHeight="1">
      <c r="A51" s="166"/>
      <c r="B51" s="423"/>
      <c r="C51" s="423"/>
      <c r="D51" s="423"/>
      <c r="E51" s="423"/>
      <c r="F51" s="423"/>
      <c r="G51" s="423"/>
      <c r="H51" s="423"/>
      <c r="I51" s="423"/>
      <c r="J51" s="423"/>
      <c r="K51" s="423"/>
      <c r="L51" s="423"/>
      <c r="M51" s="423"/>
      <c r="N51" s="423"/>
      <c r="O51" s="423"/>
      <c r="P51" s="423"/>
      <c r="Q51" s="423"/>
      <c r="R51" s="423"/>
      <c r="S51" s="423"/>
      <c r="T51" s="423"/>
      <c r="U51" s="423"/>
      <c r="V51" s="423"/>
      <c r="W51" s="423"/>
      <c r="X51" s="423"/>
      <c r="Y51" s="423"/>
      <c r="Z51" s="423"/>
      <c r="AA51" s="423"/>
      <c r="AB51" s="423"/>
      <c r="AC51" s="423"/>
      <c r="AD51" s="423"/>
      <c r="AE51" s="423"/>
      <c r="AF51" s="423"/>
      <c r="AG51" s="423"/>
      <c r="AH51" s="423"/>
      <c r="AI51" s="424"/>
      <c r="AJ51" s="169"/>
    </row>
    <row r="52" spans="1:36" s="165" customFormat="1" ht="13.5" customHeight="1">
      <c r="A52" s="166"/>
      <c r="B52" s="423"/>
      <c r="C52" s="423"/>
      <c r="D52" s="423"/>
      <c r="E52" s="423"/>
      <c r="F52" s="423"/>
      <c r="G52" s="423"/>
      <c r="H52" s="423"/>
      <c r="I52" s="423"/>
      <c r="J52" s="423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3"/>
      <c r="X52" s="423"/>
      <c r="Y52" s="423"/>
      <c r="Z52" s="423"/>
      <c r="AA52" s="423"/>
      <c r="AB52" s="423"/>
      <c r="AC52" s="423"/>
      <c r="AD52" s="423"/>
      <c r="AE52" s="423"/>
      <c r="AF52" s="423"/>
      <c r="AG52" s="423"/>
      <c r="AH52" s="423"/>
      <c r="AI52" s="424"/>
      <c r="AJ52" s="169"/>
    </row>
    <row r="53" spans="1:36" s="165" customFormat="1" ht="13.5" customHeight="1">
      <c r="A53" s="166"/>
      <c r="B53" s="423"/>
      <c r="C53" s="423"/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3"/>
      <c r="AC53" s="423"/>
      <c r="AD53" s="423"/>
      <c r="AE53" s="423"/>
      <c r="AF53" s="423"/>
      <c r="AG53" s="423"/>
      <c r="AH53" s="423"/>
      <c r="AI53" s="424"/>
      <c r="AJ53" s="169"/>
    </row>
    <row r="54" spans="1:36" s="165" customFormat="1" ht="13.5" customHeight="1">
      <c r="A54" s="166"/>
      <c r="B54" s="423"/>
      <c r="C54" s="423"/>
      <c r="D54" s="423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3"/>
      <c r="AC54" s="423"/>
      <c r="AD54" s="423"/>
      <c r="AE54" s="423"/>
      <c r="AF54" s="423"/>
      <c r="AG54" s="423"/>
      <c r="AH54" s="423"/>
      <c r="AI54" s="424"/>
      <c r="AJ54" s="169"/>
    </row>
    <row r="55" spans="1:36" s="165" customFormat="1" ht="13.5" customHeight="1">
      <c r="A55" s="166"/>
      <c r="B55" s="423"/>
      <c r="C55" s="42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3"/>
      <c r="AC55" s="423"/>
      <c r="AD55" s="423"/>
      <c r="AE55" s="423"/>
      <c r="AF55" s="423"/>
      <c r="AG55" s="423"/>
      <c r="AH55" s="423"/>
      <c r="AI55" s="424"/>
      <c r="AJ55" s="169"/>
    </row>
    <row r="56" spans="1:36" s="165" customFormat="1" ht="13.5" customHeight="1">
      <c r="A56" s="170" t="s">
        <v>133</v>
      </c>
      <c r="B56" s="162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69"/>
    </row>
    <row r="57" spans="1:36" s="165" customFormat="1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</row>
  </sheetData>
  <sheetProtection formatCells="0" insertRows="0" deleteRows="0"/>
  <mergeCells count="19">
    <mergeCell ref="I8:AB9"/>
    <mergeCell ref="AC8:AG9"/>
    <mergeCell ref="AH8:AI9"/>
    <mergeCell ref="A6:H9"/>
    <mergeCell ref="B22:AI29"/>
    <mergeCell ref="A30:AI31"/>
    <mergeCell ref="B32:AI45"/>
    <mergeCell ref="B46:AI55"/>
    <mergeCell ref="A10:AI11"/>
    <mergeCell ref="A12:B12"/>
    <mergeCell ref="C12:D12"/>
    <mergeCell ref="B13:AI20"/>
    <mergeCell ref="A21:B21"/>
    <mergeCell ref="C21:D21"/>
    <mergeCell ref="A4:H5"/>
    <mergeCell ref="I4:AI5"/>
    <mergeCell ref="I6:AB7"/>
    <mergeCell ref="AC6:AG7"/>
    <mergeCell ref="AH6:AI7"/>
  </mergeCells>
  <phoneticPr fontId="19"/>
  <printOptions horizontalCentered="1"/>
  <pageMargins left="0.47244094488188981" right="0.47244094488188981" top="0.35433070866141736" bottom="0.35433070866141736" header="0.31496062992125984" footer="0.31496062992125984"/>
  <pageSetup paperSize="9" scale="83" orientation="portrait" cellComments="asDisplayed" r:id="rId1"/>
  <rowBreaks count="4" manualBreakCount="4">
    <brk id="57" max="16383" man="1"/>
    <brk id="118" max="16383" man="1"/>
    <brk id="158" min="1" max="39" man="1"/>
    <brk id="192" min="1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62"/>
  <sheetViews>
    <sheetView view="pageBreakPreview" zoomScaleNormal="100" zoomScaleSheetLayoutView="100" workbookViewId="0">
      <selection activeCell="J20" sqref="J20:P22"/>
    </sheetView>
  </sheetViews>
  <sheetFormatPr defaultRowHeight="13.5"/>
  <cols>
    <col min="1" max="47" width="2.875" style="60" customWidth="1"/>
    <col min="48" max="16384" width="9" style="60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185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2"/>
      <c r="B4" s="42"/>
      <c r="C4" s="42"/>
      <c r="D4" s="42"/>
      <c r="E4" s="4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28"/>
      <c r="R4" s="3"/>
      <c r="S4" s="3"/>
      <c r="AO4" s="8"/>
      <c r="AP4" s="41"/>
    </row>
    <row r="5" spans="1:42" s="2" customFormat="1" ht="13.5" customHeight="1">
      <c r="A5" s="40" t="s">
        <v>57</v>
      </c>
      <c r="B5" s="40"/>
      <c r="C5" s="40"/>
      <c r="D5" s="40"/>
      <c r="E5" s="40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28"/>
      <c r="R5" s="3"/>
      <c r="S5" s="3"/>
      <c r="AO5" s="8"/>
      <c r="AP5" s="41"/>
    </row>
    <row r="6" spans="1:42" s="2" customFormat="1" ht="13.5" customHeight="1">
      <c r="A6" s="434" t="s">
        <v>5</v>
      </c>
      <c r="B6" s="435"/>
      <c r="C6" s="435"/>
      <c r="D6" s="435"/>
      <c r="E6" s="435"/>
      <c r="F6" s="435"/>
      <c r="G6" s="435"/>
      <c r="H6" s="435"/>
      <c r="I6" s="436"/>
      <c r="J6" s="535" t="s">
        <v>18</v>
      </c>
      <c r="K6" s="536"/>
      <c r="L6" s="536"/>
      <c r="M6" s="536"/>
      <c r="N6" s="536"/>
      <c r="O6" s="536"/>
      <c r="P6" s="537"/>
      <c r="Q6" s="434" t="s">
        <v>25</v>
      </c>
      <c r="R6" s="435"/>
      <c r="S6" s="435"/>
      <c r="T6" s="435"/>
      <c r="U6" s="435"/>
      <c r="V6" s="435"/>
      <c r="W6" s="435"/>
      <c r="X6" s="435"/>
      <c r="Y6" s="435"/>
      <c r="Z6" s="435"/>
      <c r="AA6" s="436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8"/>
      <c r="AP6" s="31"/>
    </row>
    <row r="7" spans="1:42" s="2" customFormat="1" ht="13.5" customHeight="1" thickBot="1">
      <c r="A7" s="437"/>
      <c r="B7" s="438"/>
      <c r="C7" s="438"/>
      <c r="D7" s="438"/>
      <c r="E7" s="438"/>
      <c r="F7" s="438"/>
      <c r="G7" s="438"/>
      <c r="H7" s="438"/>
      <c r="I7" s="439"/>
      <c r="J7" s="538"/>
      <c r="K7" s="539"/>
      <c r="L7" s="539"/>
      <c r="M7" s="539"/>
      <c r="N7" s="539"/>
      <c r="O7" s="539"/>
      <c r="P7" s="540"/>
      <c r="Q7" s="437"/>
      <c r="R7" s="438"/>
      <c r="S7" s="438"/>
      <c r="T7" s="438"/>
      <c r="U7" s="438"/>
      <c r="V7" s="438"/>
      <c r="W7" s="438"/>
      <c r="X7" s="438"/>
      <c r="Y7" s="438"/>
      <c r="Z7" s="438"/>
      <c r="AA7" s="439"/>
      <c r="AB7" s="525"/>
      <c r="AC7" s="525"/>
      <c r="AD7" s="525"/>
      <c r="AE7" s="525"/>
      <c r="AF7" s="525"/>
      <c r="AG7" s="525"/>
      <c r="AH7" s="525"/>
      <c r="AI7" s="525"/>
      <c r="AJ7" s="525"/>
      <c r="AK7" s="525"/>
      <c r="AL7" s="525"/>
      <c r="AM7" s="525"/>
      <c r="AN7" s="525"/>
      <c r="AO7" s="8"/>
      <c r="AP7" s="31"/>
    </row>
    <row r="8" spans="1:42" s="2" customFormat="1" ht="13.5" customHeight="1" thickTop="1">
      <c r="A8" s="546" t="s">
        <v>6</v>
      </c>
      <c r="B8" s="461" t="s">
        <v>10</v>
      </c>
      <c r="C8" s="462"/>
      <c r="D8" s="462"/>
      <c r="E8" s="462"/>
      <c r="F8" s="462"/>
      <c r="G8" s="462"/>
      <c r="H8" s="462"/>
      <c r="I8" s="463"/>
      <c r="J8" s="549"/>
      <c r="K8" s="550"/>
      <c r="L8" s="550"/>
      <c r="M8" s="550"/>
      <c r="N8" s="550"/>
      <c r="O8" s="550"/>
      <c r="P8" s="551"/>
      <c r="Q8" s="501"/>
      <c r="R8" s="502"/>
      <c r="S8" s="502"/>
      <c r="T8" s="502"/>
      <c r="U8" s="502"/>
      <c r="V8" s="502"/>
      <c r="W8" s="502"/>
      <c r="X8" s="502"/>
      <c r="Y8" s="502"/>
      <c r="Z8" s="502"/>
      <c r="AA8" s="503"/>
      <c r="AB8" s="567"/>
      <c r="AC8" s="568"/>
      <c r="AD8" s="568"/>
      <c r="AE8" s="568"/>
      <c r="AF8" s="568"/>
      <c r="AG8" s="568"/>
      <c r="AH8" s="568"/>
      <c r="AI8" s="568"/>
      <c r="AJ8" s="568"/>
      <c r="AK8" s="568"/>
      <c r="AL8" s="568"/>
      <c r="AM8" s="568"/>
      <c r="AN8" s="569"/>
      <c r="AO8" s="8"/>
      <c r="AP8" s="31"/>
    </row>
    <row r="9" spans="1:42" s="2" customFormat="1" ht="13.5" customHeight="1">
      <c r="A9" s="546"/>
      <c r="B9" s="464"/>
      <c r="C9" s="465"/>
      <c r="D9" s="465"/>
      <c r="E9" s="465"/>
      <c r="F9" s="465"/>
      <c r="G9" s="465"/>
      <c r="H9" s="465"/>
      <c r="I9" s="466"/>
      <c r="J9" s="526"/>
      <c r="K9" s="527"/>
      <c r="L9" s="527"/>
      <c r="M9" s="527"/>
      <c r="N9" s="527"/>
      <c r="O9" s="527"/>
      <c r="P9" s="528"/>
      <c r="Q9" s="504"/>
      <c r="R9" s="505"/>
      <c r="S9" s="505"/>
      <c r="T9" s="505"/>
      <c r="U9" s="505"/>
      <c r="V9" s="505"/>
      <c r="W9" s="505"/>
      <c r="X9" s="505"/>
      <c r="Y9" s="505"/>
      <c r="Z9" s="505"/>
      <c r="AA9" s="506"/>
      <c r="AB9" s="570"/>
      <c r="AC9" s="571"/>
      <c r="AD9" s="571"/>
      <c r="AE9" s="571"/>
      <c r="AF9" s="571"/>
      <c r="AG9" s="571"/>
      <c r="AH9" s="571"/>
      <c r="AI9" s="571"/>
      <c r="AJ9" s="571"/>
      <c r="AK9" s="571"/>
      <c r="AL9" s="571"/>
      <c r="AM9" s="571"/>
      <c r="AN9" s="572"/>
      <c r="AO9" s="8"/>
      <c r="AP9" s="31"/>
    </row>
    <row r="10" spans="1:42" s="2" customFormat="1" ht="13.5" customHeight="1">
      <c r="A10" s="547"/>
      <c r="B10" s="532"/>
      <c r="C10" s="533"/>
      <c r="D10" s="533"/>
      <c r="E10" s="533"/>
      <c r="F10" s="533"/>
      <c r="G10" s="533"/>
      <c r="H10" s="533"/>
      <c r="I10" s="534"/>
      <c r="J10" s="526"/>
      <c r="K10" s="527"/>
      <c r="L10" s="527"/>
      <c r="M10" s="527"/>
      <c r="N10" s="527"/>
      <c r="O10" s="527"/>
      <c r="P10" s="528"/>
      <c r="Q10" s="507"/>
      <c r="R10" s="508"/>
      <c r="S10" s="508"/>
      <c r="T10" s="508"/>
      <c r="U10" s="508"/>
      <c r="V10" s="508"/>
      <c r="W10" s="508"/>
      <c r="X10" s="508"/>
      <c r="Y10" s="508"/>
      <c r="Z10" s="508"/>
      <c r="AA10" s="509"/>
      <c r="AB10" s="573"/>
      <c r="AC10" s="574"/>
      <c r="AD10" s="574"/>
      <c r="AE10" s="574"/>
      <c r="AF10" s="574"/>
      <c r="AG10" s="574"/>
      <c r="AH10" s="574"/>
      <c r="AI10" s="574"/>
      <c r="AJ10" s="574"/>
      <c r="AK10" s="574"/>
      <c r="AL10" s="574"/>
      <c r="AM10" s="574"/>
      <c r="AN10" s="575"/>
      <c r="AO10" s="8"/>
      <c r="AP10" s="31"/>
    </row>
    <row r="11" spans="1:42" s="2" customFormat="1" ht="13.5" customHeight="1">
      <c r="A11" s="547"/>
      <c r="B11" s="440" t="s">
        <v>19</v>
      </c>
      <c r="C11" s="441"/>
      <c r="D11" s="441"/>
      <c r="E11" s="441"/>
      <c r="F11" s="441"/>
      <c r="G11" s="441"/>
      <c r="H11" s="441"/>
      <c r="I11" s="442"/>
      <c r="J11" s="526"/>
      <c r="K11" s="527"/>
      <c r="L11" s="527"/>
      <c r="M11" s="527"/>
      <c r="N11" s="527"/>
      <c r="O11" s="527"/>
      <c r="P11" s="528"/>
      <c r="Q11" s="601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576"/>
      <c r="AC11" s="577"/>
      <c r="AD11" s="577"/>
      <c r="AE11" s="577"/>
      <c r="AF11" s="577"/>
      <c r="AG11" s="577"/>
      <c r="AH11" s="577"/>
      <c r="AI11" s="577"/>
      <c r="AJ11" s="577"/>
      <c r="AK11" s="577"/>
      <c r="AL11" s="577"/>
      <c r="AM11" s="577"/>
      <c r="AN11" s="578"/>
      <c r="AO11" s="8"/>
      <c r="AP11" s="31"/>
    </row>
    <row r="12" spans="1:42" s="2" customFormat="1" ht="13.5" customHeight="1">
      <c r="A12" s="547"/>
      <c r="B12" s="443"/>
      <c r="C12" s="444"/>
      <c r="D12" s="444"/>
      <c r="E12" s="444"/>
      <c r="F12" s="444"/>
      <c r="G12" s="444"/>
      <c r="H12" s="444"/>
      <c r="I12" s="445"/>
      <c r="J12" s="526"/>
      <c r="K12" s="527"/>
      <c r="L12" s="527"/>
      <c r="M12" s="527"/>
      <c r="N12" s="527"/>
      <c r="O12" s="527"/>
      <c r="P12" s="528"/>
      <c r="Q12" s="504"/>
      <c r="R12" s="505"/>
      <c r="S12" s="505"/>
      <c r="T12" s="505"/>
      <c r="U12" s="505"/>
      <c r="V12" s="505"/>
      <c r="W12" s="505"/>
      <c r="X12" s="505"/>
      <c r="Y12" s="505"/>
      <c r="Z12" s="505"/>
      <c r="AA12" s="506"/>
      <c r="AB12" s="570"/>
      <c r="AC12" s="571"/>
      <c r="AD12" s="571"/>
      <c r="AE12" s="571"/>
      <c r="AF12" s="571"/>
      <c r="AG12" s="571"/>
      <c r="AH12" s="571"/>
      <c r="AI12" s="571"/>
      <c r="AJ12" s="571"/>
      <c r="AK12" s="571"/>
      <c r="AL12" s="571"/>
      <c r="AM12" s="571"/>
      <c r="AN12" s="572"/>
      <c r="AO12" s="8"/>
      <c r="AP12" s="31"/>
    </row>
    <row r="13" spans="1:42" s="2" customFormat="1" ht="13.5" customHeight="1">
      <c r="A13" s="547"/>
      <c r="B13" s="446"/>
      <c r="C13" s="447"/>
      <c r="D13" s="447"/>
      <c r="E13" s="447"/>
      <c r="F13" s="447"/>
      <c r="G13" s="447"/>
      <c r="H13" s="447"/>
      <c r="I13" s="448"/>
      <c r="J13" s="529"/>
      <c r="K13" s="530"/>
      <c r="L13" s="530"/>
      <c r="M13" s="530"/>
      <c r="N13" s="530"/>
      <c r="O13" s="530"/>
      <c r="P13" s="531"/>
      <c r="Q13" s="604"/>
      <c r="R13" s="605"/>
      <c r="S13" s="605"/>
      <c r="T13" s="605"/>
      <c r="U13" s="605"/>
      <c r="V13" s="605"/>
      <c r="W13" s="605"/>
      <c r="X13" s="605"/>
      <c r="Y13" s="605"/>
      <c r="Z13" s="605"/>
      <c r="AA13" s="606"/>
      <c r="AB13" s="579"/>
      <c r="AC13" s="580"/>
      <c r="AD13" s="580"/>
      <c r="AE13" s="580"/>
      <c r="AF13" s="580"/>
      <c r="AG13" s="580"/>
      <c r="AH13" s="580"/>
      <c r="AI13" s="580"/>
      <c r="AJ13" s="580"/>
      <c r="AK13" s="580"/>
      <c r="AL13" s="580"/>
      <c r="AM13" s="580"/>
      <c r="AN13" s="581"/>
      <c r="AO13" s="8"/>
      <c r="AP13" s="31"/>
    </row>
    <row r="14" spans="1:42" s="2" customFormat="1" ht="13.5" customHeight="1">
      <c r="A14" s="547"/>
      <c r="B14" s="434" t="s">
        <v>54</v>
      </c>
      <c r="C14" s="435"/>
      <c r="D14" s="435"/>
      <c r="E14" s="435"/>
      <c r="F14" s="435"/>
      <c r="G14" s="435"/>
      <c r="H14" s="435"/>
      <c r="I14" s="436"/>
      <c r="J14" s="480">
        <f>SUM(J8:P13)</f>
        <v>0</v>
      </c>
      <c r="K14" s="481"/>
      <c r="L14" s="481"/>
      <c r="M14" s="481"/>
      <c r="N14" s="481"/>
      <c r="O14" s="481"/>
      <c r="P14" s="482"/>
      <c r="Q14" s="582"/>
      <c r="R14" s="583"/>
      <c r="S14" s="583"/>
      <c r="T14" s="583"/>
      <c r="U14" s="583"/>
      <c r="V14" s="583"/>
      <c r="W14" s="583"/>
      <c r="X14" s="583"/>
      <c r="Y14" s="583"/>
      <c r="Z14" s="583"/>
      <c r="AA14" s="584"/>
      <c r="AB14" s="591"/>
      <c r="AC14" s="592"/>
      <c r="AD14" s="592"/>
      <c r="AE14" s="592"/>
      <c r="AF14" s="592"/>
      <c r="AG14" s="592"/>
      <c r="AH14" s="592"/>
      <c r="AI14" s="592"/>
      <c r="AJ14" s="592"/>
      <c r="AK14" s="592"/>
      <c r="AL14" s="592"/>
      <c r="AM14" s="592"/>
      <c r="AN14" s="593"/>
      <c r="AO14" s="8"/>
      <c r="AP14" s="31"/>
    </row>
    <row r="15" spans="1:42" s="2" customFormat="1" ht="13.5" customHeight="1">
      <c r="A15" s="547"/>
      <c r="B15" s="443"/>
      <c r="C15" s="444"/>
      <c r="D15" s="444"/>
      <c r="E15" s="444"/>
      <c r="F15" s="444"/>
      <c r="G15" s="444"/>
      <c r="H15" s="444"/>
      <c r="I15" s="445"/>
      <c r="J15" s="480"/>
      <c r="K15" s="481"/>
      <c r="L15" s="481"/>
      <c r="M15" s="481"/>
      <c r="N15" s="481"/>
      <c r="O15" s="481"/>
      <c r="P15" s="482"/>
      <c r="Q15" s="585"/>
      <c r="R15" s="586"/>
      <c r="S15" s="586"/>
      <c r="T15" s="586"/>
      <c r="U15" s="586"/>
      <c r="V15" s="586"/>
      <c r="W15" s="586"/>
      <c r="X15" s="586"/>
      <c r="Y15" s="586"/>
      <c r="Z15" s="586"/>
      <c r="AA15" s="587"/>
      <c r="AB15" s="594"/>
      <c r="AC15" s="595"/>
      <c r="AD15" s="595"/>
      <c r="AE15" s="595"/>
      <c r="AF15" s="595"/>
      <c r="AG15" s="595"/>
      <c r="AH15" s="595"/>
      <c r="AI15" s="595"/>
      <c r="AJ15" s="595"/>
      <c r="AK15" s="595"/>
      <c r="AL15" s="595"/>
      <c r="AM15" s="595"/>
      <c r="AN15" s="596"/>
      <c r="AO15" s="8"/>
      <c r="AP15" s="31"/>
    </row>
    <row r="16" spans="1:42" s="2" customFormat="1" ht="13.5" customHeight="1">
      <c r="A16" s="547"/>
      <c r="B16" s="446"/>
      <c r="C16" s="447"/>
      <c r="D16" s="447"/>
      <c r="E16" s="447"/>
      <c r="F16" s="447"/>
      <c r="G16" s="447"/>
      <c r="H16" s="447"/>
      <c r="I16" s="448"/>
      <c r="J16" s="480"/>
      <c r="K16" s="481"/>
      <c r="L16" s="481"/>
      <c r="M16" s="481"/>
      <c r="N16" s="481"/>
      <c r="O16" s="481"/>
      <c r="P16" s="482"/>
      <c r="Q16" s="588"/>
      <c r="R16" s="589"/>
      <c r="S16" s="589"/>
      <c r="T16" s="589"/>
      <c r="U16" s="589"/>
      <c r="V16" s="589"/>
      <c r="W16" s="589"/>
      <c r="X16" s="589"/>
      <c r="Y16" s="589"/>
      <c r="Z16" s="589"/>
      <c r="AA16" s="590"/>
      <c r="AB16" s="597"/>
      <c r="AC16" s="598"/>
      <c r="AD16" s="598"/>
      <c r="AE16" s="598"/>
      <c r="AF16" s="598"/>
      <c r="AG16" s="598"/>
      <c r="AH16" s="598"/>
      <c r="AI16" s="598"/>
      <c r="AJ16" s="598"/>
      <c r="AK16" s="598"/>
      <c r="AL16" s="598"/>
      <c r="AM16" s="598"/>
      <c r="AN16" s="599"/>
      <c r="AO16" s="8"/>
      <c r="AP16" s="31"/>
    </row>
    <row r="17" spans="1:46" s="2" customFormat="1" ht="12.75" customHeight="1">
      <c r="A17" s="547"/>
      <c r="B17" s="434" t="s">
        <v>14</v>
      </c>
      <c r="C17" s="435"/>
      <c r="D17" s="435"/>
      <c r="E17" s="435"/>
      <c r="F17" s="435"/>
      <c r="G17" s="435"/>
      <c r="H17" s="435"/>
      <c r="I17" s="436"/>
      <c r="J17" s="480"/>
      <c r="K17" s="481"/>
      <c r="L17" s="481"/>
      <c r="M17" s="481"/>
      <c r="N17" s="481"/>
      <c r="O17" s="481"/>
      <c r="P17" s="482"/>
      <c r="Q17" s="607"/>
      <c r="R17" s="608"/>
      <c r="S17" s="608"/>
      <c r="T17" s="608"/>
      <c r="U17" s="608"/>
      <c r="V17" s="608"/>
      <c r="W17" s="608"/>
      <c r="X17" s="608"/>
      <c r="Y17" s="608"/>
      <c r="Z17" s="608"/>
      <c r="AA17" s="609"/>
      <c r="AB17" s="610"/>
      <c r="AC17" s="611"/>
      <c r="AD17" s="611"/>
      <c r="AE17" s="611"/>
      <c r="AF17" s="611"/>
      <c r="AG17" s="611"/>
      <c r="AH17" s="611"/>
      <c r="AI17" s="611"/>
      <c r="AJ17" s="611"/>
      <c r="AK17" s="611"/>
      <c r="AL17" s="611"/>
      <c r="AM17" s="611"/>
      <c r="AN17" s="612"/>
      <c r="AO17" s="8"/>
      <c r="AP17" s="31"/>
    </row>
    <row r="18" spans="1:46" s="2" customFormat="1" ht="12.75" customHeight="1">
      <c r="A18" s="547"/>
      <c r="B18" s="443"/>
      <c r="C18" s="444"/>
      <c r="D18" s="444"/>
      <c r="E18" s="444"/>
      <c r="F18" s="444"/>
      <c r="G18" s="444"/>
      <c r="H18" s="444"/>
      <c r="I18" s="445"/>
      <c r="J18" s="480"/>
      <c r="K18" s="481"/>
      <c r="L18" s="481"/>
      <c r="M18" s="481"/>
      <c r="N18" s="481"/>
      <c r="O18" s="481"/>
      <c r="P18" s="482"/>
      <c r="Q18" s="504"/>
      <c r="R18" s="505"/>
      <c r="S18" s="505"/>
      <c r="T18" s="505"/>
      <c r="U18" s="505"/>
      <c r="V18" s="505"/>
      <c r="W18" s="505"/>
      <c r="X18" s="505"/>
      <c r="Y18" s="505"/>
      <c r="Z18" s="505"/>
      <c r="AA18" s="506"/>
      <c r="AB18" s="570"/>
      <c r="AC18" s="571"/>
      <c r="AD18" s="571"/>
      <c r="AE18" s="571"/>
      <c r="AF18" s="571"/>
      <c r="AG18" s="571"/>
      <c r="AH18" s="571"/>
      <c r="AI18" s="571"/>
      <c r="AJ18" s="571"/>
      <c r="AK18" s="571"/>
      <c r="AL18" s="571"/>
      <c r="AM18" s="571"/>
      <c r="AN18" s="572"/>
      <c r="AO18" s="8"/>
      <c r="AP18" s="31"/>
    </row>
    <row r="19" spans="1:46" s="2" customFormat="1" ht="13.5" customHeight="1">
      <c r="A19" s="547"/>
      <c r="B19" s="446"/>
      <c r="C19" s="447"/>
      <c r="D19" s="447"/>
      <c r="E19" s="447"/>
      <c r="F19" s="447"/>
      <c r="G19" s="447"/>
      <c r="H19" s="447"/>
      <c r="I19" s="448"/>
      <c r="J19" s="480"/>
      <c r="K19" s="481"/>
      <c r="L19" s="481"/>
      <c r="M19" s="481"/>
      <c r="N19" s="481"/>
      <c r="O19" s="481"/>
      <c r="P19" s="482"/>
      <c r="Q19" s="604"/>
      <c r="R19" s="605"/>
      <c r="S19" s="605"/>
      <c r="T19" s="605"/>
      <c r="U19" s="605"/>
      <c r="V19" s="605"/>
      <c r="W19" s="605"/>
      <c r="X19" s="605"/>
      <c r="Y19" s="605"/>
      <c r="Z19" s="605"/>
      <c r="AA19" s="606"/>
      <c r="AB19" s="579"/>
      <c r="AC19" s="580"/>
      <c r="AD19" s="580"/>
      <c r="AE19" s="580"/>
      <c r="AF19" s="580"/>
      <c r="AG19" s="580"/>
      <c r="AH19" s="580"/>
      <c r="AI19" s="580"/>
      <c r="AJ19" s="580"/>
      <c r="AK19" s="580"/>
      <c r="AL19" s="580"/>
      <c r="AM19" s="580"/>
      <c r="AN19" s="581"/>
      <c r="AO19" s="8"/>
      <c r="AP19" s="31"/>
    </row>
    <row r="20" spans="1:46" s="2" customFormat="1" ht="13.5" customHeight="1">
      <c r="A20" s="547"/>
      <c r="B20" s="535" t="s">
        <v>186</v>
      </c>
      <c r="C20" s="536"/>
      <c r="D20" s="536"/>
      <c r="E20" s="536"/>
      <c r="F20" s="536"/>
      <c r="G20" s="536"/>
      <c r="H20" s="536"/>
      <c r="I20" s="537"/>
      <c r="J20" s="480"/>
      <c r="K20" s="481"/>
      <c r="L20" s="481"/>
      <c r="M20" s="481"/>
      <c r="N20" s="481"/>
      <c r="O20" s="481"/>
      <c r="P20" s="482"/>
      <c r="Q20" s="582"/>
      <c r="R20" s="583"/>
      <c r="S20" s="583"/>
      <c r="T20" s="583"/>
      <c r="U20" s="583"/>
      <c r="V20" s="583"/>
      <c r="W20" s="583"/>
      <c r="X20" s="583"/>
      <c r="Y20" s="583"/>
      <c r="Z20" s="583"/>
      <c r="AA20" s="584"/>
      <c r="AB20" s="591"/>
      <c r="AC20" s="592"/>
      <c r="AD20" s="592"/>
      <c r="AE20" s="592"/>
      <c r="AF20" s="592"/>
      <c r="AG20" s="592"/>
      <c r="AH20" s="592"/>
      <c r="AI20" s="592"/>
      <c r="AJ20" s="592"/>
      <c r="AK20" s="592"/>
      <c r="AL20" s="592"/>
      <c r="AM20" s="592"/>
      <c r="AN20" s="593"/>
      <c r="AO20" s="8"/>
      <c r="AP20" s="31"/>
    </row>
    <row r="21" spans="1:46" s="2" customFormat="1" ht="13.5" customHeight="1">
      <c r="A21" s="548"/>
      <c r="B21" s="464"/>
      <c r="C21" s="465"/>
      <c r="D21" s="465"/>
      <c r="E21" s="465"/>
      <c r="F21" s="465"/>
      <c r="G21" s="465"/>
      <c r="H21" s="465"/>
      <c r="I21" s="466"/>
      <c r="J21" s="480"/>
      <c r="K21" s="481"/>
      <c r="L21" s="481"/>
      <c r="M21" s="481"/>
      <c r="N21" s="481"/>
      <c r="O21" s="481"/>
      <c r="P21" s="482"/>
      <c r="Q21" s="585"/>
      <c r="R21" s="586"/>
      <c r="S21" s="586"/>
      <c r="T21" s="586"/>
      <c r="U21" s="586"/>
      <c r="V21" s="586"/>
      <c r="W21" s="586"/>
      <c r="X21" s="586"/>
      <c r="Y21" s="586"/>
      <c r="Z21" s="586"/>
      <c r="AA21" s="587"/>
      <c r="AB21" s="594"/>
      <c r="AC21" s="595"/>
      <c r="AD21" s="595"/>
      <c r="AE21" s="595"/>
      <c r="AF21" s="595"/>
      <c r="AG21" s="595"/>
      <c r="AH21" s="595"/>
      <c r="AI21" s="595"/>
      <c r="AJ21" s="595"/>
      <c r="AK21" s="595"/>
      <c r="AL21" s="595"/>
      <c r="AM21" s="595"/>
      <c r="AN21" s="596"/>
      <c r="AO21" s="8"/>
      <c r="AP21" s="31" t="str">
        <f>IF(J20=Q41,"○","×")</f>
        <v>○</v>
      </c>
    </row>
    <row r="22" spans="1:46" s="2" customFormat="1" ht="13.5" customHeight="1" thickBot="1">
      <c r="A22" s="548"/>
      <c r="B22" s="538"/>
      <c r="C22" s="539"/>
      <c r="D22" s="539"/>
      <c r="E22" s="539"/>
      <c r="F22" s="539"/>
      <c r="G22" s="539"/>
      <c r="H22" s="539"/>
      <c r="I22" s="540"/>
      <c r="J22" s="483"/>
      <c r="K22" s="484"/>
      <c r="L22" s="484"/>
      <c r="M22" s="484"/>
      <c r="N22" s="484"/>
      <c r="O22" s="484"/>
      <c r="P22" s="485"/>
      <c r="Q22" s="613"/>
      <c r="R22" s="614"/>
      <c r="S22" s="614"/>
      <c r="T22" s="614"/>
      <c r="U22" s="614"/>
      <c r="V22" s="614"/>
      <c r="W22" s="614"/>
      <c r="X22" s="614"/>
      <c r="Y22" s="614"/>
      <c r="Z22" s="614"/>
      <c r="AA22" s="615"/>
      <c r="AB22" s="616"/>
      <c r="AC22" s="617"/>
      <c r="AD22" s="617"/>
      <c r="AE22" s="617"/>
      <c r="AF22" s="617"/>
      <c r="AG22" s="617"/>
      <c r="AH22" s="617"/>
      <c r="AI22" s="617"/>
      <c r="AJ22" s="617"/>
      <c r="AK22" s="617"/>
      <c r="AL22" s="617"/>
      <c r="AM22" s="617"/>
      <c r="AN22" s="618"/>
      <c r="AO22" s="8"/>
      <c r="AP22" s="31"/>
    </row>
    <row r="23" spans="1:46" s="2" customFormat="1" ht="13.5" customHeight="1" thickTop="1">
      <c r="A23" s="461" t="s">
        <v>26</v>
      </c>
      <c r="B23" s="462"/>
      <c r="C23" s="462"/>
      <c r="D23" s="462"/>
      <c r="E23" s="462"/>
      <c r="F23" s="462"/>
      <c r="G23" s="462"/>
      <c r="H23" s="462"/>
      <c r="I23" s="463"/>
      <c r="J23" s="486">
        <f>SUM(J14:P22)</f>
        <v>0</v>
      </c>
      <c r="K23" s="487"/>
      <c r="L23" s="487"/>
      <c r="M23" s="487"/>
      <c r="N23" s="487"/>
      <c r="O23" s="487"/>
      <c r="P23" s="488"/>
      <c r="Q23" s="32"/>
      <c r="R23" s="33"/>
      <c r="S23" s="33"/>
      <c r="T23" s="33"/>
      <c r="U23" s="33"/>
      <c r="V23" s="33"/>
      <c r="W23" s="33"/>
      <c r="X23" s="449"/>
      <c r="Y23" s="449"/>
      <c r="Z23" s="449"/>
      <c r="AA23" s="450"/>
      <c r="AB23" s="541"/>
      <c r="AC23" s="541"/>
      <c r="AD23" s="541"/>
      <c r="AE23" s="541"/>
      <c r="AF23" s="541"/>
      <c r="AG23" s="541"/>
      <c r="AH23" s="541"/>
      <c r="AI23" s="541"/>
      <c r="AJ23" s="541"/>
      <c r="AK23" s="541"/>
      <c r="AL23" s="541"/>
      <c r="AM23" s="541"/>
      <c r="AN23" s="541"/>
      <c r="AO23" s="8"/>
      <c r="AP23" s="31"/>
    </row>
    <row r="24" spans="1:46" s="2" customFormat="1" ht="13.5" customHeight="1">
      <c r="A24" s="464"/>
      <c r="B24" s="465"/>
      <c r="C24" s="465"/>
      <c r="D24" s="465"/>
      <c r="E24" s="465"/>
      <c r="F24" s="465"/>
      <c r="G24" s="465"/>
      <c r="H24" s="465"/>
      <c r="I24" s="466"/>
      <c r="J24" s="489"/>
      <c r="K24" s="490"/>
      <c r="L24" s="490"/>
      <c r="M24" s="490"/>
      <c r="N24" s="490"/>
      <c r="O24" s="490"/>
      <c r="P24" s="491"/>
      <c r="Q24" s="34"/>
      <c r="R24" s="35"/>
      <c r="S24" s="35"/>
      <c r="T24" s="35"/>
      <c r="U24" s="35"/>
      <c r="V24" s="35"/>
      <c r="W24" s="35"/>
      <c r="X24" s="451"/>
      <c r="Y24" s="451"/>
      <c r="Z24" s="451"/>
      <c r="AA24" s="452"/>
      <c r="AB24" s="542"/>
      <c r="AC24" s="542"/>
      <c r="AD24" s="542"/>
      <c r="AE24" s="542"/>
      <c r="AF24" s="542"/>
      <c r="AG24" s="542"/>
      <c r="AH24" s="542"/>
      <c r="AI24" s="542"/>
      <c r="AJ24" s="542"/>
      <c r="AK24" s="542"/>
      <c r="AL24" s="542"/>
      <c r="AM24" s="542"/>
      <c r="AN24" s="542"/>
      <c r="AO24" s="8"/>
      <c r="AP24" s="31" t="str">
        <f>IF(J23=J41,"○","×")</f>
        <v>○</v>
      </c>
    </row>
    <row r="25" spans="1:46" s="2" customFormat="1" ht="13.5" customHeight="1">
      <c r="A25" s="467"/>
      <c r="B25" s="468"/>
      <c r="C25" s="468"/>
      <c r="D25" s="468"/>
      <c r="E25" s="468"/>
      <c r="F25" s="468"/>
      <c r="G25" s="468"/>
      <c r="H25" s="468"/>
      <c r="I25" s="469"/>
      <c r="J25" s="492"/>
      <c r="K25" s="493"/>
      <c r="L25" s="493"/>
      <c r="M25" s="493"/>
      <c r="N25" s="493"/>
      <c r="O25" s="493"/>
      <c r="P25" s="494"/>
      <c r="Q25" s="36"/>
      <c r="R25" s="37"/>
      <c r="S25" s="37"/>
      <c r="T25" s="37"/>
      <c r="U25" s="37"/>
      <c r="V25" s="37"/>
      <c r="W25" s="37"/>
      <c r="X25" s="453"/>
      <c r="Y25" s="453"/>
      <c r="Z25" s="453"/>
      <c r="AA25" s="454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135</v>
      </c>
      <c r="AO28" s="8"/>
      <c r="AP28" s="31"/>
      <c r="AQ28" s="173"/>
    </row>
    <row r="29" spans="1:46" s="2" customFormat="1" ht="13.5" customHeight="1">
      <c r="A29" s="434" t="s">
        <v>5</v>
      </c>
      <c r="B29" s="435"/>
      <c r="C29" s="435"/>
      <c r="D29" s="435"/>
      <c r="E29" s="435"/>
      <c r="F29" s="435"/>
      <c r="G29" s="435"/>
      <c r="H29" s="435"/>
      <c r="I29" s="436"/>
      <c r="J29" s="434" t="s">
        <v>9</v>
      </c>
      <c r="K29" s="435"/>
      <c r="L29" s="435"/>
      <c r="M29" s="435"/>
      <c r="N29" s="435"/>
      <c r="O29" s="435"/>
      <c r="P29" s="435"/>
      <c r="Q29" s="543" t="s">
        <v>35</v>
      </c>
      <c r="R29" s="543"/>
      <c r="S29" s="543"/>
      <c r="T29" s="543"/>
      <c r="U29" s="543"/>
      <c r="V29" s="543"/>
      <c r="W29" s="543"/>
      <c r="X29" s="543"/>
      <c r="Y29" s="543"/>
      <c r="Z29" s="543"/>
      <c r="AA29" s="543"/>
      <c r="AB29" s="543"/>
      <c r="AC29" s="543"/>
      <c r="AD29" s="543"/>
      <c r="AE29" s="543"/>
      <c r="AF29" s="434" t="s">
        <v>41</v>
      </c>
      <c r="AG29" s="435"/>
      <c r="AH29" s="435"/>
      <c r="AI29" s="435"/>
      <c r="AJ29" s="435"/>
      <c r="AK29" s="435"/>
      <c r="AL29" s="435"/>
      <c r="AM29" s="435"/>
      <c r="AN29" s="436"/>
      <c r="AO29" s="8"/>
      <c r="AP29" s="31"/>
    </row>
    <row r="30" spans="1:46" s="2" customFormat="1" ht="13.5" customHeight="1" thickBot="1">
      <c r="A30" s="443"/>
      <c r="B30" s="444"/>
      <c r="C30" s="444"/>
      <c r="D30" s="444"/>
      <c r="E30" s="444"/>
      <c r="F30" s="444"/>
      <c r="G30" s="444"/>
      <c r="H30" s="444"/>
      <c r="I30" s="445"/>
      <c r="J30" s="443"/>
      <c r="K30" s="444"/>
      <c r="L30" s="444"/>
      <c r="M30" s="444"/>
      <c r="N30" s="444"/>
      <c r="O30" s="444"/>
      <c r="P30" s="444"/>
      <c r="Q30" s="544"/>
      <c r="R30" s="544"/>
      <c r="S30" s="544"/>
      <c r="T30" s="544"/>
      <c r="U30" s="544"/>
      <c r="V30" s="544"/>
      <c r="W30" s="544"/>
      <c r="X30" s="543"/>
      <c r="Y30" s="543"/>
      <c r="Z30" s="543"/>
      <c r="AA30" s="543"/>
      <c r="AB30" s="543"/>
      <c r="AC30" s="543"/>
      <c r="AD30" s="543"/>
      <c r="AE30" s="543"/>
      <c r="AF30" s="446"/>
      <c r="AG30" s="447"/>
      <c r="AH30" s="447"/>
      <c r="AI30" s="447"/>
      <c r="AJ30" s="447"/>
      <c r="AK30" s="447"/>
      <c r="AL30" s="447"/>
      <c r="AM30" s="447"/>
      <c r="AN30" s="448"/>
      <c r="AO30" s="8"/>
      <c r="AP30" s="31"/>
    </row>
    <row r="31" spans="1:46" s="2" customFormat="1" ht="13.5" customHeight="1">
      <c r="A31" s="443"/>
      <c r="B31" s="444"/>
      <c r="C31" s="444"/>
      <c r="D31" s="444"/>
      <c r="E31" s="444"/>
      <c r="F31" s="444"/>
      <c r="G31" s="444"/>
      <c r="H31" s="444"/>
      <c r="I31" s="445"/>
      <c r="J31" s="443"/>
      <c r="K31" s="444"/>
      <c r="L31" s="444"/>
      <c r="M31" s="444"/>
      <c r="N31" s="444"/>
      <c r="O31" s="444"/>
      <c r="P31" s="444"/>
      <c r="Q31" s="495" t="s">
        <v>187</v>
      </c>
      <c r="R31" s="496"/>
      <c r="S31" s="496"/>
      <c r="T31" s="496"/>
      <c r="U31" s="496"/>
      <c r="V31" s="496"/>
      <c r="W31" s="497"/>
      <c r="X31" s="545" t="s">
        <v>40</v>
      </c>
      <c r="Y31" s="543"/>
      <c r="Z31" s="543"/>
      <c r="AA31" s="543"/>
      <c r="AB31" s="543"/>
      <c r="AC31" s="543"/>
      <c r="AD31" s="543"/>
      <c r="AE31" s="543"/>
      <c r="AF31" s="543"/>
      <c r="AG31" s="543"/>
      <c r="AH31" s="543"/>
      <c r="AI31" s="543"/>
      <c r="AJ31" s="543"/>
      <c r="AK31" s="543"/>
      <c r="AL31" s="543"/>
      <c r="AM31" s="543"/>
      <c r="AN31" s="543"/>
      <c r="AO31" s="565" t="s">
        <v>100</v>
      </c>
      <c r="AP31" s="566"/>
      <c r="AQ31" s="566"/>
      <c r="AR31" s="566"/>
      <c r="AS31" s="566"/>
      <c r="AT31" s="566"/>
    </row>
    <row r="32" spans="1:46" s="2" customFormat="1" ht="13.5" customHeight="1" thickBot="1">
      <c r="A32" s="437"/>
      <c r="B32" s="438"/>
      <c r="C32" s="438"/>
      <c r="D32" s="438"/>
      <c r="E32" s="438"/>
      <c r="F32" s="438"/>
      <c r="G32" s="438"/>
      <c r="H32" s="438"/>
      <c r="I32" s="439"/>
      <c r="J32" s="437"/>
      <c r="K32" s="438"/>
      <c r="L32" s="438"/>
      <c r="M32" s="438"/>
      <c r="N32" s="438"/>
      <c r="O32" s="438"/>
      <c r="P32" s="438"/>
      <c r="Q32" s="498"/>
      <c r="R32" s="499"/>
      <c r="S32" s="499"/>
      <c r="T32" s="499"/>
      <c r="U32" s="499"/>
      <c r="V32" s="499"/>
      <c r="W32" s="500"/>
      <c r="X32" s="498"/>
      <c r="Y32" s="49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499"/>
      <c r="AL32" s="499"/>
      <c r="AM32" s="499"/>
      <c r="AN32" s="499"/>
      <c r="AO32" s="565"/>
      <c r="AP32" s="566"/>
      <c r="AQ32" s="566"/>
      <c r="AR32" s="566"/>
      <c r="AS32" s="566"/>
      <c r="AT32" s="566"/>
    </row>
    <row r="33" spans="1:46" s="2" customFormat="1" ht="13.5" customHeight="1" thickTop="1">
      <c r="A33" s="470" t="s">
        <v>55</v>
      </c>
      <c r="B33" s="619" t="s">
        <v>110</v>
      </c>
      <c r="C33" s="620"/>
      <c r="D33" s="620"/>
      <c r="E33" s="620"/>
      <c r="F33" s="620"/>
      <c r="G33" s="620"/>
      <c r="H33" s="620"/>
      <c r="I33" s="621"/>
      <c r="J33" s="477">
        <f>SUM(J35:P38)</f>
        <v>0</v>
      </c>
      <c r="K33" s="478"/>
      <c r="L33" s="478"/>
      <c r="M33" s="478"/>
      <c r="N33" s="478"/>
      <c r="O33" s="478"/>
      <c r="P33" s="478"/>
      <c r="Q33" s="455">
        <f>SUM(Q35:W38)</f>
        <v>0</v>
      </c>
      <c r="R33" s="456"/>
      <c r="S33" s="456"/>
      <c r="T33" s="456"/>
      <c r="U33" s="456"/>
      <c r="V33" s="456"/>
      <c r="W33" s="457"/>
      <c r="X33" s="510">
        <f>SUM(X35:AE38)</f>
        <v>0</v>
      </c>
      <c r="Y33" s="478"/>
      <c r="Z33" s="478"/>
      <c r="AA33" s="478"/>
      <c r="AB33" s="478"/>
      <c r="AC33" s="478"/>
      <c r="AD33" s="478"/>
      <c r="AE33" s="511"/>
      <c r="AF33" s="477">
        <f>SUM(AF35:AN38)</f>
        <v>0</v>
      </c>
      <c r="AG33" s="478"/>
      <c r="AH33" s="478"/>
      <c r="AI33" s="478"/>
      <c r="AJ33" s="478"/>
      <c r="AK33" s="478"/>
      <c r="AL33" s="478"/>
      <c r="AM33" s="478"/>
      <c r="AN33" s="511"/>
      <c r="AO33" s="555">
        <f>SUM(Q33:AN34)</f>
        <v>0</v>
      </c>
      <c r="AP33" s="556"/>
      <c r="AQ33" s="556"/>
      <c r="AR33" s="556"/>
      <c r="AS33" s="556"/>
      <c r="AT33" s="552" t="str">
        <f>IF(SUM(Q33,X33,AF33)=J33,"○","×")</f>
        <v>○</v>
      </c>
    </row>
    <row r="34" spans="1:46" s="2" customFormat="1" ht="13.5" customHeight="1">
      <c r="A34" s="470"/>
      <c r="B34" s="622"/>
      <c r="C34" s="623"/>
      <c r="D34" s="623"/>
      <c r="E34" s="623"/>
      <c r="F34" s="623"/>
      <c r="G34" s="623"/>
      <c r="H34" s="623"/>
      <c r="I34" s="624"/>
      <c r="J34" s="479"/>
      <c r="K34" s="459"/>
      <c r="L34" s="459"/>
      <c r="M34" s="459"/>
      <c r="N34" s="459"/>
      <c r="O34" s="459"/>
      <c r="P34" s="459"/>
      <c r="Q34" s="458"/>
      <c r="R34" s="459"/>
      <c r="S34" s="459"/>
      <c r="T34" s="459"/>
      <c r="U34" s="459"/>
      <c r="V34" s="459"/>
      <c r="W34" s="460"/>
      <c r="X34" s="458"/>
      <c r="Y34" s="459"/>
      <c r="Z34" s="459"/>
      <c r="AA34" s="459"/>
      <c r="AB34" s="459"/>
      <c r="AC34" s="459"/>
      <c r="AD34" s="459"/>
      <c r="AE34" s="563"/>
      <c r="AF34" s="479"/>
      <c r="AG34" s="459"/>
      <c r="AH34" s="459"/>
      <c r="AI34" s="459"/>
      <c r="AJ34" s="459"/>
      <c r="AK34" s="459"/>
      <c r="AL34" s="459"/>
      <c r="AM34" s="459"/>
      <c r="AN34" s="563"/>
      <c r="AO34" s="557"/>
      <c r="AP34" s="556"/>
      <c r="AQ34" s="556"/>
      <c r="AR34" s="556"/>
      <c r="AS34" s="556"/>
      <c r="AT34" s="552"/>
    </row>
    <row r="35" spans="1:46" s="2" customFormat="1" ht="13.5" customHeight="1">
      <c r="A35" s="470"/>
      <c r="B35" s="146"/>
      <c r="C35" s="519" t="s">
        <v>71</v>
      </c>
      <c r="D35" s="520"/>
      <c r="E35" s="520"/>
      <c r="F35" s="520"/>
      <c r="G35" s="520"/>
      <c r="H35" s="520"/>
      <c r="I35" s="521"/>
      <c r="J35" s="477">
        <f>SUM(Q35:AN36)</f>
        <v>0</v>
      </c>
      <c r="K35" s="478"/>
      <c r="L35" s="478"/>
      <c r="M35" s="478"/>
      <c r="N35" s="478"/>
      <c r="O35" s="478"/>
      <c r="P35" s="515"/>
      <c r="Q35" s="510">
        <f>IF(ISERROR(SUM($A$60)),0,'（様式2-4（人材育成））'!AC70)</f>
        <v>0</v>
      </c>
      <c r="R35" s="478"/>
      <c r="S35" s="478"/>
      <c r="T35" s="478"/>
      <c r="U35" s="478"/>
      <c r="V35" s="478"/>
      <c r="W35" s="515"/>
      <c r="X35" s="510">
        <f>IF(ISERROR(SUM($B$60)),0,'（様式2-4（人材育成））'!AG70)</f>
        <v>0</v>
      </c>
      <c r="Y35" s="478"/>
      <c r="Z35" s="478"/>
      <c r="AA35" s="478"/>
      <c r="AB35" s="478"/>
      <c r="AC35" s="478"/>
      <c r="AD35" s="478"/>
      <c r="AE35" s="511"/>
      <c r="AF35" s="477">
        <f>IF(ISERROR(SUM($C$60)),0,'（様式2-4（人材育成））'!AK70)</f>
        <v>0</v>
      </c>
      <c r="AG35" s="478"/>
      <c r="AH35" s="478"/>
      <c r="AI35" s="478"/>
      <c r="AJ35" s="478"/>
      <c r="AK35" s="478"/>
      <c r="AL35" s="478"/>
      <c r="AM35" s="478"/>
      <c r="AN35" s="511"/>
      <c r="AO35" s="555">
        <f t="shared" ref="AO35" si="0">SUM(Q35:AN36)</f>
        <v>0</v>
      </c>
      <c r="AP35" s="556"/>
      <c r="AQ35" s="556"/>
      <c r="AR35" s="556"/>
      <c r="AS35" s="556"/>
      <c r="AT35" s="552" t="str">
        <f>IF(SUM(Q35,X35,AF35)=J35,"○","×")</f>
        <v>○</v>
      </c>
    </row>
    <row r="36" spans="1:46" s="2" customFormat="1" ht="13.5" customHeight="1">
      <c r="A36" s="470"/>
      <c r="B36" s="146"/>
      <c r="C36" s="522"/>
      <c r="D36" s="523"/>
      <c r="E36" s="523"/>
      <c r="F36" s="523"/>
      <c r="G36" s="523"/>
      <c r="H36" s="523"/>
      <c r="I36" s="524"/>
      <c r="J36" s="516"/>
      <c r="K36" s="517"/>
      <c r="L36" s="517"/>
      <c r="M36" s="517"/>
      <c r="N36" s="517"/>
      <c r="O36" s="517"/>
      <c r="P36" s="518"/>
      <c r="Q36" s="558"/>
      <c r="R36" s="517"/>
      <c r="S36" s="517"/>
      <c r="T36" s="517"/>
      <c r="U36" s="517"/>
      <c r="V36" s="517"/>
      <c r="W36" s="518"/>
      <c r="X36" s="558"/>
      <c r="Y36" s="517"/>
      <c r="Z36" s="517"/>
      <c r="AA36" s="517"/>
      <c r="AB36" s="517"/>
      <c r="AC36" s="517"/>
      <c r="AD36" s="517"/>
      <c r="AE36" s="559"/>
      <c r="AF36" s="516"/>
      <c r="AG36" s="517"/>
      <c r="AH36" s="517"/>
      <c r="AI36" s="517"/>
      <c r="AJ36" s="517"/>
      <c r="AK36" s="517"/>
      <c r="AL36" s="517"/>
      <c r="AM36" s="517"/>
      <c r="AN36" s="559"/>
      <c r="AO36" s="557"/>
      <c r="AP36" s="556"/>
      <c r="AQ36" s="556"/>
      <c r="AR36" s="556"/>
      <c r="AS36" s="556"/>
      <c r="AT36" s="552"/>
    </row>
    <row r="37" spans="1:46" s="2" customFormat="1" ht="13.5" customHeight="1">
      <c r="A37" s="470"/>
      <c r="B37" s="146"/>
      <c r="C37" s="639" t="s">
        <v>50</v>
      </c>
      <c r="D37" s="640"/>
      <c r="E37" s="640"/>
      <c r="F37" s="640"/>
      <c r="G37" s="640"/>
      <c r="H37" s="640"/>
      <c r="I37" s="641"/>
      <c r="J37" s="560">
        <f>SUM(Q37:AN38)</f>
        <v>0</v>
      </c>
      <c r="K37" s="561"/>
      <c r="L37" s="561"/>
      <c r="M37" s="561"/>
      <c r="N37" s="561"/>
      <c r="O37" s="561"/>
      <c r="P37" s="628"/>
      <c r="Q37" s="600">
        <f>IF(ISERROR(SUM($A$61)),0,'（様式2-4（普及啓発））'!AC70)</f>
        <v>0</v>
      </c>
      <c r="R37" s="561"/>
      <c r="S37" s="561"/>
      <c r="T37" s="561"/>
      <c r="U37" s="561"/>
      <c r="V37" s="561"/>
      <c r="W37" s="628"/>
      <c r="X37" s="600">
        <f>IF(ISERROR(SUM($B$61)),0,'（様式2-4（普及啓発））'!AG70)</f>
        <v>0</v>
      </c>
      <c r="Y37" s="561"/>
      <c r="Z37" s="561"/>
      <c r="AA37" s="561"/>
      <c r="AB37" s="561"/>
      <c r="AC37" s="561"/>
      <c r="AD37" s="561"/>
      <c r="AE37" s="562"/>
      <c r="AF37" s="560">
        <f>IF(ISERROR(SUM($C$61)),0,'（様式2-4（普及啓発））'!AK70)</f>
        <v>0</v>
      </c>
      <c r="AG37" s="561"/>
      <c r="AH37" s="561"/>
      <c r="AI37" s="561"/>
      <c r="AJ37" s="561"/>
      <c r="AK37" s="561"/>
      <c r="AL37" s="561"/>
      <c r="AM37" s="561"/>
      <c r="AN37" s="562"/>
      <c r="AO37" s="555">
        <f t="shared" ref="AO37" si="1">SUM(Q37:AN38)</f>
        <v>0</v>
      </c>
      <c r="AP37" s="556"/>
      <c r="AQ37" s="556"/>
      <c r="AR37" s="556"/>
      <c r="AS37" s="556"/>
      <c r="AT37" s="552" t="str">
        <f>IF(SUM(Q37,X37,AF37)=J37,"○","×")</f>
        <v>○</v>
      </c>
    </row>
    <row r="38" spans="1:46" s="2" customFormat="1" ht="13.5" customHeight="1">
      <c r="A38" s="470"/>
      <c r="B38" s="146"/>
      <c r="C38" s="522"/>
      <c r="D38" s="523"/>
      <c r="E38" s="523"/>
      <c r="F38" s="523"/>
      <c r="G38" s="523"/>
      <c r="H38" s="523"/>
      <c r="I38" s="524"/>
      <c r="J38" s="516"/>
      <c r="K38" s="517"/>
      <c r="L38" s="517"/>
      <c r="M38" s="517"/>
      <c r="N38" s="517"/>
      <c r="O38" s="517"/>
      <c r="P38" s="518"/>
      <c r="Q38" s="558"/>
      <c r="R38" s="517"/>
      <c r="S38" s="517"/>
      <c r="T38" s="517"/>
      <c r="U38" s="517"/>
      <c r="V38" s="517"/>
      <c r="W38" s="518"/>
      <c r="X38" s="458"/>
      <c r="Y38" s="459"/>
      <c r="Z38" s="459"/>
      <c r="AA38" s="459"/>
      <c r="AB38" s="459"/>
      <c r="AC38" s="459"/>
      <c r="AD38" s="459"/>
      <c r="AE38" s="563"/>
      <c r="AF38" s="479"/>
      <c r="AG38" s="459"/>
      <c r="AH38" s="459"/>
      <c r="AI38" s="459"/>
      <c r="AJ38" s="459"/>
      <c r="AK38" s="459"/>
      <c r="AL38" s="459"/>
      <c r="AM38" s="459"/>
      <c r="AN38" s="563"/>
      <c r="AO38" s="557"/>
      <c r="AP38" s="556"/>
      <c r="AQ38" s="556"/>
      <c r="AR38" s="556"/>
      <c r="AS38" s="556"/>
      <c r="AT38" s="552"/>
    </row>
    <row r="39" spans="1:46" s="2" customFormat="1" ht="13.5" customHeight="1">
      <c r="A39" s="470"/>
      <c r="B39" s="471" t="s">
        <v>111</v>
      </c>
      <c r="C39" s="472"/>
      <c r="D39" s="472"/>
      <c r="E39" s="472"/>
      <c r="F39" s="472"/>
      <c r="G39" s="472"/>
      <c r="H39" s="472"/>
      <c r="I39" s="473"/>
      <c r="J39" s="477">
        <f>SUM(Q39:AN40)</f>
        <v>0</v>
      </c>
      <c r="K39" s="478"/>
      <c r="L39" s="478"/>
      <c r="M39" s="478"/>
      <c r="N39" s="478"/>
      <c r="O39" s="478"/>
      <c r="P39" s="478"/>
      <c r="Q39" s="510">
        <f>IF(ISERROR(SUM($A$62)),0,'（様式2-4（その他経費（事務経費）））'!AC30)</f>
        <v>0</v>
      </c>
      <c r="R39" s="478"/>
      <c r="S39" s="478"/>
      <c r="T39" s="478"/>
      <c r="U39" s="478"/>
      <c r="V39" s="478"/>
      <c r="W39" s="515"/>
      <c r="X39" s="510">
        <f>IF(ISERROR(SUM($B$62)),0,'（様式2-4（その他経費（事務経費）））'!AG30)</f>
        <v>0</v>
      </c>
      <c r="Y39" s="478"/>
      <c r="Z39" s="478"/>
      <c r="AA39" s="478"/>
      <c r="AB39" s="478"/>
      <c r="AC39" s="478"/>
      <c r="AD39" s="478"/>
      <c r="AE39" s="511"/>
      <c r="AF39" s="477">
        <f>IF(ISERROR(SUM($C$62)),0,'（様式2-4（その他経費（事務経費）））'!AK30)</f>
        <v>0</v>
      </c>
      <c r="AG39" s="478"/>
      <c r="AH39" s="478"/>
      <c r="AI39" s="478"/>
      <c r="AJ39" s="478"/>
      <c r="AK39" s="478"/>
      <c r="AL39" s="478"/>
      <c r="AM39" s="478"/>
      <c r="AN39" s="511"/>
      <c r="AO39" s="555">
        <f t="shared" ref="AO39" si="2">SUM(Q39:AN40)</f>
        <v>0</v>
      </c>
      <c r="AP39" s="556"/>
      <c r="AQ39" s="556"/>
      <c r="AR39" s="556"/>
      <c r="AS39" s="556"/>
      <c r="AT39" s="552" t="str">
        <f>IF(SUM(Q39,X39,AF39)=J39,"○","×")</f>
        <v>○</v>
      </c>
    </row>
    <row r="40" spans="1:46" s="2" customFormat="1" ht="13.5" customHeight="1" thickBot="1">
      <c r="A40" s="470"/>
      <c r="B40" s="474"/>
      <c r="C40" s="475"/>
      <c r="D40" s="475"/>
      <c r="E40" s="475"/>
      <c r="F40" s="475"/>
      <c r="G40" s="475"/>
      <c r="H40" s="475"/>
      <c r="I40" s="476"/>
      <c r="J40" s="642"/>
      <c r="K40" s="643"/>
      <c r="L40" s="643"/>
      <c r="M40" s="643"/>
      <c r="N40" s="643"/>
      <c r="O40" s="643"/>
      <c r="P40" s="643"/>
      <c r="Q40" s="512"/>
      <c r="R40" s="513"/>
      <c r="S40" s="513"/>
      <c r="T40" s="513"/>
      <c r="U40" s="513"/>
      <c r="V40" s="513"/>
      <c r="W40" s="629"/>
      <c r="X40" s="512"/>
      <c r="Y40" s="513"/>
      <c r="Z40" s="513"/>
      <c r="AA40" s="513"/>
      <c r="AB40" s="513"/>
      <c r="AC40" s="513"/>
      <c r="AD40" s="513"/>
      <c r="AE40" s="514"/>
      <c r="AF40" s="564"/>
      <c r="AG40" s="513"/>
      <c r="AH40" s="513"/>
      <c r="AI40" s="513"/>
      <c r="AJ40" s="513"/>
      <c r="AK40" s="513"/>
      <c r="AL40" s="513"/>
      <c r="AM40" s="513"/>
      <c r="AN40" s="514"/>
      <c r="AO40" s="557"/>
      <c r="AP40" s="556"/>
      <c r="AQ40" s="556"/>
      <c r="AR40" s="556"/>
      <c r="AS40" s="556"/>
      <c r="AT40" s="552"/>
    </row>
    <row r="41" spans="1:46" s="2" customFormat="1" ht="13.5" customHeight="1" thickTop="1">
      <c r="A41" s="630" t="s">
        <v>56</v>
      </c>
      <c r="B41" s="631"/>
      <c r="C41" s="631"/>
      <c r="D41" s="631"/>
      <c r="E41" s="631"/>
      <c r="F41" s="631"/>
      <c r="G41" s="631"/>
      <c r="H41" s="631"/>
      <c r="I41" s="632"/>
      <c r="J41" s="486">
        <f>SUM(J33,J39)</f>
        <v>0</v>
      </c>
      <c r="K41" s="487"/>
      <c r="L41" s="487"/>
      <c r="M41" s="487"/>
      <c r="N41" s="487"/>
      <c r="O41" s="487"/>
      <c r="P41" s="487"/>
      <c r="Q41" s="553">
        <f>SUM(Q33,Q39)</f>
        <v>0</v>
      </c>
      <c r="R41" s="487"/>
      <c r="S41" s="487"/>
      <c r="T41" s="487"/>
      <c r="U41" s="487"/>
      <c r="V41" s="487"/>
      <c r="W41" s="644"/>
      <c r="X41" s="553">
        <f>SUM(X33,X39)</f>
        <v>0</v>
      </c>
      <c r="Y41" s="487"/>
      <c r="Z41" s="487"/>
      <c r="AA41" s="487"/>
      <c r="AB41" s="487"/>
      <c r="AC41" s="487"/>
      <c r="AD41" s="487"/>
      <c r="AE41" s="488"/>
      <c r="AF41" s="486">
        <f>SUM(AF33,AF39)</f>
        <v>0</v>
      </c>
      <c r="AG41" s="487"/>
      <c r="AH41" s="487"/>
      <c r="AI41" s="487"/>
      <c r="AJ41" s="487"/>
      <c r="AK41" s="487"/>
      <c r="AL41" s="487"/>
      <c r="AM41" s="487"/>
      <c r="AN41" s="488"/>
      <c r="AO41" s="555">
        <f t="shared" ref="AO41" si="3">SUM(Q41:AN42)</f>
        <v>0</v>
      </c>
      <c r="AP41" s="556"/>
      <c r="AQ41" s="556"/>
      <c r="AR41" s="556"/>
      <c r="AS41" s="556"/>
      <c r="AT41" s="552" t="str">
        <f>IF(SUM(Q41,X41,AF41)=J41,"○","×")</f>
        <v>○</v>
      </c>
    </row>
    <row r="42" spans="1:46" s="2" customFormat="1" ht="13.5" customHeight="1" thickBot="1">
      <c r="A42" s="633"/>
      <c r="B42" s="634"/>
      <c r="C42" s="634"/>
      <c r="D42" s="634"/>
      <c r="E42" s="634"/>
      <c r="F42" s="634"/>
      <c r="G42" s="634"/>
      <c r="H42" s="634"/>
      <c r="I42" s="635"/>
      <c r="J42" s="492"/>
      <c r="K42" s="493"/>
      <c r="L42" s="493"/>
      <c r="M42" s="493"/>
      <c r="N42" s="493"/>
      <c r="O42" s="493"/>
      <c r="P42" s="493"/>
      <c r="Q42" s="645"/>
      <c r="R42" s="646"/>
      <c r="S42" s="646"/>
      <c r="T42" s="646"/>
      <c r="U42" s="646"/>
      <c r="V42" s="646"/>
      <c r="W42" s="647"/>
      <c r="X42" s="554"/>
      <c r="Y42" s="493"/>
      <c r="Z42" s="493"/>
      <c r="AA42" s="493"/>
      <c r="AB42" s="493"/>
      <c r="AC42" s="493"/>
      <c r="AD42" s="493"/>
      <c r="AE42" s="494"/>
      <c r="AF42" s="492"/>
      <c r="AG42" s="493"/>
      <c r="AH42" s="493"/>
      <c r="AI42" s="493"/>
      <c r="AJ42" s="493"/>
      <c r="AK42" s="493"/>
      <c r="AL42" s="493"/>
      <c r="AM42" s="493"/>
      <c r="AN42" s="494"/>
      <c r="AO42" s="557"/>
      <c r="AP42" s="556"/>
      <c r="AQ42" s="556"/>
      <c r="AR42" s="556"/>
      <c r="AS42" s="556"/>
      <c r="AT42" s="552"/>
    </row>
    <row r="43" spans="1:46" s="2" customFormat="1" ht="13.5" customHeight="1">
      <c r="A43" s="649" t="str">
        <f>IF(J41=J23,"","収入と支出の合計が合っていません、修正ください。")</f>
        <v/>
      </c>
      <c r="B43" s="649"/>
      <c r="C43" s="649"/>
      <c r="D43" s="649"/>
      <c r="E43" s="649"/>
      <c r="F43" s="649"/>
      <c r="G43" s="649"/>
      <c r="H43" s="649"/>
      <c r="I43" s="649"/>
      <c r="J43" s="649"/>
      <c r="K43" s="649"/>
      <c r="L43" s="649"/>
      <c r="M43" s="649"/>
      <c r="N43" s="649"/>
      <c r="O43" s="649"/>
      <c r="P43" s="649"/>
      <c r="Q43" s="649"/>
      <c r="R43" s="649"/>
      <c r="S43" s="649"/>
      <c r="T43" s="649"/>
      <c r="U43" s="649"/>
      <c r="V43" s="649"/>
      <c r="W43" s="649"/>
      <c r="X43" s="649"/>
      <c r="Y43" s="649"/>
      <c r="Z43" s="649"/>
      <c r="AA43" s="649"/>
      <c r="AB43" s="649"/>
      <c r="AC43" s="649"/>
      <c r="AD43" s="649"/>
      <c r="AE43" s="649"/>
      <c r="AF43" s="649"/>
      <c r="AG43" s="649"/>
      <c r="AH43" s="649"/>
      <c r="AI43" s="649"/>
      <c r="AJ43" s="649"/>
      <c r="AK43" s="649"/>
      <c r="AL43" s="649"/>
      <c r="AM43" s="649"/>
      <c r="AN43" s="649"/>
      <c r="AO43" s="8"/>
      <c r="AP43" s="46"/>
    </row>
    <row r="44" spans="1:46" s="2" customFormat="1" ht="13.5" customHeight="1">
      <c r="A44" s="649"/>
      <c r="B44" s="649"/>
      <c r="C44" s="649"/>
      <c r="D44" s="649"/>
      <c r="E44" s="649"/>
      <c r="F44" s="649"/>
      <c r="G44" s="649"/>
      <c r="H44" s="649"/>
      <c r="I44" s="649"/>
      <c r="J44" s="649"/>
      <c r="K44" s="649"/>
      <c r="L44" s="649"/>
      <c r="M44" s="649"/>
      <c r="N44" s="649"/>
      <c r="O44" s="649"/>
      <c r="P44" s="649"/>
      <c r="Q44" s="649"/>
      <c r="R44" s="649"/>
      <c r="S44" s="649"/>
      <c r="T44" s="649"/>
      <c r="U44" s="649"/>
      <c r="V44" s="649"/>
      <c r="W44" s="649"/>
      <c r="X44" s="649"/>
      <c r="Y44" s="649"/>
      <c r="Z44" s="649"/>
      <c r="AA44" s="649"/>
      <c r="AB44" s="649"/>
      <c r="AC44" s="649"/>
      <c r="AD44" s="649"/>
      <c r="AE44" s="649"/>
      <c r="AF44" s="649"/>
      <c r="AG44" s="649"/>
      <c r="AH44" s="649"/>
      <c r="AI44" s="649"/>
      <c r="AJ44" s="649"/>
      <c r="AK44" s="649"/>
      <c r="AL44" s="649"/>
      <c r="AM44" s="649"/>
      <c r="AN44" s="649"/>
      <c r="AO44" s="8"/>
      <c r="AP44" s="176"/>
    </row>
    <row r="45" spans="1:46" s="2" customFormat="1" ht="13.5" customHeight="1">
      <c r="A45" s="649" t="str">
        <f>IF(Q41=J20,"","交付要望額が収入と支出で合っていません、修正ください。")</f>
        <v/>
      </c>
      <c r="B45" s="649"/>
      <c r="C45" s="649"/>
      <c r="D45" s="649"/>
      <c r="E45" s="649"/>
      <c r="F45" s="649"/>
      <c r="G45" s="649"/>
      <c r="H45" s="649"/>
      <c r="I45" s="649"/>
      <c r="J45" s="649"/>
      <c r="K45" s="649"/>
      <c r="L45" s="649"/>
      <c r="M45" s="649"/>
      <c r="N45" s="649"/>
      <c r="O45" s="649"/>
      <c r="P45" s="649"/>
      <c r="Q45" s="649"/>
      <c r="R45" s="649"/>
      <c r="S45" s="649"/>
      <c r="T45" s="649"/>
      <c r="U45" s="649"/>
      <c r="V45" s="649"/>
      <c r="W45" s="649"/>
      <c r="X45" s="649"/>
      <c r="Y45" s="649"/>
      <c r="Z45" s="649"/>
      <c r="AA45" s="649"/>
      <c r="AB45" s="649"/>
      <c r="AC45" s="649"/>
      <c r="AD45" s="649"/>
      <c r="AE45" s="649"/>
      <c r="AF45" s="649"/>
      <c r="AG45" s="649"/>
      <c r="AH45" s="649"/>
      <c r="AI45" s="649"/>
      <c r="AJ45" s="649"/>
      <c r="AK45" s="649"/>
      <c r="AL45" s="649"/>
      <c r="AM45" s="649"/>
      <c r="AN45" s="649"/>
      <c r="AO45" s="8"/>
      <c r="AP45" s="176"/>
    </row>
    <row r="46" spans="1:46" s="2" customFormat="1" ht="13.5" customHeight="1">
      <c r="A46" s="649"/>
      <c r="B46" s="649"/>
      <c r="C46" s="649"/>
      <c r="D46" s="649"/>
      <c r="E46" s="649"/>
      <c r="F46" s="649"/>
      <c r="G46" s="649"/>
      <c r="H46" s="649"/>
      <c r="I46" s="649"/>
      <c r="J46" s="649"/>
      <c r="K46" s="649"/>
      <c r="L46" s="649"/>
      <c r="M46" s="649"/>
      <c r="N46" s="649"/>
      <c r="O46" s="649"/>
      <c r="P46" s="649"/>
      <c r="Q46" s="649"/>
      <c r="R46" s="649"/>
      <c r="S46" s="649"/>
      <c r="T46" s="649"/>
      <c r="U46" s="649"/>
      <c r="V46" s="649"/>
      <c r="W46" s="649"/>
      <c r="X46" s="649"/>
      <c r="Y46" s="649"/>
      <c r="Z46" s="649"/>
      <c r="AA46" s="649"/>
      <c r="AB46" s="649"/>
      <c r="AC46" s="649"/>
      <c r="AD46" s="649"/>
      <c r="AE46" s="649"/>
      <c r="AF46" s="649"/>
      <c r="AG46" s="649"/>
      <c r="AH46" s="649"/>
      <c r="AI46" s="649"/>
      <c r="AJ46" s="649"/>
      <c r="AK46" s="649"/>
      <c r="AL46" s="649"/>
      <c r="AM46" s="649"/>
      <c r="AN46" s="649"/>
      <c r="AO46" s="8"/>
      <c r="AP46" s="176"/>
    </row>
    <row r="47" spans="1:46" s="2" customFormat="1" ht="13.5" customHeight="1">
      <c r="A47" s="48"/>
      <c r="B47" s="42" t="s">
        <v>137</v>
      </c>
      <c r="C47" s="48"/>
      <c r="D47" s="48"/>
      <c r="E47" s="48"/>
      <c r="F47" s="48"/>
      <c r="G47" s="48"/>
      <c r="H47" s="48"/>
      <c r="I47" s="48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8"/>
      <c r="AP47" s="176"/>
    </row>
    <row r="48" spans="1:46" s="2" customFormat="1" ht="13.5" customHeight="1">
      <c r="A48" s="177"/>
      <c r="B48" s="177"/>
      <c r="C48" s="177"/>
      <c r="D48" s="177"/>
      <c r="E48" s="177"/>
      <c r="F48" s="177"/>
      <c r="G48" s="177"/>
      <c r="H48" s="177"/>
      <c r="I48" s="178"/>
      <c r="J48" s="179"/>
      <c r="K48" s="179"/>
      <c r="L48" s="179"/>
      <c r="M48" s="179"/>
      <c r="N48" s="179"/>
      <c r="O48" s="179"/>
      <c r="P48" s="179"/>
      <c r="Q48" s="180"/>
      <c r="R48" s="180"/>
      <c r="S48" s="180"/>
      <c r="T48" s="180"/>
      <c r="U48" s="180"/>
      <c r="V48" s="180"/>
      <c r="W48" s="180"/>
      <c r="X48" s="181"/>
      <c r="Y48" s="181"/>
      <c r="Z48" s="181"/>
      <c r="AA48" s="181"/>
      <c r="AB48" s="182"/>
      <c r="AC48" s="182"/>
      <c r="AD48" s="182"/>
      <c r="AE48" s="182"/>
      <c r="AF48" s="183"/>
      <c r="AG48" s="183"/>
      <c r="AH48" s="183"/>
      <c r="AI48" s="183"/>
      <c r="AJ48" s="183"/>
      <c r="AK48" s="184"/>
      <c r="AL48" s="184"/>
      <c r="AM48" s="184"/>
      <c r="AN48" s="184"/>
      <c r="AO48" s="8"/>
      <c r="AP48" s="176"/>
    </row>
    <row r="49" spans="1:42" s="2" customFormat="1" ht="13.5" customHeight="1">
      <c r="A49" s="142"/>
      <c r="B49" s="650" t="s">
        <v>144</v>
      </c>
      <c r="C49" s="651"/>
      <c r="D49" s="651"/>
      <c r="E49" s="651"/>
      <c r="F49" s="651"/>
      <c r="G49" s="651"/>
      <c r="H49" s="651"/>
      <c r="I49" s="651"/>
      <c r="J49" s="651"/>
      <c r="K49" s="651"/>
      <c r="L49" s="651"/>
      <c r="M49" s="651"/>
      <c r="N49" s="652"/>
      <c r="O49" s="185"/>
      <c r="P49" s="185"/>
      <c r="Q49" s="656" t="s">
        <v>138</v>
      </c>
      <c r="R49" s="657"/>
      <c r="S49" s="657"/>
      <c r="T49" s="657"/>
      <c r="U49" s="657"/>
      <c r="V49" s="657"/>
      <c r="W49" s="657"/>
      <c r="X49" s="657"/>
      <c r="Y49" s="657"/>
      <c r="Z49" s="657"/>
      <c r="AA49" s="657"/>
      <c r="AB49" s="657"/>
      <c r="AC49" s="657"/>
      <c r="AD49" s="657"/>
      <c r="AE49" s="658"/>
      <c r="AF49" s="174"/>
      <c r="AG49" s="174"/>
      <c r="AH49" s="174"/>
      <c r="AI49" s="174"/>
      <c r="AJ49" s="174"/>
      <c r="AK49" s="45"/>
      <c r="AL49" s="45"/>
      <c r="AM49" s="45"/>
      <c r="AN49" s="45"/>
      <c r="AO49" s="8"/>
      <c r="AP49" s="176"/>
    </row>
    <row r="50" spans="1:42" s="2" customFormat="1" ht="13.5" customHeight="1">
      <c r="A50" s="142"/>
      <c r="B50" s="653"/>
      <c r="C50" s="654"/>
      <c r="D50" s="654"/>
      <c r="E50" s="654"/>
      <c r="F50" s="654"/>
      <c r="G50" s="654"/>
      <c r="H50" s="654"/>
      <c r="I50" s="654"/>
      <c r="J50" s="654"/>
      <c r="K50" s="654"/>
      <c r="L50" s="654"/>
      <c r="M50" s="654"/>
      <c r="N50" s="655"/>
      <c r="O50" s="185"/>
      <c r="P50" s="185"/>
      <c r="Q50" s="659"/>
      <c r="R50" s="660"/>
      <c r="S50" s="660"/>
      <c r="T50" s="660"/>
      <c r="U50" s="660"/>
      <c r="V50" s="660"/>
      <c r="W50" s="660"/>
      <c r="X50" s="660"/>
      <c r="Y50" s="660"/>
      <c r="Z50" s="660"/>
      <c r="AA50" s="660"/>
      <c r="AB50" s="660"/>
      <c r="AC50" s="660"/>
      <c r="AD50" s="660"/>
      <c r="AE50" s="661"/>
      <c r="AF50" s="174"/>
      <c r="AG50" s="174"/>
      <c r="AH50" s="174"/>
      <c r="AI50" s="174"/>
      <c r="AJ50" s="174"/>
      <c r="AK50" s="45"/>
      <c r="AL50" s="45"/>
      <c r="AM50" s="45"/>
      <c r="AN50" s="45"/>
      <c r="AO50" s="8"/>
      <c r="AP50" s="176"/>
    </row>
    <row r="51" spans="1:42" s="2" customFormat="1" ht="13.5" customHeight="1">
      <c r="B51" s="662" t="s">
        <v>139</v>
      </c>
      <c r="C51" s="663"/>
      <c r="D51" s="663"/>
      <c r="E51" s="663"/>
      <c r="F51" s="663"/>
      <c r="G51" s="663"/>
      <c r="H51" s="663"/>
      <c r="I51" s="663"/>
      <c r="J51" s="664"/>
      <c r="K51" s="668" t="e">
        <f>Q41/J41</f>
        <v>#DIV/0!</v>
      </c>
      <c r="L51" s="669"/>
      <c r="M51" s="669"/>
      <c r="N51" s="670"/>
      <c r="O51" s="185"/>
      <c r="P51" s="185"/>
      <c r="Q51" s="674" t="s">
        <v>140</v>
      </c>
      <c r="R51" s="675"/>
      <c r="S51" s="675"/>
      <c r="T51" s="675"/>
      <c r="U51" s="675"/>
      <c r="V51" s="675"/>
      <c r="W51" s="676"/>
      <c r="X51" s="680">
        <f>SUM(Q33:AE34)</f>
        <v>0</v>
      </c>
      <c r="Y51" s="680"/>
      <c r="Z51" s="680"/>
      <c r="AA51" s="680"/>
      <c r="AB51" s="680"/>
      <c r="AC51" s="680"/>
      <c r="AD51" s="680"/>
      <c r="AE51" s="680"/>
      <c r="AF51" s="174"/>
      <c r="AO51" s="8"/>
      <c r="AP51" s="176"/>
    </row>
    <row r="52" spans="1:42" s="2" customFormat="1" ht="13.5" customHeight="1">
      <c r="B52" s="665"/>
      <c r="C52" s="666"/>
      <c r="D52" s="666"/>
      <c r="E52" s="666"/>
      <c r="F52" s="666"/>
      <c r="G52" s="666"/>
      <c r="H52" s="666"/>
      <c r="I52" s="666"/>
      <c r="J52" s="667"/>
      <c r="K52" s="671"/>
      <c r="L52" s="672"/>
      <c r="M52" s="672"/>
      <c r="N52" s="673"/>
      <c r="O52" s="185"/>
      <c r="P52" s="185"/>
      <c r="Q52" s="677"/>
      <c r="R52" s="678"/>
      <c r="S52" s="678"/>
      <c r="T52" s="678"/>
      <c r="U52" s="678"/>
      <c r="V52" s="678"/>
      <c r="W52" s="679"/>
      <c r="X52" s="681"/>
      <c r="Y52" s="681"/>
      <c r="Z52" s="681"/>
      <c r="AA52" s="681"/>
      <c r="AB52" s="681"/>
      <c r="AC52" s="681"/>
      <c r="AD52" s="681"/>
      <c r="AE52" s="681"/>
      <c r="AF52" s="174"/>
      <c r="AO52" s="8"/>
      <c r="AP52" s="176"/>
    </row>
    <row r="53" spans="1:42" s="2" customFormat="1" ht="13.5" customHeight="1">
      <c r="B53" s="185"/>
      <c r="C53" s="185"/>
      <c r="D53" s="185"/>
      <c r="E53" s="682" t="s">
        <v>141</v>
      </c>
      <c r="F53" s="682"/>
      <c r="G53" s="682"/>
      <c r="H53" s="682"/>
      <c r="I53" s="682"/>
      <c r="J53" s="683" t="s">
        <v>175</v>
      </c>
      <c r="K53" s="683"/>
      <c r="L53" s="683"/>
      <c r="M53" s="683"/>
      <c r="N53" s="683"/>
      <c r="O53" s="185"/>
      <c r="P53" s="185"/>
      <c r="Q53" s="677" t="s">
        <v>142</v>
      </c>
      <c r="R53" s="678"/>
      <c r="S53" s="678"/>
      <c r="T53" s="678"/>
      <c r="U53" s="678"/>
      <c r="V53" s="678"/>
      <c r="W53" s="679"/>
      <c r="X53" s="681">
        <f>SUM(Q39:AE40)</f>
        <v>0</v>
      </c>
      <c r="Y53" s="681"/>
      <c r="Z53" s="681"/>
      <c r="AA53" s="681"/>
      <c r="AB53" s="681"/>
      <c r="AC53" s="681"/>
      <c r="AD53" s="681"/>
      <c r="AE53" s="681"/>
      <c r="AF53" s="174"/>
      <c r="AO53" s="8"/>
      <c r="AP53" s="176"/>
    </row>
    <row r="54" spans="1:42" s="2" customFormat="1" ht="13.5" customHeight="1" thickBot="1">
      <c r="A54" s="142"/>
      <c r="B54" s="185"/>
      <c r="C54" s="185"/>
      <c r="D54" s="185"/>
      <c r="E54" s="185"/>
      <c r="F54" s="625">
        <v>0.85</v>
      </c>
      <c r="G54" s="626"/>
      <c r="H54" s="627"/>
      <c r="I54" s="186"/>
      <c r="J54" s="636">
        <f>ROUNDDOWN(J41*F54,-3)</f>
        <v>0</v>
      </c>
      <c r="K54" s="637"/>
      <c r="L54" s="637"/>
      <c r="M54" s="637"/>
      <c r="N54" s="638"/>
      <c r="O54" s="185"/>
      <c r="P54" s="185"/>
      <c r="Q54" s="684"/>
      <c r="R54" s="685"/>
      <c r="S54" s="685"/>
      <c r="T54" s="685"/>
      <c r="U54" s="685"/>
      <c r="V54" s="685"/>
      <c r="W54" s="686"/>
      <c r="X54" s="687"/>
      <c r="Y54" s="687"/>
      <c r="Z54" s="687"/>
      <c r="AA54" s="687"/>
      <c r="AB54" s="687"/>
      <c r="AC54" s="687"/>
      <c r="AD54" s="687"/>
      <c r="AE54" s="687"/>
      <c r="AO54" s="8"/>
      <c r="AP54" s="175"/>
    </row>
    <row r="55" spans="1:42" s="2" customFormat="1" ht="13.5" customHeight="1" thickTop="1">
      <c r="A55" s="142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688" t="s">
        <v>143</v>
      </c>
      <c r="R55" s="689"/>
      <c r="S55" s="689"/>
      <c r="T55" s="689"/>
      <c r="U55" s="689"/>
      <c r="V55" s="689"/>
      <c r="W55" s="690"/>
      <c r="X55" s="691">
        <f>SUM(X51:AE54)</f>
        <v>0</v>
      </c>
      <c r="Y55" s="691"/>
      <c r="Z55" s="691"/>
      <c r="AA55" s="691"/>
      <c r="AB55" s="691"/>
      <c r="AC55" s="691"/>
      <c r="AD55" s="691"/>
      <c r="AE55" s="691"/>
      <c r="AF55" s="174"/>
      <c r="AG55" s="174"/>
      <c r="AH55" s="174"/>
      <c r="AI55" s="174"/>
      <c r="AJ55" s="174"/>
      <c r="AK55" s="45"/>
      <c r="AL55" s="45"/>
      <c r="AM55" s="45"/>
      <c r="AN55" s="45"/>
      <c r="AO55" s="8"/>
      <c r="AP55" s="176"/>
    </row>
    <row r="56" spans="1:42" s="2" customFormat="1" ht="13.5" customHeight="1">
      <c r="A56" s="648" t="str">
        <f>IF(ISERROR(K51),"",IF(K51&gt;0.85,"！総額の15％以上を自己負担としてください！",""))</f>
        <v/>
      </c>
      <c r="B56" s="648"/>
      <c r="C56" s="648"/>
      <c r="D56" s="648"/>
      <c r="E56" s="648"/>
      <c r="F56" s="648"/>
      <c r="G56" s="648"/>
      <c r="H56" s="648"/>
      <c r="I56" s="648"/>
      <c r="J56" s="648"/>
      <c r="K56" s="648"/>
      <c r="L56" s="648"/>
      <c r="M56" s="648"/>
      <c r="N56" s="648"/>
      <c r="O56" s="648"/>
      <c r="P56" s="648"/>
      <c r="Q56" s="674"/>
      <c r="R56" s="675"/>
      <c r="S56" s="675"/>
      <c r="T56" s="675"/>
      <c r="U56" s="675"/>
      <c r="V56" s="675"/>
      <c r="W56" s="676"/>
      <c r="X56" s="681"/>
      <c r="Y56" s="681"/>
      <c r="Z56" s="681"/>
      <c r="AA56" s="681"/>
      <c r="AB56" s="681"/>
      <c r="AC56" s="681"/>
      <c r="AD56" s="681"/>
      <c r="AE56" s="681"/>
      <c r="AO56" s="8"/>
      <c r="AP56" s="175"/>
    </row>
    <row r="57" spans="1:42" s="2" customFormat="1" ht="13.5" customHeight="1">
      <c r="A57" s="648"/>
      <c r="B57" s="648"/>
      <c r="C57" s="648"/>
      <c r="D57" s="648"/>
      <c r="E57" s="648"/>
      <c r="F57" s="648"/>
      <c r="G57" s="648"/>
      <c r="H57" s="648"/>
      <c r="I57" s="648"/>
      <c r="J57" s="648"/>
      <c r="K57" s="648"/>
      <c r="L57" s="648"/>
      <c r="M57" s="648"/>
      <c r="N57" s="648"/>
      <c r="O57" s="648"/>
      <c r="P57" s="648"/>
      <c r="Q57" s="187"/>
      <c r="R57" s="187"/>
      <c r="S57" s="187"/>
      <c r="T57" s="187"/>
      <c r="U57" s="187"/>
      <c r="V57" s="187"/>
      <c r="W57" s="187"/>
      <c r="X57" s="188"/>
      <c r="Y57" s="188"/>
      <c r="Z57" s="189"/>
      <c r="AA57" s="189"/>
      <c r="AB57" s="189"/>
      <c r="AC57" s="189"/>
      <c r="AD57" s="189"/>
      <c r="AE57" s="189"/>
      <c r="AO57" s="8"/>
      <c r="AP57" s="175"/>
    </row>
    <row r="58" spans="1:42" s="2" customFormat="1" ht="13.5" customHeight="1">
      <c r="A58" s="142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7"/>
      <c r="R58" s="187"/>
      <c r="S58" s="187"/>
      <c r="T58" s="187"/>
      <c r="U58" s="187"/>
      <c r="V58" s="187"/>
      <c r="W58" s="187"/>
      <c r="X58" s="188"/>
      <c r="Y58" s="188"/>
      <c r="Z58" s="188"/>
      <c r="AA58" s="188"/>
      <c r="AB58" s="188"/>
      <c r="AC58" s="188"/>
      <c r="AD58" s="188"/>
      <c r="AE58" s="188"/>
      <c r="AO58" s="8"/>
      <c r="AP58" s="175"/>
    </row>
    <row r="59" spans="1:42" s="2" customFormat="1" ht="13.5" customHeight="1">
      <c r="A59" s="142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7"/>
      <c r="R59" s="187"/>
      <c r="S59" s="187"/>
      <c r="T59" s="187"/>
      <c r="U59" s="187"/>
      <c r="V59" s="187"/>
      <c r="W59" s="187"/>
      <c r="X59" s="188"/>
      <c r="Y59" s="188"/>
      <c r="Z59" s="188"/>
      <c r="AA59" s="188"/>
      <c r="AB59" s="188"/>
      <c r="AC59" s="188"/>
      <c r="AD59" s="188"/>
      <c r="AE59" s="188"/>
      <c r="AO59" s="8"/>
      <c r="AP59" s="175"/>
    </row>
    <row r="60" spans="1:42">
      <c r="A60" s="199">
        <f>'（様式2-4（人材育成））'!AC70</f>
        <v>0</v>
      </c>
      <c r="B60" s="199">
        <f>'（様式2-4（人材育成））'!AG70</f>
        <v>0</v>
      </c>
      <c r="C60" s="199">
        <f>'（様式2-4（人材育成））'!AK70</f>
        <v>0</v>
      </c>
    </row>
    <row r="61" spans="1:42">
      <c r="A61" s="199">
        <f>'（様式2-4（普及啓発））'!AC70</f>
        <v>0</v>
      </c>
      <c r="B61" s="199">
        <f>'（様式2-4（普及啓発））'!AG70</f>
        <v>0</v>
      </c>
      <c r="C61" s="199">
        <f>'（様式2-4（普及啓発））'!AK70</f>
        <v>0</v>
      </c>
    </row>
    <row r="62" spans="1:42">
      <c r="A62" s="199">
        <f>'（様式2-4（その他経費（事務経費）））'!AC30</f>
        <v>0</v>
      </c>
      <c r="B62" s="199">
        <f>'（様式2-4（その他経費（事務経費）））'!AG30</f>
        <v>0</v>
      </c>
      <c r="C62" s="199">
        <f>'（様式2-4（その他経費（事務経費）））'!AK30</f>
        <v>0</v>
      </c>
    </row>
  </sheetData>
  <sheetProtection formatCells="0" formatColumns="0" formatRows="0" insertColumns="0" insertRows="0" deleteColumns="0" deleteRows="0" selectLockedCells="1"/>
  <mergeCells count="89">
    <mergeCell ref="A56:P57"/>
    <mergeCell ref="A43:AN44"/>
    <mergeCell ref="A45:AN46"/>
    <mergeCell ref="B49:N50"/>
    <mergeCell ref="Q49:AE50"/>
    <mergeCell ref="B51:J52"/>
    <mergeCell ref="K51:N52"/>
    <mergeCell ref="Q51:W52"/>
    <mergeCell ref="X51:AE52"/>
    <mergeCell ref="E53:I53"/>
    <mergeCell ref="J53:N53"/>
    <mergeCell ref="Q53:W54"/>
    <mergeCell ref="X53:AE54"/>
    <mergeCell ref="Q55:W56"/>
    <mergeCell ref="X55:AE56"/>
    <mergeCell ref="B33:I34"/>
    <mergeCell ref="AF33:AN34"/>
    <mergeCell ref="B17:I19"/>
    <mergeCell ref="F54:H54"/>
    <mergeCell ref="J37:P38"/>
    <mergeCell ref="Q37:W38"/>
    <mergeCell ref="Q35:W36"/>
    <mergeCell ref="Q39:W40"/>
    <mergeCell ref="J41:P42"/>
    <mergeCell ref="A41:I42"/>
    <mergeCell ref="J54:N54"/>
    <mergeCell ref="C37:I38"/>
    <mergeCell ref="J39:P40"/>
    <mergeCell ref="Q41:W42"/>
    <mergeCell ref="AB8:AN10"/>
    <mergeCell ref="AB11:AN13"/>
    <mergeCell ref="Q14:AA16"/>
    <mergeCell ref="AB14:AN16"/>
    <mergeCell ref="X37:AE38"/>
    <mergeCell ref="Q11:AA13"/>
    <mergeCell ref="Q17:AA19"/>
    <mergeCell ref="AB17:AN19"/>
    <mergeCell ref="Q20:AA22"/>
    <mergeCell ref="AB20:AN22"/>
    <mergeCell ref="X33:AE34"/>
    <mergeCell ref="AO31:AT32"/>
    <mergeCell ref="AT37:AT38"/>
    <mergeCell ref="AO33:AS34"/>
    <mergeCell ref="AO35:AS36"/>
    <mergeCell ref="AO37:AS38"/>
    <mergeCell ref="AT33:AT34"/>
    <mergeCell ref="AT35:AT36"/>
    <mergeCell ref="AT41:AT42"/>
    <mergeCell ref="X41:AE42"/>
    <mergeCell ref="AF41:AN42"/>
    <mergeCell ref="AO41:AS42"/>
    <mergeCell ref="X35:AE36"/>
    <mergeCell ref="AT39:AT40"/>
    <mergeCell ref="AF37:AN38"/>
    <mergeCell ref="AF35:AN36"/>
    <mergeCell ref="AF39:AN40"/>
    <mergeCell ref="AO39:AS40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J8:P10"/>
    <mergeCell ref="Q6:AA7"/>
    <mergeCell ref="B11:I13"/>
    <mergeCell ref="X23:AA25"/>
    <mergeCell ref="Q33:W34"/>
    <mergeCell ref="A23:I25"/>
    <mergeCell ref="A33:A40"/>
    <mergeCell ref="B39:I40"/>
    <mergeCell ref="J33:P34"/>
    <mergeCell ref="J17:P19"/>
    <mergeCell ref="J20:P22"/>
    <mergeCell ref="J23:P25"/>
    <mergeCell ref="Q31:W32"/>
    <mergeCell ref="Q8:AA10"/>
    <mergeCell ref="X39:AE40"/>
    <mergeCell ref="J35:P36"/>
    <mergeCell ref="C35:I36"/>
  </mergeCells>
  <phoneticPr fontId="19"/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colBreaks count="1" manualBreakCount="1">
    <brk id="4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2"/>
  <sheetViews>
    <sheetView view="pageBreakPreview" zoomScale="80" zoomScaleNormal="100" zoomScaleSheetLayoutView="80" workbookViewId="0">
      <selection activeCell="E38" sqref="E38:H38"/>
    </sheetView>
  </sheetViews>
  <sheetFormatPr defaultRowHeight="13.5"/>
  <cols>
    <col min="1" max="47" width="2.875" style="60" customWidth="1"/>
    <col min="48" max="16384" width="9" style="60"/>
  </cols>
  <sheetData>
    <row r="1" spans="1:46" s="2" customFormat="1" ht="13.5" customHeight="1">
      <c r="P1" s="3"/>
      <c r="Q1" s="3"/>
      <c r="R1" s="3"/>
      <c r="S1" s="3"/>
      <c r="AO1" s="8"/>
      <c r="AP1" s="194"/>
    </row>
    <row r="2" spans="1:46" s="2" customFormat="1" ht="13.5" customHeight="1">
      <c r="P2" s="3"/>
      <c r="Q2" s="3"/>
      <c r="R2" s="3"/>
      <c r="S2" s="3"/>
      <c r="AO2" s="8"/>
      <c r="AP2" s="194"/>
    </row>
    <row r="3" spans="1:46" s="2" customFormat="1" ht="13.5" customHeight="1">
      <c r="A3" s="148" t="s">
        <v>27</v>
      </c>
      <c r="P3" s="3"/>
      <c r="Q3" s="3"/>
      <c r="R3" s="3"/>
      <c r="S3" s="3"/>
      <c r="AO3" s="8"/>
      <c r="AP3" s="194"/>
    </row>
    <row r="4" spans="1:46" s="2" customFormat="1" ht="13.5" customHeight="1">
      <c r="P4" s="3"/>
      <c r="Q4" s="3"/>
      <c r="R4" s="3"/>
      <c r="S4" s="3"/>
      <c r="AO4" s="8"/>
      <c r="AP4" s="194"/>
    </row>
    <row r="5" spans="1:46" s="2" customFormat="1" ht="18.75" customHeight="1">
      <c r="A5" s="40" t="s">
        <v>113</v>
      </c>
      <c r="B5" s="40"/>
      <c r="C5" s="40"/>
      <c r="D5" s="149"/>
      <c r="E5" s="149"/>
      <c r="F5" s="692" t="s">
        <v>162</v>
      </c>
      <c r="G5" s="692"/>
      <c r="H5" s="692"/>
      <c r="I5" s="692"/>
      <c r="J5" s="692"/>
      <c r="K5" s="692"/>
      <c r="L5" s="692"/>
      <c r="M5" s="692"/>
      <c r="N5" s="692"/>
      <c r="O5" s="692"/>
      <c r="P5" s="147"/>
      <c r="Q5" s="147"/>
      <c r="R5" s="147"/>
      <c r="S5" s="143"/>
      <c r="W5" s="8"/>
      <c r="X5" s="8"/>
      <c r="Y5" s="8"/>
      <c r="Z5" s="8"/>
      <c r="AA5" s="8"/>
      <c r="AB5" s="8"/>
      <c r="AC5" s="8"/>
      <c r="AO5" s="8"/>
      <c r="AP5" s="194"/>
    </row>
    <row r="6" spans="1:46" s="2" customFormat="1" ht="18.75" customHeight="1">
      <c r="P6" s="3"/>
      <c r="Q6" s="3"/>
      <c r="R6" s="3"/>
      <c r="S6" s="3"/>
      <c r="AO6" s="8"/>
      <c r="AP6" s="194"/>
    </row>
    <row r="7" spans="1:46" s="2" customFormat="1" ht="13.5" customHeight="1">
      <c r="A7" s="434" t="s">
        <v>7</v>
      </c>
      <c r="B7" s="435"/>
      <c r="C7" s="435"/>
      <c r="D7" s="436"/>
      <c r="E7" s="434" t="s">
        <v>8</v>
      </c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6"/>
      <c r="Y7" s="693" t="s">
        <v>9</v>
      </c>
      <c r="Z7" s="694"/>
      <c r="AA7" s="694"/>
      <c r="AB7" s="695"/>
      <c r="AC7" s="693" t="s">
        <v>35</v>
      </c>
      <c r="AD7" s="694"/>
      <c r="AE7" s="694"/>
      <c r="AF7" s="694"/>
      <c r="AG7" s="694"/>
      <c r="AH7" s="694"/>
      <c r="AI7" s="694"/>
      <c r="AJ7" s="695"/>
      <c r="AK7" s="693" t="s">
        <v>36</v>
      </c>
      <c r="AL7" s="694"/>
      <c r="AM7" s="694"/>
      <c r="AN7" s="695"/>
    </row>
    <row r="8" spans="1:46" s="2" customFormat="1">
      <c r="A8" s="443"/>
      <c r="B8" s="444"/>
      <c r="C8" s="444"/>
      <c r="D8" s="445"/>
      <c r="E8" s="443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5"/>
      <c r="Y8" s="696"/>
      <c r="Z8" s="697"/>
      <c r="AA8" s="697"/>
      <c r="AB8" s="698"/>
      <c r="AC8" s="699"/>
      <c r="AD8" s="700"/>
      <c r="AE8" s="700"/>
      <c r="AF8" s="700"/>
      <c r="AG8" s="700"/>
      <c r="AH8" s="700"/>
      <c r="AI8" s="700"/>
      <c r="AJ8" s="701"/>
      <c r="AK8" s="699"/>
      <c r="AL8" s="700"/>
      <c r="AM8" s="700"/>
      <c r="AN8" s="701"/>
    </row>
    <row r="9" spans="1:46" s="2" customFormat="1" ht="13.5" customHeight="1">
      <c r="A9" s="443"/>
      <c r="B9" s="444"/>
      <c r="C9" s="444"/>
      <c r="D9" s="445"/>
      <c r="E9" s="443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5"/>
      <c r="Y9" s="696"/>
      <c r="Z9" s="697"/>
      <c r="AA9" s="697"/>
      <c r="AB9" s="698"/>
      <c r="AC9" s="693" t="s">
        <v>187</v>
      </c>
      <c r="AD9" s="694"/>
      <c r="AE9" s="694"/>
      <c r="AF9" s="695"/>
      <c r="AG9" s="693" t="s">
        <v>17</v>
      </c>
      <c r="AH9" s="694"/>
      <c r="AI9" s="694"/>
      <c r="AJ9" s="694"/>
      <c r="AK9" s="694"/>
      <c r="AL9" s="694"/>
      <c r="AM9" s="694"/>
      <c r="AN9" s="695"/>
      <c r="AO9" s="565" t="s">
        <v>100</v>
      </c>
      <c r="AP9" s="566"/>
      <c r="AQ9" s="566"/>
      <c r="AR9" s="566"/>
      <c r="AS9" s="566"/>
      <c r="AT9" s="566"/>
    </row>
    <row r="10" spans="1:46" s="2" customFormat="1">
      <c r="A10" s="446"/>
      <c r="B10" s="447"/>
      <c r="C10" s="447"/>
      <c r="D10" s="448"/>
      <c r="E10" s="446"/>
      <c r="F10" s="447"/>
      <c r="G10" s="447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7"/>
      <c r="X10" s="448"/>
      <c r="Y10" s="699"/>
      <c r="Z10" s="700"/>
      <c r="AA10" s="700"/>
      <c r="AB10" s="701"/>
      <c r="AC10" s="699"/>
      <c r="AD10" s="700"/>
      <c r="AE10" s="700"/>
      <c r="AF10" s="701"/>
      <c r="AG10" s="699"/>
      <c r="AH10" s="700"/>
      <c r="AI10" s="700"/>
      <c r="AJ10" s="700"/>
      <c r="AK10" s="700"/>
      <c r="AL10" s="700"/>
      <c r="AM10" s="700"/>
      <c r="AN10" s="701"/>
      <c r="AO10" s="565"/>
      <c r="AP10" s="566"/>
      <c r="AQ10" s="566"/>
      <c r="AR10" s="566"/>
      <c r="AS10" s="566"/>
      <c r="AT10" s="566"/>
    </row>
    <row r="11" spans="1:46" s="201" customFormat="1" ht="18.75" customHeight="1">
      <c r="A11" s="702"/>
      <c r="B11" s="703"/>
      <c r="C11" s="703"/>
      <c r="D11" s="704"/>
      <c r="E11" s="711" t="s">
        <v>123</v>
      </c>
      <c r="F11" s="712"/>
      <c r="G11" s="712"/>
      <c r="H11" s="712"/>
      <c r="I11" s="713"/>
      <c r="J11" s="713"/>
      <c r="K11" s="713"/>
      <c r="L11" s="713"/>
      <c r="M11" s="713"/>
      <c r="N11" s="713"/>
      <c r="O11" s="713"/>
      <c r="P11" s="713"/>
      <c r="Q11" s="713"/>
      <c r="R11" s="713"/>
      <c r="S11" s="713"/>
      <c r="T11" s="713"/>
      <c r="U11" s="713"/>
      <c r="V11" s="713"/>
      <c r="W11" s="713"/>
      <c r="X11" s="714"/>
      <c r="Y11" s="711"/>
      <c r="Z11" s="712"/>
      <c r="AA11" s="712"/>
      <c r="AB11" s="715"/>
      <c r="AC11" s="716"/>
      <c r="AD11" s="717"/>
      <c r="AE11" s="717"/>
      <c r="AF11" s="718"/>
      <c r="AG11" s="716"/>
      <c r="AH11" s="717"/>
      <c r="AI11" s="717"/>
      <c r="AJ11" s="718"/>
      <c r="AK11" s="716"/>
      <c r="AL11" s="717"/>
      <c r="AM11" s="717"/>
      <c r="AN11" s="718"/>
    </row>
    <row r="12" spans="1:46" s="201" customFormat="1" ht="18.75" customHeight="1">
      <c r="A12" s="705"/>
      <c r="B12" s="706"/>
      <c r="C12" s="706"/>
      <c r="D12" s="707"/>
      <c r="E12" s="202" t="s">
        <v>32</v>
      </c>
      <c r="F12" s="729"/>
      <c r="G12" s="729"/>
      <c r="H12" s="729"/>
      <c r="I12" s="730"/>
      <c r="J12" s="203" t="s">
        <v>33</v>
      </c>
      <c r="K12" s="203" t="s">
        <v>34</v>
      </c>
      <c r="L12" s="730"/>
      <c r="M12" s="730"/>
      <c r="N12" s="730"/>
      <c r="O12" s="731"/>
      <c r="P12" s="731"/>
      <c r="Q12" s="203" t="s">
        <v>34</v>
      </c>
      <c r="R12" s="730"/>
      <c r="S12" s="730"/>
      <c r="T12" s="203"/>
      <c r="U12" s="203" t="s">
        <v>34</v>
      </c>
      <c r="V12" s="730"/>
      <c r="W12" s="730"/>
      <c r="X12" s="204"/>
      <c r="Y12" s="732">
        <f>IF(F12="",0,F12)*IF(L12="",1,L12)*IF(R12="",1,R12)*IF(V12="",1,V12)</f>
        <v>0</v>
      </c>
      <c r="Z12" s="733"/>
      <c r="AA12" s="733"/>
      <c r="AB12" s="734"/>
      <c r="AC12" s="732"/>
      <c r="AD12" s="733"/>
      <c r="AE12" s="733"/>
      <c r="AF12" s="734"/>
      <c r="AG12" s="732"/>
      <c r="AH12" s="733"/>
      <c r="AI12" s="733"/>
      <c r="AJ12" s="734"/>
      <c r="AK12" s="732"/>
      <c r="AL12" s="733"/>
      <c r="AM12" s="733"/>
      <c r="AN12" s="734"/>
      <c r="AO12" s="719">
        <f>SUM(AC12:AN12)</f>
        <v>0</v>
      </c>
      <c r="AP12" s="720"/>
      <c r="AQ12" s="720"/>
      <c r="AR12" s="720"/>
      <c r="AS12" s="720"/>
      <c r="AT12" s="205" t="str">
        <f>IF(Y12=AO12,"○","×")</f>
        <v>○</v>
      </c>
    </row>
    <row r="13" spans="1:46" s="201" customFormat="1" ht="18.75" customHeight="1">
      <c r="A13" s="705"/>
      <c r="B13" s="706"/>
      <c r="C13" s="706"/>
      <c r="D13" s="707"/>
      <c r="E13" s="721" t="s">
        <v>123</v>
      </c>
      <c r="F13" s="722"/>
      <c r="G13" s="722"/>
      <c r="H13" s="722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4"/>
      <c r="Y13" s="721"/>
      <c r="Z13" s="722"/>
      <c r="AA13" s="722"/>
      <c r="AB13" s="725"/>
      <c r="AC13" s="726"/>
      <c r="AD13" s="727"/>
      <c r="AE13" s="727"/>
      <c r="AF13" s="728"/>
      <c r="AG13" s="726"/>
      <c r="AH13" s="727"/>
      <c r="AI13" s="727"/>
      <c r="AJ13" s="728"/>
      <c r="AK13" s="726"/>
      <c r="AL13" s="727"/>
      <c r="AM13" s="727"/>
      <c r="AN13" s="728"/>
    </row>
    <row r="14" spans="1:46" s="201" customFormat="1" ht="18.75" customHeight="1">
      <c r="A14" s="705"/>
      <c r="B14" s="706"/>
      <c r="C14" s="706"/>
      <c r="D14" s="707"/>
      <c r="E14" s="202" t="s">
        <v>32</v>
      </c>
      <c r="F14" s="729"/>
      <c r="G14" s="729"/>
      <c r="H14" s="729"/>
      <c r="I14" s="730"/>
      <c r="J14" s="203" t="s">
        <v>33</v>
      </c>
      <c r="K14" s="203" t="s">
        <v>34</v>
      </c>
      <c r="L14" s="730"/>
      <c r="M14" s="730"/>
      <c r="N14" s="730"/>
      <c r="O14" s="731"/>
      <c r="P14" s="731"/>
      <c r="Q14" s="203" t="s">
        <v>34</v>
      </c>
      <c r="R14" s="730"/>
      <c r="S14" s="730"/>
      <c r="T14" s="203"/>
      <c r="U14" s="203" t="s">
        <v>34</v>
      </c>
      <c r="V14" s="730"/>
      <c r="W14" s="730"/>
      <c r="X14" s="204"/>
      <c r="Y14" s="732">
        <f>IF(F14="",0,F14)*IF(L14="",1,L14)*IF(R14="",1,R14)*IF(V14="",1,V14)</f>
        <v>0</v>
      </c>
      <c r="Z14" s="733"/>
      <c r="AA14" s="733"/>
      <c r="AB14" s="734"/>
      <c r="AC14" s="732"/>
      <c r="AD14" s="733"/>
      <c r="AE14" s="733"/>
      <c r="AF14" s="734"/>
      <c r="AG14" s="732"/>
      <c r="AH14" s="733"/>
      <c r="AI14" s="733"/>
      <c r="AJ14" s="734"/>
      <c r="AK14" s="732"/>
      <c r="AL14" s="733"/>
      <c r="AM14" s="733"/>
      <c r="AN14" s="734"/>
      <c r="AO14" s="719">
        <f t="shared" ref="AO14" si="0">SUM(AC14:AN14)</f>
        <v>0</v>
      </c>
      <c r="AP14" s="720"/>
      <c r="AQ14" s="720"/>
      <c r="AR14" s="720"/>
      <c r="AS14" s="720"/>
      <c r="AT14" s="205" t="str">
        <f t="shared" ref="AT14" si="1">IF(Y14=AO14,"○","×")</f>
        <v>○</v>
      </c>
    </row>
    <row r="15" spans="1:46" s="201" customFormat="1" ht="18.75" customHeight="1">
      <c r="A15" s="705"/>
      <c r="B15" s="706"/>
      <c r="C15" s="706"/>
      <c r="D15" s="707"/>
      <c r="E15" s="721" t="s">
        <v>123</v>
      </c>
      <c r="F15" s="722"/>
      <c r="G15" s="722"/>
      <c r="H15" s="722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4"/>
      <c r="Y15" s="721"/>
      <c r="Z15" s="722"/>
      <c r="AA15" s="722"/>
      <c r="AB15" s="725"/>
      <c r="AC15" s="726"/>
      <c r="AD15" s="727"/>
      <c r="AE15" s="727"/>
      <c r="AF15" s="728"/>
      <c r="AG15" s="726"/>
      <c r="AH15" s="727"/>
      <c r="AI15" s="727"/>
      <c r="AJ15" s="728"/>
      <c r="AK15" s="726"/>
      <c r="AL15" s="727"/>
      <c r="AM15" s="727"/>
      <c r="AN15" s="728"/>
    </row>
    <row r="16" spans="1:46" s="201" customFormat="1" ht="18.75" customHeight="1">
      <c r="A16" s="705"/>
      <c r="B16" s="706"/>
      <c r="C16" s="706"/>
      <c r="D16" s="707"/>
      <c r="E16" s="202" t="s">
        <v>32</v>
      </c>
      <c r="F16" s="729"/>
      <c r="G16" s="729"/>
      <c r="H16" s="729"/>
      <c r="I16" s="730"/>
      <c r="J16" s="203" t="s">
        <v>33</v>
      </c>
      <c r="K16" s="203" t="s">
        <v>34</v>
      </c>
      <c r="L16" s="730"/>
      <c r="M16" s="730"/>
      <c r="N16" s="730"/>
      <c r="O16" s="731"/>
      <c r="P16" s="731"/>
      <c r="Q16" s="203" t="s">
        <v>34</v>
      </c>
      <c r="R16" s="730"/>
      <c r="S16" s="730"/>
      <c r="T16" s="203"/>
      <c r="U16" s="203" t="s">
        <v>34</v>
      </c>
      <c r="V16" s="730"/>
      <c r="W16" s="730"/>
      <c r="X16" s="204"/>
      <c r="Y16" s="732">
        <f>IF(F16="",0,F16)*IF(L16="",1,L16)*IF(R16="",1,R16)*IF(V16="",1,V16)</f>
        <v>0</v>
      </c>
      <c r="Z16" s="733"/>
      <c r="AA16" s="733"/>
      <c r="AB16" s="734"/>
      <c r="AC16" s="732"/>
      <c r="AD16" s="733"/>
      <c r="AE16" s="733"/>
      <c r="AF16" s="734"/>
      <c r="AG16" s="732"/>
      <c r="AH16" s="733"/>
      <c r="AI16" s="733"/>
      <c r="AJ16" s="734"/>
      <c r="AK16" s="732"/>
      <c r="AL16" s="733"/>
      <c r="AM16" s="733"/>
      <c r="AN16" s="734"/>
      <c r="AO16" s="719">
        <f t="shared" ref="AO16" si="2">SUM(AC16:AN16)</f>
        <v>0</v>
      </c>
      <c r="AP16" s="720"/>
      <c r="AQ16" s="720"/>
      <c r="AR16" s="720"/>
      <c r="AS16" s="720"/>
      <c r="AT16" s="205" t="str">
        <f t="shared" ref="AT16" si="3">IF(Y16=AO16,"○","×")</f>
        <v>○</v>
      </c>
    </row>
    <row r="17" spans="1:46" s="201" customFormat="1" ht="18.75" customHeight="1">
      <c r="A17" s="705"/>
      <c r="B17" s="706"/>
      <c r="C17" s="706"/>
      <c r="D17" s="707"/>
      <c r="E17" s="721" t="s">
        <v>123</v>
      </c>
      <c r="F17" s="722"/>
      <c r="G17" s="722"/>
      <c r="H17" s="722"/>
      <c r="I17" s="723"/>
      <c r="J17" s="723"/>
      <c r="K17" s="723"/>
      <c r="L17" s="723"/>
      <c r="M17" s="723"/>
      <c r="N17" s="723"/>
      <c r="O17" s="723"/>
      <c r="P17" s="723"/>
      <c r="Q17" s="723"/>
      <c r="R17" s="723"/>
      <c r="S17" s="723"/>
      <c r="T17" s="723"/>
      <c r="U17" s="723"/>
      <c r="V17" s="723"/>
      <c r="W17" s="723"/>
      <c r="X17" s="724"/>
      <c r="Y17" s="721"/>
      <c r="Z17" s="722"/>
      <c r="AA17" s="722"/>
      <c r="AB17" s="725"/>
      <c r="AC17" s="726"/>
      <c r="AD17" s="727"/>
      <c r="AE17" s="727"/>
      <c r="AF17" s="728"/>
      <c r="AG17" s="726"/>
      <c r="AH17" s="727"/>
      <c r="AI17" s="727"/>
      <c r="AJ17" s="728"/>
      <c r="AK17" s="726"/>
      <c r="AL17" s="727"/>
      <c r="AM17" s="727"/>
      <c r="AN17" s="728"/>
    </row>
    <row r="18" spans="1:46" s="201" customFormat="1" ht="18.75" customHeight="1">
      <c r="A18" s="705"/>
      <c r="B18" s="706"/>
      <c r="C18" s="706"/>
      <c r="D18" s="707"/>
      <c r="E18" s="202" t="s">
        <v>32</v>
      </c>
      <c r="F18" s="729"/>
      <c r="G18" s="729"/>
      <c r="H18" s="729"/>
      <c r="I18" s="730"/>
      <c r="J18" s="203" t="s">
        <v>33</v>
      </c>
      <c r="K18" s="203" t="s">
        <v>34</v>
      </c>
      <c r="L18" s="730"/>
      <c r="M18" s="730"/>
      <c r="N18" s="730"/>
      <c r="O18" s="731"/>
      <c r="P18" s="731"/>
      <c r="Q18" s="203" t="s">
        <v>34</v>
      </c>
      <c r="R18" s="730"/>
      <c r="S18" s="730"/>
      <c r="T18" s="203"/>
      <c r="U18" s="203" t="s">
        <v>34</v>
      </c>
      <c r="V18" s="730"/>
      <c r="W18" s="730"/>
      <c r="X18" s="204"/>
      <c r="Y18" s="732">
        <f>IF(F18="",0,F18)*IF(L18="",1,L18)*IF(R18="",1,R18)*IF(V18="",1,V18)</f>
        <v>0</v>
      </c>
      <c r="Z18" s="733"/>
      <c r="AA18" s="733"/>
      <c r="AB18" s="734"/>
      <c r="AC18" s="732"/>
      <c r="AD18" s="733"/>
      <c r="AE18" s="733"/>
      <c r="AF18" s="734"/>
      <c r="AG18" s="732"/>
      <c r="AH18" s="733"/>
      <c r="AI18" s="733"/>
      <c r="AJ18" s="734"/>
      <c r="AK18" s="732"/>
      <c r="AL18" s="733"/>
      <c r="AM18" s="733"/>
      <c r="AN18" s="734"/>
      <c r="AO18" s="719">
        <f t="shared" ref="AO18" si="4">SUM(AC18:AN18)</f>
        <v>0</v>
      </c>
      <c r="AP18" s="720"/>
      <c r="AQ18" s="720"/>
      <c r="AR18" s="720"/>
      <c r="AS18" s="720"/>
      <c r="AT18" s="205" t="str">
        <f t="shared" ref="AT18" si="5">IF(Y18=AO18,"○","×")</f>
        <v>○</v>
      </c>
    </row>
    <row r="19" spans="1:46" s="201" customFormat="1" ht="18.75" customHeight="1">
      <c r="A19" s="705"/>
      <c r="B19" s="706"/>
      <c r="C19" s="706"/>
      <c r="D19" s="707"/>
      <c r="E19" s="721" t="s">
        <v>123</v>
      </c>
      <c r="F19" s="722"/>
      <c r="G19" s="722"/>
      <c r="H19" s="722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4"/>
      <c r="Y19" s="721"/>
      <c r="Z19" s="722"/>
      <c r="AA19" s="722"/>
      <c r="AB19" s="725"/>
      <c r="AC19" s="726"/>
      <c r="AD19" s="727"/>
      <c r="AE19" s="727"/>
      <c r="AF19" s="728"/>
      <c r="AG19" s="726"/>
      <c r="AH19" s="727"/>
      <c r="AI19" s="727"/>
      <c r="AJ19" s="728"/>
      <c r="AK19" s="726"/>
      <c r="AL19" s="727"/>
      <c r="AM19" s="727"/>
      <c r="AN19" s="728"/>
    </row>
    <row r="20" spans="1:46" s="201" customFormat="1" ht="18.75" customHeight="1">
      <c r="A20" s="705"/>
      <c r="B20" s="706"/>
      <c r="C20" s="706"/>
      <c r="D20" s="707"/>
      <c r="E20" s="202" t="s">
        <v>32</v>
      </c>
      <c r="F20" s="729"/>
      <c r="G20" s="729"/>
      <c r="H20" s="729"/>
      <c r="I20" s="730"/>
      <c r="J20" s="203" t="s">
        <v>33</v>
      </c>
      <c r="K20" s="203" t="s">
        <v>34</v>
      </c>
      <c r="L20" s="730"/>
      <c r="M20" s="730"/>
      <c r="N20" s="730"/>
      <c r="O20" s="731"/>
      <c r="P20" s="731"/>
      <c r="Q20" s="203" t="s">
        <v>34</v>
      </c>
      <c r="R20" s="730"/>
      <c r="S20" s="730"/>
      <c r="T20" s="203"/>
      <c r="U20" s="203" t="s">
        <v>34</v>
      </c>
      <c r="V20" s="730"/>
      <c r="W20" s="730"/>
      <c r="X20" s="204"/>
      <c r="Y20" s="732">
        <f>IF(F20="",0,F20)*IF(L20="",1,L20)*IF(R20="",1,R20)*IF(V20="",1,V20)</f>
        <v>0</v>
      </c>
      <c r="Z20" s="733"/>
      <c r="AA20" s="733"/>
      <c r="AB20" s="734"/>
      <c r="AC20" s="732"/>
      <c r="AD20" s="733"/>
      <c r="AE20" s="733"/>
      <c r="AF20" s="734"/>
      <c r="AG20" s="732"/>
      <c r="AH20" s="733"/>
      <c r="AI20" s="733"/>
      <c r="AJ20" s="734"/>
      <c r="AK20" s="732"/>
      <c r="AL20" s="733"/>
      <c r="AM20" s="733"/>
      <c r="AN20" s="734"/>
      <c r="AO20" s="719">
        <f t="shared" ref="AO20" si="6">SUM(AC20:AN20)</f>
        <v>0</v>
      </c>
      <c r="AP20" s="720"/>
      <c r="AQ20" s="720"/>
      <c r="AR20" s="720"/>
      <c r="AS20" s="720"/>
      <c r="AT20" s="205" t="str">
        <f t="shared" ref="AT20" si="7">IF(Y20=AO20,"○","×")</f>
        <v>○</v>
      </c>
    </row>
    <row r="21" spans="1:46" s="201" customFormat="1" ht="18.75" hidden="1" customHeight="1">
      <c r="A21" s="705"/>
      <c r="B21" s="706"/>
      <c r="C21" s="706"/>
      <c r="D21" s="707"/>
      <c r="E21" s="206" t="s">
        <v>72</v>
      </c>
      <c r="F21" s="207"/>
      <c r="G21" s="207"/>
      <c r="H21" s="207"/>
      <c r="I21" s="207" t="s">
        <v>78</v>
      </c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8"/>
      <c r="Y21" s="721"/>
      <c r="Z21" s="722"/>
      <c r="AA21" s="722"/>
      <c r="AB21" s="725"/>
      <c r="AC21" s="726"/>
      <c r="AD21" s="727"/>
      <c r="AE21" s="727"/>
      <c r="AF21" s="728"/>
      <c r="AG21" s="726"/>
      <c r="AH21" s="727"/>
      <c r="AI21" s="727"/>
      <c r="AJ21" s="728"/>
      <c r="AK21" s="726"/>
      <c r="AL21" s="727"/>
      <c r="AM21" s="727"/>
      <c r="AN21" s="728"/>
      <c r="AO21" s="719"/>
      <c r="AP21" s="720"/>
      <c r="AQ21" s="720"/>
      <c r="AR21" s="720"/>
      <c r="AS21" s="720"/>
      <c r="AT21" s="205"/>
    </row>
    <row r="22" spans="1:46" s="201" customFormat="1" ht="18.75" hidden="1" customHeight="1">
      <c r="A22" s="705"/>
      <c r="B22" s="706"/>
      <c r="C22" s="706"/>
      <c r="D22" s="707"/>
      <c r="E22" s="209" t="s">
        <v>32</v>
      </c>
      <c r="F22" s="730"/>
      <c r="G22" s="730"/>
      <c r="H22" s="730"/>
      <c r="I22" s="730"/>
      <c r="J22" s="203" t="s">
        <v>33</v>
      </c>
      <c r="K22" s="203" t="s">
        <v>34</v>
      </c>
      <c r="L22" s="730"/>
      <c r="M22" s="730"/>
      <c r="N22" s="730"/>
      <c r="O22" s="731"/>
      <c r="P22" s="731"/>
      <c r="Q22" s="203" t="s">
        <v>34</v>
      </c>
      <c r="R22" s="730"/>
      <c r="S22" s="730"/>
      <c r="T22" s="203"/>
      <c r="U22" s="203" t="s">
        <v>34</v>
      </c>
      <c r="V22" s="730"/>
      <c r="W22" s="730"/>
      <c r="X22" s="204"/>
      <c r="Y22" s="732"/>
      <c r="Z22" s="733"/>
      <c r="AA22" s="733"/>
      <c r="AB22" s="734"/>
      <c r="AC22" s="732"/>
      <c r="AD22" s="733"/>
      <c r="AE22" s="733"/>
      <c r="AF22" s="734"/>
      <c r="AG22" s="732"/>
      <c r="AH22" s="733"/>
      <c r="AI22" s="733"/>
      <c r="AJ22" s="734"/>
      <c r="AK22" s="732"/>
      <c r="AL22" s="733"/>
      <c r="AM22" s="733"/>
      <c r="AN22" s="734"/>
      <c r="AO22" s="719">
        <f t="shared" ref="AO22" si="8">SUM(AC22:AN22)</f>
        <v>0</v>
      </c>
      <c r="AP22" s="720"/>
      <c r="AQ22" s="720"/>
      <c r="AR22" s="720"/>
      <c r="AS22" s="720"/>
      <c r="AT22" s="205" t="str">
        <f t="shared" ref="AT22" si="9">IF(Y22=AO22,"○","×")</f>
        <v>○</v>
      </c>
    </row>
    <row r="23" spans="1:46" s="201" customFormat="1" ht="18.75" hidden="1" customHeight="1">
      <c r="A23" s="705"/>
      <c r="B23" s="706"/>
      <c r="C23" s="706"/>
      <c r="D23" s="707"/>
      <c r="E23" s="206" t="s">
        <v>73</v>
      </c>
      <c r="F23" s="207"/>
      <c r="G23" s="207"/>
      <c r="H23" s="207"/>
      <c r="I23" s="207" t="s">
        <v>79</v>
      </c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8"/>
      <c r="Y23" s="721"/>
      <c r="Z23" s="722"/>
      <c r="AA23" s="722"/>
      <c r="AB23" s="725"/>
      <c r="AC23" s="726"/>
      <c r="AD23" s="727"/>
      <c r="AE23" s="727"/>
      <c r="AF23" s="728"/>
      <c r="AG23" s="726"/>
      <c r="AH23" s="727"/>
      <c r="AI23" s="727"/>
      <c r="AJ23" s="728"/>
      <c r="AK23" s="726"/>
      <c r="AL23" s="727"/>
      <c r="AM23" s="727"/>
      <c r="AN23" s="728"/>
      <c r="AO23" s="719"/>
      <c r="AP23" s="720"/>
      <c r="AQ23" s="720"/>
      <c r="AR23" s="720"/>
      <c r="AS23" s="720"/>
      <c r="AT23" s="205"/>
    </row>
    <row r="24" spans="1:46" s="201" customFormat="1" ht="18.75" hidden="1" customHeight="1">
      <c r="A24" s="705"/>
      <c r="B24" s="706"/>
      <c r="C24" s="706"/>
      <c r="D24" s="707"/>
      <c r="E24" s="209" t="s">
        <v>32</v>
      </c>
      <c r="F24" s="730"/>
      <c r="G24" s="730"/>
      <c r="H24" s="730"/>
      <c r="I24" s="730"/>
      <c r="J24" s="203" t="s">
        <v>33</v>
      </c>
      <c r="K24" s="203" t="s">
        <v>34</v>
      </c>
      <c r="L24" s="730"/>
      <c r="M24" s="730"/>
      <c r="N24" s="730"/>
      <c r="O24" s="731"/>
      <c r="P24" s="731"/>
      <c r="Q24" s="203" t="s">
        <v>34</v>
      </c>
      <c r="R24" s="730"/>
      <c r="S24" s="730"/>
      <c r="T24" s="203"/>
      <c r="U24" s="203" t="s">
        <v>34</v>
      </c>
      <c r="V24" s="730"/>
      <c r="W24" s="730"/>
      <c r="X24" s="204"/>
      <c r="Y24" s="732"/>
      <c r="Z24" s="733"/>
      <c r="AA24" s="733"/>
      <c r="AB24" s="734"/>
      <c r="AC24" s="732"/>
      <c r="AD24" s="733"/>
      <c r="AE24" s="733"/>
      <c r="AF24" s="734"/>
      <c r="AG24" s="732"/>
      <c r="AH24" s="733"/>
      <c r="AI24" s="733"/>
      <c r="AJ24" s="734"/>
      <c r="AK24" s="732"/>
      <c r="AL24" s="733"/>
      <c r="AM24" s="733"/>
      <c r="AN24" s="734"/>
      <c r="AO24" s="719">
        <f t="shared" ref="AO24" si="10">SUM(AC24:AN24)</f>
        <v>0</v>
      </c>
      <c r="AP24" s="720"/>
      <c r="AQ24" s="720"/>
      <c r="AR24" s="720"/>
      <c r="AS24" s="720"/>
      <c r="AT24" s="205" t="str">
        <f t="shared" ref="AT24" si="11">IF(Y24=AO24,"○","×")</f>
        <v>○</v>
      </c>
    </row>
    <row r="25" spans="1:46" s="201" customFormat="1" ht="18.75" hidden="1" customHeight="1">
      <c r="A25" s="705"/>
      <c r="B25" s="706"/>
      <c r="C25" s="706"/>
      <c r="D25" s="707"/>
      <c r="E25" s="206" t="s">
        <v>74</v>
      </c>
      <c r="F25" s="207"/>
      <c r="G25" s="207"/>
      <c r="H25" s="207"/>
      <c r="I25" s="207" t="s">
        <v>80</v>
      </c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8"/>
      <c r="Y25" s="721"/>
      <c r="Z25" s="722"/>
      <c r="AA25" s="722"/>
      <c r="AB25" s="725"/>
      <c r="AC25" s="726"/>
      <c r="AD25" s="727"/>
      <c r="AE25" s="727"/>
      <c r="AF25" s="728"/>
      <c r="AG25" s="726"/>
      <c r="AH25" s="727"/>
      <c r="AI25" s="727"/>
      <c r="AJ25" s="728"/>
      <c r="AK25" s="726"/>
      <c r="AL25" s="727"/>
      <c r="AM25" s="727"/>
      <c r="AN25" s="728"/>
      <c r="AO25" s="719"/>
      <c r="AP25" s="720"/>
      <c r="AQ25" s="720"/>
      <c r="AR25" s="720"/>
      <c r="AS25" s="720"/>
      <c r="AT25" s="205"/>
    </row>
    <row r="26" spans="1:46" s="201" customFormat="1" ht="18.75" hidden="1" customHeight="1">
      <c r="A26" s="705"/>
      <c r="B26" s="706"/>
      <c r="C26" s="706"/>
      <c r="D26" s="707"/>
      <c r="E26" s="209" t="s">
        <v>32</v>
      </c>
      <c r="F26" s="730"/>
      <c r="G26" s="730"/>
      <c r="H26" s="730"/>
      <c r="I26" s="730"/>
      <c r="J26" s="203" t="s">
        <v>33</v>
      </c>
      <c r="K26" s="203" t="s">
        <v>34</v>
      </c>
      <c r="L26" s="730"/>
      <c r="M26" s="730"/>
      <c r="N26" s="730"/>
      <c r="O26" s="731"/>
      <c r="P26" s="731"/>
      <c r="Q26" s="203" t="s">
        <v>34</v>
      </c>
      <c r="R26" s="730"/>
      <c r="S26" s="730"/>
      <c r="T26" s="203"/>
      <c r="U26" s="203" t="s">
        <v>34</v>
      </c>
      <c r="V26" s="730"/>
      <c r="W26" s="730"/>
      <c r="X26" s="204"/>
      <c r="Y26" s="732"/>
      <c r="Z26" s="733"/>
      <c r="AA26" s="733"/>
      <c r="AB26" s="734"/>
      <c r="AC26" s="732"/>
      <c r="AD26" s="733"/>
      <c r="AE26" s="733"/>
      <c r="AF26" s="734"/>
      <c r="AG26" s="732"/>
      <c r="AH26" s="733"/>
      <c r="AI26" s="733"/>
      <c r="AJ26" s="734"/>
      <c r="AK26" s="732"/>
      <c r="AL26" s="733"/>
      <c r="AM26" s="733"/>
      <c r="AN26" s="734"/>
      <c r="AO26" s="719">
        <f t="shared" ref="AO26" si="12">SUM(AC26:AN26)</f>
        <v>0</v>
      </c>
      <c r="AP26" s="720"/>
      <c r="AQ26" s="720"/>
      <c r="AR26" s="720"/>
      <c r="AS26" s="720"/>
      <c r="AT26" s="205" t="str">
        <f t="shared" ref="AT26" si="13">IF(Y26=AO26,"○","×")</f>
        <v>○</v>
      </c>
    </row>
    <row r="27" spans="1:46" s="201" customFormat="1" ht="18.75" hidden="1" customHeight="1">
      <c r="A27" s="705"/>
      <c r="B27" s="706"/>
      <c r="C27" s="706"/>
      <c r="D27" s="707"/>
      <c r="E27" s="206" t="s">
        <v>75</v>
      </c>
      <c r="F27" s="207"/>
      <c r="G27" s="207"/>
      <c r="H27" s="207"/>
      <c r="I27" s="207" t="s">
        <v>104</v>
      </c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8"/>
      <c r="Y27" s="721"/>
      <c r="Z27" s="722"/>
      <c r="AA27" s="722"/>
      <c r="AB27" s="725"/>
      <c r="AC27" s="726"/>
      <c r="AD27" s="727"/>
      <c r="AE27" s="727"/>
      <c r="AF27" s="728"/>
      <c r="AG27" s="726"/>
      <c r="AH27" s="727"/>
      <c r="AI27" s="727"/>
      <c r="AJ27" s="728"/>
      <c r="AK27" s="726"/>
      <c r="AL27" s="727"/>
      <c r="AM27" s="727"/>
      <c r="AN27" s="728"/>
      <c r="AO27" s="719"/>
      <c r="AP27" s="720"/>
      <c r="AQ27" s="720"/>
      <c r="AR27" s="720"/>
      <c r="AS27" s="720"/>
      <c r="AT27" s="205"/>
    </row>
    <row r="28" spans="1:46" s="201" customFormat="1" ht="18.75" hidden="1" customHeight="1">
      <c r="A28" s="705"/>
      <c r="B28" s="706"/>
      <c r="C28" s="706"/>
      <c r="D28" s="707"/>
      <c r="E28" s="209" t="s">
        <v>32</v>
      </c>
      <c r="F28" s="730"/>
      <c r="G28" s="730"/>
      <c r="H28" s="730"/>
      <c r="I28" s="730"/>
      <c r="J28" s="203" t="s">
        <v>33</v>
      </c>
      <c r="K28" s="203" t="s">
        <v>34</v>
      </c>
      <c r="L28" s="730"/>
      <c r="M28" s="730"/>
      <c r="N28" s="730"/>
      <c r="O28" s="731"/>
      <c r="P28" s="731"/>
      <c r="Q28" s="203" t="s">
        <v>34</v>
      </c>
      <c r="R28" s="741"/>
      <c r="S28" s="741"/>
      <c r="T28" s="203"/>
      <c r="U28" s="203" t="s">
        <v>34</v>
      </c>
      <c r="V28" s="730"/>
      <c r="W28" s="730"/>
      <c r="X28" s="204"/>
      <c r="Y28" s="732"/>
      <c r="Z28" s="733"/>
      <c r="AA28" s="733"/>
      <c r="AB28" s="734"/>
      <c r="AC28" s="732"/>
      <c r="AD28" s="733"/>
      <c r="AE28" s="733"/>
      <c r="AF28" s="734"/>
      <c r="AG28" s="732"/>
      <c r="AH28" s="733"/>
      <c r="AI28" s="733"/>
      <c r="AJ28" s="734"/>
      <c r="AK28" s="732"/>
      <c r="AL28" s="733"/>
      <c r="AM28" s="733"/>
      <c r="AN28" s="734"/>
      <c r="AO28" s="719">
        <f t="shared" ref="AO28:AO29" si="14">SUM(AC28:AN28)</f>
        <v>0</v>
      </c>
      <c r="AP28" s="720"/>
      <c r="AQ28" s="720"/>
      <c r="AR28" s="720"/>
      <c r="AS28" s="720"/>
      <c r="AT28" s="205" t="str">
        <f t="shared" ref="AT28:AT29" si="15">IF(Y28=AO28,"○","×")</f>
        <v>○</v>
      </c>
    </row>
    <row r="29" spans="1:46" s="201" customFormat="1" ht="18.75" customHeight="1">
      <c r="A29" s="708"/>
      <c r="B29" s="709"/>
      <c r="C29" s="709"/>
      <c r="D29" s="710"/>
      <c r="E29" s="735" t="s">
        <v>37</v>
      </c>
      <c r="F29" s="736"/>
      <c r="G29" s="736"/>
      <c r="H29" s="736"/>
      <c r="I29" s="736"/>
      <c r="J29" s="736"/>
      <c r="K29" s="736"/>
      <c r="L29" s="736"/>
      <c r="M29" s="736"/>
      <c r="N29" s="736"/>
      <c r="O29" s="736"/>
      <c r="P29" s="736"/>
      <c r="Q29" s="736"/>
      <c r="R29" s="736"/>
      <c r="S29" s="736"/>
      <c r="T29" s="736"/>
      <c r="U29" s="736"/>
      <c r="V29" s="736"/>
      <c r="W29" s="736"/>
      <c r="X29" s="737"/>
      <c r="Y29" s="738">
        <f>SUM(Y11:AB20)</f>
        <v>0</v>
      </c>
      <c r="Z29" s="739"/>
      <c r="AA29" s="739"/>
      <c r="AB29" s="740"/>
      <c r="AC29" s="738">
        <f>SUM(AC11:AF20)</f>
        <v>0</v>
      </c>
      <c r="AD29" s="739"/>
      <c r="AE29" s="739"/>
      <c r="AF29" s="740"/>
      <c r="AG29" s="738">
        <f t="shared" ref="AG29" si="16">SUM(AG11:AJ20)</f>
        <v>0</v>
      </c>
      <c r="AH29" s="739"/>
      <c r="AI29" s="739"/>
      <c r="AJ29" s="740"/>
      <c r="AK29" s="738">
        <f t="shared" ref="AK29" si="17">SUM(AK11:AN20)</f>
        <v>0</v>
      </c>
      <c r="AL29" s="739"/>
      <c r="AM29" s="739"/>
      <c r="AN29" s="740"/>
      <c r="AO29" s="719">
        <f t="shared" si="14"/>
        <v>0</v>
      </c>
      <c r="AP29" s="720"/>
      <c r="AQ29" s="720"/>
      <c r="AR29" s="720"/>
      <c r="AS29" s="720"/>
      <c r="AT29" s="205" t="str">
        <f t="shared" si="15"/>
        <v>○</v>
      </c>
    </row>
    <row r="30" spans="1:46" s="201" customFormat="1" ht="18.75" customHeight="1">
      <c r="A30" s="702"/>
      <c r="B30" s="703"/>
      <c r="C30" s="703"/>
      <c r="D30" s="704"/>
      <c r="E30" s="711" t="s">
        <v>123</v>
      </c>
      <c r="F30" s="712"/>
      <c r="G30" s="712"/>
      <c r="H30" s="712"/>
      <c r="I30" s="713"/>
      <c r="J30" s="713"/>
      <c r="K30" s="713"/>
      <c r="L30" s="713"/>
      <c r="M30" s="713"/>
      <c r="N30" s="713"/>
      <c r="O30" s="713"/>
      <c r="P30" s="713"/>
      <c r="Q30" s="713"/>
      <c r="R30" s="713"/>
      <c r="S30" s="713"/>
      <c r="T30" s="713"/>
      <c r="U30" s="713"/>
      <c r="V30" s="713"/>
      <c r="W30" s="713"/>
      <c r="X30" s="714"/>
      <c r="Y30" s="711"/>
      <c r="Z30" s="712"/>
      <c r="AA30" s="712"/>
      <c r="AB30" s="715"/>
      <c r="AC30" s="716"/>
      <c r="AD30" s="717"/>
      <c r="AE30" s="717"/>
      <c r="AF30" s="718"/>
      <c r="AG30" s="716"/>
      <c r="AH30" s="717"/>
      <c r="AI30" s="717"/>
      <c r="AJ30" s="718"/>
      <c r="AK30" s="716"/>
      <c r="AL30" s="717"/>
      <c r="AM30" s="717"/>
      <c r="AN30" s="718"/>
    </row>
    <row r="31" spans="1:46" s="201" customFormat="1" ht="18.75" customHeight="1">
      <c r="A31" s="705"/>
      <c r="B31" s="706"/>
      <c r="C31" s="706"/>
      <c r="D31" s="707"/>
      <c r="E31" s="202" t="s">
        <v>32</v>
      </c>
      <c r="F31" s="729"/>
      <c r="G31" s="729"/>
      <c r="H31" s="729"/>
      <c r="I31" s="730"/>
      <c r="J31" s="203" t="s">
        <v>33</v>
      </c>
      <c r="K31" s="203" t="s">
        <v>34</v>
      </c>
      <c r="L31" s="730"/>
      <c r="M31" s="730"/>
      <c r="N31" s="730"/>
      <c r="O31" s="731"/>
      <c r="P31" s="731"/>
      <c r="Q31" s="203" t="s">
        <v>34</v>
      </c>
      <c r="R31" s="730"/>
      <c r="S31" s="730"/>
      <c r="T31" s="203"/>
      <c r="U31" s="203" t="s">
        <v>34</v>
      </c>
      <c r="V31" s="730"/>
      <c r="W31" s="730"/>
      <c r="X31" s="204"/>
      <c r="Y31" s="732">
        <f>IF(F31="",0,F31)*IF(L31="",1,L31)*IF(R31="",1,R31)*IF(V31="",1,V31)</f>
        <v>0</v>
      </c>
      <c r="Z31" s="733"/>
      <c r="AA31" s="733"/>
      <c r="AB31" s="734"/>
      <c r="AC31" s="732"/>
      <c r="AD31" s="733"/>
      <c r="AE31" s="733"/>
      <c r="AF31" s="734"/>
      <c r="AG31" s="732"/>
      <c r="AH31" s="733"/>
      <c r="AI31" s="733"/>
      <c r="AJ31" s="734"/>
      <c r="AK31" s="732"/>
      <c r="AL31" s="733"/>
      <c r="AM31" s="733"/>
      <c r="AN31" s="734"/>
      <c r="AO31" s="719">
        <f>SUM(AC31:AN31)</f>
        <v>0</v>
      </c>
      <c r="AP31" s="720"/>
      <c r="AQ31" s="720"/>
      <c r="AR31" s="720"/>
      <c r="AS31" s="720"/>
      <c r="AT31" s="205" t="str">
        <f>IF(Y31=AO31,"○","×")</f>
        <v>○</v>
      </c>
    </row>
    <row r="32" spans="1:46" s="201" customFormat="1" ht="18.75" customHeight="1">
      <c r="A32" s="705"/>
      <c r="B32" s="706"/>
      <c r="C32" s="706"/>
      <c r="D32" s="707"/>
      <c r="E32" s="721" t="s">
        <v>123</v>
      </c>
      <c r="F32" s="722"/>
      <c r="G32" s="722"/>
      <c r="H32" s="722"/>
      <c r="I32" s="723"/>
      <c r="J32" s="723"/>
      <c r="K32" s="723"/>
      <c r="L32" s="723"/>
      <c r="M32" s="723"/>
      <c r="N32" s="723"/>
      <c r="O32" s="723"/>
      <c r="P32" s="723"/>
      <c r="Q32" s="723"/>
      <c r="R32" s="723"/>
      <c r="S32" s="723"/>
      <c r="T32" s="723"/>
      <c r="U32" s="723"/>
      <c r="V32" s="723"/>
      <c r="W32" s="723"/>
      <c r="X32" s="724"/>
      <c r="Y32" s="721"/>
      <c r="Z32" s="722"/>
      <c r="AA32" s="722"/>
      <c r="AB32" s="725"/>
      <c r="AC32" s="726"/>
      <c r="AD32" s="727"/>
      <c r="AE32" s="727"/>
      <c r="AF32" s="728"/>
      <c r="AG32" s="726"/>
      <c r="AH32" s="727"/>
      <c r="AI32" s="727"/>
      <c r="AJ32" s="728"/>
      <c r="AK32" s="726"/>
      <c r="AL32" s="727"/>
      <c r="AM32" s="727"/>
      <c r="AN32" s="728"/>
    </row>
    <row r="33" spans="1:46" s="201" customFormat="1" ht="18.75" customHeight="1">
      <c r="A33" s="705"/>
      <c r="B33" s="706"/>
      <c r="C33" s="706"/>
      <c r="D33" s="707"/>
      <c r="E33" s="202" t="s">
        <v>32</v>
      </c>
      <c r="F33" s="729"/>
      <c r="G33" s="729"/>
      <c r="H33" s="729"/>
      <c r="I33" s="730"/>
      <c r="J33" s="203" t="s">
        <v>33</v>
      </c>
      <c r="K33" s="203" t="s">
        <v>34</v>
      </c>
      <c r="L33" s="730"/>
      <c r="M33" s="730"/>
      <c r="N33" s="730"/>
      <c r="O33" s="731"/>
      <c r="P33" s="731"/>
      <c r="Q33" s="203" t="s">
        <v>34</v>
      </c>
      <c r="R33" s="730"/>
      <c r="S33" s="730"/>
      <c r="T33" s="203"/>
      <c r="U33" s="203" t="s">
        <v>34</v>
      </c>
      <c r="V33" s="730"/>
      <c r="W33" s="730"/>
      <c r="X33" s="204"/>
      <c r="Y33" s="732">
        <f>IF(F33="",0,F33)*IF(L33="",1,L33)*IF(R33="",1,R33)*IF(V33="",1,V33)</f>
        <v>0</v>
      </c>
      <c r="Z33" s="733"/>
      <c r="AA33" s="733"/>
      <c r="AB33" s="734"/>
      <c r="AC33" s="732"/>
      <c r="AD33" s="733"/>
      <c r="AE33" s="733"/>
      <c r="AF33" s="734"/>
      <c r="AG33" s="732"/>
      <c r="AH33" s="733"/>
      <c r="AI33" s="733"/>
      <c r="AJ33" s="734"/>
      <c r="AK33" s="732"/>
      <c r="AL33" s="733"/>
      <c r="AM33" s="733"/>
      <c r="AN33" s="734"/>
      <c r="AO33" s="719">
        <f t="shared" ref="AO33" si="18">SUM(AC33:AN33)</f>
        <v>0</v>
      </c>
      <c r="AP33" s="720"/>
      <c r="AQ33" s="720"/>
      <c r="AR33" s="720"/>
      <c r="AS33" s="720"/>
      <c r="AT33" s="205" t="str">
        <f t="shared" ref="AT33" si="19">IF(Y33=AO33,"○","×")</f>
        <v>○</v>
      </c>
    </row>
    <row r="34" spans="1:46" s="201" customFormat="1" ht="18.75" customHeight="1">
      <c r="A34" s="705"/>
      <c r="B34" s="706"/>
      <c r="C34" s="706"/>
      <c r="D34" s="707"/>
      <c r="E34" s="721" t="s">
        <v>123</v>
      </c>
      <c r="F34" s="722"/>
      <c r="G34" s="722"/>
      <c r="H34" s="722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23"/>
      <c r="U34" s="723"/>
      <c r="V34" s="723"/>
      <c r="W34" s="723"/>
      <c r="X34" s="724"/>
      <c r="Y34" s="721"/>
      <c r="Z34" s="722"/>
      <c r="AA34" s="722"/>
      <c r="AB34" s="725"/>
      <c r="AC34" s="726"/>
      <c r="AD34" s="727"/>
      <c r="AE34" s="727"/>
      <c r="AF34" s="728"/>
      <c r="AG34" s="726"/>
      <c r="AH34" s="727"/>
      <c r="AI34" s="727"/>
      <c r="AJ34" s="728"/>
      <c r="AK34" s="726"/>
      <c r="AL34" s="727"/>
      <c r="AM34" s="727"/>
      <c r="AN34" s="728"/>
    </row>
    <row r="35" spans="1:46" s="201" customFormat="1" ht="18.75" customHeight="1">
      <c r="A35" s="705"/>
      <c r="B35" s="706"/>
      <c r="C35" s="706"/>
      <c r="D35" s="707"/>
      <c r="E35" s="202" t="s">
        <v>32</v>
      </c>
      <c r="F35" s="729"/>
      <c r="G35" s="729"/>
      <c r="H35" s="729"/>
      <c r="I35" s="730"/>
      <c r="J35" s="203" t="s">
        <v>33</v>
      </c>
      <c r="K35" s="203" t="s">
        <v>34</v>
      </c>
      <c r="L35" s="730"/>
      <c r="M35" s="730"/>
      <c r="N35" s="730"/>
      <c r="O35" s="731"/>
      <c r="P35" s="731"/>
      <c r="Q35" s="203" t="s">
        <v>34</v>
      </c>
      <c r="R35" s="730"/>
      <c r="S35" s="730"/>
      <c r="T35" s="203"/>
      <c r="U35" s="203" t="s">
        <v>34</v>
      </c>
      <c r="V35" s="730"/>
      <c r="W35" s="730"/>
      <c r="X35" s="204"/>
      <c r="Y35" s="732">
        <f>IF(F35="",0,F35)*IF(L35="",1,L35)*IF(R35="",1,R35)*IF(V35="",1,V35)</f>
        <v>0</v>
      </c>
      <c r="Z35" s="733"/>
      <c r="AA35" s="733"/>
      <c r="AB35" s="734"/>
      <c r="AC35" s="732"/>
      <c r="AD35" s="733"/>
      <c r="AE35" s="733"/>
      <c r="AF35" s="734"/>
      <c r="AG35" s="732"/>
      <c r="AH35" s="733"/>
      <c r="AI35" s="733"/>
      <c r="AJ35" s="734"/>
      <c r="AK35" s="732"/>
      <c r="AL35" s="733"/>
      <c r="AM35" s="733"/>
      <c r="AN35" s="734"/>
      <c r="AO35" s="719">
        <f t="shared" ref="AO35" si="20">SUM(AC35:AN35)</f>
        <v>0</v>
      </c>
      <c r="AP35" s="720"/>
      <c r="AQ35" s="720"/>
      <c r="AR35" s="720"/>
      <c r="AS35" s="720"/>
      <c r="AT35" s="205" t="str">
        <f t="shared" ref="AT35" si="21">IF(Y35=AO35,"○","×")</f>
        <v>○</v>
      </c>
    </row>
    <row r="36" spans="1:46" s="201" customFormat="1" ht="18.75" customHeight="1">
      <c r="A36" s="705"/>
      <c r="B36" s="706"/>
      <c r="C36" s="706"/>
      <c r="D36" s="707"/>
      <c r="E36" s="721" t="s">
        <v>123</v>
      </c>
      <c r="F36" s="722"/>
      <c r="G36" s="722"/>
      <c r="H36" s="722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4"/>
      <c r="Y36" s="721"/>
      <c r="Z36" s="722"/>
      <c r="AA36" s="722"/>
      <c r="AB36" s="725"/>
      <c r="AC36" s="726"/>
      <c r="AD36" s="727"/>
      <c r="AE36" s="727"/>
      <c r="AF36" s="728"/>
      <c r="AG36" s="726"/>
      <c r="AH36" s="727"/>
      <c r="AI36" s="727"/>
      <c r="AJ36" s="728"/>
      <c r="AK36" s="726"/>
      <c r="AL36" s="727"/>
      <c r="AM36" s="727"/>
      <c r="AN36" s="728"/>
    </row>
    <row r="37" spans="1:46" s="201" customFormat="1" ht="18.75" customHeight="1">
      <c r="A37" s="705"/>
      <c r="B37" s="706"/>
      <c r="C37" s="706"/>
      <c r="D37" s="707"/>
      <c r="E37" s="202" t="s">
        <v>32</v>
      </c>
      <c r="F37" s="729"/>
      <c r="G37" s="729"/>
      <c r="H37" s="729"/>
      <c r="I37" s="730"/>
      <c r="J37" s="203" t="s">
        <v>33</v>
      </c>
      <c r="K37" s="203" t="s">
        <v>34</v>
      </c>
      <c r="L37" s="730"/>
      <c r="M37" s="730"/>
      <c r="N37" s="730"/>
      <c r="O37" s="731"/>
      <c r="P37" s="731"/>
      <c r="Q37" s="203" t="s">
        <v>34</v>
      </c>
      <c r="R37" s="730"/>
      <c r="S37" s="730"/>
      <c r="T37" s="203"/>
      <c r="U37" s="203" t="s">
        <v>34</v>
      </c>
      <c r="V37" s="730"/>
      <c r="W37" s="730"/>
      <c r="X37" s="204"/>
      <c r="Y37" s="732">
        <f>IF(F37="",0,F37)*IF(L37="",1,L37)*IF(R37="",1,R37)*IF(V37="",1,V37)</f>
        <v>0</v>
      </c>
      <c r="Z37" s="733"/>
      <c r="AA37" s="733"/>
      <c r="AB37" s="734"/>
      <c r="AC37" s="732"/>
      <c r="AD37" s="733"/>
      <c r="AE37" s="733"/>
      <c r="AF37" s="734"/>
      <c r="AG37" s="732"/>
      <c r="AH37" s="733"/>
      <c r="AI37" s="733"/>
      <c r="AJ37" s="734"/>
      <c r="AK37" s="732"/>
      <c r="AL37" s="733"/>
      <c r="AM37" s="733"/>
      <c r="AN37" s="734"/>
      <c r="AO37" s="719">
        <f t="shared" ref="AO37" si="22">SUM(AC37:AN37)</f>
        <v>0</v>
      </c>
      <c r="AP37" s="720"/>
      <c r="AQ37" s="720"/>
      <c r="AR37" s="720"/>
      <c r="AS37" s="720"/>
      <c r="AT37" s="205" t="str">
        <f t="shared" ref="AT37" si="23">IF(Y37=AO37,"○","×")</f>
        <v>○</v>
      </c>
    </row>
    <row r="38" spans="1:46" s="201" customFormat="1" ht="18.75" customHeight="1">
      <c r="A38" s="705"/>
      <c r="B38" s="706"/>
      <c r="C38" s="706"/>
      <c r="D38" s="707"/>
      <c r="E38" s="721" t="s">
        <v>123</v>
      </c>
      <c r="F38" s="722"/>
      <c r="G38" s="722"/>
      <c r="H38" s="722"/>
      <c r="I38" s="723"/>
      <c r="J38" s="723"/>
      <c r="K38" s="723"/>
      <c r="L38" s="723"/>
      <c r="M38" s="723"/>
      <c r="N38" s="723"/>
      <c r="O38" s="723"/>
      <c r="P38" s="723"/>
      <c r="Q38" s="723"/>
      <c r="R38" s="723"/>
      <c r="S38" s="723"/>
      <c r="T38" s="723"/>
      <c r="U38" s="723"/>
      <c r="V38" s="723"/>
      <c r="W38" s="723"/>
      <c r="X38" s="724"/>
      <c r="Y38" s="721"/>
      <c r="Z38" s="722"/>
      <c r="AA38" s="722"/>
      <c r="AB38" s="725"/>
      <c r="AC38" s="726"/>
      <c r="AD38" s="727"/>
      <c r="AE38" s="727"/>
      <c r="AF38" s="728"/>
      <c r="AG38" s="726"/>
      <c r="AH38" s="727"/>
      <c r="AI38" s="727"/>
      <c r="AJ38" s="728"/>
      <c r="AK38" s="726"/>
      <c r="AL38" s="727"/>
      <c r="AM38" s="727"/>
      <c r="AN38" s="728"/>
    </row>
    <row r="39" spans="1:46" s="201" customFormat="1" ht="18.75" customHeight="1">
      <c r="A39" s="705"/>
      <c r="B39" s="706"/>
      <c r="C39" s="706"/>
      <c r="D39" s="707"/>
      <c r="E39" s="202" t="s">
        <v>32</v>
      </c>
      <c r="F39" s="729"/>
      <c r="G39" s="729"/>
      <c r="H39" s="729"/>
      <c r="I39" s="730"/>
      <c r="J39" s="203" t="s">
        <v>33</v>
      </c>
      <c r="K39" s="203" t="s">
        <v>34</v>
      </c>
      <c r="L39" s="730"/>
      <c r="M39" s="730"/>
      <c r="N39" s="730"/>
      <c r="O39" s="731"/>
      <c r="P39" s="731"/>
      <c r="Q39" s="203" t="s">
        <v>34</v>
      </c>
      <c r="R39" s="730"/>
      <c r="S39" s="730"/>
      <c r="T39" s="203"/>
      <c r="U39" s="203" t="s">
        <v>34</v>
      </c>
      <c r="V39" s="730"/>
      <c r="W39" s="730"/>
      <c r="X39" s="204"/>
      <c r="Y39" s="732">
        <f>IF(F39="",0,F39)*IF(L39="",1,L39)*IF(R39="",1,R39)*IF(V39="",1,V39)</f>
        <v>0</v>
      </c>
      <c r="Z39" s="733"/>
      <c r="AA39" s="733"/>
      <c r="AB39" s="734"/>
      <c r="AC39" s="732"/>
      <c r="AD39" s="733"/>
      <c r="AE39" s="733"/>
      <c r="AF39" s="734"/>
      <c r="AG39" s="732"/>
      <c r="AH39" s="733"/>
      <c r="AI39" s="733"/>
      <c r="AJ39" s="734"/>
      <c r="AK39" s="732"/>
      <c r="AL39" s="733"/>
      <c r="AM39" s="733"/>
      <c r="AN39" s="734"/>
      <c r="AO39" s="719">
        <f t="shared" ref="AO39" si="24">SUM(AC39:AN39)</f>
        <v>0</v>
      </c>
      <c r="AP39" s="720"/>
      <c r="AQ39" s="720"/>
      <c r="AR39" s="720"/>
      <c r="AS39" s="720"/>
      <c r="AT39" s="205" t="str">
        <f t="shared" ref="AT39" si="25">IF(Y39=AO39,"○","×")</f>
        <v>○</v>
      </c>
    </row>
    <row r="40" spans="1:46" s="201" customFormat="1" ht="18.75" hidden="1" customHeight="1">
      <c r="A40" s="705"/>
      <c r="B40" s="706"/>
      <c r="C40" s="706"/>
      <c r="D40" s="707"/>
      <c r="E40" s="206" t="s">
        <v>72</v>
      </c>
      <c r="F40" s="207"/>
      <c r="G40" s="207"/>
      <c r="H40" s="207"/>
      <c r="I40" s="207" t="s">
        <v>78</v>
      </c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8"/>
      <c r="Y40" s="721"/>
      <c r="Z40" s="722"/>
      <c r="AA40" s="722"/>
      <c r="AB40" s="725"/>
      <c r="AC40" s="726"/>
      <c r="AD40" s="727"/>
      <c r="AE40" s="727"/>
      <c r="AF40" s="728"/>
      <c r="AG40" s="726"/>
      <c r="AH40" s="727"/>
      <c r="AI40" s="727"/>
      <c r="AJ40" s="728"/>
      <c r="AK40" s="726"/>
      <c r="AL40" s="727"/>
      <c r="AM40" s="727"/>
      <c r="AN40" s="728"/>
      <c r="AO40" s="719"/>
      <c r="AP40" s="720"/>
      <c r="AQ40" s="720"/>
      <c r="AR40" s="720"/>
      <c r="AS40" s="720"/>
      <c r="AT40" s="205"/>
    </row>
    <row r="41" spans="1:46" s="201" customFormat="1" ht="18.75" hidden="1" customHeight="1">
      <c r="A41" s="705"/>
      <c r="B41" s="706"/>
      <c r="C41" s="706"/>
      <c r="D41" s="707"/>
      <c r="E41" s="209" t="s">
        <v>32</v>
      </c>
      <c r="F41" s="730"/>
      <c r="G41" s="730"/>
      <c r="H41" s="730"/>
      <c r="I41" s="730"/>
      <c r="J41" s="203" t="s">
        <v>33</v>
      </c>
      <c r="K41" s="203" t="s">
        <v>34</v>
      </c>
      <c r="L41" s="730"/>
      <c r="M41" s="730"/>
      <c r="N41" s="730"/>
      <c r="O41" s="731"/>
      <c r="P41" s="731"/>
      <c r="Q41" s="203" t="s">
        <v>34</v>
      </c>
      <c r="R41" s="730"/>
      <c r="S41" s="730"/>
      <c r="T41" s="203"/>
      <c r="U41" s="203" t="s">
        <v>34</v>
      </c>
      <c r="V41" s="730"/>
      <c r="W41" s="730"/>
      <c r="X41" s="204"/>
      <c r="Y41" s="732"/>
      <c r="Z41" s="733"/>
      <c r="AA41" s="733"/>
      <c r="AB41" s="734"/>
      <c r="AC41" s="732"/>
      <c r="AD41" s="733"/>
      <c r="AE41" s="733"/>
      <c r="AF41" s="734"/>
      <c r="AG41" s="732"/>
      <c r="AH41" s="733"/>
      <c r="AI41" s="733"/>
      <c r="AJ41" s="734"/>
      <c r="AK41" s="732"/>
      <c r="AL41" s="733"/>
      <c r="AM41" s="733"/>
      <c r="AN41" s="734"/>
      <c r="AO41" s="719">
        <f t="shared" ref="AO41:AO48" si="26">SUM(AC41:AN41)</f>
        <v>0</v>
      </c>
      <c r="AP41" s="720"/>
      <c r="AQ41" s="720"/>
      <c r="AR41" s="720"/>
      <c r="AS41" s="720"/>
      <c r="AT41" s="205" t="str">
        <f t="shared" ref="AT41:AT48" si="27">IF(Y41=AO41,"○","×")</f>
        <v>○</v>
      </c>
    </row>
    <row r="42" spans="1:46" s="201" customFormat="1" ht="18.75" hidden="1" customHeight="1">
      <c r="A42" s="705"/>
      <c r="B42" s="706"/>
      <c r="C42" s="706"/>
      <c r="D42" s="707"/>
      <c r="E42" s="206" t="s">
        <v>73</v>
      </c>
      <c r="F42" s="207"/>
      <c r="G42" s="207"/>
      <c r="H42" s="207"/>
      <c r="I42" s="207" t="s">
        <v>79</v>
      </c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8"/>
      <c r="Y42" s="721"/>
      <c r="Z42" s="722"/>
      <c r="AA42" s="722"/>
      <c r="AB42" s="725"/>
      <c r="AC42" s="726"/>
      <c r="AD42" s="727"/>
      <c r="AE42" s="727"/>
      <c r="AF42" s="728"/>
      <c r="AG42" s="726"/>
      <c r="AH42" s="727"/>
      <c r="AI42" s="727"/>
      <c r="AJ42" s="728"/>
      <c r="AK42" s="726"/>
      <c r="AL42" s="727"/>
      <c r="AM42" s="727"/>
      <c r="AN42" s="728"/>
      <c r="AO42" s="719"/>
      <c r="AP42" s="720"/>
      <c r="AQ42" s="720"/>
      <c r="AR42" s="720"/>
      <c r="AS42" s="720"/>
      <c r="AT42" s="205"/>
    </row>
    <row r="43" spans="1:46" s="201" customFormat="1" ht="18.75" hidden="1" customHeight="1">
      <c r="A43" s="705"/>
      <c r="B43" s="706"/>
      <c r="C43" s="706"/>
      <c r="D43" s="707"/>
      <c r="E43" s="209" t="s">
        <v>32</v>
      </c>
      <c r="F43" s="730"/>
      <c r="G43" s="730"/>
      <c r="H43" s="730"/>
      <c r="I43" s="730"/>
      <c r="J43" s="203" t="s">
        <v>33</v>
      </c>
      <c r="K43" s="203" t="s">
        <v>34</v>
      </c>
      <c r="L43" s="730"/>
      <c r="M43" s="730"/>
      <c r="N43" s="730"/>
      <c r="O43" s="731"/>
      <c r="P43" s="731"/>
      <c r="Q43" s="203" t="s">
        <v>34</v>
      </c>
      <c r="R43" s="730"/>
      <c r="S43" s="730"/>
      <c r="T43" s="203"/>
      <c r="U43" s="203" t="s">
        <v>34</v>
      </c>
      <c r="V43" s="730"/>
      <c r="W43" s="730"/>
      <c r="X43" s="204"/>
      <c r="Y43" s="732"/>
      <c r="Z43" s="733"/>
      <c r="AA43" s="733"/>
      <c r="AB43" s="734"/>
      <c r="AC43" s="732"/>
      <c r="AD43" s="733"/>
      <c r="AE43" s="733"/>
      <c r="AF43" s="734"/>
      <c r="AG43" s="732"/>
      <c r="AH43" s="733"/>
      <c r="AI43" s="733"/>
      <c r="AJ43" s="734"/>
      <c r="AK43" s="732"/>
      <c r="AL43" s="733"/>
      <c r="AM43" s="733"/>
      <c r="AN43" s="734"/>
      <c r="AO43" s="719">
        <f t="shared" si="26"/>
        <v>0</v>
      </c>
      <c r="AP43" s="720"/>
      <c r="AQ43" s="720"/>
      <c r="AR43" s="720"/>
      <c r="AS43" s="720"/>
      <c r="AT43" s="205" t="str">
        <f t="shared" si="27"/>
        <v>○</v>
      </c>
    </row>
    <row r="44" spans="1:46" s="201" customFormat="1" ht="18.75" hidden="1" customHeight="1">
      <c r="A44" s="705"/>
      <c r="B44" s="706"/>
      <c r="C44" s="706"/>
      <c r="D44" s="707"/>
      <c r="E44" s="206" t="s">
        <v>74</v>
      </c>
      <c r="F44" s="207"/>
      <c r="G44" s="207"/>
      <c r="H44" s="207"/>
      <c r="I44" s="207" t="s">
        <v>80</v>
      </c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8"/>
      <c r="Y44" s="721"/>
      <c r="Z44" s="722"/>
      <c r="AA44" s="722"/>
      <c r="AB44" s="725"/>
      <c r="AC44" s="726"/>
      <c r="AD44" s="727"/>
      <c r="AE44" s="727"/>
      <c r="AF44" s="728"/>
      <c r="AG44" s="726"/>
      <c r="AH44" s="727"/>
      <c r="AI44" s="727"/>
      <c r="AJ44" s="728"/>
      <c r="AK44" s="726"/>
      <c r="AL44" s="727"/>
      <c r="AM44" s="727"/>
      <c r="AN44" s="728"/>
      <c r="AO44" s="719"/>
      <c r="AP44" s="720"/>
      <c r="AQ44" s="720"/>
      <c r="AR44" s="720"/>
      <c r="AS44" s="720"/>
      <c r="AT44" s="205"/>
    </row>
    <row r="45" spans="1:46" s="201" customFormat="1" ht="18.75" hidden="1" customHeight="1">
      <c r="A45" s="705"/>
      <c r="B45" s="706"/>
      <c r="C45" s="706"/>
      <c r="D45" s="707"/>
      <c r="E45" s="209" t="s">
        <v>32</v>
      </c>
      <c r="F45" s="730"/>
      <c r="G45" s="730"/>
      <c r="H45" s="730"/>
      <c r="I45" s="730"/>
      <c r="J45" s="203" t="s">
        <v>33</v>
      </c>
      <c r="K45" s="203" t="s">
        <v>34</v>
      </c>
      <c r="L45" s="730"/>
      <c r="M45" s="730"/>
      <c r="N45" s="730"/>
      <c r="O45" s="731"/>
      <c r="P45" s="731"/>
      <c r="Q45" s="203" t="s">
        <v>34</v>
      </c>
      <c r="R45" s="730"/>
      <c r="S45" s="730"/>
      <c r="T45" s="203"/>
      <c r="U45" s="203" t="s">
        <v>34</v>
      </c>
      <c r="V45" s="730"/>
      <c r="W45" s="730"/>
      <c r="X45" s="204"/>
      <c r="Y45" s="732"/>
      <c r="Z45" s="733"/>
      <c r="AA45" s="733"/>
      <c r="AB45" s="734"/>
      <c r="AC45" s="732"/>
      <c r="AD45" s="733"/>
      <c r="AE45" s="733"/>
      <c r="AF45" s="734"/>
      <c r="AG45" s="732"/>
      <c r="AH45" s="733"/>
      <c r="AI45" s="733"/>
      <c r="AJ45" s="734"/>
      <c r="AK45" s="732"/>
      <c r="AL45" s="733"/>
      <c r="AM45" s="733"/>
      <c r="AN45" s="734"/>
      <c r="AO45" s="719">
        <f t="shared" si="26"/>
        <v>0</v>
      </c>
      <c r="AP45" s="720"/>
      <c r="AQ45" s="720"/>
      <c r="AR45" s="720"/>
      <c r="AS45" s="720"/>
      <c r="AT45" s="205" t="str">
        <f t="shared" si="27"/>
        <v>○</v>
      </c>
    </row>
    <row r="46" spans="1:46" s="201" customFormat="1" ht="18.75" hidden="1" customHeight="1">
      <c r="A46" s="705"/>
      <c r="B46" s="706"/>
      <c r="C46" s="706"/>
      <c r="D46" s="707"/>
      <c r="E46" s="206" t="s">
        <v>75</v>
      </c>
      <c r="F46" s="207"/>
      <c r="G46" s="207"/>
      <c r="H46" s="207"/>
      <c r="I46" s="207" t="s">
        <v>104</v>
      </c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8"/>
      <c r="Y46" s="721"/>
      <c r="Z46" s="722"/>
      <c r="AA46" s="722"/>
      <c r="AB46" s="725"/>
      <c r="AC46" s="726"/>
      <c r="AD46" s="727"/>
      <c r="AE46" s="727"/>
      <c r="AF46" s="728"/>
      <c r="AG46" s="726"/>
      <c r="AH46" s="727"/>
      <c r="AI46" s="727"/>
      <c r="AJ46" s="728"/>
      <c r="AK46" s="726"/>
      <c r="AL46" s="727"/>
      <c r="AM46" s="727"/>
      <c r="AN46" s="728"/>
      <c r="AO46" s="719"/>
      <c r="AP46" s="720"/>
      <c r="AQ46" s="720"/>
      <c r="AR46" s="720"/>
      <c r="AS46" s="720"/>
      <c r="AT46" s="205"/>
    </row>
    <row r="47" spans="1:46" s="201" customFormat="1" ht="18.75" hidden="1" customHeight="1">
      <c r="A47" s="705"/>
      <c r="B47" s="706"/>
      <c r="C47" s="706"/>
      <c r="D47" s="707"/>
      <c r="E47" s="209" t="s">
        <v>32</v>
      </c>
      <c r="F47" s="730"/>
      <c r="G47" s="730"/>
      <c r="H47" s="730"/>
      <c r="I47" s="730"/>
      <c r="J47" s="203" t="s">
        <v>33</v>
      </c>
      <c r="K47" s="203" t="s">
        <v>34</v>
      </c>
      <c r="L47" s="730"/>
      <c r="M47" s="730"/>
      <c r="N47" s="730"/>
      <c r="O47" s="731"/>
      <c r="P47" s="731"/>
      <c r="Q47" s="203" t="s">
        <v>34</v>
      </c>
      <c r="R47" s="741"/>
      <c r="S47" s="741"/>
      <c r="T47" s="203"/>
      <c r="U47" s="203" t="s">
        <v>34</v>
      </c>
      <c r="V47" s="730"/>
      <c r="W47" s="730"/>
      <c r="X47" s="204"/>
      <c r="Y47" s="732"/>
      <c r="Z47" s="733"/>
      <c r="AA47" s="733"/>
      <c r="AB47" s="734"/>
      <c r="AC47" s="732"/>
      <c r="AD47" s="733"/>
      <c r="AE47" s="733"/>
      <c r="AF47" s="734"/>
      <c r="AG47" s="732"/>
      <c r="AH47" s="733"/>
      <c r="AI47" s="733"/>
      <c r="AJ47" s="734"/>
      <c r="AK47" s="732"/>
      <c r="AL47" s="733"/>
      <c r="AM47" s="733"/>
      <c r="AN47" s="734"/>
      <c r="AO47" s="719">
        <f t="shared" si="26"/>
        <v>0</v>
      </c>
      <c r="AP47" s="720"/>
      <c r="AQ47" s="720"/>
      <c r="AR47" s="720"/>
      <c r="AS47" s="720"/>
      <c r="AT47" s="205" t="str">
        <f t="shared" si="27"/>
        <v>○</v>
      </c>
    </row>
    <row r="48" spans="1:46" s="201" customFormat="1" ht="18.75" customHeight="1">
      <c r="A48" s="708"/>
      <c r="B48" s="709"/>
      <c r="C48" s="709"/>
      <c r="D48" s="710"/>
      <c r="E48" s="735" t="s">
        <v>37</v>
      </c>
      <c r="F48" s="736"/>
      <c r="G48" s="736"/>
      <c r="H48" s="736"/>
      <c r="I48" s="736"/>
      <c r="J48" s="736"/>
      <c r="K48" s="736"/>
      <c r="L48" s="736"/>
      <c r="M48" s="736"/>
      <c r="N48" s="736"/>
      <c r="O48" s="736"/>
      <c r="P48" s="736"/>
      <c r="Q48" s="736"/>
      <c r="R48" s="736"/>
      <c r="S48" s="736"/>
      <c r="T48" s="736"/>
      <c r="U48" s="736"/>
      <c r="V48" s="736"/>
      <c r="W48" s="736"/>
      <c r="X48" s="737"/>
      <c r="Y48" s="738">
        <f>SUM(Y30:AB39)</f>
        <v>0</v>
      </c>
      <c r="Z48" s="739"/>
      <c r="AA48" s="739"/>
      <c r="AB48" s="740"/>
      <c r="AC48" s="738">
        <f>SUM(AC30:AF39)</f>
        <v>0</v>
      </c>
      <c r="AD48" s="739"/>
      <c r="AE48" s="739"/>
      <c r="AF48" s="740"/>
      <c r="AG48" s="738">
        <f t="shared" ref="AG48" si="28">SUM(AG30:AJ39)</f>
        <v>0</v>
      </c>
      <c r="AH48" s="739"/>
      <c r="AI48" s="739"/>
      <c r="AJ48" s="740"/>
      <c r="AK48" s="738">
        <f t="shared" ref="AK48" si="29">SUM(AK30:AN39)</f>
        <v>0</v>
      </c>
      <c r="AL48" s="739"/>
      <c r="AM48" s="739"/>
      <c r="AN48" s="740"/>
      <c r="AO48" s="719">
        <f t="shared" si="26"/>
        <v>0</v>
      </c>
      <c r="AP48" s="720"/>
      <c r="AQ48" s="720"/>
      <c r="AR48" s="720"/>
      <c r="AS48" s="720"/>
      <c r="AT48" s="205" t="str">
        <f t="shared" si="27"/>
        <v>○</v>
      </c>
    </row>
    <row r="49" spans="1:46" s="201" customFormat="1" ht="18.75" customHeight="1">
      <c r="A49" s="702"/>
      <c r="B49" s="703"/>
      <c r="C49" s="703"/>
      <c r="D49" s="704"/>
      <c r="E49" s="711" t="s">
        <v>123</v>
      </c>
      <c r="F49" s="712"/>
      <c r="G49" s="712"/>
      <c r="H49" s="712"/>
      <c r="I49" s="713"/>
      <c r="J49" s="713"/>
      <c r="K49" s="71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4"/>
      <c r="Y49" s="711"/>
      <c r="Z49" s="712"/>
      <c r="AA49" s="712"/>
      <c r="AB49" s="715"/>
      <c r="AC49" s="716"/>
      <c r="AD49" s="717"/>
      <c r="AE49" s="717"/>
      <c r="AF49" s="718"/>
      <c r="AG49" s="716"/>
      <c r="AH49" s="717"/>
      <c r="AI49" s="717"/>
      <c r="AJ49" s="718"/>
      <c r="AK49" s="716"/>
      <c r="AL49" s="717"/>
      <c r="AM49" s="717"/>
      <c r="AN49" s="718"/>
    </row>
    <row r="50" spans="1:46" s="201" customFormat="1" ht="18.75" customHeight="1">
      <c r="A50" s="705"/>
      <c r="B50" s="706"/>
      <c r="C50" s="706"/>
      <c r="D50" s="707"/>
      <c r="E50" s="202" t="s">
        <v>32</v>
      </c>
      <c r="F50" s="729"/>
      <c r="G50" s="729"/>
      <c r="H50" s="729"/>
      <c r="I50" s="730"/>
      <c r="J50" s="203" t="s">
        <v>33</v>
      </c>
      <c r="K50" s="203" t="s">
        <v>34</v>
      </c>
      <c r="L50" s="730"/>
      <c r="M50" s="730"/>
      <c r="N50" s="730"/>
      <c r="O50" s="731"/>
      <c r="P50" s="731"/>
      <c r="Q50" s="203" t="s">
        <v>34</v>
      </c>
      <c r="R50" s="730"/>
      <c r="S50" s="730"/>
      <c r="T50" s="203"/>
      <c r="U50" s="203" t="s">
        <v>34</v>
      </c>
      <c r="V50" s="730"/>
      <c r="W50" s="730"/>
      <c r="X50" s="204"/>
      <c r="Y50" s="732">
        <f>IF(F50="",0,F50)*IF(L50="",1,L50)*IF(R50="",1,R50)*IF(V50="",1,V50)</f>
        <v>0</v>
      </c>
      <c r="Z50" s="733"/>
      <c r="AA50" s="733"/>
      <c r="AB50" s="734"/>
      <c r="AC50" s="732"/>
      <c r="AD50" s="733"/>
      <c r="AE50" s="733"/>
      <c r="AF50" s="734"/>
      <c r="AG50" s="732"/>
      <c r="AH50" s="733"/>
      <c r="AI50" s="733"/>
      <c r="AJ50" s="734"/>
      <c r="AK50" s="732"/>
      <c r="AL50" s="733"/>
      <c r="AM50" s="733"/>
      <c r="AN50" s="734"/>
      <c r="AO50" s="719">
        <f t="shared" ref="AO50" si="30">SUM(AC50:AN50)</f>
        <v>0</v>
      </c>
      <c r="AP50" s="720"/>
      <c r="AQ50" s="720"/>
      <c r="AR50" s="720"/>
      <c r="AS50" s="720"/>
      <c r="AT50" s="205" t="str">
        <f t="shared" ref="AT50" si="31">IF(Y50=AO50,"○","×")</f>
        <v>○</v>
      </c>
    </row>
    <row r="51" spans="1:46" s="201" customFormat="1" ht="18.75" customHeight="1">
      <c r="A51" s="705"/>
      <c r="B51" s="706"/>
      <c r="C51" s="706"/>
      <c r="D51" s="707"/>
      <c r="E51" s="721" t="s">
        <v>123</v>
      </c>
      <c r="F51" s="722"/>
      <c r="G51" s="722"/>
      <c r="H51" s="722"/>
      <c r="I51" s="723"/>
      <c r="J51" s="723"/>
      <c r="K51" s="723"/>
      <c r="L51" s="723"/>
      <c r="M51" s="723"/>
      <c r="N51" s="723"/>
      <c r="O51" s="723"/>
      <c r="P51" s="723"/>
      <c r="Q51" s="723"/>
      <c r="R51" s="723"/>
      <c r="S51" s="723"/>
      <c r="T51" s="723"/>
      <c r="U51" s="723"/>
      <c r="V51" s="723"/>
      <c r="W51" s="723"/>
      <c r="X51" s="724"/>
      <c r="Y51" s="721"/>
      <c r="Z51" s="722"/>
      <c r="AA51" s="722"/>
      <c r="AB51" s="725"/>
      <c r="AC51" s="726"/>
      <c r="AD51" s="727"/>
      <c r="AE51" s="727"/>
      <c r="AF51" s="728"/>
      <c r="AG51" s="726"/>
      <c r="AH51" s="727"/>
      <c r="AI51" s="727"/>
      <c r="AJ51" s="728"/>
      <c r="AK51" s="726"/>
      <c r="AL51" s="727"/>
      <c r="AM51" s="727"/>
      <c r="AN51" s="728"/>
    </row>
    <row r="52" spans="1:46" s="201" customFormat="1" ht="18.75" customHeight="1">
      <c r="A52" s="705"/>
      <c r="B52" s="706"/>
      <c r="C52" s="706"/>
      <c r="D52" s="707"/>
      <c r="E52" s="202" t="s">
        <v>32</v>
      </c>
      <c r="F52" s="729"/>
      <c r="G52" s="729"/>
      <c r="H52" s="729"/>
      <c r="I52" s="730"/>
      <c r="J52" s="203" t="s">
        <v>33</v>
      </c>
      <c r="K52" s="203" t="s">
        <v>34</v>
      </c>
      <c r="L52" s="730"/>
      <c r="M52" s="730"/>
      <c r="N52" s="730"/>
      <c r="O52" s="731"/>
      <c r="P52" s="731"/>
      <c r="Q52" s="203" t="s">
        <v>34</v>
      </c>
      <c r="R52" s="730"/>
      <c r="S52" s="730"/>
      <c r="T52" s="203"/>
      <c r="U52" s="203" t="s">
        <v>34</v>
      </c>
      <c r="V52" s="730"/>
      <c r="W52" s="730"/>
      <c r="X52" s="204"/>
      <c r="Y52" s="732">
        <f>IF(F52="",0,F52)*IF(L52="",1,L52)*IF(R52="",1,R52)*IF(V52="",1,V52)</f>
        <v>0</v>
      </c>
      <c r="Z52" s="733"/>
      <c r="AA52" s="733"/>
      <c r="AB52" s="734"/>
      <c r="AC52" s="732"/>
      <c r="AD52" s="733"/>
      <c r="AE52" s="733"/>
      <c r="AF52" s="734"/>
      <c r="AG52" s="732"/>
      <c r="AH52" s="733"/>
      <c r="AI52" s="733"/>
      <c r="AJ52" s="734"/>
      <c r="AK52" s="732"/>
      <c r="AL52" s="733"/>
      <c r="AM52" s="733"/>
      <c r="AN52" s="734"/>
      <c r="AO52" s="719">
        <f t="shared" ref="AO52" si="32">SUM(AC52:AN52)</f>
        <v>0</v>
      </c>
      <c r="AP52" s="720"/>
      <c r="AQ52" s="720"/>
      <c r="AR52" s="720"/>
      <c r="AS52" s="720"/>
      <c r="AT52" s="205" t="str">
        <f t="shared" ref="AT52" si="33">IF(Y52=AO52,"○","×")</f>
        <v>○</v>
      </c>
    </row>
    <row r="53" spans="1:46" s="201" customFormat="1" ht="18.75" customHeight="1">
      <c r="A53" s="705"/>
      <c r="B53" s="706"/>
      <c r="C53" s="706"/>
      <c r="D53" s="707"/>
      <c r="E53" s="721" t="s">
        <v>123</v>
      </c>
      <c r="F53" s="722"/>
      <c r="G53" s="722"/>
      <c r="H53" s="722"/>
      <c r="I53" s="723"/>
      <c r="J53" s="723"/>
      <c r="K53" s="723"/>
      <c r="L53" s="723"/>
      <c r="M53" s="723"/>
      <c r="N53" s="723"/>
      <c r="O53" s="723"/>
      <c r="P53" s="723"/>
      <c r="Q53" s="723"/>
      <c r="R53" s="723"/>
      <c r="S53" s="723"/>
      <c r="T53" s="723"/>
      <c r="U53" s="723"/>
      <c r="V53" s="723"/>
      <c r="W53" s="723"/>
      <c r="X53" s="724"/>
      <c r="Y53" s="721"/>
      <c r="Z53" s="722"/>
      <c r="AA53" s="722"/>
      <c r="AB53" s="725"/>
      <c r="AC53" s="726"/>
      <c r="AD53" s="727"/>
      <c r="AE53" s="727"/>
      <c r="AF53" s="728"/>
      <c r="AG53" s="726"/>
      <c r="AH53" s="727"/>
      <c r="AI53" s="727"/>
      <c r="AJ53" s="728"/>
      <c r="AK53" s="726"/>
      <c r="AL53" s="727"/>
      <c r="AM53" s="727"/>
      <c r="AN53" s="728"/>
    </row>
    <row r="54" spans="1:46" s="201" customFormat="1" ht="18.75" customHeight="1">
      <c r="A54" s="705"/>
      <c r="B54" s="706"/>
      <c r="C54" s="706"/>
      <c r="D54" s="707"/>
      <c r="E54" s="202" t="s">
        <v>32</v>
      </c>
      <c r="F54" s="729"/>
      <c r="G54" s="729"/>
      <c r="H54" s="729"/>
      <c r="I54" s="730"/>
      <c r="J54" s="203" t="s">
        <v>33</v>
      </c>
      <c r="K54" s="203" t="s">
        <v>34</v>
      </c>
      <c r="L54" s="730"/>
      <c r="M54" s="730"/>
      <c r="N54" s="730"/>
      <c r="O54" s="731"/>
      <c r="P54" s="731"/>
      <c r="Q54" s="203" t="s">
        <v>34</v>
      </c>
      <c r="R54" s="730"/>
      <c r="S54" s="730"/>
      <c r="T54" s="203"/>
      <c r="U54" s="203" t="s">
        <v>34</v>
      </c>
      <c r="V54" s="730"/>
      <c r="W54" s="730"/>
      <c r="X54" s="204"/>
      <c r="Y54" s="732">
        <f>IF(F54="",0,F54)*IF(L54="",1,L54)*IF(R54="",1,R54)*IF(V54="",1,V54)</f>
        <v>0</v>
      </c>
      <c r="Z54" s="733"/>
      <c r="AA54" s="733"/>
      <c r="AB54" s="734"/>
      <c r="AC54" s="732"/>
      <c r="AD54" s="733"/>
      <c r="AE54" s="733"/>
      <c r="AF54" s="734"/>
      <c r="AG54" s="732"/>
      <c r="AH54" s="733"/>
      <c r="AI54" s="733"/>
      <c r="AJ54" s="734"/>
      <c r="AK54" s="732"/>
      <c r="AL54" s="733"/>
      <c r="AM54" s="733"/>
      <c r="AN54" s="734"/>
      <c r="AO54" s="719">
        <f t="shared" ref="AO54" si="34">SUM(AC54:AN54)</f>
        <v>0</v>
      </c>
      <c r="AP54" s="720"/>
      <c r="AQ54" s="720"/>
      <c r="AR54" s="720"/>
      <c r="AS54" s="720"/>
      <c r="AT54" s="205" t="str">
        <f t="shared" ref="AT54" si="35">IF(Y54=AO54,"○","×")</f>
        <v>○</v>
      </c>
    </row>
    <row r="55" spans="1:46" s="201" customFormat="1" ht="18.75" customHeight="1">
      <c r="A55" s="705"/>
      <c r="B55" s="706"/>
      <c r="C55" s="706"/>
      <c r="D55" s="707"/>
      <c r="E55" s="721" t="s">
        <v>123</v>
      </c>
      <c r="F55" s="722"/>
      <c r="G55" s="722"/>
      <c r="H55" s="722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3"/>
      <c r="X55" s="724"/>
      <c r="Y55" s="721"/>
      <c r="Z55" s="722"/>
      <c r="AA55" s="722"/>
      <c r="AB55" s="725"/>
      <c r="AC55" s="726"/>
      <c r="AD55" s="727"/>
      <c r="AE55" s="727"/>
      <c r="AF55" s="728"/>
      <c r="AG55" s="726"/>
      <c r="AH55" s="727"/>
      <c r="AI55" s="727"/>
      <c r="AJ55" s="728"/>
      <c r="AK55" s="726"/>
      <c r="AL55" s="727"/>
      <c r="AM55" s="727"/>
      <c r="AN55" s="728"/>
    </row>
    <row r="56" spans="1:46" s="201" customFormat="1" ht="18.75" customHeight="1">
      <c r="A56" s="705"/>
      <c r="B56" s="706"/>
      <c r="C56" s="706"/>
      <c r="D56" s="707"/>
      <c r="E56" s="202" t="s">
        <v>32</v>
      </c>
      <c r="F56" s="729"/>
      <c r="G56" s="729"/>
      <c r="H56" s="729"/>
      <c r="I56" s="730"/>
      <c r="J56" s="203" t="s">
        <v>33</v>
      </c>
      <c r="K56" s="203" t="s">
        <v>34</v>
      </c>
      <c r="L56" s="730"/>
      <c r="M56" s="730"/>
      <c r="N56" s="730"/>
      <c r="O56" s="731"/>
      <c r="P56" s="731"/>
      <c r="Q56" s="203" t="s">
        <v>34</v>
      </c>
      <c r="R56" s="730"/>
      <c r="S56" s="730"/>
      <c r="T56" s="203"/>
      <c r="U56" s="203" t="s">
        <v>34</v>
      </c>
      <c r="V56" s="730"/>
      <c r="W56" s="730"/>
      <c r="X56" s="204"/>
      <c r="Y56" s="732">
        <f>IF(F56="",0,F56)*IF(L56="",1,L56)*IF(R56="",1,R56)*IF(V56="",1,V56)</f>
        <v>0</v>
      </c>
      <c r="Z56" s="733"/>
      <c r="AA56" s="733"/>
      <c r="AB56" s="734"/>
      <c r="AC56" s="732"/>
      <c r="AD56" s="733"/>
      <c r="AE56" s="733"/>
      <c r="AF56" s="734"/>
      <c r="AG56" s="732"/>
      <c r="AH56" s="733"/>
      <c r="AI56" s="733"/>
      <c r="AJ56" s="734"/>
      <c r="AK56" s="732"/>
      <c r="AL56" s="733"/>
      <c r="AM56" s="733"/>
      <c r="AN56" s="734"/>
      <c r="AO56" s="719">
        <f t="shared" ref="AO56" si="36">SUM(AC56:AN56)</f>
        <v>0</v>
      </c>
      <c r="AP56" s="720"/>
      <c r="AQ56" s="720"/>
      <c r="AR56" s="720"/>
      <c r="AS56" s="720"/>
      <c r="AT56" s="205" t="str">
        <f t="shared" ref="AT56" si="37">IF(Y56=AO56,"○","×")</f>
        <v>○</v>
      </c>
    </row>
    <row r="57" spans="1:46" s="201" customFormat="1" ht="18.75" customHeight="1">
      <c r="A57" s="705"/>
      <c r="B57" s="706"/>
      <c r="C57" s="706"/>
      <c r="D57" s="707"/>
      <c r="E57" s="721" t="s">
        <v>123</v>
      </c>
      <c r="F57" s="722"/>
      <c r="G57" s="722"/>
      <c r="H57" s="722"/>
      <c r="I57" s="723"/>
      <c r="J57" s="723"/>
      <c r="K57" s="723"/>
      <c r="L57" s="723"/>
      <c r="M57" s="723"/>
      <c r="N57" s="723"/>
      <c r="O57" s="723"/>
      <c r="P57" s="723"/>
      <c r="Q57" s="723"/>
      <c r="R57" s="723"/>
      <c r="S57" s="723"/>
      <c r="T57" s="723"/>
      <c r="U57" s="723"/>
      <c r="V57" s="723"/>
      <c r="W57" s="723"/>
      <c r="X57" s="724"/>
      <c r="Y57" s="721"/>
      <c r="Z57" s="722"/>
      <c r="AA57" s="722"/>
      <c r="AB57" s="725"/>
      <c r="AC57" s="726"/>
      <c r="AD57" s="727"/>
      <c r="AE57" s="727"/>
      <c r="AF57" s="728"/>
      <c r="AG57" s="726"/>
      <c r="AH57" s="727"/>
      <c r="AI57" s="727"/>
      <c r="AJ57" s="728"/>
      <c r="AK57" s="726"/>
      <c r="AL57" s="727"/>
      <c r="AM57" s="727"/>
      <c r="AN57" s="728"/>
    </row>
    <row r="58" spans="1:46" s="201" customFormat="1" ht="18.75" customHeight="1">
      <c r="A58" s="705"/>
      <c r="B58" s="706"/>
      <c r="C58" s="706"/>
      <c r="D58" s="707"/>
      <c r="E58" s="202" t="s">
        <v>32</v>
      </c>
      <c r="F58" s="729"/>
      <c r="G58" s="729"/>
      <c r="H58" s="729"/>
      <c r="I58" s="730"/>
      <c r="J58" s="203" t="s">
        <v>33</v>
      </c>
      <c r="K58" s="203" t="s">
        <v>34</v>
      </c>
      <c r="L58" s="730"/>
      <c r="M58" s="730"/>
      <c r="N58" s="730"/>
      <c r="O58" s="731"/>
      <c r="P58" s="731"/>
      <c r="Q58" s="203" t="s">
        <v>34</v>
      </c>
      <c r="R58" s="730"/>
      <c r="S58" s="730"/>
      <c r="T58" s="203"/>
      <c r="U58" s="203" t="s">
        <v>34</v>
      </c>
      <c r="V58" s="730"/>
      <c r="W58" s="730"/>
      <c r="X58" s="204"/>
      <c r="Y58" s="732">
        <f>IF(F58="",0,F58)*IF(L58="",1,L58)*IF(R58="",1,R58)*IF(V58="",1,V58)</f>
        <v>0</v>
      </c>
      <c r="Z58" s="733"/>
      <c r="AA58" s="733"/>
      <c r="AB58" s="734"/>
      <c r="AC58" s="732"/>
      <c r="AD58" s="733"/>
      <c r="AE58" s="733"/>
      <c r="AF58" s="734"/>
      <c r="AG58" s="732"/>
      <c r="AH58" s="733"/>
      <c r="AI58" s="733"/>
      <c r="AJ58" s="734"/>
      <c r="AK58" s="732"/>
      <c r="AL58" s="733"/>
      <c r="AM58" s="733"/>
      <c r="AN58" s="734"/>
      <c r="AO58" s="719">
        <f t="shared" ref="AO58" si="38">SUM(AC58:AN58)</f>
        <v>0</v>
      </c>
      <c r="AP58" s="720"/>
      <c r="AQ58" s="720"/>
      <c r="AR58" s="720"/>
      <c r="AS58" s="720"/>
      <c r="AT58" s="205" t="str">
        <f t="shared" ref="AT58" si="39">IF(Y58=AO58,"○","×")</f>
        <v>○</v>
      </c>
    </row>
    <row r="59" spans="1:46" s="201" customFormat="1" ht="18.75" hidden="1" customHeight="1">
      <c r="A59" s="705"/>
      <c r="B59" s="706"/>
      <c r="C59" s="706"/>
      <c r="D59" s="707"/>
      <c r="E59" s="206" t="s">
        <v>76</v>
      </c>
      <c r="F59" s="207"/>
      <c r="G59" s="207"/>
      <c r="H59" s="207"/>
      <c r="I59" s="207" t="s">
        <v>77</v>
      </c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8"/>
      <c r="Y59" s="721"/>
      <c r="Z59" s="722"/>
      <c r="AA59" s="722"/>
      <c r="AB59" s="725"/>
      <c r="AC59" s="726"/>
      <c r="AD59" s="727"/>
      <c r="AE59" s="727"/>
      <c r="AF59" s="728"/>
      <c r="AG59" s="726"/>
      <c r="AH59" s="727"/>
      <c r="AI59" s="727"/>
      <c r="AJ59" s="728"/>
      <c r="AK59" s="726"/>
      <c r="AL59" s="727"/>
      <c r="AM59" s="727"/>
      <c r="AN59" s="728"/>
    </row>
    <row r="60" spans="1:46" s="201" customFormat="1" ht="18.75" hidden="1" customHeight="1">
      <c r="A60" s="705"/>
      <c r="B60" s="706"/>
      <c r="C60" s="706"/>
      <c r="D60" s="707"/>
      <c r="E60" s="209" t="s">
        <v>32</v>
      </c>
      <c r="F60" s="730"/>
      <c r="G60" s="730"/>
      <c r="H60" s="730"/>
      <c r="I60" s="730"/>
      <c r="J60" s="203" t="s">
        <v>33</v>
      </c>
      <c r="K60" s="203" t="s">
        <v>34</v>
      </c>
      <c r="L60" s="730"/>
      <c r="M60" s="730"/>
      <c r="N60" s="730"/>
      <c r="O60" s="731"/>
      <c r="P60" s="731"/>
      <c r="Q60" s="203" t="s">
        <v>34</v>
      </c>
      <c r="R60" s="730"/>
      <c r="S60" s="730"/>
      <c r="T60" s="203"/>
      <c r="U60" s="203" t="s">
        <v>34</v>
      </c>
      <c r="V60" s="730"/>
      <c r="W60" s="730"/>
      <c r="X60" s="204"/>
      <c r="Y60" s="732"/>
      <c r="Z60" s="733"/>
      <c r="AA60" s="733"/>
      <c r="AB60" s="734"/>
      <c r="AC60" s="732"/>
      <c r="AD60" s="733"/>
      <c r="AE60" s="733"/>
      <c r="AF60" s="734"/>
      <c r="AG60" s="732"/>
      <c r="AH60" s="733"/>
      <c r="AI60" s="733"/>
      <c r="AJ60" s="734"/>
      <c r="AK60" s="732"/>
      <c r="AL60" s="733"/>
      <c r="AM60" s="733"/>
      <c r="AN60" s="734"/>
      <c r="AO60" s="719">
        <f t="shared" ref="AO60" si="40">SUM(AC60:AN60)</f>
        <v>0</v>
      </c>
      <c r="AP60" s="720"/>
      <c r="AQ60" s="720"/>
      <c r="AR60" s="720"/>
      <c r="AS60" s="720"/>
      <c r="AT60" s="205" t="str">
        <f t="shared" ref="AT60" si="41">IF(Y60=AO60,"○","×")</f>
        <v>○</v>
      </c>
    </row>
    <row r="61" spans="1:46" s="201" customFormat="1" ht="18.75" hidden="1" customHeight="1">
      <c r="A61" s="705"/>
      <c r="B61" s="706"/>
      <c r="C61" s="706"/>
      <c r="D61" s="707"/>
      <c r="E61" s="206" t="s">
        <v>76</v>
      </c>
      <c r="F61" s="207"/>
      <c r="G61" s="207"/>
      <c r="H61" s="207"/>
      <c r="I61" s="207" t="s">
        <v>78</v>
      </c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8"/>
      <c r="Y61" s="721"/>
      <c r="Z61" s="722"/>
      <c r="AA61" s="722"/>
      <c r="AB61" s="725"/>
      <c r="AC61" s="726"/>
      <c r="AD61" s="727"/>
      <c r="AE61" s="727"/>
      <c r="AF61" s="728"/>
      <c r="AG61" s="726"/>
      <c r="AH61" s="727"/>
      <c r="AI61" s="727"/>
      <c r="AJ61" s="728"/>
      <c r="AK61" s="726"/>
      <c r="AL61" s="727"/>
      <c r="AM61" s="727"/>
      <c r="AN61" s="728"/>
    </row>
    <row r="62" spans="1:46" s="201" customFormat="1" ht="18.75" hidden="1" customHeight="1">
      <c r="A62" s="705"/>
      <c r="B62" s="706"/>
      <c r="C62" s="706"/>
      <c r="D62" s="707"/>
      <c r="E62" s="209" t="s">
        <v>32</v>
      </c>
      <c r="F62" s="730"/>
      <c r="G62" s="730"/>
      <c r="H62" s="730"/>
      <c r="I62" s="730"/>
      <c r="J62" s="203" t="s">
        <v>33</v>
      </c>
      <c r="K62" s="203" t="s">
        <v>34</v>
      </c>
      <c r="L62" s="730"/>
      <c r="M62" s="730"/>
      <c r="N62" s="730"/>
      <c r="O62" s="731"/>
      <c r="P62" s="731"/>
      <c r="Q62" s="203" t="s">
        <v>34</v>
      </c>
      <c r="R62" s="730"/>
      <c r="S62" s="730"/>
      <c r="T62" s="203"/>
      <c r="U62" s="203" t="s">
        <v>34</v>
      </c>
      <c r="V62" s="730"/>
      <c r="W62" s="730"/>
      <c r="X62" s="204"/>
      <c r="Y62" s="732"/>
      <c r="Z62" s="733"/>
      <c r="AA62" s="733"/>
      <c r="AB62" s="734"/>
      <c r="AC62" s="732"/>
      <c r="AD62" s="733"/>
      <c r="AE62" s="733"/>
      <c r="AF62" s="734"/>
      <c r="AG62" s="732"/>
      <c r="AH62" s="733"/>
      <c r="AI62" s="733"/>
      <c r="AJ62" s="734"/>
      <c r="AK62" s="732"/>
      <c r="AL62" s="733"/>
      <c r="AM62" s="733"/>
      <c r="AN62" s="734"/>
      <c r="AO62" s="719">
        <f t="shared" ref="AO62" si="42">SUM(AC62:AN62)</f>
        <v>0</v>
      </c>
      <c r="AP62" s="720"/>
      <c r="AQ62" s="720"/>
      <c r="AR62" s="720"/>
      <c r="AS62" s="720"/>
      <c r="AT62" s="205" t="str">
        <f t="shared" ref="AT62" si="43">IF(Y62=AO62,"○","×")</f>
        <v>○</v>
      </c>
    </row>
    <row r="63" spans="1:46" s="201" customFormat="1" ht="18.75" hidden="1" customHeight="1">
      <c r="A63" s="705"/>
      <c r="B63" s="706"/>
      <c r="C63" s="706"/>
      <c r="D63" s="707"/>
      <c r="E63" s="206" t="s">
        <v>76</v>
      </c>
      <c r="F63" s="207"/>
      <c r="G63" s="207"/>
      <c r="H63" s="207"/>
      <c r="I63" s="207" t="s">
        <v>79</v>
      </c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8"/>
      <c r="Y63" s="721"/>
      <c r="Z63" s="722"/>
      <c r="AA63" s="722"/>
      <c r="AB63" s="725"/>
      <c r="AC63" s="726"/>
      <c r="AD63" s="727"/>
      <c r="AE63" s="727"/>
      <c r="AF63" s="728"/>
      <c r="AG63" s="726"/>
      <c r="AH63" s="727"/>
      <c r="AI63" s="727"/>
      <c r="AJ63" s="728"/>
      <c r="AK63" s="726"/>
      <c r="AL63" s="727"/>
      <c r="AM63" s="727"/>
      <c r="AN63" s="728"/>
    </row>
    <row r="64" spans="1:46" s="201" customFormat="1" ht="18.75" hidden="1" customHeight="1">
      <c r="A64" s="705"/>
      <c r="B64" s="706"/>
      <c r="C64" s="706"/>
      <c r="D64" s="707"/>
      <c r="E64" s="209" t="s">
        <v>32</v>
      </c>
      <c r="F64" s="730"/>
      <c r="G64" s="730"/>
      <c r="H64" s="730"/>
      <c r="I64" s="730"/>
      <c r="J64" s="203" t="s">
        <v>33</v>
      </c>
      <c r="K64" s="203" t="s">
        <v>34</v>
      </c>
      <c r="L64" s="730"/>
      <c r="M64" s="730"/>
      <c r="N64" s="730"/>
      <c r="O64" s="731"/>
      <c r="P64" s="731"/>
      <c r="Q64" s="203" t="s">
        <v>34</v>
      </c>
      <c r="R64" s="730"/>
      <c r="S64" s="730"/>
      <c r="T64" s="203"/>
      <c r="U64" s="203" t="s">
        <v>34</v>
      </c>
      <c r="V64" s="730"/>
      <c r="W64" s="730"/>
      <c r="X64" s="204"/>
      <c r="Y64" s="732"/>
      <c r="Z64" s="733"/>
      <c r="AA64" s="733"/>
      <c r="AB64" s="734"/>
      <c r="AC64" s="732"/>
      <c r="AD64" s="733"/>
      <c r="AE64" s="733"/>
      <c r="AF64" s="734"/>
      <c r="AG64" s="732"/>
      <c r="AH64" s="733"/>
      <c r="AI64" s="733"/>
      <c r="AJ64" s="734"/>
      <c r="AK64" s="732"/>
      <c r="AL64" s="733"/>
      <c r="AM64" s="733"/>
      <c r="AN64" s="734"/>
      <c r="AO64" s="719">
        <f t="shared" ref="AO64" si="44">SUM(AC64:AN64)</f>
        <v>0</v>
      </c>
      <c r="AP64" s="720"/>
      <c r="AQ64" s="720"/>
      <c r="AR64" s="720"/>
      <c r="AS64" s="720"/>
      <c r="AT64" s="205" t="str">
        <f t="shared" ref="AT64" si="45">IF(Y64=AO64,"○","×")</f>
        <v>○</v>
      </c>
    </row>
    <row r="65" spans="1:46" s="201" customFormat="1" ht="18.75" hidden="1" customHeight="1">
      <c r="A65" s="705"/>
      <c r="B65" s="706"/>
      <c r="C65" s="706"/>
      <c r="D65" s="707"/>
      <c r="E65" s="206" t="s">
        <v>76</v>
      </c>
      <c r="F65" s="207"/>
      <c r="G65" s="207"/>
      <c r="H65" s="207"/>
      <c r="I65" s="207" t="s">
        <v>80</v>
      </c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8"/>
      <c r="Y65" s="721"/>
      <c r="Z65" s="722"/>
      <c r="AA65" s="722"/>
      <c r="AB65" s="725"/>
      <c r="AC65" s="726"/>
      <c r="AD65" s="727"/>
      <c r="AE65" s="727"/>
      <c r="AF65" s="728"/>
      <c r="AG65" s="726"/>
      <c r="AH65" s="727"/>
      <c r="AI65" s="727"/>
      <c r="AJ65" s="728"/>
      <c r="AK65" s="726"/>
      <c r="AL65" s="727"/>
      <c r="AM65" s="727"/>
      <c r="AN65" s="728"/>
    </row>
    <row r="66" spans="1:46" s="201" customFormat="1" ht="18.75" hidden="1" customHeight="1">
      <c r="A66" s="705"/>
      <c r="B66" s="706"/>
      <c r="C66" s="706"/>
      <c r="D66" s="707"/>
      <c r="E66" s="209" t="s">
        <v>32</v>
      </c>
      <c r="F66" s="730"/>
      <c r="G66" s="730"/>
      <c r="H66" s="730"/>
      <c r="I66" s="730"/>
      <c r="J66" s="203" t="s">
        <v>33</v>
      </c>
      <c r="K66" s="203" t="s">
        <v>34</v>
      </c>
      <c r="L66" s="730"/>
      <c r="M66" s="730"/>
      <c r="N66" s="730"/>
      <c r="O66" s="731"/>
      <c r="P66" s="731"/>
      <c r="Q66" s="203" t="s">
        <v>34</v>
      </c>
      <c r="R66" s="730"/>
      <c r="S66" s="730"/>
      <c r="T66" s="203"/>
      <c r="U66" s="203" t="s">
        <v>34</v>
      </c>
      <c r="V66" s="730"/>
      <c r="W66" s="730"/>
      <c r="X66" s="204"/>
      <c r="Y66" s="732"/>
      <c r="Z66" s="733"/>
      <c r="AA66" s="733"/>
      <c r="AB66" s="734"/>
      <c r="AC66" s="732"/>
      <c r="AD66" s="733"/>
      <c r="AE66" s="733"/>
      <c r="AF66" s="734"/>
      <c r="AG66" s="732"/>
      <c r="AH66" s="733"/>
      <c r="AI66" s="733"/>
      <c r="AJ66" s="734"/>
      <c r="AK66" s="732"/>
      <c r="AL66" s="733"/>
      <c r="AM66" s="733"/>
      <c r="AN66" s="734"/>
      <c r="AO66" s="719">
        <f t="shared" ref="AO66" si="46">SUM(AC66:AN66)</f>
        <v>0</v>
      </c>
      <c r="AP66" s="720"/>
      <c r="AQ66" s="720"/>
      <c r="AR66" s="720"/>
      <c r="AS66" s="720"/>
      <c r="AT66" s="205" t="str">
        <f t="shared" ref="AT66" si="47">IF(Y66=AO66,"○","×")</f>
        <v>○</v>
      </c>
    </row>
    <row r="67" spans="1:46" s="201" customFormat="1" ht="18.75" hidden="1" customHeight="1">
      <c r="A67" s="705"/>
      <c r="B67" s="706"/>
      <c r="C67" s="706"/>
      <c r="D67" s="707"/>
      <c r="E67" s="206" t="s">
        <v>76</v>
      </c>
      <c r="F67" s="207"/>
      <c r="G67" s="207"/>
      <c r="H67" s="207"/>
      <c r="I67" s="207" t="s">
        <v>81</v>
      </c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8"/>
      <c r="Y67" s="721"/>
      <c r="Z67" s="722"/>
      <c r="AA67" s="722"/>
      <c r="AB67" s="725"/>
      <c r="AC67" s="726"/>
      <c r="AD67" s="727"/>
      <c r="AE67" s="727"/>
      <c r="AF67" s="728"/>
      <c r="AG67" s="726"/>
      <c r="AH67" s="727"/>
      <c r="AI67" s="727"/>
      <c r="AJ67" s="728"/>
      <c r="AK67" s="726"/>
      <c r="AL67" s="727"/>
      <c r="AM67" s="727"/>
      <c r="AN67" s="728"/>
    </row>
    <row r="68" spans="1:46" s="201" customFormat="1" ht="18.75" hidden="1" customHeight="1">
      <c r="A68" s="705"/>
      <c r="B68" s="706"/>
      <c r="C68" s="706"/>
      <c r="D68" s="707"/>
      <c r="E68" s="209" t="s">
        <v>32</v>
      </c>
      <c r="F68" s="730"/>
      <c r="G68" s="730"/>
      <c r="H68" s="730"/>
      <c r="I68" s="730"/>
      <c r="J68" s="203" t="s">
        <v>33</v>
      </c>
      <c r="K68" s="203" t="s">
        <v>34</v>
      </c>
      <c r="L68" s="730"/>
      <c r="M68" s="730"/>
      <c r="N68" s="730"/>
      <c r="O68" s="731"/>
      <c r="P68" s="731"/>
      <c r="Q68" s="203" t="s">
        <v>34</v>
      </c>
      <c r="R68" s="730"/>
      <c r="S68" s="730"/>
      <c r="T68" s="203"/>
      <c r="U68" s="203" t="s">
        <v>34</v>
      </c>
      <c r="V68" s="730"/>
      <c r="W68" s="730"/>
      <c r="X68" s="204"/>
      <c r="Y68" s="732"/>
      <c r="Z68" s="733"/>
      <c r="AA68" s="733"/>
      <c r="AB68" s="734"/>
      <c r="AC68" s="732"/>
      <c r="AD68" s="733"/>
      <c r="AE68" s="733"/>
      <c r="AF68" s="734"/>
      <c r="AG68" s="732"/>
      <c r="AH68" s="733"/>
      <c r="AI68" s="733"/>
      <c r="AJ68" s="734"/>
      <c r="AK68" s="732"/>
      <c r="AL68" s="733"/>
      <c r="AM68" s="733"/>
      <c r="AN68" s="734"/>
      <c r="AO68" s="719">
        <f t="shared" ref="AO68" si="48">SUM(AC68:AN68)</f>
        <v>0</v>
      </c>
      <c r="AP68" s="720"/>
      <c r="AQ68" s="720"/>
      <c r="AR68" s="720"/>
      <c r="AS68" s="720"/>
      <c r="AT68" s="205" t="str">
        <f t="shared" ref="AT68:AT70" si="49">IF(Y68=AO68,"○","×")</f>
        <v>○</v>
      </c>
    </row>
    <row r="69" spans="1:46" s="201" customFormat="1" ht="18.75" customHeight="1" thickBot="1">
      <c r="A69" s="742"/>
      <c r="B69" s="743"/>
      <c r="C69" s="743"/>
      <c r="D69" s="744"/>
      <c r="E69" s="756" t="s">
        <v>37</v>
      </c>
      <c r="F69" s="757"/>
      <c r="G69" s="757"/>
      <c r="H69" s="757"/>
      <c r="I69" s="757"/>
      <c r="J69" s="757"/>
      <c r="K69" s="757"/>
      <c r="L69" s="757"/>
      <c r="M69" s="757"/>
      <c r="N69" s="757"/>
      <c r="O69" s="757"/>
      <c r="P69" s="757"/>
      <c r="Q69" s="757"/>
      <c r="R69" s="757"/>
      <c r="S69" s="757"/>
      <c r="T69" s="757"/>
      <c r="U69" s="757"/>
      <c r="V69" s="757"/>
      <c r="W69" s="757"/>
      <c r="X69" s="757"/>
      <c r="Y69" s="758">
        <f>SUM(Y49:AB58)</f>
        <v>0</v>
      </c>
      <c r="Z69" s="759"/>
      <c r="AA69" s="759"/>
      <c r="AB69" s="760"/>
      <c r="AC69" s="738">
        <f>SUM(AC49:AF58)</f>
        <v>0</v>
      </c>
      <c r="AD69" s="739"/>
      <c r="AE69" s="739"/>
      <c r="AF69" s="740"/>
      <c r="AG69" s="761">
        <f t="shared" ref="AG69" si="50">SUM(AG49:AJ58)</f>
        <v>0</v>
      </c>
      <c r="AH69" s="762"/>
      <c r="AI69" s="762"/>
      <c r="AJ69" s="763"/>
      <c r="AK69" s="761">
        <f t="shared" ref="AK69" si="51">SUM(AK49:AN58)</f>
        <v>0</v>
      </c>
      <c r="AL69" s="762"/>
      <c r="AM69" s="762"/>
      <c r="AN69" s="763"/>
      <c r="AO69" s="719">
        <f t="shared" ref="AO69" si="52">SUM(AC69:AN69)</f>
        <v>0</v>
      </c>
      <c r="AP69" s="720"/>
      <c r="AQ69" s="720"/>
      <c r="AR69" s="720"/>
      <c r="AS69" s="720"/>
      <c r="AT69" s="205" t="str">
        <f t="shared" si="49"/>
        <v>○</v>
      </c>
    </row>
    <row r="70" spans="1:46" s="2" customFormat="1" ht="18.75" customHeight="1" thickTop="1">
      <c r="A70" s="747" t="s">
        <v>58</v>
      </c>
      <c r="B70" s="748"/>
      <c r="C70" s="748"/>
      <c r="D70" s="748"/>
      <c r="E70" s="748"/>
      <c r="F70" s="748"/>
      <c r="G70" s="748"/>
      <c r="H70" s="748"/>
      <c r="I70" s="748"/>
      <c r="J70" s="748"/>
      <c r="K70" s="748"/>
      <c r="L70" s="748"/>
      <c r="M70" s="748"/>
      <c r="N70" s="748"/>
      <c r="O70" s="748"/>
      <c r="P70" s="748"/>
      <c r="Q70" s="748"/>
      <c r="R70" s="748"/>
      <c r="S70" s="748"/>
      <c r="T70" s="748"/>
      <c r="U70" s="748"/>
      <c r="V70" s="748"/>
      <c r="W70" s="748"/>
      <c r="X70" s="749"/>
      <c r="Y70" s="750">
        <f>SUMIF($E$11:$E$69,"小　計",Y11:Y69)</f>
        <v>0</v>
      </c>
      <c r="Z70" s="750"/>
      <c r="AA70" s="750"/>
      <c r="AB70" s="750"/>
      <c r="AC70" s="751">
        <f t="shared" ref="AC70" si="53">SUMIF($E$11:$E$69,"小　計",AC11:AC69)</f>
        <v>0</v>
      </c>
      <c r="AD70" s="752"/>
      <c r="AE70" s="752"/>
      <c r="AF70" s="753"/>
      <c r="AG70" s="751">
        <f t="shared" ref="AG70" si="54">SUMIF($E$11:$E$69,"小　計",AG11:AG69)</f>
        <v>0</v>
      </c>
      <c r="AH70" s="752"/>
      <c r="AI70" s="752"/>
      <c r="AJ70" s="753"/>
      <c r="AK70" s="751">
        <f t="shared" ref="AK70" si="55">SUMIF($E$11:$E$69,"小　計",AK11:AK69)</f>
        <v>0</v>
      </c>
      <c r="AL70" s="752"/>
      <c r="AM70" s="752"/>
      <c r="AN70" s="753"/>
      <c r="AO70" s="754">
        <f t="shared" ref="AO70" si="56">SUM(AC70:AN70)</f>
        <v>0</v>
      </c>
      <c r="AP70" s="755"/>
      <c r="AQ70" s="755"/>
      <c r="AR70" s="755"/>
      <c r="AS70" s="755"/>
      <c r="AT70" s="113" t="str">
        <f t="shared" si="49"/>
        <v>○</v>
      </c>
    </row>
    <row r="71" spans="1:46" s="2" customFormat="1" ht="18.75" customHeight="1">
      <c r="A71" s="745" t="s">
        <v>61</v>
      </c>
      <c r="B71" s="745"/>
      <c r="C71" s="745"/>
      <c r="D71" s="745"/>
      <c r="E71" s="745"/>
      <c r="F71" s="745"/>
      <c r="G71" s="745"/>
      <c r="H71" s="745"/>
      <c r="I71" s="745"/>
      <c r="J71" s="745"/>
      <c r="K71" s="745"/>
      <c r="L71" s="745"/>
      <c r="M71" s="745"/>
      <c r="N71" s="746" t="str">
        <f>IF(AT70="×","※計算間違いがあります※","")</f>
        <v/>
      </c>
      <c r="O71" s="746"/>
      <c r="P71" s="746"/>
      <c r="Q71" s="746"/>
      <c r="R71" s="746"/>
      <c r="S71" s="746"/>
      <c r="T71" s="746"/>
      <c r="U71" s="746"/>
      <c r="V71" s="746"/>
      <c r="W71" s="746"/>
      <c r="X71" s="746"/>
      <c r="Y71" s="746"/>
      <c r="Z71" s="746"/>
      <c r="AA71" s="746"/>
      <c r="AB71" s="746"/>
      <c r="AC71" s="746"/>
      <c r="AD71" s="746"/>
      <c r="AE71" s="746"/>
      <c r="AF71" s="746"/>
      <c r="AG71" s="746"/>
      <c r="AH71" s="746"/>
      <c r="AI71" s="746"/>
      <c r="AJ71" s="746"/>
      <c r="AK71" s="746"/>
      <c r="AL71" s="746"/>
      <c r="AM71" s="746"/>
      <c r="AN71" s="746"/>
      <c r="AO71" s="8"/>
      <c r="AP71" s="194"/>
    </row>
    <row r="72" spans="1:46" s="2" customFormat="1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38"/>
      <c r="Z72" s="38"/>
      <c r="AA72" s="38"/>
      <c r="AB72" s="38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8"/>
      <c r="AP72" s="194"/>
    </row>
  </sheetData>
  <sheetProtection formatCells="0" formatColumns="0" formatRows="0" insertColumns="0" insertRows="0" deleteColumns="0" deleteRows="0" selectLockedCells="1"/>
  <mergeCells count="468">
    <mergeCell ref="A71:M71"/>
    <mergeCell ref="N71:AN71"/>
    <mergeCell ref="A70:X70"/>
    <mergeCell ref="Y70:AB70"/>
    <mergeCell ref="AC70:AF70"/>
    <mergeCell ref="AG70:AJ70"/>
    <mergeCell ref="AK70:AN70"/>
    <mergeCell ref="AO70:AS70"/>
    <mergeCell ref="AC68:AF68"/>
    <mergeCell ref="AG68:AJ68"/>
    <mergeCell ref="AK68:AN68"/>
    <mergeCell ref="AO68:AS68"/>
    <mergeCell ref="E69:X69"/>
    <mergeCell ref="Y69:AB69"/>
    <mergeCell ref="AC69:AF69"/>
    <mergeCell ref="AG69:AJ69"/>
    <mergeCell ref="AK69:AN69"/>
    <mergeCell ref="AO69:AS69"/>
    <mergeCell ref="F68:I68"/>
    <mergeCell ref="L68:N68"/>
    <mergeCell ref="O68:P68"/>
    <mergeCell ref="R68:S68"/>
    <mergeCell ref="V68:W68"/>
    <mergeCell ref="Y68:AB68"/>
    <mergeCell ref="AC66:AF66"/>
    <mergeCell ref="AG66:AJ66"/>
    <mergeCell ref="AK66:AN66"/>
    <mergeCell ref="AO66:AS66"/>
    <mergeCell ref="Y67:AB67"/>
    <mergeCell ref="AC67:AF67"/>
    <mergeCell ref="AG67:AJ67"/>
    <mergeCell ref="AK67:AN67"/>
    <mergeCell ref="F66:I66"/>
    <mergeCell ref="L66:N66"/>
    <mergeCell ref="O66:P66"/>
    <mergeCell ref="R66:S66"/>
    <mergeCell ref="V66:W66"/>
    <mergeCell ref="Y66:AB66"/>
    <mergeCell ref="AG64:AJ64"/>
    <mergeCell ref="AK64:AN64"/>
    <mergeCell ref="AO64:AS64"/>
    <mergeCell ref="Y65:AB65"/>
    <mergeCell ref="AC65:AF65"/>
    <mergeCell ref="AG65:AJ65"/>
    <mergeCell ref="AK65:AN65"/>
    <mergeCell ref="F64:I64"/>
    <mergeCell ref="L64:N64"/>
    <mergeCell ref="O64:P64"/>
    <mergeCell ref="R64:S64"/>
    <mergeCell ref="V64:W64"/>
    <mergeCell ref="Y64:AB64"/>
    <mergeCell ref="AK62:AN62"/>
    <mergeCell ref="AO62:AS62"/>
    <mergeCell ref="Y63:AB63"/>
    <mergeCell ref="AC63:AF63"/>
    <mergeCell ref="AG63:AJ63"/>
    <mergeCell ref="AK63:AN63"/>
    <mergeCell ref="F62:I62"/>
    <mergeCell ref="L62:N62"/>
    <mergeCell ref="O62:P62"/>
    <mergeCell ref="R62:S62"/>
    <mergeCell ref="V62:W62"/>
    <mergeCell ref="Y62:AB62"/>
    <mergeCell ref="AK60:AN60"/>
    <mergeCell ref="AO60:AS60"/>
    <mergeCell ref="Y61:AB61"/>
    <mergeCell ref="AC61:AF61"/>
    <mergeCell ref="AG61:AJ61"/>
    <mergeCell ref="AK61:AN61"/>
    <mergeCell ref="F60:I60"/>
    <mergeCell ref="L60:N60"/>
    <mergeCell ref="O60:P60"/>
    <mergeCell ref="R60:S60"/>
    <mergeCell ref="V60:W60"/>
    <mergeCell ref="Y60:AB60"/>
    <mergeCell ref="AK58:AN58"/>
    <mergeCell ref="AO58:AS58"/>
    <mergeCell ref="Y59:AB59"/>
    <mergeCell ref="AC59:AF59"/>
    <mergeCell ref="AG59:AJ59"/>
    <mergeCell ref="AK59:AN59"/>
    <mergeCell ref="F58:I58"/>
    <mergeCell ref="L58:N58"/>
    <mergeCell ref="O58:P58"/>
    <mergeCell ref="R58:S58"/>
    <mergeCell ref="V58:W58"/>
    <mergeCell ref="Y58:AB58"/>
    <mergeCell ref="AK56:AN56"/>
    <mergeCell ref="AO56:AS56"/>
    <mergeCell ref="E57:H57"/>
    <mergeCell ref="I57:X57"/>
    <mergeCell ref="Y57:AB57"/>
    <mergeCell ref="AC57:AF57"/>
    <mergeCell ref="AG57:AJ57"/>
    <mergeCell ref="AK57:AN57"/>
    <mergeCell ref="F56:I56"/>
    <mergeCell ref="L56:N56"/>
    <mergeCell ref="O56:P56"/>
    <mergeCell ref="R56:S56"/>
    <mergeCell ref="V56:W56"/>
    <mergeCell ref="Y56:AB56"/>
    <mergeCell ref="AO54:AS54"/>
    <mergeCell ref="E55:H55"/>
    <mergeCell ref="I55:X55"/>
    <mergeCell ref="Y55:AB55"/>
    <mergeCell ref="AC55:AF55"/>
    <mergeCell ref="AG55:AJ55"/>
    <mergeCell ref="AK55:AN55"/>
    <mergeCell ref="F54:I54"/>
    <mergeCell ref="L54:N54"/>
    <mergeCell ref="O54:P54"/>
    <mergeCell ref="R54:S54"/>
    <mergeCell ref="V54:W54"/>
    <mergeCell ref="Y54:AB54"/>
    <mergeCell ref="AK53:AN53"/>
    <mergeCell ref="V52:W52"/>
    <mergeCell ref="Y52:AB52"/>
    <mergeCell ref="AC52:AF52"/>
    <mergeCell ref="AG52:AJ52"/>
    <mergeCell ref="AK52:AN52"/>
    <mergeCell ref="AC54:AF54"/>
    <mergeCell ref="AG54:AJ54"/>
    <mergeCell ref="AK54:AN54"/>
    <mergeCell ref="AO52:AS52"/>
    <mergeCell ref="AO50:AS50"/>
    <mergeCell ref="E51:H51"/>
    <mergeCell ref="I51:X51"/>
    <mergeCell ref="Y51:AB51"/>
    <mergeCell ref="AC51:AF51"/>
    <mergeCell ref="AG51:AJ51"/>
    <mergeCell ref="AK51:AN51"/>
    <mergeCell ref="AK49:AN49"/>
    <mergeCell ref="F50:I50"/>
    <mergeCell ref="L50:N50"/>
    <mergeCell ref="O50:P50"/>
    <mergeCell ref="R50:S50"/>
    <mergeCell ref="V50:W50"/>
    <mergeCell ref="Y50:AB50"/>
    <mergeCell ref="AC50:AF50"/>
    <mergeCell ref="AG50:AJ50"/>
    <mergeCell ref="AK50:AN50"/>
    <mergeCell ref="A49:D69"/>
    <mergeCell ref="E49:H49"/>
    <mergeCell ref="I49:X49"/>
    <mergeCell ref="Y49:AB49"/>
    <mergeCell ref="AC49:AF49"/>
    <mergeCell ref="AG49:AJ49"/>
    <mergeCell ref="F52:I52"/>
    <mergeCell ref="L52:N52"/>
    <mergeCell ref="O52:P52"/>
    <mergeCell ref="R52:S52"/>
    <mergeCell ref="E53:H53"/>
    <mergeCell ref="I53:X53"/>
    <mergeCell ref="Y53:AB53"/>
    <mergeCell ref="AC53:AF53"/>
    <mergeCell ref="AG53:AJ53"/>
    <mergeCell ref="AC56:AF56"/>
    <mergeCell ref="AG56:AJ56"/>
    <mergeCell ref="AC58:AF58"/>
    <mergeCell ref="AG58:AJ58"/>
    <mergeCell ref="AC60:AF60"/>
    <mergeCell ref="AG60:AJ60"/>
    <mergeCell ref="AC62:AF62"/>
    <mergeCell ref="AG62:AJ62"/>
    <mergeCell ref="AC64:AF64"/>
    <mergeCell ref="E48:X48"/>
    <mergeCell ref="Y48:AB48"/>
    <mergeCell ref="AC48:AF48"/>
    <mergeCell ref="AG48:AJ48"/>
    <mergeCell ref="AK48:AN48"/>
    <mergeCell ref="AO48:AS48"/>
    <mergeCell ref="F47:I47"/>
    <mergeCell ref="L47:N47"/>
    <mergeCell ref="O47:P47"/>
    <mergeCell ref="R47:S47"/>
    <mergeCell ref="V47:W47"/>
    <mergeCell ref="Y47:AB47"/>
    <mergeCell ref="AO45:AS45"/>
    <mergeCell ref="Y46:AB46"/>
    <mergeCell ref="AC46:AF46"/>
    <mergeCell ref="AG46:AJ46"/>
    <mergeCell ref="AK46:AN46"/>
    <mergeCell ref="AO46:AS46"/>
    <mergeCell ref="AC47:AF47"/>
    <mergeCell ref="AG47:AJ47"/>
    <mergeCell ref="AK47:AN47"/>
    <mergeCell ref="AO47:AS47"/>
    <mergeCell ref="F45:I45"/>
    <mergeCell ref="L45:N45"/>
    <mergeCell ref="O45:P45"/>
    <mergeCell ref="R45:S45"/>
    <mergeCell ref="V45:W45"/>
    <mergeCell ref="Y45:AB45"/>
    <mergeCell ref="AC43:AF43"/>
    <mergeCell ref="AG43:AJ43"/>
    <mergeCell ref="AK43:AN43"/>
    <mergeCell ref="AC45:AF45"/>
    <mergeCell ref="AG45:AJ45"/>
    <mergeCell ref="AK45:AN45"/>
    <mergeCell ref="Y44:AB44"/>
    <mergeCell ref="AC44:AF44"/>
    <mergeCell ref="AG44:AJ44"/>
    <mergeCell ref="AK44:AN44"/>
    <mergeCell ref="AO44:AS44"/>
    <mergeCell ref="F43:I43"/>
    <mergeCell ref="L43:N43"/>
    <mergeCell ref="O43:P43"/>
    <mergeCell ref="R43:S43"/>
    <mergeCell ref="V43:W43"/>
    <mergeCell ref="Y43:AB43"/>
    <mergeCell ref="AG41:AJ41"/>
    <mergeCell ref="AK41:AN41"/>
    <mergeCell ref="AO41:AS41"/>
    <mergeCell ref="Y42:AB42"/>
    <mergeCell ref="AC42:AF42"/>
    <mergeCell ref="AG42:AJ42"/>
    <mergeCell ref="AK42:AN42"/>
    <mergeCell ref="AO42:AS42"/>
    <mergeCell ref="AO43:AS43"/>
    <mergeCell ref="AO39:AS39"/>
    <mergeCell ref="Y40:AB40"/>
    <mergeCell ref="AC40:AF40"/>
    <mergeCell ref="AG40:AJ40"/>
    <mergeCell ref="AK40:AN40"/>
    <mergeCell ref="AO40:AS40"/>
    <mergeCell ref="F39:I39"/>
    <mergeCell ref="L39:N39"/>
    <mergeCell ref="O39:P39"/>
    <mergeCell ref="R39:S39"/>
    <mergeCell ref="V39:W39"/>
    <mergeCell ref="Y39:AB39"/>
    <mergeCell ref="AC39:AF39"/>
    <mergeCell ref="AG39:AJ39"/>
    <mergeCell ref="AK39:AN39"/>
    <mergeCell ref="AK37:AN37"/>
    <mergeCell ref="AO37:AS37"/>
    <mergeCell ref="E38:H38"/>
    <mergeCell ref="I38:X38"/>
    <mergeCell ref="Y38:AB38"/>
    <mergeCell ref="AC38:AF38"/>
    <mergeCell ref="AG38:AJ38"/>
    <mergeCell ref="AK38:AN38"/>
    <mergeCell ref="F37:I37"/>
    <mergeCell ref="L37:N37"/>
    <mergeCell ref="O37:P37"/>
    <mergeCell ref="R37:S37"/>
    <mergeCell ref="V37:W37"/>
    <mergeCell ref="Y37:AB37"/>
    <mergeCell ref="AO35:AS35"/>
    <mergeCell ref="E36:H36"/>
    <mergeCell ref="I36:X36"/>
    <mergeCell ref="Y36:AB36"/>
    <mergeCell ref="AC36:AF36"/>
    <mergeCell ref="AG36:AJ36"/>
    <mergeCell ref="AK36:AN36"/>
    <mergeCell ref="F35:I35"/>
    <mergeCell ref="L35:N35"/>
    <mergeCell ref="O35:P35"/>
    <mergeCell ref="R35:S35"/>
    <mergeCell ref="V35:W35"/>
    <mergeCell ref="Y35:AB35"/>
    <mergeCell ref="AK34:AN34"/>
    <mergeCell ref="V33:W33"/>
    <mergeCell ref="Y33:AB33"/>
    <mergeCell ref="AC33:AF33"/>
    <mergeCell ref="AG33:AJ33"/>
    <mergeCell ref="AK33:AN33"/>
    <mergeCell ref="AC35:AF35"/>
    <mergeCell ref="AG35:AJ35"/>
    <mergeCell ref="AK35:AN35"/>
    <mergeCell ref="AO33:AS33"/>
    <mergeCell ref="AO31:AS31"/>
    <mergeCell ref="E32:H32"/>
    <mergeCell ref="I32:X32"/>
    <mergeCell ref="Y32:AB32"/>
    <mergeCell ref="AC32:AF32"/>
    <mergeCell ref="AG32:AJ32"/>
    <mergeCell ref="AK32:AN32"/>
    <mergeCell ref="AK30:AN30"/>
    <mergeCell ref="F31:I31"/>
    <mergeCell ref="L31:N31"/>
    <mergeCell ref="O31:P31"/>
    <mergeCell ref="R31:S31"/>
    <mergeCell ref="V31:W31"/>
    <mergeCell ref="Y31:AB31"/>
    <mergeCell ref="AC31:AF31"/>
    <mergeCell ref="AG31:AJ31"/>
    <mergeCell ref="AK31:AN31"/>
    <mergeCell ref="A30:D48"/>
    <mergeCell ref="E30:H30"/>
    <mergeCell ref="I30:X30"/>
    <mergeCell ref="Y30:AB30"/>
    <mergeCell ref="AC30:AF30"/>
    <mergeCell ref="AG30:AJ30"/>
    <mergeCell ref="F33:I33"/>
    <mergeCell ref="L33:N33"/>
    <mergeCell ref="O33:P33"/>
    <mergeCell ref="R33:S33"/>
    <mergeCell ref="E34:H34"/>
    <mergeCell ref="I34:X34"/>
    <mergeCell ref="Y34:AB34"/>
    <mergeCell ref="AC34:AF34"/>
    <mergeCell ref="AG34:AJ34"/>
    <mergeCell ref="AC37:AF37"/>
    <mergeCell ref="AG37:AJ37"/>
    <mergeCell ref="F41:I41"/>
    <mergeCell ref="L41:N41"/>
    <mergeCell ref="O41:P41"/>
    <mergeCell ref="R41:S41"/>
    <mergeCell ref="V41:W41"/>
    <mergeCell ref="Y41:AB41"/>
    <mergeCell ref="AC41:AF41"/>
    <mergeCell ref="AC28:AF28"/>
    <mergeCell ref="AG28:AJ28"/>
    <mergeCell ref="AK28:AN28"/>
    <mergeCell ref="AO28:AS28"/>
    <mergeCell ref="E29:X29"/>
    <mergeCell ref="Y29:AB29"/>
    <mergeCell ref="AC29:AF29"/>
    <mergeCell ref="AG29:AJ29"/>
    <mergeCell ref="AK29:AN29"/>
    <mergeCell ref="AO29:AS29"/>
    <mergeCell ref="F28:I28"/>
    <mergeCell ref="L28:N28"/>
    <mergeCell ref="O28:P28"/>
    <mergeCell ref="R28:S28"/>
    <mergeCell ref="V28:W28"/>
    <mergeCell ref="Y28:AB28"/>
    <mergeCell ref="AC26:AF26"/>
    <mergeCell ref="AG26:AJ26"/>
    <mergeCell ref="AK26:AN26"/>
    <mergeCell ref="AO26:AS26"/>
    <mergeCell ref="Y27:AB27"/>
    <mergeCell ref="AC27:AF27"/>
    <mergeCell ref="AG27:AJ27"/>
    <mergeCell ref="AK27:AN27"/>
    <mergeCell ref="AO27:AS27"/>
    <mergeCell ref="F24:I24"/>
    <mergeCell ref="L24:N24"/>
    <mergeCell ref="O24:P24"/>
    <mergeCell ref="R24:S24"/>
    <mergeCell ref="V24:W24"/>
    <mergeCell ref="Y24:AB24"/>
    <mergeCell ref="F26:I26"/>
    <mergeCell ref="L26:N26"/>
    <mergeCell ref="O26:P26"/>
    <mergeCell ref="R26:S26"/>
    <mergeCell ref="V26:W26"/>
    <mergeCell ref="Y26:AB26"/>
    <mergeCell ref="AO22:AS22"/>
    <mergeCell ref="Y23:AB23"/>
    <mergeCell ref="AC23:AF23"/>
    <mergeCell ref="AG23:AJ23"/>
    <mergeCell ref="AK23:AN23"/>
    <mergeCell ref="AO23:AS23"/>
    <mergeCell ref="AO24:AS24"/>
    <mergeCell ref="Y25:AB25"/>
    <mergeCell ref="AC25:AF25"/>
    <mergeCell ref="AG25:AJ25"/>
    <mergeCell ref="AK25:AN25"/>
    <mergeCell ref="AO25:AS25"/>
    <mergeCell ref="AC24:AF24"/>
    <mergeCell ref="AG24:AJ24"/>
    <mergeCell ref="AK24:AN24"/>
    <mergeCell ref="F22:I22"/>
    <mergeCell ref="L22:N22"/>
    <mergeCell ref="O22:P22"/>
    <mergeCell ref="R22:S22"/>
    <mergeCell ref="V22:W22"/>
    <mergeCell ref="Y22:AB22"/>
    <mergeCell ref="AC20:AF20"/>
    <mergeCell ref="AG20:AJ20"/>
    <mergeCell ref="AK20:AN20"/>
    <mergeCell ref="AC22:AF22"/>
    <mergeCell ref="AG22:AJ22"/>
    <mergeCell ref="AK22:AN22"/>
    <mergeCell ref="AO20:AS20"/>
    <mergeCell ref="Y21:AB21"/>
    <mergeCell ref="AC21:AF21"/>
    <mergeCell ref="AG21:AJ21"/>
    <mergeCell ref="AK21:AN21"/>
    <mergeCell ref="AO21:AS21"/>
    <mergeCell ref="F20:I20"/>
    <mergeCell ref="L20:N20"/>
    <mergeCell ref="O20:P20"/>
    <mergeCell ref="R20:S20"/>
    <mergeCell ref="V20:W20"/>
    <mergeCell ref="Y20:AB20"/>
    <mergeCell ref="AC18:AF18"/>
    <mergeCell ref="AG18:AJ18"/>
    <mergeCell ref="AK18:AN18"/>
    <mergeCell ref="AO18:AS18"/>
    <mergeCell ref="E19:H19"/>
    <mergeCell ref="I19:X19"/>
    <mergeCell ref="Y19:AB19"/>
    <mergeCell ref="AC19:AF19"/>
    <mergeCell ref="AG19:AJ19"/>
    <mergeCell ref="AK19:AN19"/>
    <mergeCell ref="F18:I18"/>
    <mergeCell ref="L18:N18"/>
    <mergeCell ref="O18:P18"/>
    <mergeCell ref="R18:S18"/>
    <mergeCell ref="V18:W18"/>
    <mergeCell ref="Y18:AB18"/>
    <mergeCell ref="AC16:AF16"/>
    <mergeCell ref="AG16:AJ16"/>
    <mergeCell ref="AK16:AN16"/>
    <mergeCell ref="AO16:AS16"/>
    <mergeCell ref="E17:H17"/>
    <mergeCell ref="I17:X17"/>
    <mergeCell ref="Y17:AB17"/>
    <mergeCell ref="AC17:AF17"/>
    <mergeCell ref="AG17:AJ17"/>
    <mergeCell ref="AK17:AN17"/>
    <mergeCell ref="F16:I16"/>
    <mergeCell ref="L16:N16"/>
    <mergeCell ref="O16:P16"/>
    <mergeCell ref="R16:S16"/>
    <mergeCell ref="V16:W16"/>
    <mergeCell ref="Y16:AB16"/>
    <mergeCell ref="AG14:AJ14"/>
    <mergeCell ref="AK14:AN14"/>
    <mergeCell ref="AO14:AS14"/>
    <mergeCell ref="E15:H15"/>
    <mergeCell ref="I15:X15"/>
    <mergeCell ref="Y15:AB15"/>
    <mergeCell ref="AC15:AF15"/>
    <mergeCell ref="AG15:AJ15"/>
    <mergeCell ref="AK15:AN15"/>
    <mergeCell ref="F14:I14"/>
    <mergeCell ref="L14:N14"/>
    <mergeCell ref="O14:P14"/>
    <mergeCell ref="R14:S14"/>
    <mergeCell ref="V14:W14"/>
    <mergeCell ref="Y14:AB14"/>
    <mergeCell ref="A11:D29"/>
    <mergeCell ref="E11:H11"/>
    <mergeCell ref="I11:X11"/>
    <mergeCell ref="Y11:AB11"/>
    <mergeCell ref="AC11:AF11"/>
    <mergeCell ref="AG11:AJ11"/>
    <mergeCell ref="AO12:AS12"/>
    <mergeCell ref="E13:H13"/>
    <mergeCell ref="I13:X13"/>
    <mergeCell ref="Y13:AB13"/>
    <mergeCell ref="AC13:AF13"/>
    <mergeCell ref="AG13:AJ13"/>
    <mergeCell ref="AK13:AN13"/>
    <mergeCell ref="AK11:AN11"/>
    <mergeCell ref="F12:I12"/>
    <mergeCell ref="L12:N12"/>
    <mergeCell ref="O12:P12"/>
    <mergeCell ref="R12:S12"/>
    <mergeCell ref="V12:W12"/>
    <mergeCell ref="Y12:AB12"/>
    <mergeCell ref="AC12:AF12"/>
    <mergeCell ref="AG12:AJ12"/>
    <mergeCell ref="AK12:AN12"/>
    <mergeCell ref="AC14:AF14"/>
    <mergeCell ref="F5:O5"/>
    <mergeCell ref="A7:D10"/>
    <mergeCell ref="E7:X10"/>
    <mergeCell ref="Y7:AB10"/>
    <mergeCell ref="AC7:AJ8"/>
    <mergeCell ref="AK7:AN8"/>
    <mergeCell ref="AC9:AF10"/>
    <mergeCell ref="AG9:AN10"/>
    <mergeCell ref="AO9:AT10"/>
  </mergeCells>
  <phoneticPr fontId="19"/>
  <dataValidations count="3">
    <dataValidation type="list" allowBlank="1" showInputMessage="1" showErrorMessage="1" sqref="F5:O5">
      <formula1>"（選択）,人材育成,普及啓発,情報発信,活用整備,事務経費"</formula1>
    </dataValidation>
    <dataValidation type="list" allowBlank="1" showInputMessage="1" showErrorMessage="1" sqref="E49:H49 E11:H11 E13:H13 E15:H15 E17:H17 E19:H19 E32:H32 E34:H34 E36:H36 E38:H38 E51:H51 E53:H53 E55:H55 E57:H57 E30:H30">
      <formula1>"（選択）,【給与】,【共済費】,【報償費】,【旅費】,【使用料及び借料】,【役務費】,【委託費】,【（工事）請負費】,【原材料費】,【需用費】"</formula1>
    </dataValidation>
    <dataValidation type="list" allowBlank="1" showInputMessage="1" showErrorMessage="1" sqref="E42:H42 E67:H67 E65:H65 E63:H63 E61:H61 E59:H59 E40:H40 E21:H21 E27:H27 E25:H25 E23:H23 E46:H46 E44:H44">
      <formula1>#REF!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colBreaks count="1" manualBreakCount="1">
    <brk id="40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2"/>
  <sheetViews>
    <sheetView view="pageBreakPreview" zoomScale="80" zoomScaleNormal="100" zoomScaleSheetLayoutView="80" workbookViewId="0">
      <selection activeCell="E32" sqref="E32:H32"/>
    </sheetView>
  </sheetViews>
  <sheetFormatPr defaultRowHeight="13.5"/>
  <cols>
    <col min="1" max="47" width="2.875" style="60" customWidth="1"/>
    <col min="48" max="16384" width="9" style="60"/>
  </cols>
  <sheetData>
    <row r="1" spans="1:46" s="2" customFormat="1" ht="13.5" customHeight="1">
      <c r="P1" s="3"/>
      <c r="Q1" s="3"/>
      <c r="R1" s="3"/>
      <c r="S1" s="3"/>
      <c r="AO1" s="8"/>
      <c r="AP1" s="194"/>
    </row>
    <row r="2" spans="1:46" s="2" customFormat="1" ht="13.5" customHeight="1">
      <c r="P2" s="3"/>
      <c r="Q2" s="3"/>
      <c r="R2" s="3"/>
      <c r="S2" s="3"/>
      <c r="AO2" s="8"/>
      <c r="AP2" s="194"/>
    </row>
    <row r="3" spans="1:46" s="2" customFormat="1" ht="13.5" customHeight="1">
      <c r="A3" s="148" t="s">
        <v>27</v>
      </c>
      <c r="P3" s="3"/>
      <c r="Q3" s="3"/>
      <c r="R3" s="3"/>
      <c r="S3" s="3"/>
      <c r="AO3" s="8"/>
      <c r="AP3" s="194"/>
    </row>
    <row r="4" spans="1:46" s="2" customFormat="1" ht="13.5" customHeight="1">
      <c r="P4" s="3"/>
      <c r="Q4" s="3"/>
      <c r="R4" s="3"/>
      <c r="S4" s="3"/>
      <c r="AO4" s="8"/>
      <c r="AP4" s="194"/>
    </row>
    <row r="5" spans="1:46" s="2" customFormat="1" ht="18.75" customHeight="1">
      <c r="A5" s="40" t="s">
        <v>113</v>
      </c>
      <c r="B5" s="40"/>
      <c r="C5" s="40"/>
      <c r="D5" s="149"/>
      <c r="E5" s="149"/>
      <c r="F5" s="692" t="s">
        <v>163</v>
      </c>
      <c r="G5" s="692"/>
      <c r="H5" s="692"/>
      <c r="I5" s="692"/>
      <c r="J5" s="692"/>
      <c r="K5" s="692"/>
      <c r="L5" s="692"/>
      <c r="M5" s="692"/>
      <c r="N5" s="692"/>
      <c r="O5" s="692"/>
      <c r="P5" s="147"/>
      <c r="Q5" s="147"/>
      <c r="R5" s="147"/>
      <c r="S5" s="143"/>
      <c r="W5" s="8"/>
      <c r="X5" s="8"/>
      <c r="Y5" s="8"/>
      <c r="Z5" s="8"/>
      <c r="AA5" s="8"/>
      <c r="AB5" s="8"/>
      <c r="AC5" s="8"/>
      <c r="AO5" s="8"/>
      <c r="AP5" s="194"/>
    </row>
    <row r="6" spans="1:46" s="2" customFormat="1" ht="18.75" customHeight="1">
      <c r="P6" s="3"/>
      <c r="Q6" s="3"/>
      <c r="R6" s="3"/>
      <c r="S6" s="3"/>
      <c r="AO6" s="8"/>
      <c r="AP6" s="194"/>
    </row>
    <row r="7" spans="1:46" s="2" customFormat="1" ht="13.5" customHeight="1">
      <c r="A7" s="434" t="s">
        <v>7</v>
      </c>
      <c r="B7" s="435"/>
      <c r="C7" s="435"/>
      <c r="D7" s="436"/>
      <c r="E7" s="434" t="s">
        <v>8</v>
      </c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6"/>
      <c r="Y7" s="693" t="s">
        <v>9</v>
      </c>
      <c r="Z7" s="694"/>
      <c r="AA7" s="694"/>
      <c r="AB7" s="695"/>
      <c r="AC7" s="693" t="s">
        <v>35</v>
      </c>
      <c r="AD7" s="694"/>
      <c r="AE7" s="694"/>
      <c r="AF7" s="694"/>
      <c r="AG7" s="694"/>
      <c r="AH7" s="694"/>
      <c r="AI7" s="694"/>
      <c r="AJ7" s="695"/>
      <c r="AK7" s="693" t="s">
        <v>36</v>
      </c>
      <c r="AL7" s="694"/>
      <c r="AM7" s="694"/>
      <c r="AN7" s="695"/>
    </row>
    <row r="8" spans="1:46" s="2" customFormat="1">
      <c r="A8" s="443"/>
      <c r="B8" s="444"/>
      <c r="C8" s="444"/>
      <c r="D8" s="445"/>
      <c r="E8" s="443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5"/>
      <c r="Y8" s="696"/>
      <c r="Z8" s="697"/>
      <c r="AA8" s="697"/>
      <c r="AB8" s="698"/>
      <c r="AC8" s="699"/>
      <c r="AD8" s="700"/>
      <c r="AE8" s="700"/>
      <c r="AF8" s="700"/>
      <c r="AG8" s="700"/>
      <c r="AH8" s="700"/>
      <c r="AI8" s="700"/>
      <c r="AJ8" s="701"/>
      <c r="AK8" s="699"/>
      <c r="AL8" s="700"/>
      <c r="AM8" s="700"/>
      <c r="AN8" s="701"/>
    </row>
    <row r="9" spans="1:46" s="2" customFormat="1" ht="13.5" customHeight="1">
      <c r="A9" s="443"/>
      <c r="B9" s="444"/>
      <c r="C9" s="444"/>
      <c r="D9" s="445"/>
      <c r="E9" s="443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5"/>
      <c r="Y9" s="696"/>
      <c r="Z9" s="697"/>
      <c r="AA9" s="697"/>
      <c r="AB9" s="698"/>
      <c r="AC9" s="693" t="s">
        <v>187</v>
      </c>
      <c r="AD9" s="694"/>
      <c r="AE9" s="694"/>
      <c r="AF9" s="695"/>
      <c r="AG9" s="693" t="s">
        <v>17</v>
      </c>
      <c r="AH9" s="694"/>
      <c r="AI9" s="694"/>
      <c r="AJ9" s="694"/>
      <c r="AK9" s="694"/>
      <c r="AL9" s="694"/>
      <c r="AM9" s="694"/>
      <c r="AN9" s="695"/>
      <c r="AO9" s="565" t="s">
        <v>100</v>
      </c>
      <c r="AP9" s="566"/>
      <c r="AQ9" s="566"/>
      <c r="AR9" s="566"/>
      <c r="AS9" s="566"/>
      <c r="AT9" s="566"/>
    </row>
    <row r="10" spans="1:46" s="2" customFormat="1">
      <c r="A10" s="446"/>
      <c r="B10" s="447"/>
      <c r="C10" s="447"/>
      <c r="D10" s="448"/>
      <c r="E10" s="446"/>
      <c r="F10" s="447"/>
      <c r="G10" s="447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7"/>
      <c r="X10" s="448"/>
      <c r="Y10" s="699"/>
      <c r="Z10" s="700"/>
      <c r="AA10" s="700"/>
      <c r="AB10" s="701"/>
      <c r="AC10" s="699"/>
      <c r="AD10" s="700"/>
      <c r="AE10" s="700"/>
      <c r="AF10" s="701"/>
      <c r="AG10" s="699"/>
      <c r="AH10" s="700"/>
      <c r="AI10" s="700"/>
      <c r="AJ10" s="700"/>
      <c r="AK10" s="700"/>
      <c r="AL10" s="700"/>
      <c r="AM10" s="700"/>
      <c r="AN10" s="701"/>
      <c r="AO10" s="565"/>
      <c r="AP10" s="566"/>
      <c r="AQ10" s="566"/>
      <c r="AR10" s="566"/>
      <c r="AS10" s="566"/>
      <c r="AT10" s="566"/>
    </row>
    <row r="11" spans="1:46" s="201" customFormat="1" ht="18.75" customHeight="1">
      <c r="A11" s="702"/>
      <c r="B11" s="703"/>
      <c r="C11" s="703"/>
      <c r="D11" s="704"/>
      <c r="E11" s="711" t="s">
        <v>123</v>
      </c>
      <c r="F11" s="712"/>
      <c r="G11" s="712"/>
      <c r="H11" s="712"/>
      <c r="I11" s="713"/>
      <c r="J11" s="713"/>
      <c r="K11" s="713"/>
      <c r="L11" s="713"/>
      <c r="M11" s="713"/>
      <c r="N11" s="713"/>
      <c r="O11" s="713"/>
      <c r="P11" s="713"/>
      <c r="Q11" s="713"/>
      <c r="R11" s="713"/>
      <c r="S11" s="713"/>
      <c r="T11" s="713"/>
      <c r="U11" s="713"/>
      <c r="V11" s="713"/>
      <c r="W11" s="713"/>
      <c r="X11" s="714"/>
      <c r="Y11" s="711"/>
      <c r="Z11" s="712"/>
      <c r="AA11" s="712"/>
      <c r="AB11" s="715"/>
      <c r="AC11" s="716"/>
      <c r="AD11" s="717"/>
      <c r="AE11" s="717"/>
      <c r="AF11" s="718"/>
      <c r="AG11" s="716"/>
      <c r="AH11" s="717"/>
      <c r="AI11" s="717"/>
      <c r="AJ11" s="718"/>
      <c r="AK11" s="716"/>
      <c r="AL11" s="717"/>
      <c r="AM11" s="717"/>
      <c r="AN11" s="718"/>
    </row>
    <row r="12" spans="1:46" s="201" customFormat="1" ht="18.75" customHeight="1">
      <c r="A12" s="705"/>
      <c r="B12" s="706"/>
      <c r="C12" s="706"/>
      <c r="D12" s="707"/>
      <c r="E12" s="202" t="s">
        <v>32</v>
      </c>
      <c r="F12" s="729"/>
      <c r="G12" s="729"/>
      <c r="H12" s="729"/>
      <c r="I12" s="730"/>
      <c r="J12" s="226" t="s">
        <v>33</v>
      </c>
      <c r="K12" s="226" t="s">
        <v>34</v>
      </c>
      <c r="L12" s="730"/>
      <c r="M12" s="730"/>
      <c r="N12" s="730"/>
      <c r="O12" s="731"/>
      <c r="P12" s="731"/>
      <c r="Q12" s="226" t="s">
        <v>34</v>
      </c>
      <c r="R12" s="730"/>
      <c r="S12" s="730"/>
      <c r="T12" s="226"/>
      <c r="U12" s="226" t="s">
        <v>34</v>
      </c>
      <c r="V12" s="730"/>
      <c r="W12" s="730"/>
      <c r="X12" s="204"/>
      <c r="Y12" s="732">
        <f>IF(F12="",0,F12)*IF(L12="",1,L12)*IF(R12="",1,R12)*IF(V12="",1,V12)</f>
        <v>0</v>
      </c>
      <c r="Z12" s="733"/>
      <c r="AA12" s="733"/>
      <c r="AB12" s="734"/>
      <c r="AC12" s="732"/>
      <c r="AD12" s="733"/>
      <c r="AE12" s="733"/>
      <c r="AF12" s="734"/>
      <c r="AG12" s="732"/>
      <c r="AH12" s="733"/>
      <c r="AI12" s="733"/>
      <c r="AJ12" s="734"/>
      <c r="AK12" s="732"/>
      <c r="AL12" s="733"/>
      <c r="AM12" s="733"/>
      <c r="AN12" s="734"/>
      <c r="AO12" s="719">
        <f>SUM(AC12:AN12)</f>
        <v>0</v>
      </c>
      <c r="AP12" s="720"/>
      <c r="AQ12" s="720"/>
      <c r="AR12" s="720"/>
      <c r="AS12" s="720"/>
      <c r="AT12" s="205" t="str">
        <f>IF(Y12=AO12,"○","×")</f>
        <v>○</v>
      </c>
    </row>
    <row r="13" spans="1:46" s="201" customFormat="1" ht="18.75" customHeight="1">
      <c r="A13" s="705"/>
      <c r="B13" s="706"/>
      <c r="C13" s="706"/>
      <c r="D13" s="707"/>
      <c r="E13" s="721" t="s">
        <v>123</v>
      </c>
      <c r="F13" s="722"/>
      <c r="G13" s="722"/>
      <c r="H13" s="722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4"/>
      <c r="Y13" s="721"/>
      <c r="Z13" s="722"/>
      <c r="AA13" s="722"/>
      <c r="AB13" s="725"/>
      <c r="AC13" s="726"/>
      <c r="AD13" s="727"/>
      <c r="AE13" s="727"/>
      <c r="AF13" s="728"/>
      <c r="AG13" s="726"/>
      <c r="AH13" s="727"/>
      <c r="AI13" s="727"/>
      <c r="AJ13" s="728"/>
      <c r="AK13" s="726"/>
      <c r="AL13" s="727"/>
      <c r="AM13" s="727"/>
      <c r="AN13" s="728"/>
    </row>
    <row r="14" spans="1:46" s="201" customFormat="1" ht="18.75" customHeight="1">
      <c r="A14" s="705"/>
      <c r="B14" s="706"/>
      <c r="C14" s="706"/>
      <c r="D14" s="707"/>
      <c r="E14" s="202" t="s">
        <v>32</v>
      </c>
      <c r="F14" s="729"/>
      <c r="G14" s="729"/>
      <c r="H14" s="729"/>
      <c r="I14" s="730"/>
      <c r="J14" s="226" t="s">
        <v>33</v>
      </c>
      <c r="K14" s="226" t="s">
        <v>34</v>
      </c>
      <c r="L14" s="730"/>
      <c r="M14" s="730"/>
      <c r="N14" s="730"/>
      <c r="O14" s="731"/>
      <c r="P14" s="731"/>
      <c r="Q14" s="226" t="s">
        <v>34</v>
      </c>
      <c r="R14" s="730"/>
      <c r="S14" s="730"/>
      <c r="T14" s="226"/>
      <c r="U14" s="226" t="s">
        <v>34</v>
      </c>
      <c r="V14" s="730"/>
      <c r="W14" s="730"/>
      <c r="X14" s="204"/>
      <c r="Y14" s="732">
        <f>IF(F14="",0,F14)*IF(L14="",1,L14)*IF(R14="",1,R14)*IF(V14="",1,V14)</f>
        <v>0</v>
      </c>
      <c r="Z14" s="733"/>
      <c r="AA14" s="733"/>
      <c r="AB14" s="734"/>
      <c r="AC14" s="732"/>
      <c r="AD14" s="733"/>
      <c r="AE14" s="733"/>
      <c r="AF14" s="734"/>
      <c r="AG14" s="732"/>
      <c r="AH14" s="733"/>
      <c r="AI14" s="733"/>
      <c r="AJ14" s="734"/>
      <c r="AK14" s="732"/>
      <c r="AL14" s="733"/>
      <c r="AM14" s="733"/>
      <c r="AN14" s="734"/>
      <c r="AO14" s="719">
        <f t="shared" ref="AO14" si="0">SUM(AC14:AN14)</f>
        <v>0</v>
      </c>
      <c r="AP14" s="720"/>
      <c r="AQ14" s="720"/>
      <c r="AR14" s="720"/>
      <c r="AS14" s="720"/>
      <c r="AT14" s="205" t="str">
        <f t="shared" ref="AT14" si="1">IF(Y14=AO14,"○","×")</f>
        <v>○</v>
      </c>
    </row>
    <row r="15" spans="1:46" s="201" customFormat="1" ht="18.75" customHeight="1">
      <c r="A15" s="705"/>
      <c r="B15" s="706"/>
      <c r="C15" s="706"/>
      <c r="D15" s="707"/>
      <c r="E15" s="721" t="s">
        <v>123</v>
      </c>
      <c r="F15" s="722"/>
      <c r="G15" s="722"/>
      <c r="H15" s="722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4"/>
      <c r="Y15" s="721"/>
      <c r="Z15" s="722"/>
      <c r="AA15" s="722"/>
      <c r="AB15" s="725"/>
      <c r="AC15" s="726"/>
      <c r="AD15" s="727"/>
      <c r="AE15" s="727"/>
      <c r="AF15" s="728"/>
      <c r="AG15" s="726"/>
      <c r="AH15" s="727"/>
      <c r="AI15" s="727"/>
      <c r="AJ15" s="728"/>
      <c r="AK15" s="726"/>
      <c r="AL15" s="727"/>
      <c r="AM15" s="727"/>
      <c r="AN15" s="728"/>
    </row>
    <row r="16" spans="1:46" s="201" customFormat="1" ht="18.75" customHeight="1">
      <c r="A16" s="705"/>
      <c r="B16" s="706"/>
      <c r="C16" s="706"/>
      <c r="D16" s="707"/>
      <c r="E16" s="202" t="s">
        <v>32</v>
      </c>
      <c r="F16" s="729"/>
      <c r="G16" s="729"/>
      <c r="H16" s="729"/>
      <c r="I16" s="730"/>
      <c r="J16" s="226" t="s">
        <v>33</v>
      </c>
      <c r="K16" s="226" t="s">
        <v>34</v>
      </c>
      <c r="L16" s="730"/>
      <c r="M16" s="730"/>
      <c r="N16" s="730"/>
      <c r="O16" s="731"/>
      <c r="P16" s="731"/>
      <c r="Q16" s="226" t="s">
        <v>34</v>
      </c>
      <c r="R16" s="730"/>
      <c r="S16" s="730"/>
      <c r="T16" s="226"/>
      <c r="U16" s="226" t="s">
        <v>34</v>
      </c>
      <c r="V16" s="730"/>
      <c r="W16" s="730"/>
      <c r="X16" s="204"/>
      <c r="Y16" s="732">
        <f>IF(F16="",0,F16)*IF(L16="",1,L16)*IF(R16="",1,R16)*IF(V16="",1,V16)</f>
        <v>0</v>
      </c>
      <c r="Z16" s="733"/>
      <c r="AA16" s="733"/>
      <c r="AB16" s="734"/>
      <c r="AC16" s="732"/>
      <c r="AD16" s="733"/>
      <c r="AE16" s="733"/>
      <c r="AF16" s="734"/>
      <c r="AG16" s="732"/>
      <c r="AH16" s="733"/>
      <c r="AI16" s="733"/>
      <c r="AJ16" s="734"/>
      <c r="AK16" s="732"/>
      <c r="AL16" s="733"/>
      <c r="AM16" s="733"/>
      <c r="AN16" s="734"/>
      <c r="AO16" s="719">
        <f t="shared" ref="AO16" si="2">SUM(AC16:AN16)</f>
        <v>0</v>
      </c>
      <c r="AP16" s="720"/>
      <c r="AQ16" s="720"/>
      <c r="AR16" s="720"/>
      <c r="AS16" s="720"/>
      <c r="AT16" s="205" t="str">
        <f t="shared" ref="AT16" si="3">IF(Y16=AO16,"○","×")</f>
        <v>○</v>
      </c>
    </row>
    <row r="17" spans="1:46" s="201" customFormat="1" ht="18.75" customHeight="1">
      <c r="A17" s="705"/>
      <c r="B17" s="706"/>
      <c r="C17" s="706"/>
      <c r="D17" s="707"/>
      <c r="E17" s="721" t="s">
        <v>123</v>
      </c>
      <c r="F17" s="722"/>
      <c r="G17" s="722"/>
      <c r="H17" s="722"/>
      <c r="I17" s="723"/>
      <c r="J17" s="723"/>
      <c r="K17" s="723"/>
      <c r="L17" s="723"/>
      <c r="M17" s="723"/>
      <c r="N17" s="723"/>
      <c r="O17" s="723"/>
      <c r="P17" s="723"/>
      <c r="Q17" s="723"/>
      <c r="R17" s="723"/>
      <c r="S17" s="723"/>
      <c r="T17" s="723"/>
      <c r="U17" s="723"/>
      <c r="V17" s="723"/>
      <c r="W17" s="723"/>
      <c r="X17" s="724"/>
      <c r="Y17" s="721"/>
      <c r="Z17" s="722"/>
      <c r="AA17" s="722"/>
      <c r="AB17" s="725"/>
      <c r="AC17" s="726"/>
      <c r="AD17" s="727"/>
      <c r="AE17" s="727"/>
      <c r="AF17" s="728"/>
      <c r="AG17" s="726"/>
      <c r="AH17" s="727"/>
      <c r="AI17" s="727"/>
      <c r="AJ17" s="728"/>
      <c r="AK17" s="726"/>
      <c r="AL17" s="727"/>
      <c r="AM17" s="727"/>
      <c r="AN17" s="728"/>
    </row>
    <row r="18" spans="1:46" s="201" customFormat="1" ht="18.75" customHeight="1">
      <c r="A18" s="705"/>
      <c r="B18" s="706"/>
      <c r="C18" s="706"/>
      <c r="D18" s="707"/>
      <c r="E18" s="202" t="s">
        <v>32</v>
      </c>
      <c r="F18" s="729"/>
      <c r="G18" s="729"/>
      <c r="H18" s="729"/>
      <c r="I18" s="730"/>
      <c r="J18" s="226" t="s">
        <v>33</v>
      </c>
      <c r="K18" s="226" t="s">
        <v>34</v>
      </c>
      <c r="L18" s="730"/>
      <c r="M18" s="730"/>
      <c r="N18" s="730"/>
      <c r="O18" s="731"/>
      <c r="P18" s="731"/>
      <c r="Q18" s="226" t="s">
        <v>34</v>
      </c>
      <c r="R18" s="730"/>
      <c r="S18" s="730"/>
      <c r="T18" s="226"/>
      <c r="U18" s="226" t="s">
        <v>34</v>
      </c>
      <c r="V18" s="730"/>
      <c r="W18" s="730"/>
      <c r="X18" s="204"/>
      <c r="Y18" s="732">
        <f>IF(F18="",0,F18)*IF(L18="",1,L18)*IF(R18="",1,R18)*IF(V18="",1,V18)</f>
        <v>0</v>
      </c>
      <c r="Z18" s="733"/>
      <c r="AA18" s="733"/>
      <c r="AB18" s="734"/>
      <c r="AC18" s="732"/>
      <c r="AD18" s="733"/>
      <c r="AE18" s="733"/>
      <c r="AF18" s="734"/>
      <c r="AG18" s="732"/>
      <c r="AH18" s="733"/>
      <c r="AI18" s="733"/>
      <c r="AJ18" s="734"/>
      <c r="AK18" s="732"/>
      <c r="AL18" s="733"/>
      <c r="AM18" s="733"/>
      <c r="AN18" s="734"/>
      <c r="AO18" s="719">
        <f t="shared" ref="AO18" si="4">SUM(AC18:AN18)</f>
        <v>0</v>
      </c>
      <c r="AP18" s="720"/>
      <c r="AQ18" s="720"/>
      <c r="AR18" s="720"/>
      <c r="AS18" s="720"/>
      <c r="AT18" s="205" t="str">
        <f t="shared" ref="AT18" si="5">IF(Y18=AO18,"○","×")</f>
        <v>○</v>
      </c>
    </row>
    <row r="19" spans="1:46" s="201" customFormat="1" ht="18.75" customHeight="1">
      <c r="A19" s="705"/>
      <c r="B19" s="706"/>
      <c r="C19" s="706"/>
      <c r="D19" s="707"/>
      <c r="E19" s="721" t="s">
        <v>123</v>
      </c>
      <c r="F19" s="722"/>
      <c r="G19" s="722"/>
      <c r="H19" s="722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4"/>
      <c r="Y19" s="721"/>
      <c r="Z19" s="722"/>
      <c r="AA19" s="722"/>
      <c r="AB19" s="725"/>
      <c r="AC19" s="726"/>
      <c r="AD19" s="727"/>
      <c r="AE19" s="727"/>
      <c r="AF19" s="728"/>
      <c r="AG19" s="726"/>
      <c r="AH19" s="727"/>
      <c r="AI19" s="727"/>
      <c r="AJ19" s="728"/>
      <c r="AK19" s="726"/>
      <c r="AL19" s="727"/>
      <c r="AM19" s="727"/>
      <c r="AN19" s="728"/>
    </row>
    <row r="20" spans="1:46" s="201" customFormat="1" ht="18.75" customHeight="1">
      <c r="A20" s="705"/>
      <c r="B20" s="706"/>
      <c r="C20" s="706"/>
      <c r="D20" s="707"/>
      <c r="E20" s="202" t="s">
        <v>32</v>
      </c>
      <c r="F20" s="729"/>
      <c r="G20" s="729"/>
      <c r="H20" s="729"/>
      <c r="I20" s="730"/>
      <c r="J20" s="226" t="s">
        <v>33</v>
      </c>
      <c r="K20" s="226" t="s">
        <v>34</v>
      </c>
      <c r="L20" s="730"/>
      <c r="M20" s="730"/>
      <c r="N20" s="730"/>
      <c r="O20" s="731"/>
      <c r="P20" s="731"/>
      <c r="Q20" s="226" t="s">
        <v>34</v>
      </c>
      <c r="R20" s="730"/>
      <c r="S20" s="730"/>
      <c r="T20" s="226"/>
      <c r="U20" s="226" t="s">
        <v>34</v>
      </c>
      <c r="V20" s="730"/>
      <c r="W20" s="730"/>
      <c r="X20" s="204"/>
      <c r="Y20" s="732">
        <f>IF(F20="",0,F20)*IF(L20="",1,L20)*IF(R20="",1,R20)*IF(V20="",1,V20)</f>
        <v>0</v>
      </c>
      <c r="Z20" s="733"/>
      <c r="AA20" s="733"/>
      <c r="AB20" s="734"/>
      <c r="AC20" s="732"/>
      <c r="AD20" s="733"/>
      <c r="AE20" s="733"/>
      <c r="AF20" s="734"/>
      <c r="AG20" s="732"/>
      <c r="AH20" s="733"/>
      <c r="AI20" s="733"/>
      <c r="AJ20" s="734"/>
      <c r="AK20" s="732"/>
      <c r="AL20" s="733"/>
      <c r="AM20" s="733"/>
      <c r="AN20" s="734"/>
      <c r="AO20" s="719">
        <f t="shared" ref="AO20" si="6">SUM(AC20:AN20)</f>
        <v>0</v>
      </c>
      <c r="AP20" s="720"/>
      <c r="AQ20" s="720"/>
      <c r="AR20" s="720"/>
      <c r="AS20" s="720"/>
      <c r="AT20" s="205" t="str">
        <f t="shared" ref="AT20" si="7">IF(Y20=AO20,"○","×")</f>
        <v>○</v>
      </c>
    </row>
    <row r="21" spans="1:46" s="201" customFormat="1" ht="18.75" hidden="1" customHeight="1">
      <c r="A21" s="705"/>
      <c r="B21" s="706"/>
      <c r="C21" s="706"/>
      <c r="D21" s="707"/>
      <c r="E21" s="206" t="s">
        <v>72</v>
      </c>
      <c r="F21" s="227"/>
      <c r="G21" s="227"/>
      <c r="H21" s="227"/>
      <c r="I21" s="227" t="s">
        <v>78</v>
      </c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8"/>
      <c r="Y21" s="721"/>
      <c r="Z21" s="722"/>
      <c r="AA21" s="722"/>
      <c r="AB21" s="725"/>
      <c r="AC21" s="726"/>
      <c r="AD21" s="727"/>
      <c r="AE21" s="727"/>
      <c r="AF21" s="728"/>
      <c r="AG21" s="726"/>
      <c r="AH21" s="727"/>
      <c r="AI21" s="727"/>
      <c r="AJ21" s="728"/>
      <c r="AK21" s="726"/>
      <c r="AL21" s="727"/>
      <c r="AM21" s="727"/>
      <c r="AN21" s="728"/>
      <c r="AO21" s="719"/>
      <c r="AP21" s="720"/>
      <c r="AQ21" s="720"/>
      <c r="AR21" s="720"/>
      <c r="AS21" s="720"/>
      <c r="AT21" s="205"/>
    </row>
    <row r="22" spans="1:46" s="201" customFormat="1" ht="18.75" hidden="1" customHeight="1">
      <c r="A22" s="705"/>
      <c r="B22" s="706"/>
      <c r="C22" s="706"/>
      <c r="D22" s="707"/>
      <c r="E22" s="209" t="s">
        <v>32</v>
      </c>
      <c r="F22" s="730"/>
      <c r="G22" s="730"/>
      <c r="H22" s="730"/>
      <c r="I22" s="730"/>
      <c r="J22" s="226" t="s">
        <v>33</v>
      </c>
      <c r="K22" s="226" t="s">
        <v>34</v>
      </c>
      <c r="L22" s="730"/>
      <c r="M22" s="730"/>
      <c r="N22" s="730"/>
      <c r="O22" s="731"/>
      <c r="P22" s="731"/>
      <c r="Q22" s="226" t="s">
        <v>34</v>
      </c>
      <c r="R22" s="730"/>
      <c r="S22" s="730"/>
      <c r="T22" s="226"/>
      <c r="U22" s="226" t="s">
        <v>34</v>
      </c>
      <c r="V22" s="730"/>
      <c r="W22" s="730"/>
      <c r="X22" s="204"/>
      <c r="Y22" s="732"/>
      <c r="Z22" s="733"/>
      <c r="AA22" s="733"/>
      <c r="AB22" s="734"/>
      <c r="AC22" s="732"/>
      <c r="AD22" s="733"/>
      <c r="AE22" s="733"/>
      <c r="AF22" s="734"/>
      <c r="AG22" s="732"/>
      <c r="AH22" s="733"/>
      <c r="AI22" s="733"/>
      <c r="AJ22" s="734"/>
      <c r="AK22" s="732"/>
      <c r="AL22" s="733"/>
      <c r="AM22" s="733"/>
      <c r="AN22" s="734"/>
      <c r="AO22" s="719">
        <f t="shared" ref="AO22" si="8">SUM(AC22:AN22)</f>
        <v>0</v>
      </c>
      <c r="AP22" s="720"/>
      <c r="AQ22" s="720"/>
      <c r="AR22" s="720"/>
      <c r="AS22" s="720"/>
      <c r="AT22" s="205" t="str">
        <f t="shared" ref="AT22" si="9">IF(Y22=AO22,"○","×")</f>
        <v>○</v>
      </c>
    </row>
    <row r="23" spans="1:46" s="201" customFormat="1" ht="18.75" hidden="1" customHeight="1">
      <c r="A23" s="705"/>
      <c r="B23" s="706"/>
      <c r="C23" s="706"/>
      <c r="D23" s="707"/>
      <c r="E23" s="206" t="s">
        <v>73</v>
      </c>
      <c r="F23" s="227"/>
      <c r="G23" s="227"/>
      <c r="H23" s="227"/>
      <c r="I23" s="227" t="s">
        <v>79</v>
      </c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8"/>
      <c r="Y23" s="721"/>
      <c r="Z23" s="722"/>
      <c r="AA23" s="722"/>
      <c r="AB23" s="725"/>
      <c r="AC23" s="726"/>
      <c r="AD23" s="727"/>
      <c r="AE23" s="727"/>
      <c r="AF23" s="728"/>
      <c r="AG23" s="726"/>
      <c r="AH23" s="727"/>
      <c r="AI23" s="727"/>
      <c r="AJ23" s="728"/>
      <c r="AK23" s="726"/>
      <c r="AL23" s="727"/>
      <c r="AM23" s="727"/>
      <c r="AN23" s="728"/>
      <c r="AO23" s="719"/>
      <c r="AP23" s="720"/>
      <c r="AQ23" s="720"/>
      <c r="AR23" s="720"/>
      <c r="AS23" s="720"/>
      <c r="AT23" s="205"/>
    </row>
    <row r="24" spans="1:46" s="201" customFormat="1" ht="18.75" hidden="1" customHeight="1">
      <c r="A24" s="705"/>
      <c r="B24" s="706"/>
      <c r="C24" s="706"/>
      <c r="D24" s="707"/>
      <c r="E24" s="209" t="s">
        <v>32</v>
      </c>
      <c r="F24" s="730"/>
      <c r="G24" s="730"/>
      <c r="H24" s="730"/>
      <c r="I24" s="730"/>
      <c r="J24" s="226" t="s">
        <v>33</v>
      </c>
      <c r="K24" s="226" t="s">
        <v>34</v>
      </c>
      <c r="L24" s="730"/>
      <c r="M24" s="730"/>
      <c r="N24" s="730"/>
      <c r="O24" s="731"/>
      <c r="P24" s="731"/>
      <c r="Q24" s="226" t="s">
        <v>34</v>
      </c>
      <c r="R24" s="730"/>
      <c r="S24" s="730"/>
      <c r="T24" s="226"/>
      <c r="U24" s="226" t="s">
        <v>34</v>
      </c>
      <c r="V24" s="730"/>
      <c r="W24" s="730"/>
      <c r="X24" s="204"/>
      <c r="Y24" s="732"/>
      <c r="Z24" s="733"/>
      <c r="AA24" s="733"/>
      <c r="AB24" s="734"/>
      <c r="AC24" s="732"/>
      <c r="AD24" s="733"/>
      <c r="AE24" s="733"/>
      <c r="AF24" s="734"/>
      <c r="AG24" s="732"/>
      <c r="AH24" s="733"/>
      <c r="AI24" s="733"/>
      <c r="AJ24" s="734"/>
      <c r="AK24" s="732"/>
      <c r="AL24" s="733"/>
      <c r="AM24" s="733"/>
      <c r="AN24" s="734"/>
      <c r="AO24" s="719">
        <f t="shared" ref="AO24" si="10">SUM(AC24:AN24)</f>
        <v>0</v>
      </c>
      <c r="AP24" s="720"/>
      <c r="AQ24" s="720"/>
      <c r="AR24" s="720"/>
      <c r="AS24" s="720"/>
      <c r="AT24" s="205" t="str">
        <f t="shared" ref="AT24" si="11">IF(Y24=AO24,"○","×")</f>
        <v>○</v>
      </c>
    </row>
    <row r="25" spans="1:46" s="201" customFormat="1" ht="18.75" hidden="1" customHeight="1">
      <c r="A25" s="705"/>
      <c r="B25" s="706"/>
      <c r="C25" s="706"/>
      <c r="D25" s="707"/>
      <c r="E25" s="206" t="s">
        <v>74</v>
      </c>
      <c r="F25" s="227"/>
      <c r="G25" s="227"/>
      <c r="H25" s="227"/>
      <c r="I25" s="227" t="s">
        <v>80</v>
      </c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8"/>
      <c r="Y25" s="721"/>
      <c r="Z25" s="722"/>
      <c r="AA25" s="722"/>
      <c r="AB25" s="725"/>
      <c r="AC25" s="726"/>
      <c r="AD25" s="727"/>
      <c r="AE25" s="727"/>
      <c r="AF25" s="728"/>
      <c r="AG25" s="726"/>
      <c r="AH25" s="727"/>
      <c r="AI25" s="727"/>
      <c r="AJ25" s="728"/>
      <c r="AK25" s="726"/>
      <c r="AL25" s="727"/>
      <c r="AM25" s="727"/>
      <c r="AN25" s="728"/>
      <c r="AO25" s="719"/>
      <c r="AP25" s="720"/>
      <c r="AQ25" s="720"/>
      <c r="AR25" s="720"/>
      <c r="AS25" s="720"/>
      <c r="AT25" s="205"/>
    </row>
    <row r="26" spans="1:46" s="201" customFormat="1" ht="18.75" hidden="1" customHeight="1">
      <c r="A26" s="705"/>
      <c r="B26" s="706"/>
      <c r="C26" s="706"/>
      <c r="D26" s="707"/>
      <c r="E26" s="209" t="s">
        <v>32</v>
      </c>
      <c r="F26" s="730"/>
      <c r="G26" s="730"/>
      <c r="H26" s="730"/>
      <c r="I26" s="730"/>
      <c r="J26" s="226" t="s">
        <v>33</v>
      </c>
      <c r="K26" s="226" t="s">
        <v>34</v>
      </c>
      <c r="L26" s="730"/>
      <c r="M26" s="730"/>
      <c r="N26" s="730"/>
      <c r="O26" s="731"/>
      <c r="P26" s="731"/>
      <c r="Q26" s="226" t="s">
        <v>34</v>
      </c>
      <c r="R26" s="730"/>
      <c r="S26" s="730"/>
      <c r="T26" s="226"/>
      <c r="U26" s="226" t="s">
        <v>34</v>
      </c>
      <c r="V26" s="730"/>
      <c r="W26" s="730"/>
      <c r="X26" s="204"/>
      <c r="Y26" s="732"/>
      <c r="Z26" s="733"/>
      <c r="AA26" s="733"/>
      <c r="AB26" s="734"/>
      <c r="AC26" s="732"/>
      <c r="AD26" s="733"/>
      <c r="AE26" s="733"/>
      <c r="AF26" s="734"/>
      <c r="AG26" s="732"/>
      <c r="AH26" s="733"/>
      <c r="AI26" s="733"/>
      <c r="AJ26" s="734"/>
      <c r="AK26" s="732"/>
      <c r="AL26" s="733"/>
      <c r="AM26" s="733"/>
      <c r="AN26" s="734"/>
      <c r="AO26" s="719">
        <f t="shared" ref="AO26" si="12">SUM(AC26:AN26)</f>
        <v>0</v>
      </c>
      <c r="AP26" s="720"/>
      <c r="AQ26" s="720"/>
      <c r="AR26" s="720"/>
      <c r="AS26" s="720"/>
      <c r="AT26" s="205" t="str">
        <f t="shared" ref="AT26" si="13">IF(Y26=AO26,"○","×")</f>
        <v>○</v>
      </c>
    </row>
    <row r="27" spans="1:46" s="201" customFormat="1" ht="18.75" hidden="1" customHeight="1">
      <c r="A27" s="705"/>
      <c r="B27" s="706"/>
      <c r="C27" s="706"/>
      <c r="D27" s="707"/>
      <c r="E27" s="206" t="s">
        <v>75</v>
      </c>
      <c r="F27" s="227"/>
      <c r="G27" s="227"/>
      <c r="H27" s="227"/>
      <c r="I27" s="227" t="s">
        <v>104</v>
      </c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8"/>
      <c r="Y27" s="721"/>
      <c r="Z27" s="722"/>
      <c r="AA27" s="722"/>
      <c r="AB27" s="725"/>
      <c r="AC27" s="726"/>
      <c r="AD27" s="727"/>
      <c r="AE27" s="727"/>
      <c r="AF27" s="728"/>
      <c r="AG27" s="726"/>
      <c r="AH27" s="727"/>
      <c r="AI27" s="727"/>
      <c r="AJ27" s="728"/>
      <c r="AK27" s="726"/>
      <c r="AL27" s="727"/>
      <c r="AM27" s="727"/>
      <c r="AN27" s="728"/>
      <c r="AO27" s="719"/>
      <c r="AP27" s="720"/>
      <c r="AQ27" s="720"/>
      <c r="AR27" s="720"/>
      <c r="AS27" s="720"/>
      <c r="AT27" s="205"/>
    </row>
    <row r="28" spans="1:46" s="201" customFormat="1" ht="18.75" hidden="1" customHeight="1">
      <c r="A28" s="705"/>
      <c r="B28" s="706"/>
      <c r="C28" s="706"/>
      <c r="D28" s="707"/>
      <c r="E28" s="209" t="s">
        <v>32</v>
      </c>
      <c r="F28" s="730"/>
      <c r="G28" s="730"/>
      <c r="H28" s="730"/>
      <c r="I28" s="730"/>
      <c r="J28" s="226" t="s">
        <v>33</v>
      </c>
      <c r="K28" s="226" t="s">
        <v>34</v>
      </c>
      <c r="L28" s="730"/>
      <c r="M28" s="730"/>
      <c r="N28" s="730"/>
      <c r="O28" s="731"/>
      <c r="P28" s="731"/>
      <c r="Q28" s="226" t="s">
        <v>34</v>
      </c>
      <c r="R28" s="741"/>
      <c r="S28" s="741"/>
      <c r="T28" s="226"/>
      <c r="U28" s="226" t="s">
        <v>34</v>
      </c>
      <c r="V28" s="730"/>
      <c r="W28" s="730"/>
      <c r="X28" s="204"/>
      <c r="Y28" s="732"/>
      <c r="Z28" s="733"/>
      <c r="AA28" s="733"/>
      <c r="AB28" s="734"/>
      <c r="AC28" s="732"/>
      <c r="AD28" s="733"/>
      <c r="AE28" s="733"/>
      <c r="AF28" s="734"/>
      <c r="AG28" s="732"/>
      <c r="AH28" s="733"/>
      <c r="AI28" s="733"/>
      <c r="AJ28" s="734"/>
      <c r="AK28" s="732"/>
      <c r="AL28" s="733"/>
      <c r="AM28" s="733"/>
      <c r="AN28" s="734"/>
      <c r="AO28" s="719">
        <f t="shared" ref="AO28:AO29" si="14">SUM(AC28:AN28)</f>
        <v>0</v>
      </c>
      <c r="AP28" s="720"/>
      <c r="AQ28" s="720"/>
      <c r="AR28" s="720"/>
      <c r="AS28" s="720"/>
      <c r="AT28" s="205" t="str">
        <f t="shared" ref="AT28:AT29" si="15">IF(Y28=AO28,"○","×")</f>
        <v>○</v>
      </c>
    </row>
    <row r="29" spans="1:46" s="201" customFormat="1" ht="18.75" customHeight="1">
      <c r="A29" s="708"/>
      <c r="B29" s="709"/>
      <c r="C29" s="709"/>
      <c r="D29" s="710"/>
      <c r="E29" s="735" t="s">
        <v>37</v>
      </c>
      <c r="F29" s="736"/>
      <c r="G29" s="736"/>
      <c r="H29" s="736"/>
      <c r="I29" s="736"/>
      <c r="J29" s="736"/>
      <c r="K29" s="736"/>
      <c r="L29" s="736"/>
      <c r="M29" s="736"/>
      <c r="N29" s="736"/>
      <c r="O29" s="736"/>
      <c r="P29" s="736"/>
      <c r="Q29" s="736"/>
      <c r="R29" s="736"/>
      <c r="S29" s="736"/>
      <c r="T29" s="736"/>
      <c r="U29" s="736"/>
      <c r="V29" s="736"/>
      <c r="W29" s="736"/>
      <c r="X29" s="737"/>
      <c r="Y29" s="738">
        <f>SUM(Y11:AB20)</f>
        <v>0</v>
      </c>
      <c r="Z29" s="739"/>
      <c r="AA29" s="739"/>
      <c r="AB29" s="740"/>
      <c r="AC29" s="738">
        <f>SUM(AC11:AF20)</f>
        <v>0</v>
      </c>
      <c r="AD29" s="739"/>
      <c r="AE29" s="739"/>
      <c r="AF29" s="740"/>
      <c r="AG29" s="738">
        <f t="shared" ref="AG29" si="16">SUM(AG11:AJ20)</f>
        <v>0</v>
      </c>
      <c r="AH29" s="739"/>
      <c r="AI29" s="739"/>
      <c r="AJ29" s="740"/>
      <c r="AK29" s="738">
        <f t="shared" ref="AK29" si="17">SUM(AK11:AN20)</f>
        <v>0</v>
      </c>
      <c r="AL29" s="739"/>
      <c r="AM29" s="739"/>
      <c r="AN29" s="740"/>
      <c r="AO29" s="719">
        <f t="shared" si="14"/>
        <v>0</v>
      </c>
      <c r="AP29" s="720"/>
      <c r="AQ29" s="720"/>
      <c r="AR29" s="720"/>
      <c r="AS29" s="720"/>
      <c r="AT29" s="205" t="str">
        <f t="shared" si="15"/>
        <v>○</v>
      </c>
    </row>
    <row r="30" spans="1:46" s="201" customFormat="1" ht="18.75" customHeight="1">
      <c r="A30" s="702"/>
      <c r="B30" s="703"/>
      <c r="C30" s="703"/>
      <c r="D30" s="704"/>
      <c r="E30" s="711" t="s">
        <v>123</v>
      </c>
      <c r="F30" s="712"/>
      <c r="G30" s="712"/>
      <c r="H30" s="712"/>
      <c r="I30" s="713"/>
      <c r="J30" s="713"/>
      <c r="K30" s="713"/>
      <c r="L30" s="713"/>
      <c r="M30" s="713"/>
      <c r="N30" s="713"/>
      <c r="O30" s="713"/>
      <c r="P30" s="713"/>
      <c r="Q30" s="713"/>
      <c r="R30" s="713"/>
      <c r="S30" s="713"/>
      <c r="T30" s="713"/>
      <c r="U30" s="713"/>
      <c r="V30" s="713"/>
      <c r="W30" s="713"/>
      <c r="X30" s="714"/>
      <c r="Y30" s="711"/>
      <c r="Z30" s="712"/>
      <c r="AA30" s="712"/>
      <c r="AB30" s="715"/>
      <c r="AC30" s="716"/>
      <c r="AD30" s="717"/>
      <c r="AE30" s="717"/>
      <c r="AF30" s="718"/>
      <c r="AG30" s="716"/>
      <c r="AH30" s="717"/>
      <c r="AI30" s="717"/>
      <c r="AJ30" s="718"/>
      <c r="AK30" s="716"/>
      <c r="AL30" s="717"/>
      <c r="AM30" s="717"/>
      <c r="AN30" s="718"/>
    </row>
    <row r="31" spans="1:46" s="201" customFormat="1" ht="18.75" customHeight="1">
      <c r="A31" s="705"/>
      <c r="B31" s="706"/>
      <c r="C31" s="706"/>
      <c r="D31" s="707"/>
      <c r="E31" s="202" t="s">
        <v>32</v>
      </c>
      <c r="F31" s="729"/>
      <c r="G31" s="729"/>
      <c r="H31" s="729"/>
      <c r="I31" s="730"/>
      <c r="J31" s="203" t="s">
        <v>33</v>
      </c>
      <c r="K31" s="203" t="s">
        <v>34</v>
      </c>
      <c r="L31" s="730"/>
      <c r="M31" s="730"/>
      <c r="N31" s="730"/>
      <c r="O31" s="731"/>
      <c r="P31" s="731"/>
      <c r="Q31" s="203" t="s">
        <v>34</v>
      </c>
      <c r="R31" s="730"/>
      <c r="S31" s="730"/>
      <c r="T31" s="203"/>
      <c r="U31" s="203" t="s">
        <v>34</v>
      </c>
      <c r="V31" s="730"/>
      <c r="W31" s="730"/>
      <c r="X31" s="204"/>
      <c r="Y31" s="732">
        <f>IF(F31="",0,F31)*IF(L31="",1,L31)*IF(R31="",1,R31)*IF(V31="",1,V31)</f>
        <v>0</v>
      </c>
      <c r="Z31" s="733"/>
      <c r="AA31" s="733"/>
      <c r="AB31" s="734"/>
      <c r="AC31" s="732"/>
      <c r="AD31" s="733"/>
      <c r="AE31" s="733"/>
      <c r="AF31" s="734"/>
      <c r="AG31" s="732"/>
      <c r="AH31" s="733"/>
      <c r="AI31" s="733"/>
      <c r="AJ31" s="734"/>
      <c r="AK31" s="732"/>
      <c r="AL31" s="733"/>
      <c r="AM31" s="733"/>
      <c r="AN31" s="734"/>
      <c r="AO31" s="719">
        <f>SUM(AC31:AN31)</f>
        <v>0</v>
      </c>
      <c r="AP31" s="720"/>
      <c r="AQ31" s="720"/>
      <c r="AR31" s="720"/>
      <c r="AS31" s="720"/>
      <c r="AT31" s="205" t="str">
        <f>IF(Y31=AO31,"○","×")</f>
        <v>○</v>
      </c>
    </row>
    <row r="32" spans="1:46" s="201" customFormat="1" ht="18.75" customHeight="1">
      <c r="A32" s="705"/>
      <c r="B32" s="706"/>
      <c r="C32" s="706"/>
      <c r="D32" s="707"/>
      <c r="E32" s="721" t="s">
        <v>123</v>
      </c>
      <c r="F32" s="722"/>
      <c r="G32" s="722"/>
      <c r="H32" s="722"/>
      <c r="I32" s="723"/>
      <c r="J32" s="723"/>
      <c r="K32" s="723"/>
      <c r="L32" s="723"/>
      <c r="M32" s="723"/>
      <c r="N32" s="723"/>
      <c r="O32" s="723"/>
      <c r="P32" s="723"/>
      <c r="Q32" s="723"/>
      <c r="R32" s="723"/>
      <c r="S32" s="723"/>
      <c r="T32" s="723"/>
      <c r="U32" s="723"/>
      <c r="V32" s="723"/>
      <c r="W32" s="723"/>
      <c r="X32" s="724"/>
      <c r="Y32" s="721"/>
      <c r="Z32" s="722"/>
      <c r="AA32" s="722"/>
      <c r="AB32" s="725"/>
      <c r="AC32" s="726"/>
      <c r="AD32" s="727"/>
      <c r="AE32" s="727"/>
      <c r="AF32" s="728"/>
      <c r="AG32" s="726"/>
      <c r="AH32" s="727"/>
      <c r="AI32" s="727"/>
      <c r="AJ32" s="728"/>
      <c r="AK32" s="726"/>
      <c r="AL32" s="727"/>
      <c r="AM32" s="727"/>
      <c r="AN32" s="728"/>
    </row>
    <row r="33" spans="1:46" s="201" customFormat="1" ht="18.75" customHeight="1">
      <c r="A33" s="705"/>
      <c r="B33" s="706"/>
      <c r="C33" s="706"/>
      <c r="D33" s="707"/>
      <c r="E33" s="202" t="s">
        <v>32</v>
      </c>
      <c r="F33" s="729"/>
      <c r="G33" s="729"/>
      <c r="H33" s="729"/>
      <c r="I33" s="730"/>
      <c r="J33" s="203" t="s">
        <v>33</v>
      </c>
      <c r="K33" s="203" t="s">
        <v>34</v>
      </c>
      <c r="L33" s="730"/>
      <c r="M33" s="730"/>
      <c r="N33" s="730"/>
      <c r="O33" s="731"/>
      <c r="P33" s="731"/>
      <c r="Q33" s="203" t="s">
        <v>34</v>
      </c>
      <c r="R33" s="730"/>
      <c r="S33" s="730"/>
      <c r="T33" s="203"/>
      <c r="U33" s="203" t="s">
        <v>34</v>
      </c>
      <c r="V33" s="730"/>
      <c r="W33" s="730"/>
      <c r="X33" s="204"/>
      <c r="Y33" s="732">
        <f>IF(F33="",0,F33)*IF(L33="",1,L33)*IF(R33="",1,R33)*IF(V33="",1,V33)</f>
        <v>0</v>
      </c>
      <c r="Z33" s="733"/>
      <c r="AA33" s="733"/>
      <c r="AB33" s="734"/>
      <c r="AC33" s="732"/>
      <c r="AD33" s="733"/>
      <c r="AE33" s="733"/>
      <c r="AF33" s="734"/>
      <c r="AG33" s="732"/>
      <c r="AH33" s="733"/>
      <c r="AI33" s="733"/>
      <c r="AJ33" s="734"/>
      <c r="AK33" s="732"/>
      <c r="AL33" s="733"/>
      <c r="AM33" s="733"/>
      <c r="AN33" s="734"/>
      <c r="AO33" s="719">
        <f t="shared" ref="AO33" si="18">SUM(AC33:AN33)</f>
        <v>0</v>
      </c>
      <c r="AP33" s="720"/>
      <c r="AQ33" s="720"/>
      <c r="AR33" s="720"/>
      <c r="AS33" s="720"/>
      <c r="AT33" s="205" t="str">
        <f t="shared" ref="AT33" si="19">IF(Y33=AO33,"○","×")</f>
        <v>○</v>
      </c>
    </row>
    <row r="34" spans="1:46" s="201" customFormat="1" ht="18.75" customHeight="1">
      <c r="A34" s="705"/>
      <c r="B34" s="706"/>
      <c r="C34" s="706"/>
      <c r="D34" s="707"/>
      <c r="E34" s="721" t="s">
        <v>123</v>
      </c>
      <c r="F34" s="722"/>
      <c r="G34" s="722"/>
      <c r="H34" s="722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23"/>
      <c r="U34" s="723"/>
      <c r="V34" s="723"/>
      <c r="W34" s="723"/>
      <c r="X34" s="724"/>
      <c r="Y34" s="721"/>
      <c r="Z34" s="722"/>
      <c r="AA34" s="722"/>
      <c r="AB34" s="725"/>
      <c r="AC34" s="726"/>
      <c r="AD34" s="727"/>
      <c r="AE34" s="727"/>
      <c r="AF34" s="728"/>
      <c r="AG34" s="726"/>
      <c r="AH34" s="727"/>
      <c r="AI34" s="727"/>
      <c r="AJ34" s="728"/>
      <c r="AK34" s="726"/>
      <c r="AL34" s="727"/>
      <c r="AM34" s="727"/>
      <c r="AN34" s="728"/>
    </row>
    <row r="35" spans="1:46" s="201" customFormat="1" ht="18.75" customHeight="1">
      <c r="A35" s="705"/>
      <c r="B35" s="706"/>
      <c r="C35" s="706"/>
      <c r="D35" s="707"/>
      <c r="E35" s="202" t="s">
        <v>32</v>
      </c>
      <c r="F35" s="729"/>
      <c r="G35" s="729"/>
      <c r="H35" s="729"/>
      <c r="I35" s="730"/>
      <c r="J35" s="203" t="s">
        <v>33</v>
      </c>
      <c r="K35" s="203" t="s">
        <v>34</v>
      </c>
      <c r="L35" s="730"/>
      <c r="M35" s="730"/>
      <c r="N35" s="730"/>
      <c r="O35" s="731"/>
      <c r="P35" s="731"/>
      <c r="Q35" s="203" t="s">
        <v>34</v>
      </c>
      <c r="R35" s="730"/>
      <c r="S35" s="730"/>
      <c r="T35" s="203"/>
      <c r="U35" s="203" t="s">
        <v>34</v>
      </c>
      <c r="V35" s="730"/>
      <c r="W35" s="730"/>
      <c r="X35" s="204"/>
      <c r="Y35" s="732">
        <f>IF(F35="",0,F35)*IF(L35="",1,L35)*IF(R35="",1,R35)*IF(V35="",1,V35)</f>
        <v>0</v>
      </c>
      <c r="Z35" s="733"/>
      <c r="AA35" s="733"/>
      <c r="AB35" s="734"/>
      <c r="AC35" s="732"/>
      <c r="AD35" s="733"/>
      <c r="AE35" s="733"/>
      <c r="AF35" s="734"/>
      <c r="AG35" s="732"/>
      <c r="AH35" s="733"/>
      <c r="AI35" s="733"/>
      <c r="AJ35" s="734"/>
      <c r="AK35" s="732"/>
      <c r="AL35" s="733"/>
      <c r="AM35" s="733"/>
      <c r="AN35" s="734"/>
      <c r="AO35" s="719">
        <f t="shared" ref="AO35" si="20">SUM(AC35:AN35)</f>
        <v>0</v>
      </c>
      <c r="AP35" s="720"/>
      <c r="AQ35" s="720"/>
      <c r="AR35" s="720"/>
      <c r="AS35" s="720"/>
      <c r="AT35" s="205" t="str">
        <f t="shared" ref="AT35" si="21">IF(Y35=AO35,"○","×")</f>
        <v>○</v>
      </c>
    </row>
    <row r="36" spans="1:46" s="201" customFormat="1" ht="18.75" customHeight="1">
      <c r="A36" s="705"/>
      <c r="B36" s="706"/>
      <c r="C36" s="706"/>
      <c r="D36" s="707"/>
      <c r="E36" s="721" t="s">
        <v>123</v>
      </c>
      <c r="F36" s="722"/>
      <c r="G36" s="722"/>
      <c r="H36" s="722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4"/>
      <c r="Y36" s="721"/>
      <c r="Z36" s="722"/>
      <c r="AA36" s="722"/>
      <c r="AB36" s="725"/>
      <c r="AC36" s="726"/>
      <c r="AD36" s="727"/>
      <c r="AE36" s="727"/>
      <c r="AF36" s="728"/>
      <c r="AG36" s="726"/>
      <c r="AH36" s="727"/>
      <c r="AI36" s="727"/>
      <c r="AJ36" s="728"/>
      <c r="AK36" s="726"/>
      <c r="AL36" s="727"/>
      <c r="AM36" s="727"/>
      <c r="AN36" s="728"/>
    </row>
    <row r="37" spans="1:46" s="201" customFormat="1" ht="18.75" customHeight="1">
      <c r="A37" s="705"/>
      <c r="B37" s="706"/>
      <c r="C37" s="706"/>
      <c r="D37" s="707"/>
      <c r="E37" s="202" t="s">
        <v>32</v>
      </c>
      <c r="F37" s="729"/>
      <c r="G37" s="729"/>
      <c r="H37" s="729"/>
      <c r="I37" s="730"/>
      <c r="J37" s="203" t="s">
        <v>33</v>
      </c>
      <c r="K37" s="203" t="s">
        <v>34</v>
      </c>
      <c r="L37" s="730"/>
      <c r="M37" s="730"/>
      <c r="N37" s="730"/>
      <c r="O37" s="731"/>
      <c r="P37" s="731"/>
      <c r="Q37" s="203" t="s">
        <v>34</v>
      </c>
      <c r="R37" s="730"/>
      <c r="S37" s="730"/>
      <c r="T37" s="203"/>
      <c r="U37" s="203" t="s">
        <v>34</v>
      </c>
      <c r="V37" s="730"/>
      <c r="W37" s="730"/>
      <c r="X37" s="204"/>
      <c r="Y37" s="732">
        <f>IF(F37="",0,F37)*IF(L37="",1,L37)*IF(R37="",1,R37)*IF(V37="",1,V37)</f>
        <v>0</v>
      </c>
      <c r="Z37" s="733"/>
      <c r="AA37" s="733"/>
      <c r="AB37" s="734"/>
      <c r="AC37" s="732"/>
      <c r="AD37" s="733"/>
      <c r="AE37" s="733"/>
      <c r="AF37" s="734"/>
      <c r="AG37" s="732"/>
      <c r="AH37" s="733"/>
      <c r="AI37" s="733"/>
      <c r="AJ37" s="734"/>
      <c r="AK37" s="732"/>
      <c r="AL37" s="733"/>
      <c r="AM37" s="733"/>
      <c r="AN37" s="734"/>
      <c r="AO37" s="719">
        <f t="shared" ref="AO37" si="22">SUM(AC37:AN37)</f>
        <v>0</v>
      </c>
      <c r="AP37" s="720"/>
      <c r="AQ37" s="720"/>
      <c r="AR37" s="720"/>
      <c r="AS37" s="720"/>
      <c r="AT37" s="205" t="str">
        <f t="shared" ref="AT37" si="23">IF(Y37=AO37,"○","×")</f>
        <v>○</v>
      </c>
    </row>
    <row r="38" spans="1:46" s="201" customFormat="1" ht="18.75" customHeight="1">
      <c r="A38" s="705"/>
      <c r="B38" s="706"/>
      <c r="C38" s="706"/>
      <c r="D38" s="707"/>
      <c r="E38" s="721" t="s">
        <v>123</v>
      </c>
      <c r="F38" s="722"/>
      <c r="G38" s="722"/>
      <c r="H38" s="722"/>
      <c r="I38" s="723"/>
      <c r="J38" s="723"/>
      <c r="K38" s="723"/>
      <c r="L38" s="723"/>
      <c r="M38" s="723"/>
      <c r="N38" s="723"/>
      <c r="O38" s="723"/>
      <c r="P38" s="723"/>
      <c r="Q38" s="723"/>
      <c r="R38" s="723"/>
      <c r="S38" s="723"/>
      <c r="T38" s="723"/>
      <c r="U38" s="723"/>
      <c r="V38" s="723"/>
      <c r="W38" s="723"/>
      <c r="X38" s="724"/>
      <c r="Y38" s="721"/>
      <c r="Z38" s="722"/>
      <c r="AA38" s="722"/>
      <c r="AB38" s="725"/>
      <c r="AC38" s="726"/>
      <c r="AD38" s="727"/>
      <c r="AE38" s="727"/>
      <c r="AF38" s="728"/>
      <c r="AG38" s="726"/>
      <c r="AH38" s="727"/>
      <c r="AI38" s="727"/>
      <c r="AJ38" s="728"/>
      <c r="AK38" s="726"/>
      <c r="AL38" s="727"/>
      <c r="AM38" s="727"/>
      <c r="AN38" s="728"/>
    </row>
    <row r="39" spans="1:46" s="201" customFormat="1" ht="18.75" customHeight="1">
      <c r="A39" s="705"/>
      <c r="B39" s="706"/>
      <c r="C39" s="706"/>
      <c r="D39" s="707"/>
      <c r="E39" s="202" t="s">
        <v>32</v>
      </c>
      <c r="F39" s="729"/>
      <c r="G39" s="729"/>
      <c r="H39" s="729"/>
      <c r="I39" s="730"/>
      <c r="J39" s="203" t="s">
        <v>33</v>
      </c>
      <c r="K39" s="203" t="s">
        <v>34</v>
      </c>
      <c r="L39" s="730"/>
      <c r="M39" s="730"/>
      <c r="N39" s="730"/>
      <c r="O39" s="731"/>
      <c r="P39" s="731"/>
      <c r="Q39" s="203" t="s">
        <v>34</v>
      </c>
      <c r="R39" s="730"/>
      <c r="S39" s="730"/>
      <c r="T39" s="203"/>
      <c r="U39" s="203" t="s">
        <v>34</v>
      </c>
      <c r="V39" s="730"/>
      <c r="W39" s="730"/>
      <c r="X39" s="204"/>
      <c r="Y39" s="732">
        <f>IF(F39="",0,F39)*IF(L39="",1,L39)*IF(R39="",1,R39)*IF(V39="",1,V39)</f>
        <v>0</v>
      </c>
      <c r="Z39" s="733"/>
      <c r="AA39" s="733"/>
      <c r="AB39" s="734"/>
      <c r="AC39" s="732"/>
      <c r="AD39" s="733"/>
      <c r="AE39" s="733"/>
      <c r="AF39" s="734"/>
      <c r="AG39" s="732"/>
      <c r="AH39" s="733"/>
      <c r="AI39" s="733"/>
      <c r="AJ39" s="734"/>
      <c r="AK39" s="732"/>
      <c r="AL39" s="733"/>
      <c r="AM39" s="733"/>
      <c r="AN39" s="734"/>
      <c r="AO39" s="719">
        <f t="shared" ref="AO39" si="24">SUM(AC39:AN39)</f>
        <v>0</v>
      </c>
      <c r="AP39" s="720"/>
      <c r="AQ39" s="720"/>
      <c r="AR39" s="720"/>
      <c r="AS39" s="720"/>
      <c r="AT39" s="205" t="str">
        <f t="shared" ref="AT39" si="25">IF(Y39=AO39,"○","×")</f>
        <v>○</v>
      </c>
    </row>
    <row r="40" spans="1:46" s="201" customFormat="1" ht="18.75" hidden="1" customHeight="1">
      <c r="A40" s="705"/>
      <c r="B40" s="706"/>
      <c r="C40" s="706"/>
      <c r="D40" s="707"/>
      <c r="E40" s="206" t="s">
        <v>72</v>
      </c>
      <c r="F40" s="207"/>
      <c r="G40" s="207"/>
      <c r="H40" s="207"/>
      <c r="I40" s="207" t="s">
        <v>78</v>
      </c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8"/>
      <c r="Y40" s="721"/>
      <c r="Z40" s="722"/>
      <c r="AA40" s="722"/>
      <c r="AB40" s="725"/>
      <c r="AC40" s="726"/>
      <c r="AD40" s="727"/>
      <c r="AE40" s="727"/>
      <c r="AF40" s="728"/>
      <c r="AG40" s="726"/>
      <c r="AH40" s="727"/>
      <c r="AI40" s="727"/>
      <c r="AJ40" s="728"/>
      <c r="AK40" s="726"/>
      <c r="AL40" s="727"/>
      <c r="AM40" s="727"/>
      <c r="AN40" s="728"/>
      <c r="AO40" s="719"/>
      <c r="AP40" s="720"/>
      <c r="AQ40" s="720"/>
      <c r="AR40" s="720"/>
      <c r="AS40" s="720"/>
      <c r="AT40" s="205"/>
    </row>
    <row r="41" spans="1:46" s="201" customFormat="1" ht="18.75" hidden="1" customHeight="1">
      <c r="A41" s="705"/>
      <c r="B41" s="706"/>
      <c r="C41" s="706"/>
      <c r="D41" s="707"/>
      <c r="E41" s="209" t="s">
        <v>32</v>
      </c>
      <c r="F41" s="730"/>
      <c r="G41" s="730"/>
      <c r="H41" s="730"/>
      <c r="I41" s="730"/>
      <c r="J41" s="203" t="s">
        <v>33</v>
      </c>
      <c r="K41" s="203" t="s">
        <v>34</v>
      </c>
      <c r="L41" s="730"/>
      <c r="M41" s="730"/>
      <c r="N41" s="730"/>
      <c r="O41" s="731"/>
      <c r="P41" s="731"/>
      <c r="Q41" s="203" t="s">
        <v>34</v>
      </c>
      <c r="R41" s="730"/>
      <c r="S41" s="730"/>
      <c r="T41" s="203"/>
      <c r="U41" s="203" t="s">
        <v>34</v>
      </c>
      <c r="V41" s="730"/>
      <c r="W41" s="730"/>
      <c r="X41" s="204"/>
      <c r="Y41" s="732"/>
      <c r="Z41" s="733"/>
      <c r="AA41" s="733"/>
      <c r="AB41" s="734"/>
      <c r="AC41" s="732"/>
      <c r="AD41" s="733"/>
      <c r="AE41" s="733"/>
      <c r="AF41" s="734"/>
      <c r="AG41" s="732"/>
      <c r="AH41" s="733"/>
      <c r="AI41" s="733"/>
      <c r="AJ41" s="734"/>
      <c r="AK41" s="732"/>
      <c r="AL41" s="733"/>
      <c r="AM41" s="733"/>
      <c r="AN41" s="734"/>
      <c r="AO41" s="719">
        <f t="shared" ref="AO41:AO48" si="26">SUM(AC41:AN41)</f>
        <v>0</v>
      </c>
      <c r="AP41" s="720"/>
      <c r="AQ41" s="720"/>
      <c r="AR41" s="720"/>
      <c r="AS41" s="720"/>
      <c r="AT41" s="205" t="str">
        <f t="shared" ref="AT41:AT48" si="27">IF(Y41=AO41,"○","×")</f>
        <v>○</v>
      </c>
    </row>
    <row r="42" spans="1:46" s="201" customFormat="1" ht="18.75" hidden="1" customHeight="1">
      <c r="A42" s="705"/>
      <c r="B42" s="706"/>
      <c r="C42" s="706"/>
      <c r="D42" s="707"/>
      <c r="E42" s="206" t="s">
        <v>73</v>
      </c>
      <c r="F42" s="207"/>
      <c r="G42" s="207"/>
      <c r="H42" s="207"/>
      <c r="I42" s="207" t="s">
        <v>79</v>
      </c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8"/>
      <c r="Y42" s="721"/>
      <c r="Z42" s="722"/>
      <c r="AA42" s="722"/>
      <c r="AB42" s="725"/>
      <c r="AC42" s="726"/>
      <c r="AD42" s="727"/>
      <c r="AE42" s="727"/>
      <c r="AF42" s="728"/>
      <c r="AG42" s="726"/>
      <c r="AH42" s="727"/>
      <c r="AI42" s="727"/>
      <c r="AJ42" s="728"/>
      <c r="AK42" s="726"/>
      <c r="AL42" s="727"/>
      <c r="AM42" s="727"/>
      <c r="AN42" s="728"/>
      <c r="AO42" s="719"/>
      <c r="AP42" s="720"/>
      <c r="AQ42" s="720"/>
      <c r="AR42" s="720"/>
      <c r="AS42" s="720"/>
      <c r="AT42" s="205"/>
    </row>
    <row r="43" spans="1:46" s="201" customFormat="1" ht="18.75" hidden="1" customHeight="1">
      <c r="A43" s="705"/>
      <c r="B43" s="706"/>
      <c r="C43" s="706"/>
      <c r="D43" s="707"/>
      <c r="E43" s="209" t="s">
        <v>32</v>
      </c>
      <c r="F43" s="730"/>
      <c r="G43" s="730"/>
      <c r="H43" s="730"/>
      <c r="I43" s="730"/>
      <c r="J43" s="203" t="s">
        <v>33</v>
      </c>
      <c r="K43" s="203" t="s">
        <v>34</v>
      </c>
      <c r="L43" s="730"/>
      <c r="M43" s="730"/>
      <c r="N43" s="730"/>
      <c r="O43" s="731"/>
      <c r="P43" s="731"/>
      <c r="Q43" s="203" t="s">
        <v>34</v>
      </c>
      <c r="R43" s="730"/>
      <c r="S43" s="730"/>
      <c r="T43" s="203"/>
      <c r="U43" s="203" t="s">
        <v>34</v>
      </c>
      <c r="V43" s="730"/>
      <c r="W43" s="730"/>
      <c r="X43" s="204"/>
      <c r="Y43" s="732"/>
      <c r="Z43" s="733"/>
      <c r="AA43" s="733"/>
      <c r="AB43" s="734"/>
      <c r="AC43" s="732"/>
      <c r="AD43" s="733"/>
      <c r="AE43" s="733"/>
      <c r="AF43" s="734"/>
      <c r="AG43" s="732"/>
      <c r="AH43" s="733"/>
      <c r="AI43" s="733"/>
      <c r="AJ43" s="734"/>
      <c r="AK43" s="732"/>
      <c r="AL43" s="733"/>
      <c r="AM43" s="733"/>
      <c r="AN43" s="734"/>
      <c r="AO43" s="719">
        <f t="shared" si="26"/>
        <v>0</v>
      </c>
      <c r="AP43" s="720"/>
      <c r="AQ43" s="720"/>
      <c r="AR43" s="720"/>
      <c r="AS43" s="720"/>
      <c r="AT43" s="205" t="str">
        <f t="shared" si="27"/>
        <v>○</v>
      </c>
    </row>
    <row r="44" spans="1:46" s="201" customFormat="1" ht="18.75" hidden="1" customHeight="1">
      <c r="A44" s="705"/>
      <c r="B44" s="706"/>
      <c r="C44" s="706"/>
      <c r="D44" s="707"/>
      <c r="E44" s="206" t="s">
        <v>74</v>
      </c>
      <c r="F44" s="207"/>
      <c r="G44" s="207"/>
      <c r="H44" s="207"/>
      <c r="I44" s="207" t="s">
        <v>80</v>
      </c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8"/>
      <c r="Y44" s="721"/>
      <c r="Z44" s="722"/>
      <c r="AA44" s="722"/>
      <c r="AB44" s="725"/>
      <c r="AC44" s="726"/>
      <c r="AD44" s="727"/>
      <c r="AE44" s="727"/>
      <c r="AF44" s="728"/>
      <c r="AG44" s="726"/>
      <c r="AH44" s="727"/>
      <c r="AI44" s="727"/>
      <c r="AJ44" s="728"/>
      <c r="AK44" s="726"/>
      <c r="AL44" s="727"/>
      <c r="AM44" s="727"/>
      <c r="AN44" s="728"/>
      <c r="AO44" s="719"/>
      <c r="AP44" s="720"/>
      <c r="AQ44" s="720"/>
      <c r="AR44" s="720"/>
      <c r="AS44" s="720"/>
      <c r="AT44" s="205"/>
    </row>
    <row r="45" spans="1:46" s="201" customFormat="1" ht="18.75" hidden="1" customHeight="1">
      <c r="A45" s="705"/>
      <c r="B45" s="706"/>
      <c r="C45" s="706"/>
      <c r="D45" s="707"/>
      <c r="E45" s="209" t="s">
        <v>32</v>
      </c>
      <c r="F45" s="730"/>
      <c r="G45" s="730"/>
      <c r="H45" s="730"/>
      <c r="I45" s="730"/>
      <c r="J45" s="203" t="s">
        <v>33</v>
      </c>
      <c r="K45" s="203" t="s">
        <v>34</v>
      </c>
      <c r="L45" s="730"/>
      <c r="M45" s="730"/>
      <c r="N45" s="730"/>
      <c r="O45" s="731"/>
      <c r="P45" s="731"/>
      <c r="Q45" s="203" t="s">
        <v>34</v>
      </c>
      <c r="R45" s="730"/>
      <c r="S45" s="730"/>
      <c r="T45" s="203"/>
      <c r="U45" s="203" t="s">
        <v>34</v>
      </c>
      <c r="V45" s="730"/>
      <c r="W45" s="730"/>
      <c r="X45" s="204"/>
      <c r="Y45" s="732"/>
      <c r="Z45" s="733"/>
      <c r="AA45" s="733"/>
      <c r="AB45" s="734"/>
      <c r="AC45" s="732"/>
      <c r="AD45" s="733"/>
      <c r="AE45" s="733"/>
      <c r="AF45" s="734"/>
      <c r="AG45" s="732"/>
      <c r="AH45" s="733"/>
      <c r="AI45" s="733"/>
      <c r="AJ45" s="734"/>
      <c r="AK45" s="732"/>
      <c r="AL45" s="733"/>
      <c r="AM45" s="733"/>
      <c r="AN45" s="734"/>
      <c r="AO45" s="719">
        <f t="shared" si="26"/>
        <v>0</v>
      </c>
      <c r="AP45" s="720"/>
      <c r="AQ45" s="720"/>
      <c r="AR45" s="720"/>
      <c r="AS45" s="720"/>
      <c r="AT45" s="205" t="str">
        <f t="shared" si="27"/>
        <v>○</v>
      </c>
    </row>
    <row r="46" spans="1:46" s="201" customFormat="1" ht="18.75" hidden="1" customHeight="1">
      <c r="A46" s="705"/>
      <c r="B46" s="706"/>
      <c r="C46" s="706"/>
      <c r="D46" s="707"/>
      <c r="E46" s="206" t="s">
        <v>75</v>
      </c>
      <c r="F46" s="207"/>
      <c r="G46" s="207"/>
      <c r="H46" s="207"/>
      <c r="I46" s="207" t="s">
        <v>104</v>
      </c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8"/>
      <c r="Y46" s="721"/>
      <c r="Z46" s="722"/>
      <c r="AA46" s="722"/>
      <c r="AB46" s="725"/>
      <c r="AC46" s="726"/>
      <c r="AD46" s="727"/>
      <c r="AE46" s="727"/>
      <c r="AF46" s="728"/>
      <c r="AG46" s="726"/>
      <c r="AH46" s="727"/>
      <c r="AI46" s="727"/>
      <c r="AJ46" s="728"/>
      <c r="AK46" s="726"/>
      <c r="AL46" s="727"/>
      <c r="AM46" s="727"/>
      <c r="AN46" s="728"/>
      <c r="AO46" s="719"/>
      <c r="AP46" s="720"/>
      <c r="AQ46" s="720"/>
      <c r="AR46" s="720"/>
      <c r="AS46" s="720"/>
      <c r="AT46" s="205"/>
    </row>
    <row r="47" spans="1:46" s="201" customFormat="1" ht="18.75" hidden="1" customHeight="1">
      <c r="A47" s="705"/>
      <c r="B47" s="706"/>
      <c r="C47" s="706"/>
      <c r="D47" s="707"/>
      <c r="E47" s="209" t="s">
        <v>32</v>
      </c>
      <c r="F47" s="730"/>
      <c r="G47" s="730"/>
      <c r="H47" s="730"/>
      <c r="I47" s="730"/>
      <c r="J47" s="203" t="s">
        <v>33</v>
      </c>
      <c r="K47" s="203" t="s">
        <v>34</v>
      </c>
      <c r="L47" s="730"/>
      <c r="M47" s="730"/>
      <c r="N47" s="730"/>
      <c r="O47" s="731"/>
      <c r="P47" s="731"/>
      <c r="Q47" s="203" t="s">
        <v>34</v>
      </c>
      <c r="R47" s="741"/>
      <c r="S47" s="741"/>
      <c r="T47" s="203"/>
      <c r="U47" s="203" t="s">
        <v>34</v>
      </c>
      <c r="V47" s="730"/>
      <c r="W47" s="730"/>
      <c r="X47" s="204"/>
      <c r="Y47" s="732"/>
      <c r="Z47" s="733"/>
      <c r="AA47" s="733"/>
      <c r="AB47" s="734"/>
      <c r="AC47" s="732"/>
      <c r="AD47" s="733"/>
      <c r="AE47" s="733"/>
      <c r="AF47" s="734"/>
      <c r="AG47" s="732"/>
      <c r="AH47" s="733"/>
      <c r="AI47" s="733"/>
      <c r="AJ47" s="734"/>
      <c r="AK47" s="732"/>
      <c r="AL47" s="733"/>
      <c r="AM47" s="733"/>
      <c r="AN47" s="734"/>
      <c r="AO47" s="719">
        <f t="shared" si="26"/>
        <v>0</v>
      </c>
      <c r="AP47" s="720"/>
      <c r="AQ47" s="720"/>
      <c r="AR47" s="720"/>
      <c r="AS47" s="720"/>
      <c r="AT47" s="205" t="str">
        <f t="shared" si="27"/>
        <v>○</v>
      </c>
    </row>
    <row r="48" spans="1:46" s="201" customFormat="1" ht="18.75" customHeight="1">
      <c r="A48" s="708"/>
      <c r="B48" s="709"/>
      <c r="C48" s="709"/>
      <c r="D48" s="710"/>
      <c r="E48" s="735" t="s">
        <v>37</v>
      </c>
      <c r="F48" s="736"/>
      <c r="G48" s="736"/>
      <c r="H48" s="736"/>
      <c r="I48" s="736"/>
      <c r="J48" s="736"/>
      <c r="K48" s="736"/>
      <c r="L48" s="736"/>
      <c r="M48" s="736"/>
      <c r="N48" s="736"/>
      <c r="O48" s="736"/>
      <c r="P48" s="736"/>
      <c r="Q48" s="736"/>
      <c r="R48" s="736"/>
      <c r="S48" s="736"/>
      <c r="T48" s="736"/>
      <c r="U48" s="736"/>
      <c r="V48" s="736"/>
      <c r="W48" s="736"/>
      <c r="X48" s="737"/>
      <c r="Y48" s="738">
        <f>SUM(Y30:AB39)</f>
        <v>0</v>
      </c>
      <c r="Z48" s="739"/>
      <c r="AA48" s="739"/>
      <c r="AB48" s="740"/>
      <c r="AC48" s="738">
        <f>SUM(AC30:AF39)</f>
        <v>0</v>
      </c>
      <c r="AD48" s="739"/>
      <c r="AE48" s="739"/>
      <c r="AF48" s="740"/>
      <c r="AG48" s="738">
        <f t="shared" ref="AG48" si="28">SUM(AG30:AJ39)</f>
        <v>0</v>
      </c>
      <c r="AH48" s="739"/>
      <c r="AI48" s="739"/>
      <c r="AJ48" s="740"/>
      <c r="AK48" s="738">
        <f t="shared" ref="AK48" si="29">SUM(AK30:AN39)</f>
        <v>0</v>
      </c>
      <c r="AL48" s="739"/>
      <c r="AM48" s="739"/>
      <c r="AN48" s="740"/>
      <c r="AO48" s="719">
        <f t="shared" si="26"/>
        <v>0</v>
      </c>
      <c r="AP48" s="720"/>
      <c r="AQ48" s="720"/>
      <c r="AR48" s="720"/>
      <c r="AS48" s="720"/>
      <c r="AT48" s="205" t="str">
        <f t="shared" si="27"/>
        <v>○</v>
      </c>
    </row>
    <row r="49" spans="1:46" s="201" customFormat="1" ht="18.75" customHeight="1">
      <c r="A49" s="702"/>
      <c r="B49" s="703"/>
      <c r="C49" s="703"/>
      <c r="D49" s="704"/>
      <c r="E49" s="711" t="s">
        <v>123</v>
      </c>
      <c r="F49" s="712"/>
      <c r="G49" s="712"/>
      <c r="H49" s="712"/>
      <c r="I49" s="713"/>
      <c r="J49" s="713"/>
      <c r="K49" s="71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4"/>
      <c r="Y49" s="711"/>
      <c r="Z49" s="712"/>
      <c r="AA49" s="712"/>
      <c r="AB49" s="715"/>
      <c r="AC49" s="716"/>
      <c r="AD49" s="717"/>
      <c r="AE49" s="717"/>
      <c r="AF49" s="718"/>
      <c r="AG49" s="716"/>
      <c r="AH49" s="717"/>
      <c r="AI49" s="717"/>
      <c r="AJ49" s="718"/>
      <c r="AK49" s="716"/>
      <c r="AL49" s="717"/>
      <c r="AM49" s="717"/>
      <c r="AN49" s="718"/>
    </row>
    <row r="50" spans="1:46" s="201" customFormat="1" ht="18.75" customHeight="1">
      <c r="A50" s="705"/>
      <c r="B50" s="706"/>
      <c r="C50" s="706"/>
      <c r="D50" s="707"/>
      <c r="E50" s="202" t="s">
        <v>32</v>
      </c>
      <c r="F50" s="729"/>
      <c r="G50" s="729"/>
      <c r="H50" s="729"/>
      <c r="I50" s="730"/>
      <c r="J50" s="203" t="s">
        <v>33</v>
      </c>
      <c r="K50" s="203" t="s">
        <v>34</v>
      </c>
      <c r="L50" s="730"/>
      <c r="M50" s="730"/>
      <c r="N50" s="730"/>
      <c r="O50" s="731"/>
      <c r="P50" s="731"/>
      <c r="Q50" s="203" t="s">
        <v>34</v>
      </c>
      <c r="R50" s="730"/>
      <c r="S50" s="730"/>
      <c r="T50" s="203"/>
      <c r="U50" s="203" t="s">
        <v>34</v>
      </c>
      <c r="V50" s="730"/>
      <c r="W50" s="730"/>
      <c r="X50" s="204"/>
      <c r="Y50" s="732">
        <f>IF(F50="",0,F50)*IF(L50="",1,L50)*IF(R50="",1,R50)*IF(V50="",1,V50)</f>
        <v>0</v>
      </c>
      <c r="Z50" s="733"/>
      <c r="AA50" s="733"/>
      <c r="AB50" s="734"/>
      <c r="AC50" s="732"/>
      <c r="AD50" s="733"/>
      <c r="AE50" s="733"/>
      <c r="AF50" s="734"/>
      <c r="AG50" s="732"/>
      <c r="AH50" s="733"/>
      <c r="AI50" s="733"/>
      <c r="AJ50" s="734"/>
      <c r="AK50" s="732"/>
      <c r="AL50" s="733"/>
      <c r="AM50" s="733"/>
      <c r="AN50" s="734"/>
      <c r="AO50" s="719">
        <f t="shared" ref="AO50" si="30">SUM(AC50:AN50)</f>
        <v>0</v>
      </c>
      <c r="AP50" s="720"/>
      <c r="AQ50" s="720"/>
      <c r="AR50" s="720"/>
      <c r="AS50" s="720"/>
      <c r="AT50" s="205" t="str">
        <f t="shared" ref="AT50" si="31">IF(Y50=AO50,"○","×")</f>
        <v>○</v>
      </c>
    </row>
    <row r="51" spans="1:46" s="201" customFormat="1" ht="18.75" customHeight="1">
      <c r="A51" s="705"/>
      <c r="B51" s="706"/>
      <c r="C51" s="706"/>
      <c r="D51" s="707"/>
      <c r="E51" s="721" t="s">
        <v>123</v>
      </c>
      <c r="F51" s="722"/>
      <c r="G51" s="722"/>
      <c r="H51" s="722"/>
      <c r="I51" s="723"/>
      <c r="J51" s="723"/>
      <c r="K51" s="723"/>
      <c r="L51" s="723"/>
      <c r="M51" s="723"/>
      <c r="N51" s="723"/>
      <c r="O51" s="723"/>
      <c r="P51" s="723"/>
      <c r="Q51" s="723"/>
      <c r="R51" s="723"/>
      <c r="S51" s="723"/>
      <c r="T51" s="723"/>
      <c r="U51" s="723"/>
      <c r="V51" s="723"/>
      <c r="W51" s="723"/>
      <c r="X51" s="724"/>
      <c r="Y51" s="721"/>
      <c r="Z51" s="722"/>
      <c r="AA51" s="722"/>
      <c r="AB51" s="725"/>
      <c r="AC51" s="726"/>
      <c r="AD51" s="727"/>
      <c r="AE51" s="727"/>
      <c r="AF51" s="728"/>
      <c r="AG51" s="726"/>
      <c r="AH51" s="727"/>
      <c r="AI51" s="727"/>
      <c r="AJ51" s="728"/>
      <c r="AK51" s="726"/>
      <c r="AL51" s="727"/>
      <c r="AM51" s="727"/>
      <c r="AN51" s="728"/>
    </row>
    <row r="52" spans="1:46" s="201" customFormat="1" ht="18.75" customHeight="1">
      <c r="A52" s="705"/>
      <c r="B52" s="706"/>
      <c r="C52" s="706"/>
      <c r="D52" s="707"/>
      <c r="E52" s="202" t="s">
        <v>32</v>
      </c>
      <c r="F52" s="729"/>
      <c r="G52" s="729"/>
      <c r="H52" s="729"/>
      <c r="I52" s="730"/>
      <c r="J52" s="203" t="s">
        <v>33</v>
      </c>
      <c r="K52" s="203" t="s">
        <v>34</v>
      </c>
      <c r="L52" s="730"/>
      <c r="M52" s="730"/>
      <c r="N52" s="730"/>
      <c r="O52" s="731"/>
      <c r="P52" s="731"/>
      <c r="Q52" s="203" t="s">
        <v>34</v>
      </c>
      <c r="R52" s="730"/>
      <c r="S52" s="730"/>
      <c r="T52" s="203"/>
      <c r="U52" s="203" t="s">
        <v>34</v>
      </c>
      <c r="V52" s="730"/>
      <c r="W52" s="730"/>
      <c r="X52" s="204"/>
      <c r="Y52" s="732">
        <f>IF(F52="",0,F52)*IF(L52="",1,L52)*IF(R52="",1,R52)*IF(V52="",1,V52)</f>
        <v>0</v>
      </c>
      <c r="Z52" s="733"/>
      <c r="AA52" s="733"/>
      <c r="AB52" s="734"/>
      <c r="AC52" s="732"/>
      <c r="AD52" s="733"/>
      <c r="AE52" s="733"/>
      <c r="AF52" s="734"/>
      <c r="AG52" s="732"/>
      <c r="AH52" s="733"/>
      <c r="AI52" s="733"/>
      <c r="AJ52" s="734"/>
      <c r="AK52" s="732"/>
      <c r="AL52" s="733"/>
      <c r="AM52" s="733"/>
      <c r="AN52" s="734"/>
      <c r="AO52" s="719">
        <f t="shared" ref="AO52" si="32">SUM(AC52:AN52)</f>
        <v>0</v>
      </c>
      <c r="AP52" s="720"/>
      <c r="AQ52" s="720"/>
      <c r="AR52" s="720"/>
      <c r="AS52" s="720"/>
      <c r="AT52" s="205" t="str">
        <f t="shared" ref="AT52" si="33">IF(Y52=AO52,"○","×")</f>
        <v>○</v>
      </c>
    </row>
    <row r="53" spans="1:46" s="201" customFormat="1" ht="18.75" customHeight="1">
      <c r="A53" s="705"/>
      <c r="B53" s="706"/>
      <c r="C53" s="706"/>
      <c r="D53" s="707"/>
      <c r="E53" s="721" t="s">
        <v>123</v>
      </c>
      <c r="F53" s="722"/>
      <c r="G53" s="722"/>
      <c r="H53" s="722"/>
      <c r="I53" s="723"/>
      <c r="J53" s="723"/>
      <c r="K53" s="723"/>
      <c r="L53" s="723"/>
      <c r="M53" s="723"/>
      <c r="N53" s="723"/>
      <c r="O53" s="723"/>
      <c r="P53" s="723"/>
      <c r="Q53" s="723"/>
      <c r="R53" s="723"/>
      <c r="S53" s="723"/>
      <c r="T53" s="723"/>
      <c r="U53" s="723"/>
      <c r="V53" s="723"/>
      <c r="W53" s="723"/>
      <c r="X53" s="724"/>
      <c r="Y53" s="721"/>
      <c r="Z53" s="722"/>
      <c r="AA53" s="722"/>
      <c r="AB53" s="725"/>
      <c r="AC53" s="726"/>
      <c r="AD53" s="727"/>
      <c r="AE53" s="727"/>
      <c r="AF53" s="728"/>
      <c r="AG53" s="726"/>
      <c r="AH53" s="727"/>
      <c r="AI53" s="727"/>
      <c r="AJ53" s="728"/>
      <c r="AK53" s="726"/>
      <c r="AL53" s="727"/>
      <c r="AM53" s="727"/>
      <c r="AN53" s="728"/>
    </row>
    <row r="54" spans="1:46" s="201" customFormat="1" ht="18.75" customHeight="1">
      <c r="A54" s="705"/>
      <c r="B54" s="706"/>
      <c r="C54" s="706"/>
      <c r="D54" s="707"/>
      <c r="E54" s="202" t="s">
        <v>32</v>
      </c>
      <c r="F54" s="729"/>
      <c r="G54" s="729"/>
      <c r="H54" s="729"/>
      <c r="I54" s="730"/>
      <c r="J54" s="203" t="s">
        <v>33</v>
      </c>
      <c r="K54" s="203" t="s">
        <v>34</v>
      </c>
      <c r="L54" s="730"/>
      <c r="M54" s="730"/>
      <c r="N54" s="730"/>
      <c r="O54" s="731"/>
      <c r="P54" s="731"/>
      <c r="Q54" s="203" t="s">
        <v>34</v>
      </c>
      <c r="R54" s="730"/>
      <c r="S54" s="730"/>
      <c r="T54" s="203"/>
      <c r="U54" s="203" t="s">
        <v>34</v>
      </c>
      <c r="V54" s="730"/>
      <c r="W54" s="730"/>
      <c r="X54" s="204"/>
      <c r="Y54" s="732">
        <f>IF(F54="",0,F54)*IF(L54="",1,L54)*IF(R54="",1,R54)*IF(V54="",1,V54)</f>
        <v>0</v>
      </c>
      <c r="Z54" s="733"/>
      <c r="AA54" s="733"/>
      <c r="AB54" s="734"/>
      <c r="AC54" s="732"/>
      <c r="AD54" s="733"/>
      <c r="AE54" s="733"/>
      <c r="AF54" s="734"/>
      <c r="AG54" s="732"/>
      <c r="AH54" s="733"/>
      <c r="AI54" s="733"/>
      <c r="AJ54" s="734"/>
      <c r="AK54" s="732"/>
      <c r="AL54" s="733"/>
      <c r="AM54" s="733"/>
      <c r="AN54" s="734"/>
      <c r="AO54" s="719">
        <f t="shared" ref="AO54" si="34">SUM(AC54:AN54)</f>
        <v>0</v>
      </c>
      <c r="AP54" s="720"/>
      <c r="AQ54" s="720"/>
      <c r="AR54" s="720"/>
      <c r="AS54" s="720"/>
      <c r="AT54" s="205" t="str">
        <f t="shared" ref="AT54" si="35">IF(Y54=AO54,"○","×")</f>
        <v>○</v>
      </c>
    </row>
    <row r="55" spans="1:46" s="201" customFormat="1" ht="18.75" customHeight="1">
      <c r="A55" s="705"/>
      <c r="B55" s="706"/>
      <c r="C55" s="706"/>
      <c r="D55" s="707"/>
      <c r="E55" s="721" t="s">
        <v>123</v>
      </c>
      <c r="F55" s="722"/>
      <c r="G55" s="722"/>
      <c r="H55" s="722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3"/>
      <c r="X55" s="724"/>
      <c r="Y55" s="721"/>
      <c r="Z55" s="722"/>
      <c r="AA55" s="722"/>
      <c r="AB55" s="725"/>
      <c r="AC55" s="726"/>
      <c r="AD55" s="727"/>
      <c r="AE55" s="727"/>
      <c r="AF55" s="728"/>
      <c r="AG55" s="726"/>
      <c r="AH55" s="727"/>
      <c r="AI55" s="727"/>
      <c r="AJ55" s="728"/>
      <c r="AK55" s="726"/>
      <c r="AL55" s="727"/>
      <c r="AM55" s="727"/>
      <c r="AN55" s="728"/>
    </row>
    <row r="56" spans="1:46" s="201" customFormat="1" ht="18.75" customHeight="1">
      <c r="A56" s="705"/>
      <c r="B56" s="706"/>
      <c r="C56" s="706"/>
      <c r="D56" s="707"/>
      <c r="E56" s="202" t="s">
        <v>32</v>
      </c>
      <c r="F56" s="729"/>
      <c r="G56" s="729"/>
      <c r="H56" s="729"/>
      <c r="I56" s="730"/>
      <c r="J56" s="203" t="s">
        <v>33</v>
      </c>
      <c r="K56" s="203" t="s">
        <v>34</v>
      </c>
      <c r="L56" s="730"/>
      <c r="M56" s="730"/>
      <c r="N56" s="730"/>
      <c r="O56" s="731"/>
      <c r="P56" s="731"/>
      <c r="Q56" s="203" t="s">
        <v>34</v>
      </c>
      <c r="R56" s="730"/>
      <c r="S56" s="730"/>
      <c r="T56" s="203"/>
      <c r="U56" s="203" t="s">
        <v>34</v>
      </c>
      <c r="V56" s="730"/>
      <c r="W56" s="730"/>
      <c r="X56" s="204"/>
      <c r="Y56" s="732">
        <f>IF(F56="",0,F56)*IF(L56="",1,L56)*IF(R56="",1,R56)*IF(V56="",1,V56)</f>
        <v>0</v>
      </c>
      <c r="Z56" s="733"/>
      <c r="AA56" s="733"/>
      <c r="AB56" s="734"/>
      <c r="AC56" s="732"/>
      <c r="AD56" s="733"/>
      <c r="AE56" s="733"/>
      <c r="AF56" s="734"/>
      <c r="AG56" s="732"/>
      <c r="AH56" s="733"/>
      <c r="AI56" s="733"/>
      <c r="AJ56" s="734"/>
      <c r="AK56" s="732"/>
      <c r="AL56" s="733"/>
      <c r="AM56" s="733"/>
      <c r="AN56" s="734"/>
      <c r="AO56" s="719">
        <f t="shared" ref="AO56" si="36">SUM(AC56:AN56)</f>
        <v>0</v>
      </c>
      <c r="AP56" s="720"/>
      <c r="AQ56" s="720"/>
      <c r="AR56" s="720"/>
      <c r="AS56" s="720"/>
      <c r="AT56" s="205" t="str">
        <f t="shared" ref="AT56" si="37">IF(Y56=AO56,"○","×")</f>
        <v>○</v>
      </c>
    </row>
    <row r="57" spans="1:46" s="201" customFormat="1" ht="18.75" customHeight="1">
      <c r="A57" s="705"/>
      <c r="B57" s="706"/>
      <c r="C57" s="706"/>
      <c r="D57" s="707"/>
      <c r="E57" s="721" t="s">
        <v>123</v>
      </c>
      <c r="F57" s="722"/>
      <c r="G57" s="722"/>
      <c r="H57" s="722"/>
      <c r="I57" s="723"/>
      <c r="J57" s="723"/>
      <c r="K57" s="723"/>
      <c r="L57" s="723"/>
      <c r="M57" s="723"/>
      <c r="N57" s="723"/>
      <c r="O57" s="723"/>
      <c r="P57" s="723"/>
      <c r="Q57" s="723"/>
      <c r="R57" s="723"/>
      <c r="S57" s="723"/>
      <c r="T57" s="723"/>
      <c r="U57" s="723"/>
      <c r="V57" s="723"/>
      <c r="W57" s="723"/>
      <c r="X57" s="724"/>
      <c r="Y57" s="721"/>
      <c r="Z57" s="722"/>
      <c r="AA57" s="722"/>
      <c r="AB57" s="725"/>
      <c r="AC57" s="726"/>
      <c r="AD57" s="727"/>
      <c r="AE57" s="727"/>
      <c r="AF57" s="728"/>
      <c r="AG57" s="726"/>
      <c r="AH57" s="727"/>
      <c r="AI57" s="727"/>
      <c r="AJ57" s="728"/>
      <c r="AK57" s="726"/>
      <c r="AL57" s="727"/>
      <c r="AM57" s="727"/>
      <c r="AN57" s="728"/>
    </row>
    <row r="58" spans="1:46" s="201" customFormat="1" ht="18.75" customHeight="1">
      <c r="A58" s="705"/>
      <c r="B58" s="706"/>
      <c r="C58" s="706"/>
      <c r="D58" s="707"/>
      <c r="E58" s="202" t="s">
        <v>32</v>
      </c>
      <c r="F58" s="729"/>
      <c r="G58" s="729"/>
      <c r="H58" s="729"/>
      <c r="I58" s="730"/>
      <c r="J58" s="203" t="s">
        <v>33</v>
      </c>
      <c r="K58" s="203" t="s">
        <v>34</v>
      </c>
      <c r="L58" s="730"/>
      <c r="M58" s="730"/>
      <c r="N58" s="730"/>
      <c r="O58" s="731"/>
      <c r="P58" s="731"/>
      <c r="Q58" s="203" t="s">
        <v>34</v>
      </c>
      <c r="R58" s="730"/>
      <c r="S58" s="730"/>
      <c r="T58" s="203"/>
      <c r="U58" s="203" t="s">
        <v>34</v>
      </c>
      <c r="V58" s="730"/>
      <c r="W58" s="730"/>
      <c r="X58" s="204"/>
      <c r="Y58" s="732">
        <f>IF(F58="",0,F58)*IF(L58="",1,L58)*IF(R58="",1,R58)*IF(V58="",1,V58)</f>
        <v>0</v>
      </c>
      <c r="Z58" s="733"/>
      <c r="AA58" s="733"/>
      <c r="AB58" s="734"/>
      <c r="AC58" s="732"/>
      <c r="AD58" s="733"/>
      <c r="AE58" s="733"/>
      <c r="AF58" s="734"/>
      <c r="AG58" s="732"/>
      <c r="AH58" s="733"/>
      <c r="AI58" s="733"/>
      <c r="AJ58" s="734"/>
      <c r="AK58" s="732"/>
      <c r="AL58" s="733"/>
      <c r="AM58" s="733"/>
      <c r="AN58" s="734"/>
      <c r="AO58" s="719">
        <f t="shared" ref="AO58" si="38">SUM(AC58:AN58)</f>
        <v>0</v>
      </c>
      <c r="AP58" s="720"/>
      <c r="AQ58" s="720"/>
      <c r="AR58" s="720"/>
      <c r="AS58" s="720"/>
      <c r="AT58" s="205" t="str">
        <f t="shared" ref="AT58" si="39">IF(Y58=AO58,"○","×")</f>
        <v>○</v>
      </c>
    </row>
    <row r="59" spans="1:46" s="201" customFormat="1" ht="18.75" hidden="1" customHeight="1">
      <c r="A59" s="705"/>
      <c r="B59" s="706"/>
      <c r="C59" s="706"/>
      <c r="D59" s="707"/>
      <c r="E59" s="206" t="s">
        <v>76</v>
      </c>
      <c r="F59" s="207"/>
      <c r="G59" s="207"/>
      <c r="H59" s="207"/>
      <c r="I59" s="207" t="s">
        <v>77</v>
      </c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8"/>
      <c r="Y59" s="721"/>
      <c r="Z59" s="722"/>
      <c r="AA59" s="722"/>
      <c r="AB59" s="725"/>
      <c r="AC59" s="726"/>
      <c r="AD59" s="727"/>
      <c r="AE59" s="727"/>
      <c r="AF59" s="728"/>
      <c r="AG59" s="726"/>
      <c r="AH59" s="727"/>
      <c r="AI59" s="727"/>
      <c r="AJ59" s="728"/>
      <c r="AK59" s="726"/>
      <c r="AL59" s="727"/>
      <c r="AM59" s="727"/>
      <c r="AN59" s="728"/>
    </row>
    <row r="60" spans="1:46" s="201" customFormat="1" ht="18.75" hidden="1" customHeight="1">
      <c r="A60" s="705"/>
      <c r="B60" s="706"/>
      <c r="C60" s="706"/>
      <c r="D60" s="707"/>
      <c r="E60" s="209" t="s">
        <v>32</v>
      </c>
      <c r="F60" s="730"/>
      <c r="G60" s="730"/>
      <c r="H60" s="730"/>
      <c r="I60" s="730"/>
      <c r="J60" s="203" t="s">
        <v>33</v>
      </c>
      <c r="K60" s="203" t="s">
        <v>34</v>
      </c>
      <c r="L60" s="730"/>
      <c r="M60" s="730"/>
      <c r="N60" s="730"/>
      <c r="O60" s="731"/>
      <c r="P60" s="731"/>
      <c r="Q60" s="203" t="s">
        <v>34</v>
      </c>
      <c r="R60" s="730"/>
      <c r="S60" s="730"/>
      <c r="T60" s="203"/>
      <c r="U60" s="203" t="s">
        <v>34</v>
      </c>
      <c r="V60" s="730"/>
      <c r="W60" s="730"/>
      <c r="X60" s="204"/>
      <c r="Y60" s="732"/>
      <c r="Z60" s="733"/>
      <c r="AA60" s="733"/>
      <c r="AB60" s="734"/>
      <c r="AC60" s="732"/>
      <c r="AD60" s="733"/>
      <c r="AE60" s="733"/>
      <c r="AF60" s="734"/>
      <c r="AG60" s="732"/>
      <c r="AH60" s="733"/>
      <c r="AI60" s="733"/>
      <c r="AJ60" s="734"/>
      <c r="AK60" s="732"/>
      <c r="AL60" s="733"/>
      <c r="AM60" s="733"/>
      <c r="AN60" s="734"/>
      <c r="AO60" s="719">
        <f t="shared" ref="AO60" si="40">SUM(AC60:AN60)</f>
        <v>0</v>
      </c>
      <c r="AP60" s="720"/>
      <c r="AQ60" s="720"/>
      <c r="AR60" s="720"/>
      <c r="AS60" s="720"/>
      <c r="AT60" s="205" t="str">
        <f t="shared" ref="AT60" si="41">IF(Y60=AO60,"○","×")</f>
        <v>○</v>
      </c>
    </row>
    <row r="61" spans="1:46" s="201" customFormat="1" ht="18.75" hidden="1" customHeight="1">
      <c r="A61" s="705"/>
      <c r="B61" s="706"/>
      <c r="C61" s="706"/>
      <c r="D61" s="707"/>
      <c r="E61" s="206" t="s">
        <v>76</v>
      </c>
      <c r="F61" s="207"/>
      <c r="G61" s="207"/>
      <c r="H61" s="207"/>
      <c r="I61" s="207" t="s">
        <v>78</v>
      </c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8"/>
      <c r="Y61" s="721"/>
      <c r="Z61" s="722"/>
      <c r="AA61" s="722"/>
      <c r="AB61" s="725"/>
      <c r="AC61" s="726"/>
      <c r="AD61" s="727"/>
      <c r="AE61" s="727"/>
      <c r="AF61" s="728"/>
      <c r="AG61" s="726"/>
      <c r="AH61" s="727"/>
      <c r="AI61" s="727"/>
      <c r="AJ61" s="728"/>
      <c r="AK61" s="726"/>
      <c r="AL61" s="727"/>
      <c r="AM61" s="727"/>
      <c r="AN61" s="728"/>
    </row>
    <row r="62" spans="1:46" s="201" customFormat="1" ht="18.75" hidden="1" customHeight="1">
      <c r="A62" s="705"/>
      <c r="B62" s="706"/>
      <c r="C62" s="706"/>
      <c r="D62" s="707"/>
      <c r="E62" s="209" t="s">
        <v>32</v>
      </c>
      <c r="F62" s="730"/>
      <c r="G62" s="730"/>
      <c r="H62" s="730"/>
      <c r="I62" s="730"/>
      <c r="J62" s="203" t="s">
        <v>33</v>
      </c>
      <c r="K62" s="203" t="s">
        <v>34</v>
      </c>
      <c r="L62" s="730"/>
      <c r="M62" s="730"/>
      <c r="N62" s="730"/>
      <c r="O62" s="731"/>
      <c r="P62" s="731"/>
      <c r="Q62" s="203" t="s">
        <v>34</v>
      </c>
      <c r="R62" s="730"/>
      <c r="S62" s="730"/>
      <c r="T62" s="203"/>
      <c r="U62" s="203" t="s">
        <v>34</v>
      </c>
      <c r="V62" s="730"/>
      <c r="W62" s="730"/>
      <c r="X62" s="204"/>
      <c r="Y62" s="732"/>
      <c r="Z62" s="733"/>
      <c r="AA62" s="733"/>
      <c r="AB62" s="734"/>
      <c r="AC62" s="732"/>
      <c r="AD62" s="733"/>
      <c r="AE62" s="733"/>
      <c r="AF62" s="734"/>
      <c r="AG62" s="732"/>
      <c r="AH62" s="733"/>
      <c r="AI62" s="733"/>
      <c r="AJ62" s="734"/>
      <c r="AK62" s="732"/>
      <c r="AL62" s="733"/>
      <c r="AM62" s="733"/>
      <c r="AN62" s="734"/>
      <c r="AO62" s="719">
        <f t="shared" ref="AO62" si="42">SUM(AC62:AN62)</f>
        <v>0</v>
      </c>
      <c r="AP62" s="720"/>
      <c r="AQ62" s="720"/>
      <c r="AR62" s="720"/>
      <c r="AS62" s="720"/>
      <c r="AT62" s="205" t="str">
        <f t="shared" ref="AT62" si="43">IF(Y62=AO62,"○","×")</f>
        <v>○</v>
      </c>
    </row>
    <row r="63" spans="1:46" s="201" customFormat="1" ht="18.75" hidden="1" customHeight="1">
      <c r="A63" s="705"/>
      <c r="B63" s="706"/>
      <c r="C63" s="706"/>
      <c r="D63" s="707"/>
      <c r="E63" s="206" t="s">
        <v>76</v>
      </c>
      <c r="F63" s="207"/>
      <c r="G63" s="207"/>
      <c r="H63" s="207"/>
      <c r="I63" s="207" t="s">
        <v>79</v>
      </c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8"/>
      <c r="Y63" s="721"/>
      <c r="Z63" s="722"/>
      <c r="AA63" s="722"/>
      <c r="AB63" s="725"/>
      <c r="AC63" s="726"/>
      <c r="AD63" s="727"/>
      <c r="AE63" s="727"/>
      <c r="AF63" s="728"/>
      <c r="AG63" s="726"/>
      <c r="AH63" s="727"/>
      <c r="AI63" s="727"/>
      <c r="AJ63" s="728"/>
      <c r="AK63" s="726"/>
      <c r="AL63" s="727"/>
      <c r="AM63" s="727"/>
      <c r="AN63" s="728"/>
    </row>
    <row r="64" spans="1:46" s="201" customFormat="1" ht="18.75" hidden="1" customHeight="1">
      <c r="A64" s="705"/>
      <c r="B64" s="706"/>
      <c r="C64" s="706"/>
      <c r="D64" s="707"/>
      <c r="E64" s="209" t="s">
        <v>32</v>
      </c>
      <c r="F64" s="730"/>
      <c r="G64" s="730"/>
      <c r="H64" s="730"/>
      <c r="I64" s="730"/>
      <c r="J64" s="203" t="s">
        <v>33</v>
      </c>
      <c r="K64" s="203" t="s">
        <v>34</v>
      </c>
      <c r="L64" s="730"/>
      <c r="M64" s="730"/>
      <c r="N64" s="730"/>
      <c r="O64" s="731"/>
      <c r="P64" s="731"/>
      <c r="Q64" s="203" t="s">
        <v>34</v>
      </c>
      <c r="R64" s="730"/>
      <c r="S64" s="730"/>
      <c r="T64" s="203"/>
      <c r="U64" s="203" t="s">
        <v>34</v>
      </c>
      <c r="V64" s="730"/>
      <c r="W64" s="730"/>
      <c r="X64" s="204"/>
      <c r="Y64" s="732"/>
      <c r="Z64" s="733"/>
      <c r="AA64" s="733"/>
      <c r="AB64" s="734"/>
      <c r="AC64" s="732"/>
      <c r="AD64" s="733"/>
      <c r="AE64" s="733"/>
      <c r="AF64" s="734"/>
      <c r="AG64" s="732"/>
      <c r="AH64" s="733"/>
      <c r="AI64" s="733"/>
      <c r="AJ64" s="734"/>
      <c r="AK64" s="732"/>
      <c r="AL64" s="733"/>
      <c r="AM64" s="733"/>
      <c r="AN64" s="734"/>
      <c r="AO64" s="719">
        <f t="shared" ref="AO64" si="44">SUM(AC64:AN64)</f>
        <v>0</v>
      </c>
      <c r="AP64" s="720"/>
      <c r="AQ64" s="720"/>
      <c r="AR64" s="720"/>
      <c r="AS64" s="720"/>
      <c r="AT64" s="205" t="str">
        <f t="shared" ref="AT64" si="45">IF(Y64=AO64,"○","×")</f>
        <v>○</v>
      </c>
    </row>
    <row r="65" spans="1:46" s="201" customFormat="1" ht="18.75" hidden="1" customHeight="1">
      <c r="A65" s="705"/>
      <c r="B65" s="706"/>
      <c r="C65" s="706"/>
      <c r="D65" s="707"/>
      <c r="E65" s="206" t="s">
        <v>76</v>
      </c>
      <c r="F65" s="207"/>
      <c r="G65" s="207"/>
      <c r="H65" s="207"/>
      <c r="I65" s="207" t="s">
        <v>80</v>
      </c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8"/>
      <c r="Y65" s="721"/>
      <c r="Z65" s="722"/>
      <c r="AA65" s="722"/>
      <c r="AB65" s="725"/>
      <c r="AC65" s="726"/>
      <c r="AD65" s="727"/>
      <c r="AE65" s="727"/>
      <c r="AF65" s="728"/>
      <c r="AG65" s="726"/>
      <c r="AH65" s="727"/>
      <c r="AI65" s="727"/>
      <c r="AJ65" s="728"/>
      <c r="AK65" s="726"/>
      <c r="AL65" s="727"/>
      <c r="AM65" s="727"/>
      <c r="AN65" s="728"/>
    </row>
    <row r="66" spans="1:46" s="201" customFormat="1" ht="18.75" hidden="1" customHeight="1">
      <c r="A66" s="705"/>
      <c r="B66" s="706"/>
      <c r="C66" s="706"/>
      <c r="D66" s="707"/>
      <c r="E66" s="209" t="s">
        <v>32</v>
      </c>
      <c r="F66" s="730"/>
      <c r="G66" s="730"/>
      <c r="H66" s="730"/>
      <c r="I66" s="730"/>
      <c r="J66" s="203" t="s">
        <v>33</v>
      </c>
      <c r="K66" s="203" t="s">
        <v>34</v>
      </c>
      <c r="L66" s="730"/>
      <c r="M66" s="730"/>
      <c r="N66" s="730"/>
      <c r="O66" s="731"/>
      <c r="P66" s="731"/>
      <c r="Q66" s="203" t="s">
        <v>34</v>
      </c>
      <c r="R66" s="730"/>
      <c r="S66" s="730"/>
      <c r="T66" s="203"/>
      <c r="U66" s="203" t="s">
        <v>34</v>
      </c>
      <c r="V66" s="730"/>
      <c r="W66" s="730"/>
      <c r="X66" s="204"/>
      <c r="Y66" s="732"/>
      <c r="Z66" s="733"/>
      <c r="AA66" s="733"/>
      <c r="AB66" s="734"/>
      <c r="AC66" s="732"/>
      <c r="AD66" s="733"/>
      <c r="AE66" s="733"/>
      <c r="AF66" s="734"/>
      <c r="AG66" s="732"/>
      <c r="AH66" s="733"/>
      <c r="AI66" s="733"/>
      <c r="AJ66" s="734"/>
      <c r="AK66" s="732"/>
      <c r="AL66" s="733"/>
      <c r="AM66" s="733"/>
      <c r="AN66" s="734"/>
      <c r="AO66" s="719">
        <f t="shared" ref="AO66" si="46">SUM(AC66:AN66)</f>
        <v>0</v>
      </c>
      <c r="AP66" s="720"/>
      <c r="AQ66" s="720"/>
      <c r="AR66" s="720"/>
      <c r="AS66" s="720"/>
      <c r="AT66" s="205" t="str">
        <f t="shared" ref="AT66" si="47">IF(Y66=AO66,"○","×")</f>
        <v>○</v>
      </c>
    </row>
    <row r="67" spans="1:46" s="201" customFormat="1" ht="18.75" hidden="1" customHeight="1">
      <c r="A67" s="705"/>
      <c r="B67" s="706"/>
      <c r="C67" s="706"/>
      <c r="D67" s="707"/>
      <c r="E67" s="206" t="s">
        <v>76</v>
      </c>
      <c r="F67" s="207"/>
      <c r="G67" s="207"/>
      <c r="H67" s="207"/>
      <c r="I67" s="207" t="s">
        <v>81</v>
      </c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8"/>
      <c r="Y67" s="721"/>
      <c r="Z67" s="722"/>
      <c r="AA67" s="722"/>
      <c r="AB67" s="725"/>
      <c r="AC67" s="726"/>
      <c r="AD67" s="727"/>
      <c r="AE67" s="727"/>
      <c r="AF67" s="728"/>
      <c r="AG67" s="726"/>
      <c r="AH67" s="727"/>
      <c r="AI67" s="727"/>
      <c r="AJ67" s="728"/>
      <c r="AK67" s="726"/>
      <c r="AL67" s="727"/>
      <c r="AM67" s="727"/>
      <c r="AN67" s="728"/>
    </row>
    <row r="68" spans="1:46" s="201" customFormat="1" ht="18.75" hidden="1" customHeight="1">
      <c r="A68" s="705"/>
      <c r="B68" s="706"/>
      <c r="C68" s="706"/>
      <c r="D68" s="707"/>
      <c r="E68" s="209" t="s">
        <v>32</v>
      </c>
      <c r="F68" s="730"/>
      <c r="G68" s="730"/>
      <c r="H68" s="730"/>
      <c r="I68" s="730"/>
      <c r="J68" s="203" t="s">
        <v>33</v>
      </c>
      <c r="K68" s="203" t="s">
        <v>34</v>
      </c>
      <c r="L68" s="730"/>
      <c r="M68" s="730"/>
      <c r="N68" s="730"/>
      <c r="O68" s="731"/>
      <c r="P68" s="731"/>
      <c r="Q68" s="203" t="s">
        <v>34</v>
      </c>
      <c r="R68" s="730"/>
      <c r="S68" s="730"/>
      <c r="T68" s="203"/>
      <c r="U68" s="203" t="s">
        <v>34</v>
      </c>
      <c r="V68" s="730"/>
      <c r="W68" s="730"/>
      <c r="X68" s="204"/>
      <c r="Y68" s="732"/>
      <c r="Z68" s="733"/>
      <c r="AA68" s="733"/>
      <c r="AB68" s="734"/>
      <c r="AC68" s="732"/>
      <c r="AD68" s="733"/>
      <c r="AE68" s="733"/>
      <c r="AF68" s="734"/>
      <c r="AG68" s="732"/>
      <c r="AH68" s="733"/>
      <c r="AI68" s="733"/>
      <c r="AJ68" s="734"/>
      <c r="AK68" s="732"/>
      <c r="AL68" s="733"/>
      <c r="AM68" s="733"/>
      <c r="AN68" s="734"/>
      <c r="AO68" s="719">
        <f t="shared" ref="AO68" si="48">SUM(AC68:AN68)</f>
        <v>0</v>
      </c>
      <c r="AP68" s="720"/>
      <c r="AQ68" s="720"/>
      <c r="AR68" s="720"/>
      <c r="AS68" s="720"/>
      <c r="AT68" s="205" t="str">
        <f t="shared" ref="AT68:AT70" si="49">IF(Y68=AO68,"○","×")</f>
        <v>○</v>
      </c>
    </row>
    <row r="69" spans="1:46" s="201" customFormat="1" ht="18.75" customHeight="1" thickBot="1">
      <c r="A69" s="742"/>
      <c r="B69" s="743"/>
      <c r="C69" s="743"/>
      <c r="D69" s="744"/>
      <c r="E69" s="756" t="s">
        <v>37</v>
      </c>
      <c r="F69" s="757"/>
      <c r="G69" s="757"/>
      <c r="H69" s="757"/>
      <c r="I69" s="757"/>
      <c r="J69" s="757"/>
      <c r="K69" s="757"/>
      <c r="L69" s="757"/>
      <c r="M69" s="757"/>
      <c r="N69" s="757"/>
      <c r="O69" s="757"/>
      <c r="P69" s="757"/>
      <c r="Q69" s="757"/>
      <c r="R69" s="757"/>
      <c r="S69" s="757"/>
      <c r="T69" s="757"/>
      <c r="U69" s="757"/>
      <c r="V69" s="757"/>
      <c r="W69" s="757"/>
      <c r="X69" s="757"/>
      <c r="Y69" s="758">
        <f>SUM(Y49:AB58)</f>
        <v>0</v>
      </c>
      <c r="Z69" s="759"/>
      <c r="AA69" s="759"/>
      <c r="AB69" s="760"/>
      <c r="AC69" s="738">
        <f>SUM(AC49:AF58)</f>
        <v>0</v>
      </c>
      <c r="AD69" s="739"/>
      <c r="AE69" s="739"/>
      <c r="AF69" s="740"/>
      <c r="AG69" s="761">
        <f t="shared" ref="AG69" si="50">SUM(AG49:AJ58)</f>
        <v>0</v>
      </c>
      <c r="AH69" s="762"/>
      <c r="AI69" s="762"/>
      <c r="AJ69" s="763"/>
      <c r="AK69" s="761">
        <f t="shared" ref="AK69" si="51">SUM(AK49:AN58)</f>
        <v>0</v>
      </c>
      <c r="AL69" s="762"/>
      <c r="AM69" s="762"/>
      <c r="AN69" s="763"/>
      <c r="AO69" s="719">
        <f t="shared" ref="AO69" si="52">SUM(AC69:AN69)</f>
        <v>0</v>
      </c>
      <c r="AP69" s="720"/>
      <c r="AQ69" s="720"/>
      <c r="AR69" s="720"/>
      <c r="AS69" s="720"/>
      <c r="AT69" s="205" t="str">
        <f t="shared" si="49"/>
        <v>○</v>
      </c>
    </row>
    <row r="70" spans="1:46" s="2" customFormat="1" ht="18.75" customHeight="1" thickTop="1">
      <c r="A70" s="747" t="s">
        <v>58</v>
      </c>
      <c r="B70" s="748"/>
      <c r="C70" s="748"/>
      <c r="D70" s="748"/>
      <c r="E70" s="748"/>
      <c r="F70" s="748"/>
      <c r="G70" s="748"/>
      <c r="H70" s="748"/>
      <c r="I70" s="748"/>
      <c r="J70" s="748"/>
      <c r="K70" s="748"/>
      <c r="L70" s="748"/>
      <c r="M70" s="748"/>
      <c r="N70" s="748"/>
      <c r="O70" s="748"/>
      <c r="P70" s="748"/>
      <c r="Q70" s="748"/>
      <c r="R70" s="748"/>
      <c r="S70" s="748"/>
      <c r="T70" s="748"/>
      <c r="U70" s="748"/>
      <c r="V70" s="748"/>
      <c r="W70" s="748"/>
      <c r="X70" s="749"/>
      <c r="Y70" s="750">
        <f>SUMIF($E$11:$E$69,"小　計",Y11:Y69)</f>
        <v>0</v>
      </c>
      <c r="Z70" s="750"/>
      <c r="AA70" s="750"/>
      <c r="AB70" s="750"/>
      <c r="AC70" s="751">
        <f t="shared" ref="AC70" si="53">SUMIF($E$11:$E$69,"小　計",AC11:AC69)</f>
        <v>0</v>
      </c>
      <c r="AD70" s="752"/>
      <c r="AE70" s="752"/>
      <c r="AF70" s="753"/>
      <c r="AG70" s="751">
        <f t="shared" ref="AG70" si="54">SUMIF($E$11:$E$69,"小　計",AG11:AG69)</f>
        <v>0</v>
      </c>
      <c r="AH70" s="752"/>
      <c r="AI70" s="752"/>
      <c r="AJ70" s="753"/>
      <c r="AK70" s="751">
        <f t="shared" ref="AK70" si="55">SUMIF($E$11:$E$69,"小　計",AK11:AK69)</f>
        <v>0</v>
      </c>
      <c r="AL70" s="752"/>
      <c r="AM70" s="752"/>
      <c r="AN70" s="753"/>
      <c r="AO70" s="754">
        <f t="shared" ref="AO70" si="56">SUM(AC70:AN70)</f>
        <v>0</v>
      </c>
      <c r="AP70" s="755"/>
      <c r="AQ70" s="755"/>
      <c r="AR70" s="755"/>
      <c r="AS70" s="755"/>
      <c r="AT70" s="113" t="str">
        <f t="shared" si="49"/>
        <v>○</v>
      </c>
    </row>
    <row r="71" spans="1:46" s="2" customFormat="1" ht="18.75" customHeight="1">
      <c r="A71" s="745" t="s">
        <v>61</v>
      </c>
      <c r="B71" s="745"/>
      <c r="C71" s="745"/>
      <c r="D71" s="745"/>
      <c r="E71" s="745"/>
      <c r="F71" s="745"/>
      <c r="G71" s="745"/>
      <c r="H71" s="745"/>
      <c r="I71" s="745"/>
      <c r="J71" s="745"/>
      <c r="K71" s="745"/>
      <c r="L71" s="745"/>
      <c r="M71" s="745"/>
      <c r="N71" s="746" t="str">
        <f>IF(AT70="×","※計算間違いがあります※","")</f>
        <v/>
      </c>
      <c r="O71" s="746"/>
      <c r="P71" s="746"/>
      <c r="Q71" s="746"/>
      <c r="R71" s="746"/>
      <c r="S71" s="746"/>
      <c r="T71" s="746"/>
      <c r="U71" s="746"/>
      <c r="V71" s="746"/>
      <c r="W71" s="746"/>
      <c r="X71" s="746"/>
      <c r="Y71" s="746"/>
      <c r="Z71" s="746"/>
      <c r="AA71" s="746"/>
      <c r="AB71" s="746"/>
      <c r="AC71" s="746"/>
      <c r="AD71" s="746"/>
      <c r="AE71" s="746"/>
      <c r="AF71" s="746"/>
      <c r="AG71" s="746"/>
      <c r="AH71" s="746"/>
      <c r="AI71" s="746"/>
      <c r="AJ71" s="746"/>
      <c r="AK71" s="746"/>
      <c r="AL71" s="746"/>
      <c r="AM71" s="746"/>
      <c r="AN71" s="746"/>
      <c r="AO71" s="8"/>
      <c r="AP71" s="194"/>
    </row>
    <row r="72" spans="1:46" s="2" customFormat="1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38"/>
      <c r="Z72" s="38"/>
      <c r="AA72" s="38"/>
      <c r="AB72" s="38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8"/>
      <c r="AP72" s="194"/>
    </row>
  </sheetData>
  <sheetProtection formatCells="0" formatColumns="0" formatRows="0" insertColumns="0" insertRows="0" deleteColumns="0" deleteRows="0" selectLockedCells="1"/>
  <mergeCells count="468">
    <mergeCell ref="N71:AN71"/>
    <mergeCell ref="A71:M71"/>
    <mergeCell ref="A70:X70"/>
    <mergeCell ref="Y70:AB70"/>
    <mergeCell ref="AC70:AF70"/>
    <mergeCell ref="AG70:AJ70"/>
    <mergeCell ref="AK70:AN70"/>
    <mergeCell ref="AO70:AS70"/>
    <mergeCell ref="AC68:AF68"/>
    <mergeCell ref="AG68:AJ68"/>
    <mergeCell ref="AK68:AN68"/>
    <mergeCell ref="AO68:AS68"/>
    <mergeCell ref="E69:X69"/>
    <mergeCell ref="Y69:AB69"/>
    <mergeCell ref="AC69:AF69"/>
    <mergeCell ref="AG69:AJ69"/>
    <mergeCell ref="AK69:AN69"/>
    <mergeCell ref="AO69:AS69"/>
    <mergeCell ref="F68:I68"/>
    <mergeCell ref="L68:N68"/>
    <mergeCell ref="O68:P68"/>
    <mergeCell ref="R68:S68"/>
    <mergeCell ref="V68:W68"/>
    <mergeCell ref="Y68:AB68"/>
    <mergeCell ref="A49:D69"/>
    <mergeCell ref="AC66:AF66"/>
    <mergeCell ref="AG66:AJ66"/>
    <mergeCell ref="AK66:AN66"/>
    <mergeCell ref="AO66:AS66"/>
    <mergeCell ref="Y67:AB67"/>
    <mergeCell ref="AC67:AF67"/>
    <mergeCell ref="AG67:AJ67"/>
    <mergeCell ref="AK67:AN67"/>
    <mergeCell ref="F66:I66"/>
    <mergeCell ref="L66:N66"/>
    <mergeCell ref="O66:P66"/>
    <mergeCell ref="R66:S66"/>
    <mergeCell ref="V66:W66"/>
    <mergeCell ref="Y66:AB66"/>
    <mergeCell ref="AC64:AF64"/>
    <mergeCell ref="AG64:AJ64"/>
    <mergeCell ref="AK64:AN64"/>
    <mergeCell ref="AO64:AS64"/>
    <mergeCell ref="Y65:AB65"/>
    <mergeCell ref="AC65:AF65"/>
    <mergeCell ref="AG65:AJ65"/>
    <mergeCell ref="AK65:AN65"/>
    <mergeCell ref="F64:I64"/>
    <mergeCell ref="L64:N64"/>
    <mergeCell ref="O64:P64"/>
    <mergeCell ref="R64:S64"/>
    <mergeCell ref="V64:W64"/>
    <mergeCell ref="Y64:AB64"/>
    <mergeCell ref="AC62:AF62"/>
    <mergeCell ref="AG62:AJ62"/>
    <mergeCell ref="AK62:AN62"/>
    <mergeCell ref="AO62:AS62"/>
    <mergeCell ref="Y63:AB63"/>
    <mergeCell ref="AC63:AF63"/>
    <mergeCell ref="AG63:AJ63"/>
    <mergeCell ref="AK63:AN63"/>
    <mergeCell ref="F62:I62"/>
    <mergeCell ref="L62:N62"/>
    <mergeCell ref="O62:P62"/>
    <mergeCell ref="R62:S62"/>
    <mergeCell ref="V62:W62"/>
    <mergeCell ref="Y62:AB62"/>
    <mergeCell ref="AC60:AF60"/>
    <mergeCell ref="AG60:AJ60"/>
    <mergeCell ref="AK60:AN60"/>
    <mergeCell ref="AO60:AS60"/>
    <mergeCell ref="Y61:AB61"/>
    <mergeCell ref="AC61:AF61"/>
    <mergeCell ref="AG61:AJ61"/>
    <mergeCell ref="AK61:AN61"/>
    <mergeCell ref="F60:I60"/>
    <mergeCell ref="L60:N60"/>
    <mergeCell ref="O60:P60"/>
    <mergeCell ref="R60:S60"/>
    <mergeCell ref="V60:W60"/>
    <mergeCell ref="Y60:AB60"/>
    <mergeCell ref="AC58:AF58"/>
    <mergeCell ref="AG58:AJ58"/>
    <mergeCell ref="AK58:AN58"/>
    <mergeCell ref="AO58:AS58"/>
    <mergeCell ref="Y59:AB59"/>
    <mergeCell ref="AC59:AF59"/>
    <mergeCell ref="AG59:AJ59"/>
    <mergeCell ref="AK59:AN59"/>
    <mergeCell ref="F58:I58"/>
    <mergeCell ref="L58:N58"/>
    <mergeCell ref="O58:P58"/>
    <mergeCell ref="R58:S58"/>
    <mergeCell ref="V58:W58"/>
    <mergeCell ref="Y58:AB58"/>
    <mergeCell ref="AC56:AF56"/>
    <mergeCell ref="AG56:AJ56"/>
    <mergeCell ref="AK56:AN56"/>
    <mergeCell ref="AO56:AS56"/>
    <mergeCell ref="E57:H57"/>
    <mergeCell ref="I57:X57"/>
    <mergeCell ref="Y57:AB57"/>
    <mergeCell ref="AC57:AF57"/>
    <mergeCell ref="AG57:AJ57"/>
    <mergeCell ref="AK57:AN57"/>
    <mergeCell ref="F56:I56"/>
    <mergeCell ref="L56:N56"/>
    <mergeCell ref="O56:P56"/>
    <mergeCell ref="R56:S56"/>
    <mergeCell ref="V56:W56"/>
    <mergeCell ref="Y56:AB56"/>
    <mergeCell ref="AC54:AF54"/>
    <mergeCell ref="AG54:AJ54"/>
    <mergeCell ref="AK54:AN54"/>
    <mergeCell ref="AO54:AS54"/>
    <mergeCell ref="E55:H55"/>
    <mergeCell ref="I55:X55"/>
    <mergeCell ref="Y55:AB55"/>
    <mergeCell ref="AC55:AF55"/>
    <mergeCell ref="AG55:AJ55"/>
    <mergeCell ref="AK55:AN55"/>
    <mergeCell ref="F54:I54"/>
    <mergeCell ref="L54:N54"/>
    <mergeCell ref="O54:P54"/>
    <mergeCell ref="R54:S54"/>
    <mergeCell ref="V54:W54"/>
    <mergeCell ref="Y54:AB54"/>
    <mergeCell ref="E53:H53"/>
    <mergeCell ref="I53:X53"/>
    <mergeCell ref="Y53:AB53"/>
    <mergeCell ref="AC53:AF53"/>
    <mergeCell ref="AG53:AJ53"/>
    <mergeCell ref="AK53:AN53"/>
    <mergeCell ref="V52:W52"/>
    <mergeCell ref="Y52:AB52"/>
    <mergeCell ref="AC52:AF52"/>
    <mergeCell ref="AG52:AJ52"/>
    <mergeCell ref="AK52:AN52"/>
    <mergeCell ref="L52:N52"/>
    <mergeCell ref="O52:P52"/>
    <mergeCell ref="R52:S52"/>
    <mergeCell ref="AO52:AS52"/>
    <mergeCell ref="AO50:AS50"/>
    <mergeCell ref="E51:H51"/>
    <mergeCell ref="I51:X51"/>
    <mergeCell ref="Y51:AB51"/>
    <mergeCell ref="AC51:AF51"/>
    <mergeCell ref="AG51:AJ51"/>
    <mergeCell ref="AK51:AN51"/>
    <mergeCell ref="AK49:AN49"/>
    <mergeCell ref="F50:I50"/>
    <mergeCell ref="L50:N50"/>
    <mergeCell ref="O50:P50"/>
    <mergeCell ref="R50:S50"/>
    <mergeCell ref="V50:W50"/>
    <mergeCell ref="Y50:AB50"/>
    <mergeCell ref="AC50:AF50"/>
    <mergeCell ref="AG50:AJ50"/>
    <mergeCell ref="AK50:AN50"/>
    <mergeCell ref="E49:H49"/>
    <mergeCell ref="I49:X49"/>
    <mergeCell ref="Y49:AB49"/>
    <mergeCell ref="AC49:AF49"/>
    <mergeCell ref="AG49:AJ49"/>
    <mergeCell ref="F52:I52"/>
    <mergeCell ref="E48:X48"/>
    <mergeCell ref="Y48:AB48"/>
    <mergeCell ref="AC48:AF48"/>
    <mergeCell ref="AG48:AJ48"/>
    <mergeCell ref="AK48:AN48"/>
    <mergeCell ref="AO48:AS48"/>
    <mergeCell ref="F47:I47"/>
    <mergeCell ref="L47:N47"/>
    <mergeCell ref="O47:P47"/>
    <mergeCell ref="R47:S47"/>
    <mergeCell ref="V47:W47"/>
    <mergeCell ref="Y47:AB47"/>
    <mergeCell ref="AO45:AS45"/>
    <mergeCell ref="Y46:AB46"/>
    <mergeCell ref="AC46:AF46"/>
    <mergeCell ref="AG46:AJ46"/>
    <mergeCell ref="AK46:AN46"/>
    <mergeCell ref="AO46:AS46"/>
    <mergeCell ref="AC47:AF47"/>
    <mergeCell ref="AG47:AJ47"/>
    <mergeCell ref="AK47:AN47"/>
    <mergeCell ref="AO47:AS47"/>
    <mergeCell ref="F45:I45"/>
    <mergeCell ref="L45:N45"/>
    <mergeCell ref="O45:P45"/>
    <mergeCell ref="R45:S45"/>
    <mergeCell ref="V45:W45"/>
    <mergeCell ref="Y45:AB45"/>
    <mergeCell ref="AC43:AF43"/>
    <mergeCell ref="AG43:AJ43"/>
    <mergeCell ref="AK43:AN43"/>
    <mergeCell ref="AC45:AF45"/>
    <mergeCell ref="AG45:AJ45"/>
    <mergeCell ref="AK45:AN45"/>
    <mergeCell ref="Y44:AB44"/>
    <mergeCell ref="AC44:AF44"/>
    <mergeCell ref="AG44:AJ44"/>
    <mergeCell ref="AK44:AN44"/>
    <mergeCell ref="AO44:AS44"/>
    <mergeCell ref="F43:I43"/>
    <mergeCell ref="L43:N43"/>
    <mergeCell ref="O43:P43"/>
    <mergeCell ref="R43:S43"/>
    <mergeCell ref="V43:W43"/>
    <mergeCell ref="Y43:AB43"/>
    <mergeCell ref="AG41:AJ41"/>
    <mergeCell ref="AK41:AN41"/>
    <mergeCell ref="AO41:AS41"/>
    <mergeCell ref="Y42:AB42"/>
    <mergeCell ref="AC42:AF42"/>
    <mergeCell ref="AG42:AJ42"/>
    <mergeCell ref="AK42:AN42"/>
    <mergeCell ref="AO42:AS42"/>
    <mergeCell ref="AO43:AS43"/>
    <mergeCell ref="AO39:AS39"/>
    <mergeCell ref="Y40:AB40"/>
    <mergeCell ref="AC40:AF40"/>
    <mergeCell ref="AG40:AJ40"/>
    <mergeCell ref="AK40:AN40"/>
    <mergeCell ref="AO40:AS40"/>
    <mergeCell ref="F39:I39"/>
    <mergeCell ref="L39:N39"/>
    <mergeCell ref="O39:P39"/>
    <mergeCell ref="R39:S39"/>
    <mergeCell ref="V39:W39"/>
    <mergeCell ref="Y39:AB39"/>
    <mergeCell ref="AC39:AF39"/>
    <mergeCell ref="AG39:AJ39"/>
    <mergeCell ref="AK39:AN39"/>
    <mergeCell ref="AK37:AN37"/>
    <mergeCell ref="AO37:AS37"/>
    <mergeCell ref="E38:H38"/>
    <mergeCell ref="I38:X38"/>
    <mergeCell ref="Y38:AB38"/>
    <mergeCell ref="AC38:AF38"/>
    <mergeCell ref="AG38:AJ38"/>
    <mergeCell ref="AK38:AN38"/>
    <mergeCell ref="F37:I37"/>
    <mergeCell ref="L37:N37"/>
    <mergeCell ref="O37:P37"/>
    <mergeCell ref="R37:S37"/>
    <mergeCell ref="V37:W37"/>
    <mergeCell ref="Y37:AB37"/>
    <mergeCell ref="AO35:AS35"/>
    <mergeCell ref="E36:H36"/>
    <mergeCell ref="I36:X36"/>
    <mergeCell ref="Y36:AB36"/>
    <mergeCell ref="AC36:AF36"/>
    <mergeCell ref="AG36:AJ36"/>
    <mergeCell ref="AK36:AN36"/>
    <mergeCell ref="F35:I35"/>
    <mergeCell ref="L35:N35"/>
    <mergeCell ref="O35:P35"/>
    <mergeCell ref="R35:S35"/>
    <mergeCell ref="V35:W35"/>
    <mergeCell ref="Y35:AB35"/>
    <mergeCell ref="AK34:AN34"/>
    <mergeCell ref="V33:W33"/>
    <mergeCell ref="Y33:AB33"/>
    <mergeCell ref="AC33:AF33"/>
    <mergeCell ref="AG33:AJ33"/>
    <mergeCell ref="AK33:AN33"/>
    <mergeCell ref="AC35:AF35"/>
    <mergeCell ref="AG35:AJ35"/>
    <mergeCell ref="AK35:AN35"/>
    <mergeCell ref="AO33:AS33"/>
    <mergeCell ref="AO31:AS31"/>
    <mergeCell ref="E32:H32"/>
    <mergeCell ref="I32:X32"/>
    <mergeCell ref="Y32:AB32"/>
    <mergeCell ref="AC32:AF32"/>
    <mergeCell ref="AG32:AJ32"/>
    <mergeCell ref="AK32:AN32"/>
    <mergeCell ref="AK30:AN30"/>
    <mergeCell ref="F31:I31"/>
    <mergeCell ref="L31:N31"/>
    <mergeCell ref="O31:P31"/>
    <mergeCell ref="R31:S31"/>
    <mergeCell ref="V31:W31"/>
    <mergeCell ref="Y31:AB31"/>
    <mergeCell ref="AC31:AF31"/>
    <mergeCell ref="AG31:AJ31"/>
    <mergeCell ref="AK31:AN31"/>
    <mergeCell ref="A30:D48"/>
    <mergeCell ref="E30:H30"/>
    <mergeCell ref="I30:X30"/>
    <mergeCell ref="Y30:AB30"/>
    <mergeCell ref="AC30:AF30"/>
    <mergeCell ref="AG30:AJ30"/>
    <mergeCell ref="F33:I33"/>
    <mergeCell ref="L33:N33"/>
    <mergeCell ref="O33:P33"/>
    <mergeCell ref="R33:S33"/>
    <mergeCell ref="E34:H34"/>
    <mergeCell ref="I34:X34"/>
    <mergeCell ref="Y34:AB34"/>
    <mergeCell ref="AC34:AF34"/>
    <mergeCell ref="AG34:AJ34"/>
    <mergeCell ref="AC37:AF37"/>
    <mergeCell ref="AG37:AJ37"/>
    <mergeCell ref="F41:I41"/>
    <mergeCell ref="L41:N41"/>
    <mergeCell ref="O41:P41"/>
    <mergeCell ref="R41:S41"/>
    <mergeCell ref="V41:W41"/>
    <mergeCell ref="Y41:AB41"/>
    <mergeCell ref="AC41:AF41"/>
    <mergeCell ref="E29:X29"/>
    <mergeCell ref="Y29:AB29"/>
    <mergeCell ref="AC29:AF29"/>
    <mergeCell ref="AG29:AJ29"/>
    <mergeCell ref="AK29:AN29"/>
    <mergeCell ref="AO29:AS29"/>
    <mergeCell ref="F28:I28"/>
    <mergeCell ref="L28:N28"/>
    <mergeCell ref="O28:P28"/>
    <mergeCell ref="R28:S28"/>
    <mergeCell ref="V28:W28"/>
    <mergeCell ref="Y28:AB28"/>
    <mergeCell ref="AO26:AS26"/>
    <mergeCell ref="Y27:AB27"/>
    <mergeCell ref="AC27:AF27"/>
    <mergeCell ref="AG27:AJ27"/>
    <mergeCell ref="AK27:AN27"/>
    <mergeCell ref="AO27:AS27"/>
    <mergeCell ref="AC28:AF28"/>
    <mergeCell ref="AG28:AJ28"/>
    <mergeCell ref="AK28:AN28"/>
    <mergeCell ref="AO28:AS28"/>
    <mergeCell ref="F26:I26"/>
    <mergeCell ref="L26:N26"/>
    <mergeCell ref="O26:P26"/>
    <mergeCell ref="R26:S26"/>
    <mergeCell ref="V26:W26"/>
    <mergeCell ref="Y26:AB26"/>
    <mergeCell ref="AC24:AF24"/>
    <mergeCell ref="AG24:AJ24"/>
    <mergeCell ref="AK24:AN24"/>
    <mergeCell ref="AC26:AF26"/>
    <mergeCell ref="AG26:AJ26"/>
    <mergeCell ref="AK26:AN26"/>
    <mergeCell ref="AO24:AS24"/>
    <mergeCell ref="Y25:AB25"/>
    <mergeCell ref="AC25:AF25"/>
    <mergeCell ref="AG25:AJ25"/>
    <mergeCell ref="AK25:AN25"/>
    <mergeCell ref="AO25:AS25"/>
    <mergeCell ref="F24:I24"/>
    <mergeCell ref="L24:N24"/>
    <mergeCell ref="O24:P24"/>
    <mergeCell ref="R24:S24"/>
    <mergeCell ref="V24:W24"/>
    <mergeCell ref="Y24:AB24"/>
    <mergeCell ref="Y22:AB22"/>
    <mergeCell ref="AC20:AF20"/>
    <mergeCell ref="AG20:AJ20"/>
    <mergeCell ref="AK20:AN20"/>
    <mergeCell ref="AC22:AF22"/>
    <mergeCell ref="AG22:AJ22"/>
    <mergeCell ref="AK22:AN22"/>
    <mergeCell ref="AO22:AS22"/>
    <mergeCell ref="Y23:AB23"/>
    <mergeCell ref="AC23:AF23"/>
    <mergeCell ref="AG23:AJ23"/>
    <mergeCell ref="AK23:AN23"/>
    <mergeCell ref="AO23:AS23"/>
    <mergeCell ref="AO20:AS20"/>
    <mergeCell ref="Y21:AB21"/>
    <mergeCell ref="AC21:AF21"/>
    <mergeCell ref="AG21:AJ21"/>
    <mergeCell ref="AK21:AN21"/>
    <mergeCell ref="AO21:AS21"/>
    <mergeCell ref="F20:I20"/>
    <mergeCell ref="L20:N20"/>
    <mergeCell ref="O20:P20"/>
    <mergeCell ref="R20:S20"/>
    <mergeCell ref="V20:W20"/>
    <mergeCell ref="Y20:AB20"/>
    <mergeCell ref="AO18:AS18"/>
    <mergeCell ref="E19:H19"/>
    <mergeCell ref="I19:X19"/>
    <mergeCell ref="Y19:AB19"/>
    <mergeCell ref="AC19:AF19"/>
    <mergeCell ref="AG19:AJ19"/>
    <mergeCell ref="AK19:AN19"/>
    <mergeCell ref="F18:I18"/>
    <mergeCell ref="L18:N18"/>
    <mergeCell ref="O18:P18"/>
    <mergeCell ref="R18:S18"/>
    <mergeCell ref="V18:W18"/>
    <mergeCell ref="Y18:AB18"/>
    <mergeCell ref="AO16:AS16"/>
    <mergeCell ref="E17:H17"/>
    <mergeCell ref="I17:X17"/>
    <mergeCell ref="Y17:AB17"/>
    <mergeCell ref="AC17:AF17"/>
    <mergeCell ref="AG17:AJ17"/>
    <mergeCell ref="AK17:AN17"/>
    <mergeCell ref="F16:I16"/>
    <mergeCell ref="L16:N16"/>
    <mergeCell ref="O16:P16"/>
    <mergeCell ref="R16:S16"/>
    <mergeCell ref="V16:W16"/>
    <mergeCell ref="Y16:AB16"/>
    <mergeCell ref="AO14:AS14"/>
    <mergeCell ref="E15:H15"/>
    <mergeCell ref="I15:X15"/>
    <mergeCell ref="Y15:AB15"/>
    <mergeCell ref="AC15:AF15"/>
    <mergeCell ref="AG15:AJ15"/>
    <mergeCell ref="AK15:AN15"/>
    <mergeCell ref="F14:I14"/>
    <mergeCell ref="L14:N14"/>
    <mergeCell ref="O14:P14"/>
    <mergeCell ref="R14:S14"/>
    <mergeCell ref="V14:W14"/>
    <mergeCell ref="Y14:AB14"/>
    <mergeCell ref="AO12:AS12"/>
    <mergeCell ref="E13:H13"/>
    <mergeCell ref="I13:X13"/>
    <mergeCell ref="Y13:AB13"/>
    <mergeCell ref="AC13:AF13"/>
    <mergeCell ref="AG13:AJ13"/>
    <mergeCell ref="AK13:AN13"/>
    <mergeCell ref="O12:P12"/>
    <mergeCell ref="R12:S12"/>
    <mergeCell ref="V12:W12"/>
    <mergeCell ref="Y12:AB12"/>
    <mergeCell ref="AC12:AF12"/>
    <mergeCell ref="AG12:AJ12"/>
    <mergeCell ref="A11:D29"/>
    <mergeCell ref="E11:H11"/>
    <mergeCell ref="I11:X11"/>
    <mergeCell ref="Y11:AB11"/>
    <mergeCell ref="AC11:AF11"/>
    <mergeCell ref="AG11:AJ11"/>
    <mergeCell ref="AK11:AN11"/>
    <mergeCell ref="F12:I12"/>
    <mergeCell ref="L12:N12"/>
    <mergeCell ref="AK12:AN12"/>
    <mergeCell ref="AC14:AF14"/>
    <mergeCell ref="AG14:AJ14"/>
    <mergeCell ref="AK14:AN14"/>
    <mergeCell ref="AC16:AF16"/>
    <mergeCell ref="AG16:AJ16"/>
    <mergeCell ref="AK16:AN16"/>
    <mergeCell ref="AC18:AF18"/>
    <mergeCell ref="AG18:AJ18"/>
    <mergeCell ref="AK18:AN18"/>
    <mergeCell ref="F22:I22"/>
    <mergeCell ref="L22:N22"/>
    <mergeCell ref="O22:P22"/>
    <mergeCell ref="R22:S22"/>
    <mergeCell ref="V22:W22"/>
    <mergeCell ref="F5:O5"/>
    <mergeCell ref="A7:D10"/>
    <mergeCell ref="E7:X10"/>
    <mergeCell ref="Y7:AB10"/>
    <mergeCell ref="AC7:AJ8"/>
    <mergeCell ref="AK7:AN8"/>
    <mergeCell ref="AC9:AF10"/>
    <mergeCell ref="AG9:AN10"/>
    <mergeCell ref="AO9:AT10"/>
  </mergeCells>
  <phoneticPr fontId="19"/>
  <dataValidations count="4">
    <dataValidation type="list" allowBlank="1" showInputMessage="1" showErrorMessage="1" sqref="E42:H42 E67:H67 E65:H65 E63:H63 E61:H61 E59:H59 E40:H40 E46:H46 E44:H44">
      <formula1>#REF!</formula1>
    </dataValidation>
    <dataValidation type="list" allowBlank="1" showInputMessage="1" showErrorMessage="1" sqref="E49:H49 E51:H51 E53:H53 E55:H55 E57:H57 E30:H30 E32:H32 E34:H34 E36:H36 E38:H38 E11:H11 E13:H13 E15:H15 E17:H17 E19:H19">
      <formula1>"（選択）,【給与】,【共済費】,【報償費】,【旅費】,【使用料及び借料】,【役務費】,【委託費】,【（工事）請負費】,【原材料費】,【需用費】"</formula1>
    </dataValidation>
    <dataValidation type="list" allowBlank="1" showInputMessage="1" showErrorMessage="1" sqref="F5:O5">
      <formula1>"（選択）,人材育成,普及啓発,情報発信,活用整備,事務経費"</formula1>
    </dataValidation>
    <dataValidation type="list" allowBlank="1" showInputMessage="1" showErrorMessage="1" sqref="E21:H21 E27:H27 E25:H25 E23:H23">
      <formula1>#REF!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colBreaks count="1" manualBreakCount="1">
    <brk id="40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2"/>
  <sheetViews>
    <sheetView view="pageBreakPreview" zoomScale="80" zoomScaleNormal="100" zoomScaleSheetLayoutView="80" workbookViewId="0">
      <selection activeCell="E17" sqref="E17:H17"/>
    </sheetView>
  </sheetViews>
  <sheetFormatPr defaultRowHeight="13.5"/>
  <cols>
    <col min="1" max="47" width="2.875" style="60" customWidth="1"/>
    <col min="48" max="16384" width="9" style="60"/>
  </cols>
  <sheetData>
    <row r="1" spans="1:46" s="2" customFormat="1" ht="13.5" customHeight="1">
      <c r="P1" s="3"/>
      <c r="Q1" s="3"/>
      <c r="R1" s="3"/>
      <c r="S1" s="3"/>
      <c r="AO1" s="8"/>
      <c r="AP1" s="194"/>
    </row>
    <row r="2" spans="1:46" s="2" customFormat="1" ht="13.5" customHeight="1">
      <c r="P2" s="3"/>
      <c r="Q2" s="3"/>
      <c r="R2" s="3"/>
      <c r="S2" s="3"/>
      <c r="AO2" s="8"/>
      <c r="AP2" s="194"/>
    </row>
    <row r="3" spans="1:46" s="2" customFormat="1" ht="13.5" customHeight="1">
      <c r="A3" s="148" t="s">
        <v>27</v>
      </c>
      <c r="P3" s="3"/>
      <c r="Q3" s="3"/>
      <c r="R3" s="3"/>
      <c r="S3" s="3"/>
      <c r="AO3" s="8"/>
      <c r="AP3" s="194"/>
    </row>
    <row r="4" spans="1:46" s="2" customFormat="1" ht="13.5" customHeight="1">
      <c r="P4" s="3"/>
      <c r="Q4" s="3"/>
      <c r="R4" s="3"/>
      <c r="S4" s="3"/>
      <c r="AO4" s="8"/>
      <c r="AP4" s="194"/>
    </row>
    <row r="5" spans="1:46" s="2" customFormat="1" ht="18.75" customHeight="1">
      <c r="A5" s="40" t="s">
        <v>113</v>
      </c>
      <c r="B5" s="40"/>
      <c r="C5" s="40"/>
      <c r="D5" s="149"/>
      <c r="E5" s="149"/>
      <c r="F5" s="692" t="s">
        <v>164</v>
      </c>
      <c r="G5" s="692"/>
      <c r="H5" s="692"/>
      <c r="I5" s="692"/>
      <c r="J5" s="692"/>
      <c r="K5" s="692"/>
      <c r="L5" s="692"/>
      <c r="M5" s="692"/>
      <c r="N5" s="692"/>
      <c r="O5" s="692"/>
      <c r="P5" s="147"/>
      <c r="Q5" s="147"/>
      <c r="R5" s="147"/>
      <c r="S5" s="143"/>
      <c r="W5" s="8"/>
      <c r="X5" s="8"/>
      <c r="Y5" s="8"/>
      <c r="Z5" s="8"/>
      <c r="AA5" s="8"/>
      <c r="AB5" s="8"/>
      <c r="AC5" s="8"/>
      <c r="AO5" s="8"/>
      <c r="AP5" s="194"/>
    </row>
    <row r="6" spans="1:46" s="2" customFormat="1" ht="18.75" customHeight="1">
      <c r="P6" s="3"/>
      <c r="Q6" s="3"/>
      <c r="R6" s="3"/>
      <c r="S6" s="3"/>
      <c r="AO6" s="8"/>
      <c r="AP6" s="194"/>
    </row>
    <row r="7" spans="1:46" s="2" customFormat="1" ht="13.5" customHeight="1">
      <c r="A7" s="434" t="s">
        <v>7</v>
      </c>
      <c r="B7" s="435"/>
      <c r="C7" s="435"/>
      <c r="D7" s="436"/>
      <c r="E7" s="434" t="s">
        <v>8</v>
      </c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6"/>
      <c r="Y7" s="693" t="s">
        <v>9</v>
      </c>
      <c r="Z7" s="694"/>
      <c r="AA7" s="694"/>
      <c r="AB7" s="695"/>
      <c r="AC7" s="693" t="s">
        <v>35</v>
      </c>
      <c r="AD7" s="694"/>
      <c r="AE7" s="694"/>
      <c r="AF7" s="694"/>
      <c r="AG7" s="694"/>
      <c r="AH7" s="694"/>
      <c r="AI7" s="694"/>
      <c r="AJ7" s="695"/>
      <c r="AK7" s="693" t="s">
        <v>36</v>
      </c>
      <c r="AL7" s="694"/>
      <c r="AM7" s="694"/>
      <c r="AN7" s="695"/>
    </row>
    <row r="8" spans="1:46" s="2" customFormat="1">
      <c r="A8" s="443"/>
      <c r="B8" s="444"/>
      <c r="C8" s="444"/>
      <c r="D8" s="445"/>
      <c r="E8" s="443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5"/>
      <c r="Y8" s="696"/>
      <c r="Z8" s="697"/>
      <c r="AA8" s="697"/>
      <c r="AB8" s="698"/>
      <c r="AC8" s="699"/>
      <c r="AD8" s="700"/>
      <c r="AE8" s="700"/>
      <c r="AF8" s="700"/>
      <c r="AG8" s="700"/>
      <c r="AH8" s="700"/>
      <c r="AI8" s="700"/>
      <c r="AJ8" s="701"/>
      <c r="AK8" s="699"/>
      <c r="AL8" s="700"/>
      <c r="AM8" s="700"/>
      <c r="AN8" s="701"/>
    </row>
    <row r="9" spans="1:46" s="2" customFormat="1" ht="13.5" customHeight="1">
      <c r="A9" s="443"/>
      <c r="B9" s="444"/>
      <c r="C9" s="444"/>
      <c r="D9" s="445"/>
      <c r="E9" s="443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5"/>
      <c r="Y9" s="696"/>
      <c r="Z9" s="697"/>
      <c r="AA9" s="697"/>
      <c r="AB9" s="698"/>
      <c r="AC9" s="693" t="s">
        <v>187</v>
      </c>
      <c r="AD9" s="694"/>
      <c r="AE9" s="694"/>
      <c r="AF9" s="695"/>
      <c r="AG9" s="693" t="s">
        <v>17</v>
      </c>
      <c r="AH9" s="694"/>
      <c r="AI9" s="694"/>
      <c r="AJ9" s="694"/>
      <c r="AK9" s="694"/>
      <c r="AL9" s="694"/>
      <c r="AM9" s="694"/>
      <c r="AN9" s="695"/>
      <c r="AO9" s="565" t="s">
        <v>100</v>
      </c>
      <c r="AP9" s="566"/>
      <c r="AQ9" s="566"/>
      <c r="AR9" s="566"/>
      <c r="AS9" s="566"/>
      <c r="AT9" s="566"/>
    </row>
    <row r="10" spans="1:46" s="2" customFormat="1">
      <c r="A10" s="446"/>
      <c r="B10" s="447"/>
      <c r="C10" s="447"/>
      <c r="D10" s="448"/>
      <c r="E10" s="446"/>
      <c r="F10" s="447"/>
      <c r="G10" s="447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7"/>
      <c r="X10" s="448"/>
      <c r="Y10" s="699"/>
      <c r="Z10" s="700"/>
      <c r="AA10" s="700"/>
      <c r="AB10" s="701"/>
      <c r="AC10" s="699"/>
      <c r="AD10" s="700"/>
      <c r="AE10" s="700"/>
      <c r="AF10" s="701"/>
      <c r="AG10" s="699"/>
      <c r="AH10" s="700"/>
      <c r="AI10" s="700"/>
      <c r="AJ10" s="700"/>
      <c r="AK10" s="700"/>
      <c r="AL10" s="700"/>
      <c r="AM10" s="700"/>
      <c r="AN10" s="701"/>
      <c r="AO10" s="565"/>
      <c r="AP10" s="566"/>
      <c r="AQ10" s="566"/>
      <c r="AR10" s="566"/>
      <c r="AS10" s="566"/>
      <c r="AT10" s="566"/>
    </row>
    <row r="11" spans="1:46" s="201" customFormat="1" ht="18.75" customHeight="1">
      <c r="A11" s="702"/>
      <c r="B11" s="703"/>
      <c r="C11" s="703"/>
      <c r="D11" s="704"/>
      <c r="E11" s="711" t="s">
        <v>123</v>
      </c>
      <c r="F11" s="712"/>
      <c r="G11" s="712"/>
      <c r="H11" s="712"/>
      <c r="I11" s="713"/>
      <c r="J11" s="713"/>
      <c r="K11" s="713"/>
      <c r="L11" s="713"/>
      <c r="M11" s="713"/>
      <c r="N11" s="713"/>
      <c r="O11" s="713"/>
      <c r="P11" s="713"/>
      <c r="Q11" s="713"/>
      <c r="R11" s="713"/>
      <c r="S11" s="713"/>
      <c r="T11" s="713"/>
      <c r="U11" s="713"/>
      <c r="V11" s="713"/>
      <c r="W11" s="713"/>
      <c r="X11" s="714"/>
      <c r="Y11" s="711"/>
      <c r="Z11" s="712"/>
      <c r="AA11" s="712"/>
      <c r="AB11" s="715"/>
      <c r="AC11" s="716"/>
      <c r="AD11" s="717"/>
      <c r="AE11" s="717"/>
      <c r="AF11" s="718"/>
      <c r="AG11" s="716"/>
      <c r="AH11" s="717"/>
      <c r="AI11" s="717"/>
      <c r="AJ11" s="718"/>
      <c r="AK11" s="716"/>
      <c r="AL11" s="717"/>
      <c r="AM11" s="717"/>
      <c r="AN11" s="718"/>
    </row>
    <row r="12" spans="1:46" s="201" customFormat="1" ht="18.75" customHeight="1">
      <c r="A12" s="705"/>
      <c r="B12" s="706"/>
      <c r="C12" s="706"/>
      <c r="D12" s="707"/>
      <c r="E12" s="202" t="s">
        <v>32</v>
      </c>
      <c r="F12" s="729"/>
      <c r="G12" s="729"/>
      <c r="H12" s="729"/>
      <c r="I12" s="730"/>
      <c r="J12" s="226" t="s">
        <v>33</v>
      </c>
      <c r="K12" s="226" t="s">
        <v>34</v>
      </c>
      <c r="L12" s="730"/>
      <c r="M12" s="730"/>
      <c r="N12" s="730"/>
      <c r="O12" s="731"/>
      <c r="P12" s="731"/>
      <c r="Q12" s="226" t="s">
        <v>34</v>
      </c>
      <c r="R12" s="730"/>
      <c r="S12" s="730"/>
      <c r="T12" s="226"/>
      <c r="U12" s="226" t="s">
        <v>34</v>
      </c>
      <c r="V12" s="730"/>
      <c r="W12" s="730"/>
      <c r="X12" s="204"/>
      <c r="Y12" s="732">
        <f>IF(F12="",0,F12)*IF(L12="",1,L12)*IF(R12="",1,R12)*IF(V12="",1,V12)</f>
        <v>0</v>
      </c>
      <c r="Z12" s="733"/>
      <c r="AA12" s="733"/>
      <c r="AB12" s="734"/>
      <c r="AC12" s="732"/>
      <c r="AD12" s="733"/>
      <c r="AE12" s="733"/>
      <c r="AF12" s="734"/>
      <c r="AG12" s="732"/>
      <c r="AH12" s="733"/>
      <c r="AI12" s="733"/>
      <c r="AJ12" s="734"/>
      <c r="AK12" s="732"/>
      <c r="AL12" s="733"/>
      <c r="AM12" s="733"/>
      <c r="AN12" s="734"/>
      <c r="AO12" s="719">
        <f>SUM(AC12:AN12)</f>
        <v>0</v>
      </c>
      <c r="AP12" s="720"/>
      <c r="AQ12" s="720"/>
      <c r="AR12" s="720"/>
      <c r="AS12" s="720"/>
      <c r="AT12" s="205" t="str">
        <f>IF(Y12=AO12,"○","×")</f>
        <v>○</v>
      </c>
    </row>
    <row r="13" spans="1:46" s="201" customFormat="1" ht="18.75" customHeight="1">
      <c r="A13" s="705"/>
      <c r="B13" s="706"/>
      <c r="C13" s="706"/>
      <c r="D13" s="707"/>
      <c r="E13" s="721" t="s">
        <v>123</v>
      </c>
      <c r="F13" s="722"/>
      <c r="G13" s="722"/>
      <c r="H13" s="722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4"/>
      <c r="Y13" s="721"/>
      <c r="Z13" s="722"/>
      <c r="AA13" s="722"/>
      <c r="AB13" s="725"/>
      <c r="AC13" s="726"/>
      <c r="AD13" s="727"/>
      <c r="AE13" s="727"/>
      <c r="AF13" s="728"/>
      <c r="AG13" s="726"/>
      <c r="AH13" s="727"/>
      <c r="AI13" s="727"/>
      <c r="AJ13" s="728"/>
      <c r="AK13" s="726"/>
      <c r="AL13" s="727"/>
      <c r="AM13" s="727"/>
      <c r="AN13" s="728"/>
    </row>
    <row r="14" spans="1:46" s="201" customFormat="1" ht="18.75" customHeight="1">
      <c r="A14" s="705"/>
      <c r="B14" s="706"/>
      <c r="C14" s="706"/>
      <c r="D14" s="707"/>
      <c r="E14" s="202" t="s">
        <v>32</v>
      </c>
      <c r="F14" s="729"/>
      <c r="G14" s="729"/>
      <c r="H14" s="729"/>
      <c r="I14" s="730"/>
      <c r="J14" s="226" t="s">
        <v>33</v>
      </c>
      <c r="K14" s="226" t="s">
        <v>34</v>
      </c>
      <c r="L14" s="730"/>
      <c r="M14" s="730"/>
      <c r="N14" s="730"/>
      <c r="O14" s="731"/>
      <c r="P14" s="731"/>
      <c r="Q14" s="226" t="s">
        <v>34</v>
      </c>
      <c r="R14" s="730"/>
      <c r="S14" s="730"/>
      <c r="T14" s="226"/>
      <c r="U14" s="226" t="s">
        <v>34</v>
      </c>
      <c r="V14" s="730"/>
      <c r="W14" s="730"/>
      <c r="X14" s="204"/>
      <c r="Y14" s="732">
        <f>IF(F14="",0,F14)*IF(L14="",1,L14)*IF(R14="",1,R14)*IF(V14="",1,V14)</f>
        <v>0</v>
      </c>
      <c r="Z14" s="733"/>
      <c r="AA14" s="733"/>
      <c r="AB14" s="734"/>
      <c r="AC14" s="732"/>
      <c r="AD14" s="733"/>
      <c r="AE14" s="733"/>
      <c r="AF14" s="734"/>
      <c r="AG14" s="732"/>
      <c r="AH14" s="733"/>
      <c r="AI14" s="733"/>
      <c r="AJ14" s="734"/>
      <c r="AK14" s="732"/>
      <c r="AL14" s="733"/>
      <c r="AM14" s="733"/>
      <c r="AN14" s="734"/>
      <c r="AO14" s="719">
        <f t="shared" ref="AO14" si="0">SUM(AC14:AN14)</f>
        <v>0</v>
      </c>
      <c r="AP14" s="720"/>
      <c r="AQ14" s="720"/>
      <c r="AR14" s="720"/>
      <c r="AS14" s="720"/>
      <c r="AT14" s="205" t="str">
        <f t="shared" ref="AT14" si="1">IF(Y14=AO14,"○","×")</f>
        <v>○</v>
      </c>
    </row>
    <row r="15" spans="1:46" s="201" customFormat="1" ht="18.75" customHeight="1">
      <c r="A15" s="705"/>
      <c r="B15" s="706"/>
      <c r="C15" s="706"/>
      <c r="D15" s="707"/>
      <c r="E15" s="721" t="s">
        <v>123</v>
      </c>
      <c r="F15" s="722"/>
      <c r="G15" s="722"/>
      <c r="H15" s="722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4"/>
      <c r="Y15" s="721"/>
      <c r="Z15" s="722"/>
      <c r="AA15" s="722"/>
      <c r="AB15" s="725"/>
      <c r="AC15" s="726"/>
      <c r="AD15" s="727"/>
      <c r="AE15" s="727"/>
      <c r="AF15" s="728"/>
      <c r="AG15" s="726"/>
      <c r="AH15" s="727"/>
      <c r="AI15" s="727"/>
      <c r="AJ15" s="728"/>
      <c r="AK15" s="726"/>
      <c r="AL15" s="727"/>
      <c r="AM15" s="727"/>
      <c r="AN15" s="728"/>
    </row>
    <row r="16" spans="1:46" s="201" customFormat="1" ht="18.75" customHeight="1">
      <c r="A16" s="705"/>
      <c r="B16" s="706"/>
      <c r="C16" s="706"/>
      <c r="D16" s="707"/>
      <c r="E16" s="202" t="s">
        <v>32</v>
      </c>
      <c r="F16" s="729"/>
      <c r="G16" s="729"/>
      <c r="H16" s="729"/>
      <c r="I16" s="730"/>
      <c r="J16" s="226" t="s">
        <v>33</v>
      </c>
      <c r="K16" s="226" t="s">
        <v>34</v>
      </c>
      <c r="L16" s="730"/>
      <c r="M16" s="730"/>
      <c r="N16" s="730"/>
      <c r="O16" s="731"/>
      <c r="P16" s="731"/>
      <c r="Q16" s="226" t="s">
        <v>34</v>
      </c>
      <c r="R16" s="730"/>
      <c r="S16" s="730"/>
      <c r="T16" s="226"/>
      <c r="U16" s="226" t="s">
        <v>34</v>
      </c>
      <c r="V16" s="730"/>
      <c r="W16" s="730"/>
      <c r="X16" s="204"/>
      <c r="Y16" s="732">
        <f>IF(F16="",0,F16)*IF(L16="",1,L16)*IF(R16="",1,R16)*IF(V16="",1,V16)</f>
        <v>0</v>
      </c>
      <c r="Z16" s="733"/>
      <c r="AA16" s="733"/>
      <c r="AB16" s="734"/>
      <c r="AC16" s="732"/>
      <c r="AD16" s="733"/>
      <c r="AE16" s="733"/>
      <c r="AF16" s="734"/>
      <c r="AG16" s="732"/>
      <c r="AH16" s="733"/>
      <c r="AI16" s="733"/>
      <c r="AJ16" s="734"/>
      <c r="AK16" s="732"/>
      <c r="AL16" s="733"/>
      <c r="AM16" s="733"/>
      <c r="AN16" s="734"/>
      <c r="AO16" s="719">
        <f t="shared" ref="AO16" si="2">SUM(AC16:AN16)</f>
        <v>0</v>
      </c>
      <c r="AP16" s="720"/>
      <c r="AQ16" s="720"/>
      <c r="AR16" s="720"/>
      <c r="AS16" s="720"/>
      <c r="AT16" s="205" t="str">
        <f t="shared" ref="AT16" si="3">IF(Y16=AO16,"○","×")</f>
        <v>○</v>
      </c>
    </row>
    <row r="17" spans="1:46" s="201" customFormat="1" ht="18.75" customHeight="1">
      <c r="A17" s="705"/>
      <c r="B17" s="706"/>
      <c r="C17" s="706"/>
      <c r="D17" s="707"/>
      <c r="E17" s="721" t="s">
        <v>123</v>
      </c>
      <c r="F17" s="722"/>
      <c r="G17" s="722"/>
      <c r="H17" s="722"/>
      <c r="I17" s="723"/>
      <c r="J17" s="723"/>
      <c r="K17" s="723"/>
      <c r="L17" s="723"/>
      <c r="M17" s="723"/>
      <c r="N17" s="723"/>
      <c r="O17" s="723"/>
      <c r="P17" s="723"/>
      <c r="Q17" s="723"/>
      <c r="R17" s="723"/>
      <c r="S17" s="723"/>
      <c r="T17" s="723"/>
      <c r="U17" s="723"/>
      <c r="V17" s="723"/>
      <c r="W17" s="723"/>
      <c r="X17" s="724"/>
      <c r="Y17" s="721"/>
      <c r="Z17" s="722"/>
      <c r="AA17" s="722"/>
      <c r="AB17" s="725"/>
      <c r="AC17" s="726"/>
      <c r="AD17" s="727"/>
      <c r="AE17" s="727"/>
      <c r="AF17" s="728"/>
      <c r="AG17" s="726"/>
      <c r="AH17" s="727"/>
      <c r="AI17" s="727"/>
      <c r="AJ17" s="728"/>
      <c r="AK17" s="726"/>
      <c r="AL17" s="727"/>
      <c r="AM17" s="727"/>
      <c r="AN17" s="728"/>
    </row>
    <row r="18" spans="1:46" s="201" customFormat="1" ht="18.75" customHeight="1">
      <c r="A18" s="705"/>
      <c r="B18" s="706"/>
      <c r="C18" s="706"/>
      <c r="D18" s="707"/>
      <c r="E18" s="202" t="s">
        <v>32</v>
      </c>
      <c r="F18" s="729"/>
      <c r="G18" s="729"/>
      <c r="H18" s="729"/>
      <c r="I18" s="730"/>
      <c r="J18" s="226" t="s">
        <v>33</v>
      </c>
      <c r="K18" s="226" t="s">
        <v>34</v>
      </c>
      <c r="L18" s="730"/>
      <c r="M18" s="730"/>
      <c r="N18" s="730"/>
      <c r="O18" s="731"/>
      <c r="P18" s="731"/>
      <c r="Q18" s="226" t="s">
        <v>34</v>
      </c>
      <c r="R18" s="730"/>
      <c r="S18" s="730"/>
      <c r="T18" s="226"/>
      <c r="U18" s="226" t="s">
        <v>34</v>
      </c>
      <c r="V18" s="730"/>
      <c r="W18" s="730"/>
      <c r="X18" s="204"/>
      <c r="Y18" s="732">
        <f>IF(F18="",0,F18)*IF(L18="",1,L18)*IF(R18="",1,R18)*IF(V18="",1,V18)</f>
        <v>0</v>
      </c>
      <c r="Z18" s="733"/>
      <c r="AA18" s="733"/>
      <c r="AB18" s="734"/>
      <c r="AC18" s="732"/>
      <c r="AD18" s="733"/>
      <c r="AE18" s="733"/>
      <c r="AF18" s="734"/>
      <c r="AG18" s="732"/>
      <c r="AH18" s="733"/>
      <c r="AI18" s="733"/>
      <c r="AJ18" s="734"/>
      <c r="AK18" s="732"/>
      <c r="AL18" s="733"/>
      <c r="AM18" s="733"/>
      <c r="AN18" s="734"/>
      <c r="AO18" s="719">
        <f t="shared" ref="AO18" si="4">SUM(AC18:AN18)</f>
        <v>0</v>
      </c>
      <c r="AP18" s="720"/>
      <c r="AQ18" s="720"/>
      <c r="AR18" s="720"/>
      <c r="AS18" s="720"/>
      <c r="AT18" s="205" t="str">
        <f t="shared" ref="AT18" si="5">IF(Y18=AO18,"○","×")</f>
        <v>○</v>
      </c>
    </row>
    <row r="19" spans="1:46" s="201" customFormat="1" ht="18.75" customHeight="1">
      <c r="A19" s="705"/>
      <c r="B19" s="706"/>
      <c r="C19" s="706"/>
      <c r="D19" s="707"/>
      <c r="E19" s="721" t="s">
        <v>123</v>
      </c>
      <c r="F19" s="722"/>
      <c r="G19" s="722"/>
      <c r="H19" s="722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4"/>
      <c r="Y19" s="721"/>
      <c r="Z19" s="722"/>
      <c r="AA19" s="722"/>
      <c r="AB19" s="725"/>
      <c r="AC19" s="726"/>
      <c r="AD19" s="727"/>
      <c r="AE19" s="727"/>
      <c r="AF19" s="728"/>
      <c r="AG19" s="726"/>
      <c r="AH19" s="727"/>
      <c r="AI19" s="727"/>
      <c r="AJ19" s="728"/>
      <c r="AK19" s="726"/>
      <c r="AL19" s="727"/>
      <c r="AM19" s="727"/>
      <c r="AN19" s="728"/>
    </row>
    <row r="20" spans="1:46" s="201" customFormat="1" ht="18.75" customHeight="1">
      <c r="A20" s="705"/>
      <c r="B20" s="706"/>
      <c r="C20" s="706"/>
      <c r="D20" s="707"/>
      <c r="E20" s="202" t="s">
        <v>32</v>
      </c>
      <c r="F20" s="729"/>
      <c r="G20" s="729"/>
      <c r="H20" s="729"/>
      <c r="I20" s="730"/>
      <c r="J20" s="226" t="s">
        <v>33</v>
      </c>
      <c r="K20" s="226" t="s">
        <v>34</v>
      </c>
      <c r="L20" s="730"/>
      <c r="M20" s="730"/>
      <c r="N20" s="730"/>
      <c r="O20" s="731"/>
      <c r="P20" s="731"/>
      <c r="Q20" s="226" t="s">
        <v>34</v>
      </c>
      <c r="R20" s="730"/>
      <c r="S20" s="730"/>
      <c r="T20" s="226"/>
      <c r="U20" s="226" t="s">
        <v>34</v>
      </c>
      <c r="V20" s="730"/>
      <c r="W20" s="730"/>
      <c r="X20" s="204"/>
      <c r="Y20" s="732">
        <f>IF(F20="",0,F20)*IF(L20="",1,L20)*IF(R20="",1,R20)*IF(V20="",1,V20)</f>
        <v>0</v>
      </c>
      <c r="Z20" s="733"/>
      <c r="AA20" s="733"/>
      <c r="AB20" s="734"/>
      <c r="AC20" s="732"/>
      <c r="AD20" s="733"/>
      <c r="AE20" s="733"/>
      <c r="AF20" s="734"/>
      <c r="AG20" s="732"/>
      <c r="AH20" s="733"/>
      <c r="AI20" s="733"/>
      <c r="AJ20" s="734"/>
      <c r="AK20" s="732"/>
      <c r="AL20" s="733"/>
      <c r="AM20" s="733"/>
      <c r="AN20" s="734"/>
      <c r="AO20" s="719">
        <f t="shared" ref="AO20" si="6">SUM(AC20:AN20)</f>
        <v>0</v>
      </c>
      <c r="AP20" s="720"/>
      <c r="AQ20" s="720"/>
      <c r="AR20" s="720"/>
      <c r="AS20" s="720"/>
      <c r="AT20" s="205" t="str">
        <f t="shared" ref="AT20" si="7">IF(Y20=AO20,"○","×")</f>
        <v>○</v>
      </c>
    </row>
    <row r="21" spans="1:46" s="201" customFormat="1" ht="18.75" hidden="1" customHeight="1">
      <c r="A21" s="705"/>
      <c r="B21" s="706"/>
      <c r="C21" s="706"/>
      <c r="D21" s="707"/>
      <c r="E21" s="206" t="s">
        <v>72</v>
      </c>
      <c r="F21" s="227"/>
      <c r="G21" s="227"/>
      <c r="H21" s="227"/>
      <c r="I21" s="227" t="s">
        <v>78</v>
      </c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8"/>
      <c r="Y21" s="721"/>
      <c r="Z21" s="722"/>
      <c r="AA21" s="722"/>
      <c r="AB21" s="725"/>
      <c r="AC21" s="726"/>
      <c r="AD21" s="727"/>
      <c r="AE21" s="727"/>
      <c r="AF21" s="728"/>
      <c r="AG21" s="726"/>
      <c r="AH21" s="727"/>
      <c r="AI21" s="727"/>
      <c r="AJ21" s="728"/>
      <c r="AK21" s="726"/>
      <c r="AL21" s="727"/>
      <c r="AM21" s="727"/>
      <c r="AN21" s="728"/>
      <c r="AO21" s="719"/>
      <c r="AP21" s="720"/>
      <c r="AQ21" s="720"/>
      <c r="AR21" s="720"/>
      <c r="AS21" s="720"/>
      <c r="AT21" s="205"/>
    </row>
    <row r="22" spans="1:46" s="201" customFormat="1" ht="18.75" hidden="1" customHeight="1">
      <c r="A22" s="705"/>
      <c r="B22" s="706"/>
      <c r="C22" s="706"/>
      <c r="D22" s="707"/>
      <c r="E22" s="209" t="s">
        <v>32</v>
      </c>
      <c r="F22" s="730"/>
      <c r="G22" s="730"/>
      <c r="H22" s="730"/>
      <c r="I22" s="730"/>
      <c r="J22" s="226" t="s">
        <v>33</v>
      </c>
      <c r="K22" s="226" t="s">
        <v>34</v>
      </c>
      <c r="L22" s="730"/>
      <c r="M22" s="730"/>
      <c r="N22" s="730"/>
      <c r="O22" s="731"/>
      <c r="P22" s="731"/>
      <c r="Q22" s="226" t="s">
        <v>34</v>
      </c>
      <c r="R22" s="730"/>
      <c r="S22" s="730"/>
      <c r="T22" s="226"/>
      <c r="U22" s="226" t="s">
        <v>34</v>
      </c>
      <c r="V22" s="730"/>
      <c r="W22" s="730"/>
      <c r="X22" s="204"/>
      <c r="Y22" s="732"/>
      <c r="Z22" s="733"/>
      <c r="AA22" s="733"/>
      <c r="AB22" s="734"/>
      <c r="AC22" s="732"/>
      <c r="AD22" s="733"/>
      <c r="AE22" s="733"/>
      <c r="AF22" s="734"/>
      <c r="AG22" s="732"/>
      <c r="AH22" s="733"/>
      <c r="AI22" s="733"/>
      <c r="AJ22" s="734"/>
      <c r="AK22" s="732"/>
      <c r="AL22" s="733"/>
      <c r="AM22" s="733"/>
      <c r="AN22" s="734"/>
      <c r="AO22" s="719">
        <f t="shared" ref="AO22" si="8">SUM(AC22:AN22)</f>
        <v>0</v>
      </c>
      <c r="AP22" s="720"/>
      <c r="AQ22" s="720"/>
      <c r="AR22" s="720"/>
      <c r="AS22" s="720"/>
      <c r="AT22" s="205" t="str">
        <f t="shared" ref="AT22" si="9">IF(Y22=AO22,"○","×")</f>
        <v>○</v>
      </c>
    </row>
    <row r="23" spans="1:46" s="201" customFormat="1" ht="18.75" hidden="1" customHeight="1">
      <c r="A23" s="705"/>
      <c r="B23" s="706"/>
      <c r="C23" s="706"/>
      <c r="D23" s="707"/>
      <c r="E23" s="206" t="s">
        <v>73</v>
      </c>
      <c r="F23" s="227"/>
      <c r="G23" s="227"/>
      <c r="H23" s="227"/>
      <c r="I23" s="227" t="s">
        <v>79</v>
      </c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8"/>
      <c r="Y23" s="721"/>
      <c r="Z23" s="722"/>
      <c r="AA23" s="722"/>
      <c r="AB23" s="725"/>
      <c r="AC23" s="726"/>
      <c r="AD23" s="727"/>
      <c r="AE23" s="727"/>
      <c r="AF23" s="728"/>
      <c r="AG23" s="726"/>
      <c r="AH23" s="727"/>
      <c r="AI23" s="727"/>
      <c r="AJ23" s="728"/>
      <c r="AK23" s="726"/>
      <c r="AL23" s="727"/>
      <c r="AM23" s="727"/>
      <c r="AN23" s="728"/>
      <c r="AO23" s="719"/>
      <c r="AP23" s="720"/>
      <c r="AQ23" s="720"/>
      <c r="AR23" s="720"/>
      <c r="AS23" s="720"/>
      <c r="AT23" s="205"/>
    </row>
    <row r="24" spans="1:46" s="201" customFormat="1" ht="18.75" hidden="1" customHeight="1">
      <c r="A24" s="705"/>
      <c r="B24" s="706"/>
      <c r="C24" s="706"/>
      <c r="D24" s="707"/>
      <c r="E24" s="209" t="s">
        <v>32</v>
      </c>
      <c r="F24" s="730"/>
      <c r="G24" s="730"/>
      <c r="H24" s="730"/>
      <c r="I24" s="730"/>
      <c r="J24" s="226" t="s">
        <v>33</v>
      </c>
      <c r="K24" s="226" t="s">
        <v>34</v>
      </c>
      <c r="L24" s="730"/>
      <c r="M24" s="730"/>
      <c r="N24" s="730"/>
      <c r="O24" s="731"/>
      <c r="P24" s="731"/>
      <c r="Q24" s="226" t="s">
        <v>34</v>
      </c>
      <c r="R24" s="730"/>
      <c r="S24" s="730"/>
      <c r="T24" s="226"/>
      <c r="U24" s="226" t="s">
        <v>34</v>
      </c>
      <c r="V24" s="730"/>
      <c r="W24" s="730"/>
      <c r="X24" s="204"/>
      <c r="Y24" s="732"/>
      <c r="Z24" s="733"/>
      <c r="AA24" s="733"/>
      <c r="AB24" s="734"/>
      <c r="AC24" s="732"/>
      <c r="AD24" s="733"/>
      <c r="AE24" s="733"/>
      <c r="AF24" s="734"/>
      <c r="AG24" s="732"/>
      <c r="AH24" s="733"/>
      <c r="AI24" s="733"/>
      <c r="AJ24" s="734"/>
      <c r="AK24" s="732"/>
      <c r="AL24" s="733"/>
      <c r="AM24" s="733"/>
      <c r="AN24" s="734"/>
      <c r="AO24" s="719">
        <f t="shared" ref="AO24" si="10">SUM(AC24:AN24)</f>
        <v>0</v>
      </c>
      <c r="AP24" s="720"/>
      <c r="AQ24" s="720"/>
      <c r="AR24" s="720"/>
      <c r="AS24" s="720"/>
      <c r="AT24" s="205" t="str">
        <f t="shared" ref="AT24" si="11">IF(Y24=AO24,"○","×")</f>
        <v>○</v>
      </c>
    </row>
    <row r="25" spans="1:46" s="201" customFormat="1" ht="18.75" hidden="1" customHeight="1">
      <c r="A25" s="705"/>
      <c r="B25" s="706"/>
      <c r="C25" s="706"/>
      <c r="D25" s="707"/>
      <c r="E25" s="206" t="s">
        <v>74</v>
      </c>
      <c r="F25" s="227"/>
      <c r="G25" s="227"/>
      <c r="H25" s="227"/>
      <c r="I25" s="227" t="s">
        <v>80</v>
      </c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8"/>
      <c r="Y25" s="721"/>
      <c r="Z25" s="722"/>
      <c r="AA25" s="722"/>
      <c r="AB25" s="725"/>
      <c r="AC25" s="726"/>
      <c r="AD25" s="727"/>
      <c r="AE25" s="727"/>
      <c r="AF25" s="728"/>
      <c r="AG25" s="726"/>
      <c r="AH25" s="727"/>
      <c r="AI25" s="727"/>
      <c r="AJ25" s="728"/>
      <c r="AK25" s="726"/>
      <c r="AL25" s="727"/>
      <c r="AM25" s="727"/>
      <c r="AN25" s="728"/>
      <c r="AO25" s="719"/>
      <c r="AP25" s="720"/>
      <c r="AQ25" s="720"/>
      <c r="AR25" s="720"/>
      <c r="AS25" s="720"/>
      <c r="AT25" s="205"/>
    </row>
    <row r="26" spans="1:46" s="201" customFormat="1" ht="18.75" hidden="1" customHeight="1">
      <c r="A26" s="705"/>
      <c r="B26" s="706"/>
      <c r="C26" s="706"/>
      <c r="D26" s="707"/>
      <c r="E26" s="209" t="s">
        <v>32</v>
      </c>
      <c r="F26" s="730"/>
      <c r="G26" s="730"/>
      <c r="H26" s="730"/>
      <c r="I26" s="730"/>
      <c r="J26" s="226" t="s">
        <v>33</v>
      </c>
      <c r="K26" s="226" t="s">
        <v>34</v>
      </c>
      <c r="L26" s="730"/>
      <c r="M26" s="730"/>
      <c r="N26" s="730"/>
      <c r="O26" s="731"/>
      <c r="P26" s="731"/>
      <c r="Q26" s="226" t="s">
        <v>34</v>
      </c>
      <c r="R26" s="730"/>
      <c r="S26" s="730"/>
      <c r="T26" s="226"/>
      <c r="U26" s="226" t="s">
        <v>34</v>
      </c>
      <c r="V26" s="730"/>
      <c r="W26" s="730"/>
      <c r="X26" s="204"/>
      <c r="Y26" s="732"/>
      <c r="Z26" s="733"/>
      <c r="AA26" s="733"/>
      <c r="AB26" s="734"/>
      <c r="AC26" s="732"/>
      <c r="AD26" s="733"/>
      <c r="AE26" s="733"/>
      <c r="AF26" s="734"/>
      <c r="AG26" s="732"/>
      <c r="AH26" s="733"/>
      <c r="AI26" s="733"/>
      <c r="AJ26" s="734"/>
      <c r="AK26" s="732"/>
      <c r="AL26" s="733"/>
      <c r="AM26" s="733"/>
      <c r="AN26" s="734"/>
      <c r="AO26" s="719">
        <f t="shared" ref="AO26" si="12">SUM(AC26:AN26)</f>
        <v>0</v>
      </c>
      <c r="AP26" s="720"/>
      <c r="AQ26" s="720"/>
      <c r="AR26" s="720"/>
      <c r="AS26" s="720"/>
      <c r="AT26" s="205" t="str">
        <f t="shared" ref="AT26" si="13">IF(Y26=AO26,"○","×")</f>
        <v>○</v>
      </c>
    </row>
    <row r="27" spans="1:46" s="201" customFormat="1" ht="18.75" hidden="1" customHeight="1">
      <c r="A27" s="705"/>
      <c r="B27" s="706"/>
      <c r="C27" s="706"/>
      <c r="D27" s="707"/>
      <c r="E27" s="206" t="s">
        <v>75</v>
      </c>
      <c r="F27" s="227"/>
      <c r="G27" s="227"/>
      <c r="H27" s="227"/>
      <c r="I27" s="227" t="s">
        <v>104</v>
      </c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8"/>
      <c r="Y27" s="721"/>
      <c r="Z27" s="722"/>
      <c r="AA27" s="722"/>
      <c r="AB27" s="725"/>
      <c r="AC27" s="726"/>
      <c r="AD27" s="727"/>
      <c r="AE27" s="727"/>
      <c r="AF27" s="728"/>
      <c r="AG27" s="726"/>
      <c r="AH27" s="727"/>
      <c r="AI27" s="727"/>
      <c r="AJ27" s="728"/>
      <c r="AK27" s="726"/>
      <c r="AL27" s="727"/>
      <c r="AM27" s="727"/>
      <c r="AN27" s="728"/>
      <c r="AO27" s="719"/>
      <c r="AP27" s="720"/>
      <c r="AQ27" s="720"/>
      <c r="AR27" s="720"/>
      <c r="AS27" s="720"/>
      <c r="AT27" s="205"/>
    </row>
    <row r="28" spans="1:46" s="201" customFormat="1" ht="18.75" hidden="1" customHeight="1">
      <c r="A28" s="705"/>
      <c r="B28" s="706"/>
      <c r="C28" s="706"/>
      <c r="D28" s="707"/>
      <c r="E28" s="209" t="s">
        <v>32</v>
      </c>
      <c r="F28" s="730"/>
      <c r="G28" s="730"/>
      <c r="H28" s="730"/>
      <c r="I28" s="730"/>
      <c r="J28" s="226" t="s">
        <v>33</v>
      </c>
      <c r="K28" s="226" t="s">
        <v>34</v>
      </c>
      <c r="L28" s="730"/>
      <c r="M28" s="730"/>
      <c r="N28" s="730"/>
      <c r="O28" s="731"/>
      <c r="P28" s="731"/>
      <c r="Q28" s="226" t="s">
        <v>34</v>
      </c>
      <c r="R28" s="741"/>
      <c r="S28" s="741"/>
      <c r="T28" s="226"/>
      <c r="U28" s="226" t="s">
        <v>34</v>
      </c>
      <c r="V28" s="730"/>
      <c r="W28" s="730"/>
      <c r="X28" s="204"/>
      <c r="Y28" s="732"/>
      <c r="Z28" s="733"/>
      <c r="AA28" s="733"/>
      <c r="AB28" s="734"/>
      <c r="AC28" s="732"/>
      <c r="AD28" s="733"/>
      <c r="AE28" s="733"/>
      <c r="AF28" s="734"/>
      <c r="AG28" s="732"/>
      <c r="AH28" s="733"/>
      <c r="AI28" s="733"/>
      <c r="AJ28" s="734"/>
      <c r="AK28" s="732"/>
      <c r="AL28" s="733"/>
      <c r="AM28" s="733"/>
      <c r="AN28" s="734"/>
      <c r="AO28" s="719">
        <f t="shared" ref="AO28:AO29" si="14">SUM(AC28:AN28)</f>
        <v>0</v>
      </c>
      <c r="AP28" s="720"/>
      <c r="AQ28" s="720"/>
      <c r="AR28" s="720"/>
      <c r="AS28" s="720"/>
      <c r="AT28" s="205" t="str">
        <f t="shared" ref="AT28:AT29" si="15">IF(Y28=AO28,"○","×")</f>
        <v>○</v>
      </c>
    </row>
    <row r="29" spans="1:46" s="201" customFormat="1" ht="18.75" customHeight="1" thickBot="1">
      <c r="A29" s="708"/>
      <c r="B29" s="709"/>
      <c r="C29" s="709"/>
      <c r="D29" s="710"/>
      <c r="E29" s="735" t="s">
        <v>37</v>
      </c>
      <c r="F29" s="736"/>
      <c r="G29" s="736"/>
      <c r="H29" s="736"/>
      <c r="I29" s="736"/>
      <c r="J29" s="736"/>
      <c r="K29" s="736"/>
      <c r="L29" s="736"/>
      <c r="M29" s="736"/>
      <c r="N29" s="736"/>
      <c r="O29" s="736"/>
      <c r="P29" s="736"/>
      <c r="Q29" s="736"/>
      <c r="R29" s="736"/>
      <c r="S29" s="736"/>
      <c r="T29" s="736"/>
      <c r="U29" s="736"/>
      <c r="V29" s="736"/>
      <c r="W29" s="736"/>
      <c r="X29" s="737"/>
      <c r="Y29" s="738">
        <f>SUM(Y11:AB20)</f>
        <v>0</v>
      </c>
      <c r="Z29" s="739"/>
      <c r="AA29" s="739"/>
      <c r="AB29" s="740"/>
      <c r="AC29" s="738">
        <f>SUM(AC11:AF20)</f>
        <v>0</v>
      </c>
      <c r="AD29" s="739"/>
      <c r="AE29" s="739"/>
      <c r="AF29" s="740"/>
      <c r="AG29" s="738">
        <f t="shared" ref="AG29" si="16">SUM(AG11:AJ20)</f>
        <v>0</v>
      </c>
      <c r="AH29" s="739"/>
      <c r="AI29" s="739"/>
      <c r="AJ29" s="740"/>
      <c r="AK29" s="738">
        <f t="shared" ref="AK29" si="17">SUM(AK11:AN20)</f>
        <v>0</v>
      </c>
      <c r="AL29" s="739"/>
      <c r="AM29" s="739"/>
      <c r="AN29" s="740"/>
      <c r="AO29" s="719">
        <f t="shared" si="14"/>
        <v>0</v>
      </c>
      <c r="AP29" s="720"/>
      <c r="AQ29" s="720"/>
      <c r="AR29" s="720"/>
      <c r="AS29" s="720"/>
      <c r="AT29" s="205" t="str">
        <f t="shared" si="15"/>
        <v>○</v>
      </c>
    </row>
    <row r="30" spans="1:46" s="2" customFormat="1" ht="18.75" customHeight="1" thickTop="1">
      <c r="A30" s="747" t="s">
        <v>58</v>
      </c>
      <c r="B30" s="748"/>
      <c r="C30" s="748"/>
      <c r="D30" s="748"/>
      <c r="E30" s="748"/>
      <c r="F30" s="748"/>
      <c r="G30" s="748"/>
      <c r="H30" s="748"/>
      <c r="I30" s="748"/>
      <c r="J30" s="748"/>
      <c r="K30" s="748"/>
      <c r="L30" s="748"/>
      <c r="M30" s="748"/>
      <c r="N30" s="748"/>
      <c r="O30" s="748"/>
      <c r="P30" s="748"/>
      <c r="Q30" s="748"/>
      <c r="R30" s="748"/>
      <c r="S30" s="748"/>
      <c r="T30" s="748"/>
      <c r="U30" s="748"/>
      <c r="V30" s="748"/>
      <c r="W30" s="748"/>
      <c r="X30" s="749"/>
      <c r="Y30" s="750">
        <f>SUMIF($E$11:$E$29,"小　計",Y11:Y29)</f>
        <v>0</v>
      </c>
      <c r="Z30" s="750"/>
      <c r="AA30" s="750"/>
      <c r="AB30" s="750"/>
      <c r="AC30" s="751">
        <f>SUMIF($E$11:$E$29,"小　計",AC11:AC29)</f>
        <v>0</v>
      </c>
      <c r="AD30" s="752"/>
      <c r="AE30" s="752"/>
      <c r="AF30" s="753"/>
      <c r="AG30" s="751">
        <f>SUMIF($E$11:$E$29,"小　計",AG11:AG29)</f>
        <v>0</v>
      </c>
      <c r="AH30" s="752"/>
      <c r="AI30" s="752"/>
      <c r="AJ30" s="753"/>
      <c r="AK30" s="751">
        <f>SUMIF($E$11:$E$29,"小　計",AK11:AK29)</f>
        <v>0</v>
      </c>
      <c r="AL30" s="752"/>
      <c r="AM30" s="752"/>
      <c r="AN30" s="753"/>
      <c r="AO30" s="754">
        <f t="shared" ref="AO30" si="18">SUM(AC30:AN30)</f>
        <v>0</v>
      </c>
      <c r="AP30" s="755"/>
      <c r="AQ30" s="755"/>
      <c r="AR30" s="755"/>
      <c r="AS30" s="755"/>
      <c r="AT30" s="113" t="str">
        <f t="shared" ref="AT30" si="19">IF(Y30=AO30,"○","×")</f>
        <v>○</v>
      </c>
    </row>
    <row r="31" spans="1:46" s="2" customFormat="1" ht="18.75" customHeight="1">
      <c r="A31" s="745" t="s">
        <v>61</v>
      </c>
      <c r="B31" s="745"/>
      <c r="C31" s="745"/>
      <c r="D31" s="745"/>
      <c r="E31" s="745"/>
      <c r="F31" s="745"/>
      <c r="G31" s="745"/>
      <c r="H31" s="745"/>
      <c r="I31" s="745"/>
      <c r="J31" s="745"/>
      <c r="K31" s="745"/>
      <c r="L31" s="745"/>
      <c r="M31" s="745"/>
      <c r="N31" s="746" t="str">
        <f>IF(AT30="×","※計算間違いがあります※","")</f>
        <v/>
      </c>
      <c r="O31" s="746"/>
      <c r="P31" s="746"/>
      <c r="Q31" s="746"/>
      <c r="R31" s="746"/>
      <c r="S31" s="746"/>
      <c r="T31" s="746"/>
      <c r="U31" s="746"/>
      <c r="V31" s="746"/>
      <c r="W31" s="746"/>
      <c r="X31" s="746"/>
      <c r="Y31" s="746"/>
      <c r="Z31" s="746"/>
      <c r="AA31" s="746"/>
      <c r="AB31" s="746"/>
      <c r="AC31" s="746"/>
      <c r="AD31" s="746"/>
      <c r="AE31" s="746"/>
      <c r="AF31" s="746"/>
      <c r="AG31" s="746"/>
      <c r="AH31" s="746"/>
      <c r="AI31" s="746"/>
      <c r="AJ31" s="746"/>
      <c r="AK31" s="746"/>
      <c r="AL31" s="746"/>
      <c r="AM31" s="746"/>
      <c r="AN31" s="746"/>
      <c r="AO31" s="8"/>
      <c r="AP31" s="194"/>
    </row>
    <row r="32" spans="1:46" s="2" customFormat="1" ht="18.7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38"/>
      <c r="Z32" s="38"/>
      <c r="AA32" s="38"/>
      <c r="AB32" s="38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8"/>
      <c r="AP32" s="194"/>
    </row>
  </sheetData>
  <sheetProtection formatCells="0" formatColumns="0" formatRows="0" insertColumns="0" insertRows="0" deleteColumns="0" deleteRows="0" selectLockedCells="1"/>
  <mergeCells count="164">
    <mergeCell ref="N31:AN31"/>
    <mergeCell ref="A31:M31"/>
    <mergeCell ref="A30:X30"/>
    <mergeCell ref="Y30:AB30"/>
    <mergeCell ref="AC30:AF30"/>
    <mergeCell ref="AG30:AJ30"/>
    <mergeCell ref="AK30:AN30"/>
    <mergeCell ref="AO30:AS30"/>
    <mergeCell ref="E29:X29"/>
    <mergeCell ref="Y29:AB29"/>
    <mergeCell ref="AC29:AF29"/>
    <mergeCell ref="AG29:AJ29"/>
    <mergeCell ref="AK29:AN29"/>
    <mergeCell ref="AO29:AS29"/>
    <mergeCell ref="F28:I28"/>
    <mergeCell ref="L28:N28"/>
    <mergeCell ref="O28:P28"/>
    <mergeCell ref="R28:S28"/>
    <mergeCell ref="V28:W28"/>
    <mergeCell ref="Y28:AB28"/>
    <mergeCell ref="AO26:AS26"/>
    <mergeCell ref="Y27:AB27"/>
    <mergeCell ref="AC27:AF27"/>
    <mergeCell ref="AG27:AJ27"/>
    <mergeCell ref="AK27:AN27"/>
    <mergeCell ref="AO27:AS27"/>
    <mergeCell ref="AC28:AF28"/>
    <mergeCell ref="AG28:AJ28"/>
    <mergeCell ref="AK28:AN28"/>
    <mergeCell ref="AO28:AS28"/>
    <mergeCell ref="F26:I26"/>
    <mergeCell ref="L26:N26"/>
    <mergeCell ref="O26:P26"/>
    <mergeCell ref="R26:S26"/>
    <mergeCell ref="V26:W26"/>
    <mergeCell ref="Y26:AB26"/>
    <mergeCell ref="AC24:AF24"/>
    <mergeCell ref="AG24:AJ24"/>
    <mergeCell ref="AK24:AN24"/>
    <mergeCell ref="AC26:AF26"/>
    <mergeCell ref="AG26:AJ26"/>
    <mergeCell ref="AK26:AN26"/>
    <mergeCell ref="AO24:AS24"/>
    <mergeCell ref="Y25:AB25"/>
    <mergeCell ref="AC25:AF25"/>
    <mergeCell ref="AG25:AJ25"/>
    <mergeCell ref="AK25:AN25"/>
    <mergeCell ref="AO25:AS25"/>
    <mergeCell ref="F24:I24"/>
    <mergeCell ref="L24:N24"/>
    <mergeCell ref="O24:P24"/>
    <mergeCell ref="R24:S24"/>
    <mergeCell ref="V24:W24"/>
    <mergeCell ref="Y24:AB24"/>
    <mergeCell ref="Y22:AB22"/>
    <mergeCell ref="AC20:AF20"/>
    <mergeCell ref="AG20:AJ20"/>
    <mergeCell ref="AK20:AN20"/>
    <mergeCell ref="AC22:AF22"/>
    <mergeCell ref="AG22:AJ22"/>
    <mergeCell ref="AK22:AN22"/>
    <mergeCell ref="AO22:AS22"/>
    <mergeCell ref="Y23:AB23"/>
    <mergeCell ref="AC23:AF23"/>
    <mergeCell ref="AG23:AJ23"/>
    <mergeCell ref="AK23:AN23"/>
    <mergeCell ref="AO23:AS23"/>
    <mergeCell ref="AO20:AS20"/>
    <mergeCell ref="Y21:AB21"/>
    <mergeCell ref="AC21:AF21"/>
    <mergeCell ref="AG21:AJ21"/>
    <mergeCell ref="AK21:AN21"/>
    <mergeCell ref="AO21:AS21"/>
    <mergeCell ref="F20:I20"/>
    <mergeCell ref="L20:N20"/>
    <mergeCell ref="O20:P20"/>
    <mergeCell ref="R20:S20"/>
    <mergeCell ref="V20:W20"/>
    <mergeCell ref="Y20:AB20"/>
    <mergeCell ref="AO18:AS18"/>
    <mergeCell ref="E19:H19"/>
    <mergeCell ref="I19:X19"/>
    <mergeCell ref="Y19:AB19"/>
    <mergeCell ref="AC19:AF19"/>
    <mergeCell ref="AG19:AJ19"/>
    <mergeCell ref="AK19:AN19"/>
    <mergeCell ref="F18:I18"/>
    <mergeCell ref="L18:N18"/>
    <mergeCell ref="O18:P18"/>
    <mergeCell ref="R18:S18"/>
    <mergeCell ref="V18:W18"/>
    <mergeCell ref="Y18:AB18"/>
    <mergeCell ref="AO16:AS16"/>
    <mergeCell ref="E17:H17"/>
    <mergeCell ref="I17:X17"/>
    <mergeCell ref="Y17:AB17"/>
    <mergeCell ref="AC17:AF17"/>
    <mergeCell ref="AG17:AJ17"/>
    <mergeCell ref="AK17:AN17"/>
    <mergeCell ref="F16:I16"/>
    <mergeCell ref="L16:N16"/>
    <mergeCell ref="O16:P16"/>
    <mergeCell ref="R16:S16"/>
    <mergeCell ref="V16:W16"/>
    <mergeCell ref="Y16:AB16"/>
    <mergeCell ref="AO14:AS14"/>
    <mergeCell ref="E15:H15"/>
    <mergeCell ref="I15:X15"/>
    <mergeCell ref="Y15:AB15"/>
    <mergeCell ref="AC15:AF15"/>
    <mergeCell ref="AG15:AJ15"/>
    <mergeCell ref="AK15:AN15"/>
    <mergeCell ref="F14:I14"/>
    <mergeCell ref="L14:N14"/>
    <mergeCell ref="O14:P14"/>
    <mergeCell ref="R14:S14"/>
    <mergeCell ref="V14:W14"/>
    <mergeCell ref="Y14:AB14"/>
    <mergeCell ref="AO12:AS12"/>
    <mergeCell ref="E13:H13"/>
    <mergeCell ref="I13:X13"/>
    <mergeCell ref="Y13:AB13"/>
    <mergeCell ref="AC13:AF13"/>
    <mergeCell ref="AG13:AJ13"/>
    <mergeCell ref="AK13:AN13"/>
    <mergeCell ref="O12:P12"/>
    <mergeCell ref="R12:S12"/>
    <mergeCell ref="V12:W12"/>
    <mergeCell ref="Y12:AB12"/>
    <mergeCell ref="AC12:AF12"/>
    <mergeCell ref="AG12:AJ12"/>
    <mergeCell ref="A11:D29"/>
    <mergeCell ref="E11:H11"/>
    <mergeCell ref="I11:X11"/>
    <mergeCell ref="Y11:AB11"/>
    <mergeCell ref="AC11:AF11"/>
    <mergeCell ref="AG11:AJ11"/>
    <mergeCell ref="AK11:AN11"/>
    <mergeCell ref="F12:I12"/>
    <mergeCell ref="L12:N12"/>
    <mergeCell ref="AK12:AN12"/>
    <mergeCell ref="AC14:AF14"/>
    <mergeCell ref="AG14:AJ14"/>
    <mergeCell ref="AK14:AN14"/>
    <mergeCell ref="AC16:AF16"/>
    <mergeCell ref="AG16:AJ16"/>
    <mergeCell ref="AK16:AN16"/>
    <mergeCell ref="AC18:AF18"/>
    <mergeCell ref="AG18:AJ18"/>
    <mergeCell ref="AK18:AN18"/>
    <mergeCell ref="F22:I22"/>
    <mergeCell ref="L22:N22"/>
    <mergeCell ref="O22:P22"/>
    <mergeCell ref="R22:S22"/>
    <mergeCell ref="V22:W22"/>
    <mergeCell ref="F5:O5"/>
    <mergeCell ref="A7:D10"/>
    <mergeCell ref="E7:X10"/>
    <mergeCell ref="Y7:AB10"/>
    <mergeCell ref="AC7:AJ8"/>
    <mergeCell ref="AK7:AN8"/>
    <mergeCell ref="AC9:AF10"/>
    <mergeCell ref="AG9:AN10"/>
    <mergeCell ref="AO9:AT10"/>
  </mergeCells>
  <phoneticPr fontId="19"/>
  <dataValidations count="3">
    <dataValidation type="list" allowBlank="1" showInputMessage="1" showErrorMessage="1" sqref="F5:O5">
      <formula1>"（選択）,人材育成,普及啓発,情報発信,活用整備,事務経費"</formula1>
    </dataValidation>
    <dataValidation type="list" allowBlank="1" showInputMessage="1" showErrorMessage="1" sqref="E11:H11 E13:H13 E15:H15 E17:H17 E19:H19">
      <formula1>"（選択）,【給与】,【共済費】,【報償費】,【旅費】,【使用料及び借料】,【役務費】,【委託費】,【（工事）請負費】,【原材料費】,【需用費】"</formula1>
    </dataValidation>
    <dataValidation type="list" allowBlank="1" showInputMessage="1" showErrorMessage="1" sqref="E21:H21 E27:H27 E25:H25 E23:H23">
      <formula1>#REF!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colBreaks count="1" manualBreakCount="1">
    <brk id="40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view="pageBreakPreview" zoomScale="115" zoomScaleNormal="100" zoomScaleSheetLayoutView="115" workbookViewId="0">
      <selection activeCell="G6" sqref="G6:Y11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7"/>
    </row>
    <row r="2" spans="1:30" ht="17.100000000000001" customHeight="1">
      <c r="A2" s="47"/>
    </row>
    <row r="3" spans="1:30" ht="17.100000000000001" customHeight="1">
      <c r="A3" s="190" t="s">
        <v>147</v>
      </c>
    </row>
    <row r="4" spans="1:30" ht="17.100000000000001" customHeight="1">
      <c r="A4" s="770" t="s">
        <v>47</v>
      </c>
      <c r="B4" s="770"/>
      <c r="C4" s="770"/>
      <c r="D4" s="770"/>
      <c r="E4" s="770"/>
      <c r="F4" s="770"/>
      <c r="G4" s="767"/>
      <c r="H4" s="768"/>
      <c r="I4" s="768"/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  <c r="U4" s="768"/>
      <c r="V4" s="768"/>
      <c r="W4" s="768"/>
      <c r="X4" s="768"/>
      <c r="Y4" s="769"/>
    </row>
    <row r="5" spans="1:30" ht="17.100000000000001" customHeight="1">
      <c r="A5" s="770" t="s">
        <v>122</v>
      </c>
      <c r="B5" s="770"/>
      <c r="C5" s="770"/>
      <c r="D5" s="770"/>
      <c r="E5" s="770"/>
      <c r="F5" s="770"/>
      <c r="G5" s="789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0"/>
      <c r="X5" s="790"/>
      <c r="Y5" s="791"/>
    </row>
    <row r="6" spans="1:30" ht="17.100000000000001" customHeight="1">
      <c r="A6" s="770" t="s">
        <v>59</v>
      </c>
      <c r="B6" s="770"/>
      <c r="C6" s="770"/>
      <c r="D6" s="770"/>
      <c r="E6" s="770"/>
      <c r="F6" s="770"/>
      <c r="G6" s="780"/>
      <c r="H6" s="781"/>
      <c r="I6" s="781"/>
      <c r="J6" s="781"/>
      <c r="K6" s="781"/>
      <c r="L6" s="781"/>
      <c r="M6" s="781"/>
      <c r="N6" s="781"/>
      <c r="O6" s="781"/>
      <c r="P6" s="781"/>
      <c r="Q6" s="781"/>
      <c r="R6" s="781"/>
      <c r="S6" s="781"/>
      <c r="T6" s="781"/>
      <c r="U6" s="781"/>
      <c r="V6" s="781"/>
      <c r="W6" s="781"/>
      <c r="X6" s="781"/>
      <c r="Y6" s="782"/>
    </row>
    <row r="7" spans="1:30" ht="17.100000000000001" customHeight="1">
      <c r="A7" s="770"/>
      <c r="B7" s="770"/>
      <c r="C7" s="770"/>
      <c r="D7" s="770"/>
      <c r="E7" s="770"/>
      <c r="F7" s="770"/>
      <c r="G7" s="783"/>
      <c r="H7" s="784"/>
      <c r="I7" s="784"/>
      <c r="J7" s="784"/>
      <c r="K7" s="784"/>
      <c r="L7" s="784"/>
      <c r="M7" s="784"/>
      <c r="N7" s="784"/>
      <c r="O7" s="784"/>
      <c r="P7" s="784"/>
      <c r="Q7" s="784"/>
      <c r="R7" s="784"/>
      <c r="S7" s="784"/>
      <c r="T7" s="784"/>
      <c r="U7" s="784"/>
      <c r="V7" s="784"/>
      <c r="W7" s="784"/>
      <c r="X7" s="784"/>
      <c r="Y7" s="785"/>
    </row>
    <row r="8" spans="1:30" ht="17.100000000000001" customHeight="1">
      <c r="A8" s="770"/>
      <c r="B8" s="770"/>
      <c r="C8" s="770"/>
      <c r="D8" s="770"/>
      <c r="E8" s="770"/>
      <c r="F8" s="770"/>
      <c r="G8" s="783"/>
      <c r="H8" s="784"/>
      <c r="I8" s="784"/>
      <c r="J8" s="784"/>
      <c r="K8" s="784"/>
      <c r="L8" s="784"/>
      <c r="M8" s="784"/>
      <c r="N8" s="784"/>
      <c r="O8" s="784"/>
      <c r="P8" s="784"/>
      <c r="Q8" s="784"/>
      <c r="R8" s="784"/>
      <c r="S8" s="784"/>
      <c r="T8" s="784"/>
      <c r="U8" s="784"/>
      <c r="V8" s="784"/>
      <c r="W8" s="784"/>
      <c r="X8" s="784"/>
      <c r="Y8" s="785"/>
    </row>
    <row r="9" spans="1:30" ht="17.100000000000001" customHeight="1">
      <c r="A9" s="770"/>
      <c r="B9" s="770"/>
      <c r="C9" s="770"/>
      <c r="D9" s="770"/>
      <c r="E9" s="770"/>
      <c r="F9" s="770"/>
      <c r="G9" s="783"/>
      <c r="H9" s="784"/>
      <c r="I9" s="784"/>
      <c r="J9" s="784"/>
      <c r="K9" s="784"/>
      <c r="L9" s="784"/>
      <c r="M9" s="784"/>
      <c r="N9" s="784"/>
      <c r="O9" s="784"/>
      <c r="P9" s="784"/>
      <c r="Q9" s="784"/>
      <c r="R9" s="784"/>
      <c r="S9" s="784"/>
      <c r="T9" s="784"/>
      <c r="U9" s="784"/>
      <c r="V9" s="784"/>
      <c r="W9" s="784"/>
      <c r="X9" s="784"/>
      <c r="Y9" s="785"/>
    </row>
    <row r="10" spans="1:30" ht="17.100000000000001" customHeight="1">
      <c r="A10" s="770"/>
      <c r="B10" s="770"/>
      <c r="C10" s="770"/>
      <c r="D10" s="770"/>
      <c r="E10" s="770"/>
      <c r="F10" s="770"/>
      <c r="G10" s="783"/>
      <c r="H10" s="784"/>
      <c r="I10" s="784"/>
      <c r="J10" s="784"/>
      <c r="K10" s="784"/>
      <c r="L10" s="784"/>
      <c r="M10" s="784"/>
      <c r="N10" s="784"/>
      <c r="O10" s="784"/>
      <c r="P10" s="784"/>
      <c r="Q10" s="784"/>
      <c r="R10" s="784"/>
      <c r="S10" s="784"/>
      <c r="T10" s="784"/>
      <c r="U10" s="784"/>
      <c r="V10" s="784"/>
      <c r="W10" s="784"/>
      <c r="X10" s="784"/>
      <c r="Y10" s="785"/>
    </row>
    <row r="11" spans="1:30" ht="17.100000000000001" customHeight="1">
      <c r="A11" s="770"/>
      <c r="B11" s="770"/>
      <c r="C11" s="770"/>
      <c r="D11" s="770"/>
      <c r="E11" s="770"/>
      <c r="F11" s="770"/>
      <c r="G11" s="786"/>
      <c r="H11" s="787"/>
      <c r="I11" s="787"/>
      <c r="J11" s="787"/>
      <c r="K11" s="787"/>
      <c r="L11" s="787"/>
      <c r="M11" s="787"/>
      <c r="N11" s="787"/>
      <c r="O11" s="787"/>
      <c r="P11" s="787"/>
      <c r="Q11" s="787"/>
      <c r="R11" s="787"/>
      <c r="S11" s="787"/>
      <c r="T11" s="787"/>
      <c r="U11" s="787"/>
      <c r="V11" s="787"/>
      <c r="W11" s="787"/>
      <c r="X11" s="787"/>
      <c r="Y11" s="788"/>
    </row>
    <row r="12" spans="1:30" s="54" customFormat="1" ht="17.100000000000001" customHeight="1">
      <c r="A12" s="50"/>
      <c r="B12" s="51"/>
      <c r="C12" s="51"/>
      <c r="D12" s="51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</row>
    <row r="13" spans="1:30" ht="17.100000000000001" customHeight="1">
      <c r="A13" s="770" t="s">
        <v>47</v>
      </c>
      <c r="B13" s="770"/>
      <c r="C13" s="770"/>
      <c r="D13" s="770"/>
      <c r="E13" s="770"/>
      <c r="F13" s="770"/>
      <c r="G13" s="767"/>
      <c r="H13" s="768"/>
      <c r="I13" s="768"/>
      <c r="J13" s="768"/>
      <c r="K13" s="768"/>
      <c r="L13" s="768"/>
      <c r="M13" s="768"/>
      <c r="N13" s="768"/>
      <c r="O13" s="768"/>
      <c r="P13" s="768"/>
      <c r="Q13" s="768"/>
      <c r="R13" s="768"/>
      <c r="S13" s="768"/>
      <c r="T13" s="768"/>
      <c r="U13" s="768"/>
      <c r="V13" s="768"/>
      <c r="W13" s="768"/>
      <c r="X13" s="768"/>
      <c r="Y13" s="769"/>
    </row>
    <row r="14" spans="1:30" ht="17.100000000000001" customHeight="1">
      <c r="A14" s="770" t="s">
        <v>122</v>
      </c>
      <c r="B14" s="770"/>
      <c r="C14" s="770"/>
      <c r="D14" s="770"/>
      <c r="E14" s="770"/>
      <c r="F14" s="770"/>
      <c r="G14" s="789"/>
      <c r="H14" s="790"/>
      <c r="I14" s="790"/>
      <c r="J14" s="790"/>
      <c r="K14" s="790"/>
      <c r="L14" s="790"/>
      <c r="M14" s="790"/>
      <c r="N14" s="790"/>
      <c r="O14" s="790"/>
      <c r="P14" s="790"/>
      <c r="Q14" s="790"/>
      <c r="R14" s="790"/>
      <c r="S14" s="790"/>
      <c r="T14" s="790"/>
      <c r="U14" s="790"/>
      <c r="V14" s="790"/>
      <c r="W14" s="790"/>
      <c r="X14" s="790"/>
      <c r="Y14" s="791"/>
    </row>
    <row r="15" spans="1:30" ht="17.100000000000001" customHeight="1">
      <c r="A15" s="770" t="s">
        <v>59</v>
      </c>
      <c r="B15" s="770"/>
      <c r="C15" s="770"/>
      <c r="D15" s="770"/>
      <c r="E15" s="770"/>
      <c r="F15" s="770"/>
      <c r="G15" s="780"/>
      <c r="H15" s="781"/>
      <c r="I15" s="781"/>
      <c r="J15" s="781"/>
      <c r="K15" s="781"/>
      <c r="L15" s="781"/>
      <c r="M15" s="781"/>
      <c r="N15" s="781"/>
      <c r="O15" s="781"/>
      <c r="P15" s="781"/>
      <c r="Q15" s="781"/>
      <c r="R15" s="781"/>
      <c r="S15" s="781"/>
      <c r="T15" s="781"/>
      <c r="U15" s="781"/>
      <c r="V15" s="781"/>
      <c r="W15" s="781"/>
      <c r="X15" s="781"/>
      <c r="Y15" s="782"/>
    </row>
    <row r="16" spans="1:30" ht="17.100000000000001" customHeight="1">
      <c r="A16" s="770"/>
      <c r="B16" s="770"/>
      <c r="C16" s="770"/>
      <c r="D16" s="770"/>
      <c r="E16" s="770"/>
      <c r="F16" s="770"/>
      <c r="G16" s="783"/>
      <c r="H16" s="784"/>
      <c r="I16" s="784"/>
      <c r="J16" s="784"/>
      <c r="K16" s="784"/>
      <c r="L16" s="784"/>
      <c r="M16" s="784"/>
      <c r="N16" s="784"/>
      <c r="O16" s="784"/>
      <c r="P16" s="784"/>
      <c r="Q16" s="784"/>
      <c r="R16" s="784"/>
      <c r="S16" s="784"/>
      <c r="T16" s="784"/>
      <c r="U16" s="784"/>
      <c r="V16" s="784"/>
      <c r="W16" s="784"/>
      <c r="X16" s="784"/>
      <c r="Y16" s="785"/>
    </row>
    <row r="17" spans="1:25" ht="17.100000000000001" customHeight="1">
      <c r="A17" s="770"/>
      <c r="B17" s="770"/>
      <c r="C17" s="770"/>
      <c r="D17" s="770"/>
      <c r="E17" s="770"/>
      <c r="F17" s="770"/>
      <c r="G17" s="783"/>
      <c r="H17" s="784"/>
      <c r="I17" s="784"/>
      <c r="J17" s="784"/>
      <c r="K17" s="784"/>
      <c r="L17" s="784"/>
      <c r="M17" s="784"/>
      <c r="N17" s="784"/>
      <c r="O17" s="784"/>
      <c r="P17" s="784"/>
      <c r="Q17" s="784"/>
      <c r="R17" s="784"/>
      <c r="S17" s="784"/>
      <c r="T17" s="784"/>
      <c r="U17" s="784"/>
      <c r="V17" s="784"/>
      <c r="W17" s="784"/>
      <c r="X17" s="784"/>
      <c r="Y17" s="785"/>
    </row>
    <row r="18" spans="1:25" ht="17.100000000000001" customHeight="1">
      <c r="A18" s="770"/>
      <c r="B18" s="770"/>
      <c r="C18" s="770"/>
      <c r="D18" s="770"/>
      <c r="E18" s="770"/>
      <c r="F18" s="770"/>
      <c r="G18" s="783"/>
      <c r="H18" s="784"/>
      <c r="I18" s="784"/>
      <c r="J18" s="784"/>
      <c r="K18" s="784"/>
      <c r="L18" s="784"/>
      <c r="M18" s="784"/>
      <c r="N18" s="784"/>
      <c r="O18" s="784"/>
      <c r="P18" s="784"/>
      <c r="Q18" s="784"/>
      <c r="R18" s="784"/>
      <c r="S18" s="784"/>
      <c r="T18" s="784"/>
      <c r="U18" s="784"/>
      <c r="V18" s="784"/>
      <c r="W18" s="784"/>
      <c r="X18" s="784"/>
      <c r="Y18" s="785"/>
    </row>
    <row r="19" spans="1:25" ht="17.100000000000001" customHeight="1">
      <c r="A19" s="770"/>
      <c r="B19" s="770"/>
      <c r="C19" s="770"/>
      <c r="D19" s="770"/>
      <c r="E19" s="770"/>
      <c r="F19" s="770"/>
      <c r="G19" s="783"/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5"/>
    </row>
    <row r="20" spans="1:25" ht="17.100000000000001" customHeight="1">
      <c r="A20" s="770"/>
      <c r="B20" s="770"/>
      <c r="C20" s="770"/>
      <c r="D20" s="770"/>
      <c r="E20" s="770"/>
      <c r="F20" s="770"/>
      <c r="G20" s="786"/>
      <c r="H20" s="787"/>
      <c r="I20" s="787"/>
      <c r="J20" s="787"/>
      <c r="K20" s="787"/>
      <c r="L20" s="787"/>
      <c r="M20" s="787"/>
      <c r="N20" s="787"/>
      <c r="O20" s="787"/>
      <c r="P20" s="787"/>
      <c r="Q20" s="787"/>
      <c r="R20" s="787"/>
      <c r="S20" s="787"/>
      <c r="T20" s="787"/>
      <c r="U20" s="787"/>
      <c r="V20" s="787"/>
      <c r="W20" s="787"/>
      <c r="X20" s="787"/>
      <c r="Y20" s="788"/>
    </row>
    <row r="21" spans="1:25" s="54" customFormat="1" ht="17.100000000000001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ht="17.100000000000001" customHeight="1">
      <c r="A22" s="770" t="s">
        <v>47</v>
      </c>
      <c r="B22" s="770"/>
      <c r="C22" s="770"/>
      <c r="D22" s="770"/>
      <c r="E22" s="770"/>
      <c r="F22" s="770"/>
      <c r="G22" s="767"/>
      <c r="H22" s="768"/>
      <c r="I22" s="768"/>
      <c r="J22" s="768"/>
      <c r="K22" s="768"/>
      <c r="L22" s="768"/>
      <c r="M22" s="768"/>
      <c r="N22" s="768"/>
      <c r="O22" s="768"/>
      <c r="P22" s="768"/>
      <c r="Q22" s="768"/>
      <c r="R22" s="768"/>
      <c r="S22" s="768"/>
      <c r="T22" s="768"/>
      <c r="U22" s="768"/>
      <c r="V22" s="768"/>
      <c r="W22" s="768"/>
      <c r="X22" s="768"/>
      <c r="Y22" s="769"/>
    </row>
    <row r="23" spans="1:25" ht="17.100000000000001" customHeight="1">
      <c r="A23" s="770" t="s">
        <v>122</v>
      </c>
      <c r="B23" s="770"/>
      <c r="C23" s="770"/>
      <c r="D23" s="770"/>
      <c r="E23" s="770"/>
      <c r="F23" s="770"/>
      <c r="G23" s="789"/>
      <c r="H23" s="790"/>
      <c r="I23" s="790"/>
      <c r="J23" s="790"/>
      <c r="K23" s="790"/>
      <c r="L23" s="790"/>
      <c r="M23" s="790"/>
      <c r="N23" s="790"/>
      <c r="O23" s="790"/>
      <c r="P23" s="790"/>
      <c r="Q23" s="790"/>
      <c r="R23" s="790"/>
      <c r="S23" s="790"/>
      <c r="T23" s="790"/>
      <c r="U23" s="790"/>
      <c r="V23" s="790"/>
      <c r="W23" s="790"/>
      <c r="X23" s="790"/>
      <c r="Y23" s="791"/>
    </row>
    <row r="24" spans="1:25" ht="17.100000000000001" customHeight="1">
      <c r="A24" s="770" t="s">
        <v>59</v>
      </c>
      <c r="B24" s="770"/>
      <c r="C24" s="770"/>
      <c r="D24" s="770"/>
      <c r="E24" s="770"/>
      <c r="F24" s="770"/>
      <c r="G24" s="780"/>
      <c r="H24" s="781"/>
      <c r="I24" s="781"/>
      <c r="J24" s="781"/>
      <c r="K24" s="781"/>
      <c r="L24" s="781"/>
      <c r="M24" s="781"/>
      <c r="N24" s="781"/>
      <c r="O24" s="781"/>
      <c r="P24" s="781"/>
      <c r="Q24" s="781"/>
      <c r="R24" s="781"/>
      <c r="S24" s="781"/>
      <c r="T24" s="781"/>
      <c r="U24" s="781"/>
      <c r="V24" s="781"/>
      <c r="W24" s="781"/>
      <c r="X24" s="781"/>
      <c r="Y24" s="782"/>
    </row>
    <row r="25" spans="1:25" ht="17.100000000000001" customHeight="1">
      <c r="A25" s="770"/>
      <c r="B25" s="770"/>
      <c r="C25" s="770"/>
      <c r="D25" s="770"/>
      <c r="E25" s="770"/>
      <c r="F25" s="770"/>
      <c r="G25" s="783"/>
      <c r="H25" s="784"/>
      <c r="I25" s="784"/>
      <c r="J25" s="784"/>
      <c r="K25" s="784"/>
      <c r="L25" s="784"/>
      <c r="M25" s="784"/>
      <c r="N25" s="784"/>
      <c r="O25" s="784"/>
      <c r="P25" s="784"/>
      <c r="Q25" s="784"/>
      <c r="R25" s="784"/>
      <c r="S25" s="784"/>
      <c r="T25" s="784"/>
      <c r="U25" s="784"/>
      <c r="V25" s="784"/>
      <c r="W25" s="784"/>
      <c r="X25" s="784"/>
      <c r="Y25" s="785"/>
    </row>
    <row r="26" spans="1:25" ht="17.100000000000001" customHeight="1">
      <c r="A26" s="770"/>
      <c r="B26" s="770"/>
      <c r="C26" s="770"/>
      <c r="D26" s="770"/>
      <c r="E26" s="770"/>
      <c r="F26" s="770"/>
      <c r="G26" s="783"/>
      <c r="H26" s="784"/>
      <c r="I26" s="784"/>
      <c r="J26" s="784"/>
      <c r="K26" s="784"/>
      <c r="L26" s="784"/>
      <c r="M26" s="784"/>
      <c r="N26" s="784"/>
      <c r="O26" s="784"/>
      <c r="P26" s="784"/>
      <c r="Q26" s="784"/>
      <c r="R26" s="784"/>
      <c r="S26" s="784"/>
      <c r="T26" s="784"/>
      <c r="U26" s="784"/>
      <c r="V26" s="784"/>
      <c r="W26" s="784"/>
      <c r="X26" s="784"/>
      <c r="Y26" s="785"/>
    </row>
    <row r="27" spans="1:25" ht="17.100000000000001" customHeight="1">
      <c r="A27" s="770"/>
      <c r="B27" s="770"/>
      <c r="C27" s="770"/>
      <c r="D27" s="770"/>
      <c r="E27" s="770"/>
      <c r="F27" s="770"/>
      <c r="G27" s="783"/>
      <c r="H27" s="784"/>
      <c r="I27" s="784"/>
      <c r="J27" s="784"/>
      <c r="K27" s="784"/>
      <c r="L27" s="784"/>
      <c r="M27" s="784"/>
      <c r="N27" s="784"/>
      <c r="O27" s="784"/>
      <c r="P27" s="784"/>
      <c r="Q27" s="784"/>
      <c r="R27" s="784"/>
      <c r="S27" s="784"/>
      <c r="T27" s="784"/>
      <c r="U27" s="784"/>
      <c r="V27" s="784"/>
      <c r="W27" s="784"/>
      <c r="X27" s="784"/>
      <c r="Y27" s="785"/>
    </row>
    <row r="28" spans="1:25" ht="17.100000000000001" customHeight="1">
      <c r="A28" s="770"/>
      <c r="B28" s="770"/>
      <c r="C28" s="770"/>
      <c r="D28" s="770"/>
      <c r="E28" s="770"/>
      <c r="F28" s="770"/>
      <c r="G28" s="783"/>
      <c r="H28" s="784"/>
      <c r="I28" s="784"/>
      <c r="J28" s="784"/>
      <c r="K28" s="784"/>
      <c r="L28" s="784"/>
      <c r="M28" s="784"/>
      <c r="N28" s="784"/>
      <c r="O28" s="784"/>
      <c r="P28" s="784"/>
      <c r="Q28" s="784"/>
      <c r="R28" s="784"/>
      <c r="S28" s="784"/>
      <c r="T28" s="784"/>
      <c r="U28" s="784"/>
      <c r="V28" s="784"/>
      <c r="W28" s="784"/>
      <c r="X28" s="784"/>
      <c r="Y28" s="785"/>
    </row>
    <row r="29" spans="1:25" ht="17.100000000000001" customHeight="1">
      <c r="A29" s="770"/>
      <c r="B29" s="770"/>
      <c r="C29" s="770"/>
      <c r="D29" s="770"/>
      <c r="E29" s="770"/>
      <c r="F29" s="770"/>
      <c r="G29" s="786"/>
      <c r="H29" s="787"/>
      <c r="I29" s="787"/>
      <c r="J29" s="787"/>
      <c r="K29" s="787"/>
      <c r="L29" s="787"/>
      <c r="M29" s="787"/>
      <c r="N29" s="787"/>
      <c r="O29" s="787"/>
      <c r="P29" s="787"/>
      <c r="Q29" s="787"/>
      <c r="R29" s="787"/>
      <c r="S29" s="787"/>
      <c r="T29" s="787"/>
      <c r="U29" s="787"/>
      <c r="V29" s="787"/>
      <c r="W29" s="787"/>
      <c r="X29" s="787"/>
      <c r="Y29" s="788"/>
    </row>
    <row r="30" spans="1:25" s="54" customFormat="1" ht="17.100000000000001" customHeight="1">
      <c r="A30" s="57"/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 spans="1:25" ht="17.100000000000001" customHeight="1">
      <c r="A31" s="770" t="s">
        <v>47</v>
      </c>
      <c r="B31" s="770"/>
      <c r="C31" s="770"/>
      <c r="D31" s="770"/>
      <c r="E31" s="770"/>
      <c r="F31" s="770"/>
      <c r="G31" s="767"/>
      <c r="H31" s="768"/>
      <c r="I31" s="768"/>
      <c r="J31" s="768"/>
      <c r="K31" s="768"/>
      <c r="L31" s="768"/>
      <c r="M31" s="768"/>
      <c r="N31" s="768"/>
      <c r="O31" s="768"/>
      <c r="P31" s="768"/>
      <c r="Q31" s="768"/>
      <c r="R31" s="768"/>
      <c r="S31" s="768"/>
      <c r="T31" s="768"/>
      <c r="U31" s="768"/>
      <c r="V31" s="768"/>
      <c r="W31" s="768"/>
      <c r="X31" s="768"/>
      <c r="Y31" s="769"/>
    </row>
    <row r="32" spans="1:25" ht="17.100000000000001" customHeight="1">
      <c r="A32" s="770" t="s">
        <v>122</v>
      </c>
      <c r="B32" s="770"/>
      <c r="C32" s="770"/>
      <c r="D32" s="770"/>
      <c r="E32" s="770"/>
      <c r="F32" s="770"/>
      <c r="G32" s="789"/>
      <c r="H32" s="790"/>
      <c r="I32" s="790"/>
      <c r="J32" s="790"/>
      <c r="K32" s="790"/>
      <c r="L32" s="790"/>
      <c r="M32" s="790"/>
      <c r="N32" s="790"/>
      <c r="O32" s="790"/>
      <c r="P32" s="790"/>
      <c r="Q32" s="790"/>
      <c r="R32" s="790"/>
      <c r="S32" s="790"/>
      <c r="T32" s="790"/>
      <c r="U32" s="790"/>
      <c r="V32" s="790"/>
      <c r="W32" s="790"/>
      <c r="X32" s="790"/>
      <c r="Y32" s="791"/>
    </row>
    <row r="33" spans="1:25" ht="17.100000000000001" customHeight="1">
      <c r="A33" s="770" t="s">
        <v>59</v>
      </c>
      <c r="B33" s="770"/>
      <c r="C33" s="770"/>
      <c r="D33" s="770"/>
      <c r="E33" s="770"/>
      <c r="F33" s="770"/>
      <c r="G33" s="780"/>
      <c r="H33" s="781"/>
      <c r="I33" s="781"/>
      <c r="J33" s="781"/>
      <c r="K33" s="781"/>
      <c r="L33" s="781"/>
      <c r="M33" s="781"/>
      <c r="N33" s="781"/>
      <c r="O33" s="781"/>
      <c r="P33" s="781"/>
      <c r="Q33" s="781"/>
      <c r="R33" s="781"/>
      <c r="S33" s="781"/>
      <c r="T33" s="781"/>
      <c r="U33" s="781"/>
      <c r="V33" s="781"/>
      <c r="W33" s="781"/>
      <c r="X33" s="781"/>
      <c r="Y33" s="782"/>
    </row>
    <row r="34" spans="1:25" ht="17.100000000000001" customHeight="1">
      <c r="A34" s="770"/>
      <c r="B34" s="770"/>
      <c r="C34" s="770"/>
      <c r="D34" s="770"/>
      <c r="E34" s="770"/>
      <c r="F34" s="770"/>
      <c r="G34" s="783"/>
      <c r="H34" s="784"/>
      <c r="I34" s="784"/>
      <c r="J34" s="784"/>
      <c r="K34" s="784"/>
      <c r="L34" s="784"/>
      <c r="M34" s="784"/>
      <c r="N34" s="784"/>
      <c r="O34" s="784"/>
      <c r="P34" s="784"/>
      <c r="Q34" s="784"/>
      <c r="R34" s="784"/>
      <c r="S34" s="784"/>
      <c r="T34" s="784"/>
      <c r="U34" s="784"/>
      <c r="V34" s="784"/>
      <c r="W34" s="784"/>
      <c r="X34" s="784"/>
      <c r="Y34" s="785"/>
    </row>
    <row r="35" spans="1:25" ht="17.100000000000001" customHeight="1">
      <c r="A35" s="770"/>
      <c r="B35" s="770"/>
      <c r="C35" s="770"/>
      <c r="D35" s="770"/>
      <c r="E35" s="770"/>
      <c r="F35" s="770"/>
      <c r="G35" s="783"/>
      <c r="H35" s="784"/>
      <c r="I35" s="784"/>
      <c r="J35" s="784"/>
      <c r="K35" s="784"/>
      <c r="L35" s="784"/>
      <c r="M35" s="784"/>
      <c r="N35" s="784"/>
      <c r="O35" s="784"/>
      <c r="P35" s="784"/>
      <c r="Q35" s="784"/>
      <c r="R35" s="784"/>
      <c r="S35" s="784"/>
      <c r="T35" s="784"/>
      <c r="U35" s="784"/>
      <c r="V35" s="784"/>
      <c r="W35" s="784"/>
      <c r="X35" s="784"/>
      <c r="Y35" s="785"/>
    </row>
    <row r="36" spans="1:25" ht="17.100000000000001" customHeight="1">
      <c r="A36" s="770"/>
      <c r="B36" s="770"/>
      <c r="C36" s="770"/>
      <c r="D36" s="770"/>
      <c r="E36" s="770"/>
      <c r="F36" s="770"/>
      <c r="G36" s="783"/>
      <c r="H36" s="784"/>
      <c r="I36" s="784"/>
      <c r="J36" s="784"/>
      <c r="K36" s="784"/>
      <c r="L36" s="784"/>
      <c r="M36" s="784"/>
      <c r="N36" s="784"/>
      <c r="O36" s="784"/>
      <c r="P36" s="784"/>
      <c r="Q36" s="784"/>
      <c r="R36" s="784"/>
      <c r="S36" s="784"/>
      <c r="T36" s="784"/>
      <c r="U36" s="784"/>
      <c r="V36" s="784"/>
      <c r="W36" s="784"/>
      <c r="X36" s="784"/>
      <c r="Y36" s="785"/>
    </row>
    <row r="37" spans="1:25" ht="17.100000000000001" customHeight="1">
      <c r="A37" s="770"/>
      <c r="B37" s="770"/>
      <c r="C37" s="770"/>
      <c r="D37" s="770"/>
      <c r="E37" s="770"/>
      <c r="F37" s="770"/>
      <c r="G37" s="783"/>
      <c r="H37" s="784"/>
      <c r="I37" s="784"/>
      <c r="J37" s="784"/>
      <c r="K37" s="784"/>
      <c r="L37" s="784"/>
      <c r="M37" s="784"/>
      <c r="N37" s="784"/>
      <c r="O37" s="784"/>
      <c r="P37" s="784"/>
      <c r="Q37" s="784"/>
      <c r="R37" s="784"/>
      <c r="S37" s="784"/>
      <c r="T37" s="784"/>
      <c r="U37" s="784"/>
      <c r="V37" s="784"/>
      <c r="W37" s="784"/>
      <c r="X37" s="784"/>
      <c r="Y37" s="785"/>
    </row>
    <row r="38" spans="1:25" ht="17.100000000000001" customHeight="1">
      <c r="A38" s="770"/>
      <c r="B38" s="770"/>
      <c r="C38" s="770"/>
      <c r="D38" s="770"/>
      <c r="E38" s="770"/>
      <c r="F38" s="770"/>
      <c r="G38" s="786"/>
      <c r="H38" s="787"/>
      <c r="I38" s="787"/>
      <c r="J38" s="787"/>
      <c r="K38" s="787"/>
      <c r="L38" s="787"/>
      <c r="M38" s="787"/>
      <c r="N38" s="787"/>
      <c r="O38" s="787"/>
      <c r="P38" s="787"/>
      <c r="Q38" s="787"/>
      <c r="R38" s="787"/>
      <c r="S38" s="787"/>
      <c r="T38" s="787"/>
      <c r="U38" s="787"/>
      <c r="V38" s="787"/>
      <c r="W38" s="787"/>
      <c r="X38" s="787"/>
      <c r="Y38" s="788"/>
    </row>
    <row r="39" spans="1:25" s="54" customFormat="1" ht="17.100000000000001" customHeight="1">
      <c r="A39" s="57"/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</row>
    <row r="40" spans="1:25" ht="17.100000000000001" customHeight="1">
      <c r="A40" s="764" t="s">
        <v>47</v>
      </c>
      <c r="B40" s="765"/>
      <c r="C40" s="765"/>
      <c r="D40" s="765"/>
      <c r="E40" s="765"/>
      <c r="F40" s="766"/>
      <c r="G40" s="767"/>
      <c r="H40" s="768"/>
      <c r="I40" s="768"/>
      <c r="J40" s="768"/>
      <c r="K40" s="768"/>
      <c r="L40" s="768"/>
      <c r="M40" s="768"/>
      <c r="N40" s="768"/>
      <c r="O40" s="768"/>
      <c r="P40" s="768"/>
      <c r="Q40" s="768"/>
      <c r="R40" s="768"/>
      <c r="S40" s="768"/>
      <c r="T40" s="768"/>
      <c r="U40" s="768"/>
      <c r="V40" s="768"/>
      <c r="W40" s="768"/>
      <c r="X40" s="768"/>
      <c r="Y40" s="769"/>
    </row>
    <row r="41" spans="1:25" ht="17.100000000000001" customHeight="1">
      <c r="A41" s="770" t="s">
        <v>122</v>
      </c>
      <c r="B41" s="770"/>
      <c r="C41" s="770"/>
      <c r="D41" s="770"/>
      <c r="E41" s="770"/>
      <c r="F41" s="770"/>
      <c r="G41" s="789"/>
      <c r="H41" s="790"/>
      <c r="I41" s="790"/>
      <c r="J41" s="790"/>
      <c r="K41" s="790"/>
      <c r="L41" s="790"/>
      <c r="M41" s="790"/>
      <c r="N41" s="790"/>
      <c r="O41" s="790"/>
      <c r="P41" s="790"/>
      <c r="Q41" s="790"/>
      <c r="R41" s="790"/>
      <c r="S41" s="790"/>
      <c r="T41" s="790"/>
      <c r="U41" s="790"/>
      <c r="V41" s="790"/>
      <c r="W41" s="790"/>
      <c r="X41" s="790"/>
      <c r="Y41" s="791"/>
    </row>
    <row r="42" spans="1:25" ht="17.100000000000001" customHeight="1">
      <c r="A42" s="771" t="s">
        <v>59</v>
      </c>
      <c r="B42" s="772"/>
      <c r="C42" s="772"/>
      <c r="D42" s="772"/>
      <c r="E42" s="772"/>
      <c r="F42" s="773"/>
      <c r="G42" s="780"/>
      <c r="H42" s="781"/>
      <c r="I42" s="781"/>
      <c r="J42" s="781"/>
      <c r="K42" s="781"/>
      <c r="L42" s="781"/>
      <c r="M42" s="781"/>
      <c r="N42" s="781"/>
      <c r="O42" s="781"/>
      <c r="P42" s="781"/>
      <c r="Q42" s="781"/>
      <c r="R42" s="781"/>
      <c r="S42" s="781"/>
      <c r="T42" s="781"/>
      <c r="U42" s="781"/>
      <c r="V42" s="781"/>
      <c r="W42" s="781"/>
      <c r="X42" s="781"/>
      <c r="Y42" s="782"/>
    </row>
    <row r="43" spans="1:25" ht="17.100000000000001" customHeight="1">
      <c r="A43" s="774"/>
      <c r="B43" s="775"/>
      <c r="C43" s="775"/>
      <c r="D43" s="775"/>
      <c r="E43" s="775"/>
      <c r="F43" s="776"/>
      <c r="G43" s="783"/>
      <c r="H43" s="784"/>
      <c r="I43" s="784"/>
      <c r="J43" s="784"/>
      <c r="K43" s="784"/>
      <c r="L43" s="784"/>
      <c r="M43" s="784"/>
      <c r="N43" s="784"/>
      <c r="O43" s="784"/>
      <c r="P43" s="784"/>
      <c r="Q43" s="784"/>
      <c r="R43" s="784"/>
      <c r="S43" s="784"/>
      <c r="T43" s="784"/>
      <c r="U43" s="784"/>
      <c r="V43" s="784"/>
      <c r="W43" s="784"/>
      <c r="X43" s="784"/>
      <c r="Y43" s="785"/>
    </row>
    <row r="44" spans="1:25" ht="17.100000000000001" customHeight="1">
      <c r="A44" s="774"/>
      <c r="B44" s="775"/>
      <c r="C44" s="775"/>
      <c r="D44" s="775"/>
      <c r="E44" s="775"/>
      <c r="F44" s="776"/>
      <c r="G44" s="783"/>
      <c r="H44" s="784"/>
      <c r="I44" s="784"/>
      <c r="J44" s="784"/>
      <c r="K44" s="784"/>
      <c r="L44" s="784"/>
      <c r="M44" s="784"/>
      <c r="N44" s="784"/>
      <c r="O44" s="784"/>
      <c r="P44" s="784"/>
      <c r="Q44" s="784"/>
      <c r="R44" s="784"/>
      <c r="S44" s="784"/>
      <c r="T44" s="784"/>
      <c r="U44" s="784"/>
      <c r="V44" s="784"/>
      <c r="W44" s="784"/>
      <c r="X44" s="784"/>
      <c r="Y44" s="785"/>
    </row>
    <row r="45" spans="1:25" ht="17.100000000000001" customHeight="1">
      <c r="A45" s="774"/>
      <c r="B45" s="775"/>
      <c r="C45" s="775"/>
      <c r="D45" s="775"/>
      <c r="E45" s="775"/>
      <c r="F45" s="776"/>
      <c r="G45" s="783"/>
      <c r="H45" s="784"/>
      <c r="I45" s="784"/>
      <c r="J45" s="784"/>
      <c r="K45" s="784"/>
      <c r="L45" s="784"/>
      <c r="M45" s="784"/>
      <c r="N45" s="784"/>
      <c r="O45" s="784"/>
      <c r="P45" s="784"/>
      <c r="Q45" s="784"/>
      <c r="R45" s="784"/>
      <c r="S45" s="784"/>
      <c r="T45" s="784"/>
      <c r="U45" s="784"/>
      <c r="V45" s="784"/>
      <c r="W45" s="784"/>
      <c r="X45" s="784"/>
      <c r="Y45" s="785"/>
    </row>
    <row r="46" spans="1:25" ht="17.100000000000001" customHeight="1">
      <c r="A46" s="774"/>
      <c r="B46" s="775"/>
      <c r="C46" s="775"/>
      <c r="D46" s="775"/>
      <c r="E46" s="775"/>
      <c r="F46" s="776"/>
      <c r="G46" s="783"/>
      <c r="H46" s="784"/>
      <c r="I46" s="784"/>
      <c r="J46" s="784"/>
      <c r="K46" s="784"/>
      <c r="L46" s="784"/>
      <c r="M46" s="784"/>
      <c r="N46" s="784"/>
      <c r="O46" s="784"/>
      <c r="P46" s="784"/>
      <c r="Q46" s="784"/>
      <c r="R46" s="784"/>
      <c r="S46" s="784"/>
      <c r="T46" s="784"/>
      <c r="U46" s="784"/>
      <c r="V46" s="784"/>
      <c r="W46" s="784"/>
      <c r="X46" s="784"/>
      <c r="Y46" s="785"/>
    </row>
    <row r="47" spans="1:25" ht="17.100000000000001" customHeight="1">
      <c r="A47" s="777"/>
      <c r="B47" s="778"/>
      <c r="C47" s="778"/>
      <c r="D47" s="778"/>
      <c r="E47" s="778"/>
      <c r="F47" s="779"/>
      <c r="G47" s="786"/>
      <c r="H47" s="787"/>
      <c r="I47" s="787"/>
      <c r="J47" s="787"/>
      <c r="K47" s="787"/>
      <c r="L47" s="787"/>
      <c r="M47" s="787"/>
      <c r="N47" s="787"/>
      <c r="O47" s="787"/>
      <c r="P47" s="787"/>
      <c r="Q47" s="787"/>
      <c r="R47" s="787"/>
      <c r="S47" s="787"/>
      <c r="T47" s="787"/>
      <c r="U47" s="787"/>
      <c r="V47" s="787"/>
      <c r="W47" s="787"/>
      <c r="X47" s="787"/>
      <c r="Y47" s="788"/>
    </row>
    <row r="48" spans="1:25" ht="16.5" customHeight="1">
      <c r="A48" s="47"/>
      <c r="E48" s="47"/>
    </row>
    <row r="49" spans="1:5" ht="16.5" customHeight="1">
      <c r="A49" s="47"/>
      <c r="E49" s="47"/>
    </row>
    <row r="50" spans="1:5" ht="17.100000000000001" customHeight="1">
      <c r="A50" s="30"/>
    </row>
  </sheetData>
  <mergeCells count="30">
    <mergeCell ref="A13:F13"/>
    <mergeCell ref="G13:Y13"/>
    <mergeCell ref="A14:F14"/>
    <mergeCell ref="A15:F20"/>
    <mergeCell ref="G15:Y20"/>
    <mergeCell ref="G14:Y14"/>
    <mergeCell ref="A4:F4"/>
    <mergeCell ref="A5:F5"/>
    <mergeCell ref="A6:F11"/>
    <mergeCell ref="G4:Y4"/>
    <mergeCell ref="G6:Y11"/>
    <mergeCell ref="G5:Y5"/>
    <mergeCell ref="G22:Y22"/>
    <mergeCell ref="A23:F23"/>
    <mergeCell ref="A24:F29"/>
    <mergeCell ref="G24:Y29"/>
    <mergeCell ref="A22:F22"/>
    <mergeCell ref="G23:Y23"/>
    <mergeCell ref="A31:F31"/>
    <mergeCell ref="G31:Y31"/>
    <mergeCell ref="A32:F32"/>
    <mergeCell ref="A33:F38"/>
    <mergeCell ref="G33:Y38"/>
    <mergeCell ref="G32:Y32"/>
    <mergeCell ref="A40:F40"/>
    <mergeCell ref="G40:Y40"/>
    <mergeCell ref="A41:F41"/>
    <mergeCell ref="A42:F47"/>
    <mergeCell ref="G42:Y47"/>
    <mergeCell ref="G41:Y41"/>
  </mergeCells>
  <phoneticPr fontId="19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40"/>
  <sheetViews>
    <sheetView view="pageBreakPreview" zoomScale="115" zoomScaleNormal="100" zoomScaleSheetLayoutView="115" workbookViewId="0">
      <selection activeCell="F13" sqref="F13:H14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4" spans="1:25" ht="18.75" customHeight="1">
      <c r="A4" s="792" t="s">
        <v>108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  <c r="N4" s="792"/>
      <c r="O4" s="792"/>
      <c r="P4" s="792"/>
      <c r="Q4" s="792"/>
      <c r="R4" s="792"/>
      <c r="S4" s="792"/>
      <c r="T4" s="792"/>
      <c r="U4" s="792"/>
      <c r="V4" s="792"/>
      <c r="W4" s="792"/>
      <c r="X4" s="792"/>
      <c r="Y4" s="792"/>
    </row>
    <row r="6" spans="1:25" ht="17.100000000000001" customHeight="1">
      <c r="A6" s="771" t="s">
        <v>82</v>
      </c>
      <c r="B6" s="793"/>
      <c r="C6" s="794"/>
      <c r="D6" s="801"/>
      <c r="E6" s="802"/>
      <c r="F6" s="802"/>
      <c r="G6" s="802"/>
      <c r="H6" s="802"/>
      <c r="I6" s="802"/>
      <c r="J6" s="802"/>
      <c r="K6" s="802"/>
      <c r="L6" s="802"/>
      <c r="M6" s="803"/>
      <c r="N6" s="804" t="s">
        <v>83</v>
      </c>
      <c r="O6" s="805"/>
      <c r="P6" s="805"/>
      <c r="Q6" s="806"/>
      <c r="R6" s="813"/>
      <c r="S6" s="814"/>
      <c r="T6" s="814"/>
      <c r="U6" s="814"/>
      <c r="V6" s="814"/>
      <c r="W6" s="814"/>
      <c r="X6" s="814"/>
      <c r="Y6" s="815"/>
    </row>
    <row r="7" spans="1:25" ht="17.100000000000001" customHeight="1">
      <c r="A7" s="795"/>
      <c r="B7" s="796"/>
      <c r="C7" s="797"/>
      <c r="D7" s="780"/>
      <c r="E7" s="781"/>
      <c r="F7" s="781"/>
      <c r="G7" s="781"/>
      <c r="H7" s="781"/>
      <c r="I7" s="781"/>
      <c r="J7" s="781"/>
      <c r="K7" s="781"/>
      <c r="L7" s="781"/>
      <c r="M7" s="782"/>
      <c r="N7" s="807"/>
      <c r="O7" s="808"/>
      <c r="P7" s="808"/>
      <c r="Q7" s="809"/>
      <c r="R7" s="780"/>
      <c r="S7" s="781"/>
      <c r="T7" s="781"/>
      <c r="U7" s="781"/>
      <c r="V7" s="781"/>
      <c r="W7" s="781"/>
      <c r="X7" s="781"/>
      <c r="Y7" s="782"/>
    </row>
    <row r="8" spans="1:25" ht="17.100000000000001" customHeight="1">
      <c r="A8" s="798"/>
      <c r="B8" s="799"/>
      <c r="C8" s="800"/>
      <c r="D8" s="786"/>
      <c r="E8" s="787"/>
      <c r="F8" s="787"/>
      <c r="G8" s="787"/>
      <c r="H8" s="787"/>
      <c r="I8" s="787"/>
      <c r="J8" s="787"/>
      <c r="K8" s="787"/>
      <c r="L8" s="787"/>
      <c r="M8" s="788"/>
      <c r="N8" s="810"/>
      <c r="O8" s="811"/>
      <c r="P8" s="811"/>
      <c r="Q8" s="812"/>
      <c r="R8" s="786"/>
      <c r="S8" s="787"/>
      <c r="T8" s="787"/>
      <c r="U8" s="787"/>
      <c r="V8" s="787"/>
      <c r="W8" s="787"/>
      <c r="X8" s="787"/>
      <c r="Y8" s="788"/>
    </row>
    <row r="9" spans="1:25" ht="17.100000000000001" customHeight="1">
      <c r="A9" s="771" t="s">
        <v>42</v>
      </c>
      <c r="B9" s="793"/>
      <c r="C9" s="794"/>
      <c r="D9" s="780"/>
      <c r="E9" s="781"/>
      <c r="F9" s="781"/>
      <c r="G9" s="781"/>
      <c r="H9" s="781"/>
      <c r="I9" s="781"/>
      <c r="J9" s="781"/>
      <c r="K9" s="781"/>
      <c r="L9" s="781"/>
      <c r="M9" s="782"/>
      <c r="N9" s="818" t="s">
        <v>43</v>
      </c>
      <c r="O9" s="818"/>
      <c r="P9" s="818"/>
      <c r="Q9" s="819"/>
      <c r="R9" s="820"/>
      <c r="S9" s="820"/>
      <c r="T9" s="820"/>
      <c r="U9" s="820"/>
      <c r="V9" s="820"/>
      <c r="W9" s="820"/>
      <c r="X9" s="820"/>
      <c r="Y9" s="821"/>
    </row>
    <row r="10" spans="1:25" ht="17.100000000000001" customHeight="1">
      <c r="A10" s="774"/>
      <c r="B10" s="796"/>
      <c r="C10" s="797"/>
      <c r="D10" s="783"/>
      <c r="E10" s="784"/>
      <c r="F10" s="784"/>
      <c r="G10" s="784"/>
      <c r="H10" s="784"/>
      <c r="I10" s="784"/>
      <c r="J10" s="784"/>
      <c r="K10" s="784"/>
      <c r="L10" s="784"/>
      <c r="M10" s="785"/>
      <c r="N10" s="818"/>
      <c r="O10" s="818"/>
      <c r="P10" s="818"/>
      <c r="Q10" s="822"/>
      <c r="R10" s="823"/>
      <c r="S10" s="823"/>
      <c r="T10" s="823"/>
      <c r="U10" s="823"/>
      <c r="V10" s="823"/>
      <c r="W10" s="823"/>
      <c r="X10" s="823"/>
      <c r="Y10" s="824"/>
    </row>
    <row r="11" spans="1:25" ht="17.100000000000001" customHeight="1">
      <c r="A11" s="795"/>
      <c r="B11" s="796"/>
      <c r="C11" s="797"/>
      <c r="D11" s="783"/>
      <c r="E11" s="784"/>
      <c r="F11" s="784"/>
      <c r="G11" s="784"/>
      <c r="H11" s="784"/>
      <c r="I11" s="784"/>
      <c r="J11" s="784"/>
      <c r="K11" s="784"/>
      <c r="L11" s="784"/>
      <c r="M11" s="785"/>
      <c r="N11" s="818" t="s">
        <v>44</v>
      </c>
      <c r="O11" s="818"/>
      <c r="P11" s="818"/>
      <c r="Q11" s="819"/>
      <c r="R11" s="820"/>
      <c r="S11" s="820"/>
      <c r="T11" s="820"/>
      <c r="U11" s="820"/>
      <c r="V11" s="820"/>
      <c r="W11" s="820"/>
      <c r="X11" s="820"/>
      <c r="Y11" s="821"/>
    </row>
    <row r="12" spans="1:25" ht="17.100000000000001" customHeight="1">
      <c r="A12" s="798"/>
      <c r="B12" s="799"/>
      <c r="C12" s="800"/>
      <c r="D12" s="786"/>
      <c r="E12" s="787"/>
      <c r="F12" s="787"/>
      <c r="G12" s="787"/>
      <c r="H12" s="787"/>
      <c r="I12" s="787"/>
      <c r="J12" s="787"/>
      <c r="K12" s="787"/>
      <c r="L12" s="787"/>
      <c r="M12" s="788"/>
      <c r="N12" s="818"/>
      <c r="O12" s="818"/>
      <c r="P12" s="818"/>
      <c r="Q12" s="822"/>
      <c r="R12" s="823"/>
      <c r="S12" s="823"/>
      <c r="T12" s="823"/>
      <c r="U12" s="823"/>
      <c r="V12" s="823"/>
      <c r="W12" s="823"/>
      <c r="X12" s="823"/>
      <c r="Y12" s="824"/>
    </row>
    <row r="13" spans="1:25" ht="17.100000000000001" customHeight="1">
      <c r="A13" s="825" t="s">
        <v>45</v>
      </c>
      <c r="B13" s="826"/>
      <c r="C13" s="826"/>
      <c r="D13" s="826"/>
      <c r="E13" s="826"/>
      <c r="F13" s="829" t="s">
        <v>39</v>
      </c>
      <c r="G13" s="816"/>
      <c r="H13" s="816"/>
      <c r="I13" s="816"/>
      <c r="J13" s="816"/>
      <c r="K13" s="816"/>
      <c r="L13" s="816"/>
      <c r="M13" s="816" t="s">
        <v>60</v>
      </c>
      <c r="N13" s="831"/>
      <c r="O13" s="831"/>
      <c r="P13" s="831"/>
      <c r="Q13" s="831"/>
      <c r="R13" s="816" t="s">
        <v>126</v>
      </c>
      <c r="S13" s="195"/>
      <c r="T13" s="64"/>
      <c r="U13" s="64"/>
      <c r="V13" s="64"/>
      <c r="W13" s="64"/>
      <c r="X13" s="64"/>
      <c r="Y13" s="65"/>
    </row>
    <row r="14" spans="1:25" ht="17.100000000000001" customHeight="1">
      <c r="A14" s="827"/>
      <c r="B14" s="828"/>
      <c r="C14" s="828"/>
      <c r="D14" s="828"/>
      <c r="E14" s="828"/>
      <c r="F14" s="830"/>
      <c r="G14" s="817"/>
      <c r="H14" s="817"/>
      <c r="I14" s="817"/>
      <c r="J14" s="817"/>
      <c r="K14" s="817"/>
      <c r="L14" s="817"/>
      <c r="M14" s="817"/>
      <c r="N14" s="832"/>
      <c r="O14" s="832"/>
      <c r="P14" s="832"/>
      <c r="Q14" s="832"/>
      <c r="R14" s="817"/>
      <c r="S14" s="196"/>
      <c r="T14" s="66"/>
      <c r="U14" s="66"/>
      <c r="V14" s="66"/>
      <c r="W14" s="66"/>
      <c r="X14" s="66"/>
      <c r="Y14" s="67"/>
    </row>
    <row r="15" spans="1:25" ht="17.100000000000001" customHeight="1">
      <c r="A15" s="833" t="s">
        <v>46</v>
      </c>
      <c r="B15" s="793"/>
      <c r="C15" s="793"/>
      <c r="D15" s="793"/>
      <c r="E15" s="793"/>
      <c r="F15" s="793"/>
      <c r="G15" s="793"/>
      <c r="H15" s="793"/>
      <c r="I15" s="793"/>
      <c r="J15" s="793"/>
      <c r="K15" s="793"/>
      <c r="L15" s="793"/>
      <c r="M15" s="794"/>
      <c r="N15" s="833" t="s">
        <v>115</v>
      </c>
      <c r="O15" s="793"/>
      <c r="P15" s="793"/>
      <c r="Q15" s="793"/>
      <c r="R15" s="793"/>
      <c r="S15" s="793"/>
      <c r="T15" s="793"/>
      <c r="U15" s="793"/>
      <c r="V15" s="793"/>
      <c r="W15" s="793"/>
      <c r="X15" s="793"/>
      <c r="Y15" s="794"/>
    </row>
    <row r="16" spans="1:25" ht="17.100000000000001" customHeight="1">
      <c r="A16" s="798"/>
      <c r="B16" s="799"/>
      <c r="C16" s="799"/>
      <c r="D16" s="799"/>
      <c r="E16" s="799"/>
      <c r="F16" s="799"/>
      <c r="G16" s="799"/>
      <c r="H16" s="799"/>
      <c r="I16" s="799"/>
      <c r="J16" s="799"/>
      <c r="K16" s="799"/>
      <c r="L16" s="799"/>
      <c r="M16" s="800"/>
      <c r="N16" s="798"/>
      <c r="O16" s="799"/>
      <c r="P16" s="799"/>
      <c r="Q16" s="799"/>
      <c r="R16" s="799"/>
      <c r="S16" s="799"/>
      <c r="T16" s="799"/>
      <c r="U16" s="799"/>
      <c r="V16" s="799"/>
      <c r="W16" s="799"/>
      <c r="X16" s="799"/>
      <c r="Y16" s="800"/>
    </row>
    <row r="17" spans="1:25" ht="17.100000000000001" customHeight="1">
      <c r="A17" s="834"/>
      <c r="B17" s="835"/>
      <c r="C17" s="835"/>
      <c r="D17" s="835"/>
      <c r="E17" s="835"/>
      <c r="F17" s="835"/>
      <c r="G17" s="835"/>
      <c r="H17" s="835"/>
      <c r="I17" s="835"/>
      <c r="J17" s="835"/>
      <c r="K17" s="835"/>
      <c r="L17" s="835"/>
      <c r="M17" s="836"/>
      <c r="N17" s="780"/>
      <c r="O17" s="820"/>
      <c r="P17" s="820"/>
      <c r="Q17" s="820"/>
      <c r="R17" s="820"/>
      <c r="S17" s="820"/>
      <c r="T17" s="820"/>
      <c r="U17" s="820"/>
      <c r="V17" s="820"/>
      <c r="W17" s="820"/>
      <c r="X17" s="820"/>
      <c r="Y17" s="821"/>
    </row>
    <row r="18" spans="1:25" ht="17.100000000000001" customHeight="1">
      <c r="A18" s="837"/>
      <c r="B18" s="838"/>
      <c r="C18" s="838"/>
      <c r="D18" s="838"/>
      <c r="E18" s="838"/>
      <c r="F18" s="838"/>
      <c r="G18" s="838"/>
      <c r="H18" s="838"/>
      <c r="I18" s="838"/>
      <c r="J18" s="838"/>
      <c r="K18" s="838"/>
      <c r="L18" s="838"/>
      <c r="M18" s="839"/>
      <c r="N18" s="843"/>
      <c r="O18" s="844"/>
      <c r="P18" s="844"/>
      <c r="Q18" s="844"/>
      <c r="R18" s="844"/>
      <c r="S18" s="844"/>
      <c r="T18" s="844"/>
      <c r="U18" s="844"/>
      <c r="V18" s="844"/>
      <c r="W18" s="844"/>
      <c r="X18" s="844"/>
      <c r="Y18" s="845"/>
    </row>
    <row r="19" spans="1:25" ht="17.100000000000001" customHeight="1">
      <c r="A19" s="837"/>
      <c r="B19" s="838"/>
      <c r="C19" s="838"/>
      <c r="D19" s="838"/>
      <c r="E19" s="838"/>
      <c r="F19" s="838"/>
      <c r="G19" s="838"/>
      <c r="H19" s="838"/>
      <c r="I19" s="838"/>
      <c r="J19" s="838"/>
      <c r="K19" s="838"/>
      <c r="L19" s="838"/>
      <c r="M19" s="839"/>
      <c r="N19" s="843"/>
      <c r="O19" s="844"/>
      <c r="P19" s="844"/>
      <c r="Q19" s="844"/>
      <c r="R19" s="844"/>
      <c r="S19" s="844"/>
      <c r="T19" s="844"/>
      <c r="U19" s="844"/>
      <c r="V19" s="844"/>
      <c r="W19" s="844"/>
      <c r="X19" s="844"/>
      <c r="Y19" s="845"/>
    </row>
    <row r="20" spans="1:25" ht="17.100000000000001" customHeight="1">
      <c r="A20" s="837"/>
      <c r="B20" s="838"/>
      <c r="C20" s="838"/>
      <c r="D20" s="838"/>
      <c r="E20" s="838"/>
      <c r="F20" s="838"/>
      <c r="G20" s="838"/>
      <c r="H20" s="838"/>
      <c r="I20" s="838"/>
      <c r="J20" s="838"/>
      <c r="K20" s="838"/>
      <c r="L20" s="838"/>
      <c r="M20" s="839"/>
      <c r="N20" s="843"/>
      <c r="O20" s="844"/>
      <c r="P20" s="844"/>
      <c r="Q20" s="844"/>
      <c r="R20" s="844"/>
      <c r="S20" s="844"/>
      <c r="T20" s="844"/>
      <c r="U20" s="844"/>
      <c r="V20" s="844"/>
      <c r="W20" s="844"/>
      <c r="X20" s="844"/>
      <c r="Y20" s="845"/>
    </row>
    <row r="21" spans="1:25" ht="17.100000000000001" customHeight="1">
      <c r="A21" s="837"/>
      <c r="B21" s="838"/>
      <c r="C21" s="838"/>
      <c r="D21" s="838"/>
      <c r="E21" s="838"/>
      <c r="F21" s="838"/>
      <c r="G21" s="838"/>
      <c r="H21" s="838"/>
      <c r="I21" s="838"/>
      <c r="J21" s="838"/>
      <c r="K21" s="838"/>
      <c r="L21" s="838"/>
      <c r="M21" s="839"/>
      <c r="N21" s="843"/>
      <c r="O21" s="844"/>
      <c r="P21" s="844"/>
      <c r="Q21" s="844"/>
      <c r="R21" s="844"/>
      <c r="S21" s="844"/>
      <c r="T21" s="844"/>
      <c r="U21" s="844"/>
      <c r="V21" s="844"/>
      <c r="W21" s="844"/>
      <c r="X21" s="844"/>
      <c r="Y21" s="845"/>
    </row>
    <row r="22" spans="1:25" ht="17.100000000000001" customHeight="1">
      <c r="A22" s="840"/>
      <c r="B22" s="841"/>
      <c r="C22" s="841"/>
      <c r="D22" s="841"/>
      <c r="E22" s="841"/>
      <c r="F22" s="841"/>
      <c r="G22" s="841"/>
      <c r="H22" s="841"/>
      <c r="I22" s="841"/>
      <c r="J22" s="841"/>
      <c r="K22" s="841"/>
      <c r="L22" s="841"/>
      <c r="M22" s="842"/>
      <c r="N22" s="822"/>
      <c r="O22" s="823"/>
      <c r="P22" s="823"/>
      <c r="Q22" s="823"/>
      <c r="R22" s="823"/>
      <c r="S22" s="823"/>
      <c r="T22" s="823"/>
      <c r="U22" s="823"/>
      <c r="V22" s="823"/>
      <c r="W22" s="823"/>
      <c r="X22" s="823"/>
      <c r="Y22" s="824"/>
    </row>
    <row r="23" spans="1:25" ht="17.100000000000001" customHeight="1">
      <c r="A23" s="770" t="s">
        <v>116</v>
      </c>
      <c r="B23" s="818"/>
      <c r="C23" s="818"/>
      <c r="D23" s="846"/>
      <c r="E23" s="847"/>
      <c r="F23" s="847"/>
      <c r="G23" s="847"/>
      <c r="H23" s="847"/>
      <c r="I23" s="847"/>
      <c r="J23" s="847"/>
      <c r="K23" s="847"/>
      <c r="L23" s="847"/>
      <c r="M23" s="847"/>
      <c r="N23" s="847"/>
      <c r="O23" s="847"/>
      <c r="P23" s="847"/>
      <c r="Q23" s="847"/>
      <c r="R23" s="847"/>
      <c r="S23" s="847"/>
      <c r="T23" s="847"/>
      <c r="U23" s="847"/>
      <c r="V23" s="847"/>
      <c r="W23" s="847"/>
      <c r="X23" s="847"/>
      <c r="Y23" s="848"/>
    </row>
    <row r="24" spans="1:25" ht="17.100000000000001" customHeight="1">
      <c r="A24" s="818"/>
      <c r="B24" s="818"/>
      <c r="C24" s="818"/>
      <c r="D24" s="849"/>
      <c r="E24" s="850"/>
      <c r="F24" s="850"/>
      <c r="G24" s="850"/>
      <c r="H24" s="850"/>
      <c r="I24" s="850"/>
      <c r="J24" s="850"/>
      <c r="K24" s="850"/>
      <c r="L24" s="850"/>
      <c r="M24" s="850"/>
      <c r="N24" s="850"/>
      <c r="O24" s="850"/>
      <c r="P24" s="850"/>
      <c r="Q24" s="850"/>
      <c r="R24" s="850"/>
      <c r="S24" s="850"/>
      <c r="T24" s="850"/>
      <c r="U24" s="850"/>
      <c r="V24" s="850"/>
      <c r="W24" s="850"/>
      <c r="X24" s="850"/>
      <c r="Y24" s="851"/>
    </row>
    <row r="25" spans="1:25" ht="17.100000000000001" customHeight="1">
      <c r="A25" s="818"/>
      <c r="B25" s="818"/>
      <c r="C25" s="818"/>
      <c r="D25" s="849"/>
      <c r="E25" s="850"/>
      <c r="F25" s="850"/>
      <c r="G25" s="850"/>
      <c r="H25" s="850"/>
      <c r="I25" s="850"/>
      <c r="J25" s="850"/>
      <c r="K25" s="850"/>
      <c r="L25" s="850"/>
      <c r="M25" s="850"/>
      <c r="N25" s="850"/>
      <c r="O25" s="850"/>
      <c r="P25" s="850"/>
      <c r="Q25" s="850"/>
      <c r="R25" s="850"/>
      <c r="S25" s="850"/>
      <c r="T25" s="850"/>
      <c r="U25" s="850"/>
      <c r="V25" s="850"/>
      <c r="W25" s="850"/>
      <c r="X25" s="850"/>
      <c r="Y25" s="851"/>
    </row>
    <row r="26" spans="1:25" ht="17.100000000000001" customHeight="1">
      <c r="A26" s="818"/>
      <c r="B26" s="818"/>
      <c r="C26" s="818"/>
      <c r="D26" s="849"/>
      <c r="E26" s="850"/>
      <c r="F26" s="850"/>
      <c r="G26" s="850"/>
      <c r="H26" s="850"/>
      <c r="I26" s="850"/>
      <c r="J26" s="850"/>
      <c r="K26" s="850"/>
      <c r="L26" s="850"/>
      <c r="M26" s="850"/>
      <c r="N26" s="850"/>
      <c r="O26" s="850"/>
      <c r="P26" s="850"/>
      <c r="Q26" s="850"/>
      <c r="R26" s="850"/>
      <c r="S26" s="850"/>
      <c r="T26" s="850"/>
      <c r="U26" s="850"/>
      <c r="V26" s="850"/>
      <c r="W26" s="850"/>
      <c r="X26" s="850"/>
      <c r="Y26" s="851"/>
    </row>
    <row r="27" spans="1:25" ht="17.100000000000001" customHeight="1">
      <c r="A27" s="818"/>
      <c r="B27" s="818"/>
      <c r="C27" s="818"/>
      <c r="D27" s="849"/>
      <c r="E27" s="850"/>
      <c r="F27" s="850"/>
      <c r="G27" s="850"/>
      <c r="H27" s="850"/>
      <c r="I27" s="850"/>
      <c r="J27" s="850"/>
      <c r="K27" s="850"/>
      <c r="L27" s="850"/>
      <c r="M27" s="850"/>
      <c r="N27" s="850"/>
      <c r="O27" s="850"/>
      <c r="P27" s="850"/>
      <c r="Q27" s="850"/>
      <c r="R27" s="850"/>
      <c r="S27" s="850"/>
      <c r="T27" s="850"/>
      <c r="U27" s="850"/>
      <c r="V27" s="850"/>
      <c r="W27" s="850"/>
      <c r="X27" s="850"/>
      <c r="Y27" s="851"/>
    </row>
    <row r="28" spans="1:25" ht="17.100000000000001" customHeight="1">
      <c r="A28" s="818"/>
      <c r="B28" s="818"/>
      <c r="C28" s="818"/>
      <c r="D28" s="849"/>
      <c r="E28" s="850"/>
      <c r="F28" s="850"/>
      <c r="G28" s="850"/>
      <c r="H28" s="850"/>
      <c r="I28" s="850"/>
      <c r="J28" s="850"/>
      <c r="K28" s="850"/>
      <c r="L28" s="850"/>
      <c r="M28" s="850"/>
      <c r="N28" s="850"/>
      <c r="O28" s="850"/>
      <c r="P28" s="850"/>
      <c r="Q28" s="850"/>
      <c r="R28" s="850"/>
      <c r="S28" s="850"/>
      <c r="T28" s="850"/>
      <c r="U28" s="850"/>
      <c r="V28" s="850"/>
      <c r="W28" s="850"/>
      <c r="X28" s="850"/>
      <c r="Y28" s="851"/>
    </row>
    <row r="29" spans="1:25" ht="17.100000000000001" customHeight="1">
      <c r="A29" s="818"/>
      <c r="B29" s="818"/>
      <c r="C29" s="818"/>
      <c r="D29" s="849"/>
      <c r="E29" s="850"/>
      <c r="F29" s="850"/>
      <c r="G29" s="850"/>
      <c r="H29" s="850"/>
      <c r="I29" s="850"/>
      <c r="J29" s="850"/>
      <c r="K29" s="850"/>
      <c r="L29" s="850"/>
      <c r="M29" s="850"/>
      <c r="N29" s="850"/>
      <c r="O29" s="850"/>
      <c r="P29" s="850"/>
      <c r="Q29" s="850"/>
      <c r="R29" s="850"/>
      <c r="S29" s="850"/>
      <c r="T29" s="850"/>
      <c r="U29" s="850"/>
      <c r="V29" s="850"/>
      <c r="W29" s="850"/>
      <c r="X29" s="850"/>
      <c r="Y29" s="851"/>
    </row>
    <row r="30" spans="1:25" ht="17.100000000000001" customHeight="1">
      <c r="A30" s="818"/>
      <c r="B30" s="818"/>
      <c r="C30" s="818"/>
      <c r="D30" s="849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850"/>
      <c r="Q30" s="850"/>
      <c r="R30" s="850"/>
      <c r="S30" s="850"/>
      <c r="T30" s="850"/>
      <c r="U30" s="850"/>
      <c r="V30" s="850"/>
      <c r="W30" s="850"/>
      <c r="X30" s="850"/>
      <c r="Y30" s="851"/>
    </row>
    <row r="31" spans="1:25" ht="17.100000000000001" customHeight="1">
      <c r="A31" s="818"/>
      <c r="B31" s="818"/>
      <c r="C31" s="818"/>
      <c r="D31" s="849"/>
      <c r="E31" s="850"/>
      <c r="F31" s="850"/>
      <c r="G31" s="850"/>
      <c r="H31" s="850"/>
      <c r="I31" s="850"/>
      <c r="J31" s="850"/>
      <c r="K31" s="850"/>
      <c r="L31" s="850"/>
      <c r="M31" s="850"/>
      <c r="N31" s="850"/>
      <c r="O31" s="850"/>
      <c r="P31" s="850"/>
      <c r="Q31" s="850"/>
      <c r="R31" s="850"/>
      <c r="S31" s="850"/>
      <c r="T31" s="850"/>
      <c r="U31" s="850"/>
      <c r="V31" s="850"/>
      <c r="W31" s="850"/>
      <c r="X31" s="850"/>
      <c r="Y31" s="851"/>
    </row>
    <row r="32" spans="1:25" ht="17.100000000000001" customHeight="1">
      <c r="A32" s="818"/>
      <c r="B32" s="818"/>
      <c r="C32" s="818"/>
      <c r="D32" s="849"/>
      <c r="E32" s="850"/>
      <c r="F32" s="850"/>
      <c r="G32" s="850"/>
      <c r="H32" s="850"/>
      <c r="I32" s="850"/>
      <c r="J32" s="850"/>
      <c r="K32" s="850"/>
      <c r="L32" s="850"/>
      <c r="M32" s="850"/>
      <c r="N32" s="850"/>
      <c r="O32" s="850"/>
      <c r="P32" s="850"/>
      <c r="Q32" s="850"/>
      <c r="R32" s="850"/>
      <c r="S32" s="850"/>
      <c r="T32" s="850"/>
      <c r="U32" s="850"/>
      <c r="V32" s="850"/>
      <c r="W32" s="850"/>
      <c r="X32" s="850"/>
      <c r="Y32" s="851"/>
    </row>
    <row r="33" spans="1:25" ht="17.100000000000001" customHeight="1">
      <c r="A33" s="818"/>
      <c r="B33" s="818"/>
      <c r="C33" s="818"/>
      <c r="D33" s="849"/>
      <c r="E33" s="850"/>
      <c r="F33" s="850"/>
      <c r="G33" s="850"/>
      <c r="H33" s="850"/>
      <c r="I33" s="850"/>
      <c r="J33" s="850"/>
      <c r="K33" s="850"/>
      <c r="L33" s="850"/>
      <c r="M33" s="850"/>
      <c r="N33" s="850"/>
      <c r="O33" s="850"/>
      <c r="P33" s="850"/>
      <c r="Q33" s="850"/>
      <c r="R33" s="850"/>
      <c r="S33" s="850"/>
      <c r="T33" s="850"/>
      <c r="U33" s="850"/>
      <c r="V33" s="850"/>
      <c r="W33" s="850"/>
      <c r="X33" s="850"/>
      <c r="Y33" s="851"/>
    </row>
    <row r="34" spans="1:25" ht="17.100000000000001" customHeight="1">
      <c r="A34" s="818"/>
      <c r="B34" s="818"/>
      <c r="C34" s="818"/>
      <c r="D34" s="849"/>
      <c r="E34" s="850"/>
      <c r="F34" s="850"/>
      <c r="G34" s="850"/>
      <c r="H34" s="850"/>
      <c r="I34" s="850"/>
      <c r="J34" s="850"/>
      <c r="K34" s="850"/>
      <c r="L34" s="850"/>
      <c r="M34" s="850"/>
      <c r="N34" s="850"/>
      <c r="O34" s="850"/>
      <c r="P34" s="850"/>
      <c r="Q34" s="850"/>
      <c r="R34" s="850"/>
      <c r="S34" s="850"/>
      <c r="T34" s="850"/>
      <c r="U34" s="850"/>
      <c r="V34" s="850"/>
      <c r="W34" s="850"/>
      <c r="X34" s="850"/>
      <c r="Y34" s="851"/>
    </row>
    <row r="35" spans="1:25" ht="17.100000000000001" customHeight="1">
      <c r="A35" s="818"/>
      <c r="B35" s="818"/>
      <c r="C35" s="818"/>
      <c r="D35" s="849"/>
      <c r="E35" s="850"/>
      <c r="F35" s="850"/>
      <c r="G35" s="850"/>
      <c r="H35" s="850"/>
      <c r="I35" s="850"/>
      <c r="J35" s="850"/>
      <c r="K35" s="850"/>
      <c r="L35" s="850"/>
      <c r="M35" s="850"/>
      <c r="N35" s="850"/>
      <c r="O35" s="850"/>
      <c r="P35" s="850"/>
      <c r="Q35" s="850"/>
      <c r="R35" s="850"/>
      <c r="S35" s="850"/>
      <c r="T35" s="850"/>
      <c r="U35" s="850"/>
      <c r="V35" s="850"/>
      <c r="W35" s="850"/>
      <c r="X35" s="850"/>
      <c r="Y35" s="851"/>
    </row>
    <row r="36" spans="1:25" ht="17.100000000000001" customHeight="1">
      <c r="A36" s="818"/>
      <c r="B36" s="818"/>
      <c r="C36" s="818"/>
      <c r="D36" s="849"/>
      <c r="E36" s="850"/>
      <c r="F36" s="850"/>
      <c r="G36" s="850"/>
      <c r="H36" s="850"/>
      <c r="I36" s="850"/>
      <c r="J36" s="850"/>
      <c r="K36" s="850"/>
      <c r="L36" s="850"/>
      <c r="M36" s="850"/>
      <c r="N36" s="850"/>
      <c r="O36" s="850"/>
      <c r="P36" s="850"/>
      <c r="Q36" s="850"/>
      <c r="R36" s="850"/>
      <c r="S36" s="850"/>
      <c r="T36" s="850"/>
      <c r="U36" s="850"/>
      <c r="V36" s="850"/>
      <c r="W36" s="850"/>
      <c r="X36" s="850"/>
      <c r="Y36" s="851"/>
    </row>
    <row r="37" spans="1:25" ht="17.100000000000001" customHeight="1">
      <c r="A37" s="818"/>
      <c r="B37" s="818"/>
      <c r="C37" s="818"/>
      <c r="D37" s="849"/>
      <c r="E37" s="850"/>
      <c r="F37" s="850"/>
      <c r="G37" s="850"/>
      <c r="H37" s="850"/>
      <c r="I37" s="850"/>
      <c r="J37" s="850"/>
      <c r="K37" s="850"/>
      <c r="L37" s="850"/>
      <c r="M37" s="850"/>
      <c r="N37" s="850"/>
      <c r="O37" s="850"/>
      <c r="P37" s="850"/>
      <c r="Q37" s="850"/>
      <c r="R37" s="850"/>
      <c r="S37" s="850"/>
      <c r="T37" s="850"/>
      <c r="U37" s="850"/>
      <c r="V37" s="850"/>
      <c r="W37" s="850"/>
      <c r="X37" s="850"/>
      <c r="Y37" s="851"/>
    </row>
    <row r="38" spans="1:25" ht="17.100000000000001" customHeight="1">
      <c r="A38" s="818"/>
      <c r="B38" s="818"/>
      <c r="C38" s="818"/>
      <c r="D38" s="852"/>
      <c r="E38" s="853"/>
      <c r="F38" s="853"/>
      <c r="G38" s="853"/>
      <c r="H38" s="853"/>
      <c r="I38" s="853"/>
      <c r="J38" s="853"/>
      <c r="K38" s="853"/>
      <c r="L38" s="853"/>
      <c r="M38" s="853"/>
      <c r="N38" s="853"/>
      <c r="O38" s="853"/>
      <c r="P38" s="853"/>
      <c r="Q38" s="853"/>
      <c r="R38" s="853"/>
      <c r="S38" s="853"/>
      <c r="T38" s="853"/>
      <c r="U38" s="853"/>
      <c r="V38" s="853"/>
      <c r="W38" s="853"/>
      <c r="X38" s="853"/>
      <c r="Y38" s="854"/>
    </row>
    <row r="39" spans="1:25" ht="20.100000000000001" customHeight="1">
      <c r="A39" s="71" t="s">
        <v>121</v>
      </c>
    </row>
    <row r="40" spans="1:25" ht="17.100000000000001" customHeight="1">
      <c r="A40" s="30"/>
    </row>
  </sheetData>
  <mergeCells count="25">
    <mergeCell ref="A15:M16"/>
    <mergeCell ref="N15:Y16"/>
    <mergeCell ref="A17:M22"/>
    <mergeCell ref="N17:Y22"/>
    <mergeCell ref="A23:C38"/>
    <mergeCell ref="D23:Y38"/>
    <mergeCell ref="R13:R14"/>
    <mergeCell ref="A9:C12"/>
    <mergeCell ref="D9:M12"/>
    <mergeCell ref="N9:P10"/>
    <mergeCell ref="Q9:Y10"/>
    <mergeCell ref="N11:P12"/>
    <mergeCell ref="Q11:Y12"/>
    <mergeCell ref="A13:E14"/>
    <mergeCell ref="F13:H14"/>
    <mergeCell ref="I13:L14"/>
    <mergeCell ref="M13:M14"/>
    <mergeCell ref="N13:Q14"/>
    <mergeCell ref="A4:Y4"/>
    <mergeCell ref="A6:C8"/>
    <mergeCell ref="D6:M6"/>
    <mergeCell ref="N6:Q8"/>
    <mergeCell ref="R6:Y6"/>
    <mergeCell ref="D7:M8"/>
    <mergeCell ref="R7:Y8"/>
  </mergeCells>
  <phoneticPr fontId="19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（様式2）</vt:lpstr>
      <vt:lpstr>（様式2-1）</vt:lpstr>
      <vt:lpstr>（様式2-2）</vt:lpstr>
      <vt:lpstr>（様式2-3）</vt:lpstr>
      <vt:lpstr>（様式2-4（人材育成））</vt:lpstr>
      <vt:lpstr>（様式2-4（普及啓発））</vt:lpstr>
      <vt:lpstr>（様式2-4（その他経費（事務経費）））</vt:lpstr>
      <vt:lpstr>(様式2-5）</vt:lpstr>
      <vt:lpstr>(様式2-6）</vt:lpstr>
      <vt:lpstr>（様式3）</vt:lpstr>
      <vt:lpstr>（見積書添付例）</vt:lpstr>
      <vt:lpstr>'（見積書添付例）'!Print_Area</vt:lpstr>
      <vt:lpstr>'（様式2）'!Print_Area</vt:lpstr>
      <vt:lpstr>'（様式2-1）'!Print_Area</vt:lpstr>
      <vt:lpstr>'（様式2-2）'!Print_Area</vt:lpstr>
      <vt:lpstr>'（様式2-3）'!Print_Area</vt:lpstr>
      <vt:lpstr>'（様式2-4（その他経費（事務経費）））'!Print_Area</vt:lpstr>
      <vt:lpstr>'（様式2-4（人材育成））'!Print_Area</vt:lpstr>
      <vt:lpstr>'（様式2-4（普及啓発））'!Print_Area</vt:lpstr>
      <vt:lpstr>'(様式2-5）'!Print_Area</vt:lpstr>
      <vt:lpstr>'(様式2-6）'!Print_Area</vt:lpstr>
      <vt:lpstr>'（様式3）'!Print_Area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2021-03-29T12:12:14Z</dcterms:modified>
</cp:coreProperties>
</file>