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1 地域文化遺産\令和３年度\01 文化庁枠\05 内示関係\00送付文書等データ\"/>
    </mc:Choice>
  </mc:AlternateContent>
  <bookViews>
    <workbookView xWindow="-15" yWindow="60" windowWidth="10245" windowHeight="6630" tabRatio="890" firstSheet="1" activeTab="3"/>
  </bookViews>
  <sheets>
    <sheet name="入力規則等" sheetId="25" r:id="rId1"/>
    <sheet name="（様式1-2）実施報告書 " sheetId="21" r:id="rId2"/>
    <sheet name="（様式1-2）別紙①" sheetId="16" r:id="rId3"/>
    <sheet name="（様式1-2）別紙②" sheetId="17" r:id="rId4"/>
  </sheets>
  <definedNames>
    <definedName name="_xlnm.Print_Area" localSheetId="1">'（様式1-2）実施報告書 '!$A$1:$AL$59</definedName>
    <definedName name="_xlnm.Print_Area" localSheetId="2">'（様式1-2）別紙①'!$A$1:$AL$64</definedName>
    <definedName name="_xlnm.Print_Area" localSheetId="3">'（様式1-2）別紙②'!$A$1:$AL$58</definedName>
    <definedName name="その他">入力規則等!$E$8:$E$9</definedName>
    <definedName name="その他事業">入力規則等!$F$22:$F$23</definedName>
    <definedName name="記録作成">入力規則等!$G$22:$G$27</definedName>
    <definedName name="後継者養成">入力規則等!$H$22:$H$27</definedName>
    <definedName name="情報発信">入力規則等!$B$22:$B$31</definedName>
    <definedName name="人材育成">入力規則等!$C$22:$C$27</definedName>
    <definedName name="地域の文化遺産を核としたコミュニティの再生・活性化">入力規則等!$C$8:$C$15</definedName>
    <definedName name="地域の文化遺産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入力規則等!$D$22:$D$26</definedName>
    <definedName name="用具等整備">入力規則等!$I$22:$I$27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1" l="1"/>
  <c r="B22" i="17" l="1"/>
  <c r="AF364" i="17" l="1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R345" i="17"/>
  <c r="L345" i="17"/>
  <c r="F345" i="17"/>
  <c r="AD345" i="17" s="1"/>
  <c r="AJ340" i="17"/>
  <c r="AF328" i="17"/>
  <c r="Z328" i="17"/>
  <c r="T328" i="17"/>
  <c r="N328" i="17"/>
  <c r="H328" i="17"/>
  <c r="B328" i="17"/>
  <c r="AJ327" i="17"/>
  <c r="X327" i="17"/>
  <c r="R327" i="17"/>
  <c r="L327" i="17"/>
  <c r="F327" i="17"/>
  <c r="AD327" i="17" s="1"/>
  <c r="AJ322" i="17"/>
  <c r="AF310" i="17"/>
  <c r="Z310" i="17"/>
  <c r="T310" i="17"/>
  <c r="N310" i="17"/>
  <c r="H310" i="17"/>
  <c r="B310" i="17"/>
  <c r="X309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R255" i="17"/>
  <c r="L255" i="17"/>
  <c r="F255" i="17"/>
  <c r="AD255" i="17" s="1"/>
  <c r="AJ250" i="17"/>
  <c r="AF238" i="17"/>
  <c r="Z238" i="17"/>
  <c r="T238" i="17"/>
  <c r="N238" i="17"/>
  <c r="H238" i="17"/>
  <c r="B238" i="17"/>
  <c r="AJ237" i="17"/>
  <c r="X237" i="17"/>
  <c r="R237" i="17"/>
  <c r="L237" i="17"/>
  <c r="F237" i="17"/>
  <c r="AD237" i="17" s="1"/>
  <c r="AJ232" i="17"/>
  <c r="AF220" i="17"/>
  <c r="Z220" i="17"/>
  <c r="T220" i="17"/>
  <c r="N220" i="17"/>
  <c r="H220" i="17"/>
  <c r="B220" i="17"/>
  <c r="X219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R183" i="17"/>
  <c r="L183" i="17"/>
  <c r="F183" i="17"/>
  <c r="AD183" i="17" s="1"/>
  <c r="AJ178" i="17"/>
  <c r="AF166" i="17"/>
  <c r="Z166" i="17"/>
  <c r="T166" i="17"/>
  <c r="N166" i="17"/>
  <c r="H166" i="17"/>
  <c r="B166" i="17"/>
  <c r="AJ165" i="17"/>
  <c r="X165" i="17"/>
  <c r="R165" i="17"/>
  <c r="L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AJ111" i="17"/>
  <c r="R111" i="17"/>
  <c r="L111" i="17"/>
  <c r="F111" i="17"/>
  <c r="AD111" i="17" s="1"/>
  <c r="AJ106" i="17"/>
  <c r="AF94" i="17"/>
  <c r="Z94" i="17"/>
  <c r="T94" i="17"/>
  <c r="N94" i="17"/>
  <c r="H94" i="17"/>
  <c r="B94" i="17"/>
  <c r="X93" i="17"/>
  <c r="R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AD363" i="17" l="1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</calcChain>
</file>

<file path=xl/comments1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<sst xmlns="http://schemas.openxmlformats.org/spreadsheetml/2006/main" count="823" uniqueCount="160">
  <si>
    <t>住所</t>
    <rPh sb="0" eb="2">
      <t>ジュウショ</t>
    </rPh>
    <phoneticPr fontId="19"/>
  </si>
  <si>
    <t>担当者氏名</t>
    <rPh sb="0" eb="3">
      <t>タントウシャ</t>
    </rPh>
    <rPh sb="3" eb="5">
      <t>シメイ</t>
    </rPh>
    <phoneticPr fontId="19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</si>
  <si>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9"/>
  </si>
  <si>
    <t>ふりがな</t>
    <phoneticPr fontId="18"/>
  </si>
  <si>
    <t>②補助事業の種類</t>
    <rPh sb="1" eb="3">
      <t>ホジョ</t>
    </rPh>
    <rPh sb="3" eb="5">
      <t>ジギョウ</t>
    </rPh>
    <rPh sb="6" eb="8">
      <t>シュルイ</t>
    </rPh>
    <phoneticPr fontId="18"/>
  </si>
  <si>
    <t>③実施計画の名称</t>
    <rPh sb="1" eb="3">
      <t>ジッシ</t>
    </rPh>
    <rPh sb="3" eb="5">
      <t>ケイカク</t>
    </rPh>
    <rPh sb="6" eb="8">
      <t>メイショウ</t>
    </rPh>
    <phoneticPr fontId="19"/>
  </si>
  <si>
    <t>④実施計画期間</t>
    <rPh sb="1" eb="3">
      <t>ジッシ</t>
    </rPh>
    <rPh sb="3" eb="5">
      <t>ケイカク</t>
    </rPh>
    <rPh sb="5" eb="7">
      <t>キカン</t>
    </rPh>
    <phoneticPr fontId="19"/>
  </si>
  <si>
    <t>平成２４年度文化遺産を活かした観光振興・地域活性化事業</t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</si>
  <si>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8"/>
  </si>
  <si>
    <t>平成２６年度文化遺産を活かした地域活性化事業</t>
  </si>
  <si>
    <t>年度</t>
    <rPh sb="0" eb="2">
      <t>ネンド</t>
    </rPh>
    <phoneticPr fontId="18"/>
  </si>
  <si>
    <t>～</t>
    <phoneticPr fontId="18"/>
  </si>
  <si>
    <t>目標値：</t>
    <rPh sb="0" eb="2">
      <t>モクヒョウ</t>
    </rPh>
    <rPh sb="2" eb="3">
      <t>チ</t>
    </rPh>
    <phoneticPr fontId="18"/>
  </si>
  <si>
    <t>⇒</t>
    <phoneticPr fontId="18"/>
  </si>
  <si>
    <t>目標区分１：</t>
    <rPh sb="0" eb="2">
      <t>モクヒョウ</t>
    </rPh>
    <rPh sb="2" eb="4">
      <t>クブン</t>
    </rPh>
    <phoneticPr fontId="18"/>
  </si>
  <si>
    <t>目標値１：</t>
    <rPh sb="0" eb="2">
      <t>モクヒョウ</t>
    </rPh>
    <rPh sb="2" eb="3">
      <t>チ</t>
    </rPh>
    <phoneticPr fontId="18"/>
  </si>
  <si>
    <t>目標区分３：</t>
    <rPh sb="0" eb="2">
      <t>モクヒョウ</t>
    </rPh>
    <rPh sb="2" eb="4">
      <t>クブン</t>
    </rPh>
    <phoneticPr fontId="18"/>
  </si>
  <si>
    <t>目標値３：</t>
    <rPh sb="0" eb="2">
      <t>モクヒョウ</t>
    </rPh>
    <rPh sb="2" eb="3">
      <t>チ</t>
    </rPh>
    <phoneticPr fontId="18"/>
  </si>
  <si>
    <t>進捗状況１：</t>
    <rPh sb="0" eb="2">
      <t>シンチョク</t>
    </rPh>
    <rPh sb="2" eb="4">
      <t>ジョウキョウ</t>
    </rPh>
    <phoneticPr fontId="18"/>
  </si>
  <si>
    <t>進捗状況３：</t>
    <rPh sb="0" eb="2">
      <t>シンチョク</t>
    </rPh>
    <rPh sb="2" eb="4">
      <t>ジョウキョウ</t>
    </rPh>
    <phoneticPr fontId="18"/>
  </si>
  <si>
    <t>評価指標区分１：</t>
    <rPh sb="0" eb="2">
      <t>ヒョウカ</t>
    </rPh>
    <rPh sb="2" eb="4">
      <t>シヒョウ</t>
    </rPh>
    <rPh sb="4" eb="6">
      <t>クブン</t>
    </rPh>
    <phoneticPr fontId="18"/>
  </si>
  <si>
    <t>具体的な指標１：</t>
    <rPh sb="0" eb="3">
      <t>グタイテキ</t>
    </rPh>
    <rPh sb="4" eb="6">
      <t>シヒョウ</t>
    </rPh>
    <phoneticPr fontId="18"/>
  </si>
  <si>
    <t>評価指標区分３：</t>
    <rPh sb="0" eb="2">
      <t>ヒョウカ</t>
    </rPh>
    <rPh sb="2" eb="4">
      <t>シヒョウ</t>
    </rPh>
    <rPh sb="4" eb="6">
      <t>クブン</t>
    </rPh>
    <phoneticPr fontId="18"/>
  </si>
  <si>
    <t>具体的な指標３：</t>
    <rPh sb="0" eb="3">
      <t>グタイテキ</t>
    </rPh>
    <rPh sb="4" eb="6">
      <t>シヒョウ</t>
    </rPh>
    <phoneticPr fontId="18"/>
  </si>
  <si>
    <t>事業概要：</t>
    <rPh sb="0" eb="2">
      <t>ジギョウ</t>
    </rPh>
    <rPh sb="2" eb="4">
      <t>ガイヨウ</t>
    </rPh>
    <phoneticPr fontId="18"/>
  </si>
  <si>
    <t>目標区分４：</t>
    <rPh sb="0" eb="2">
      <t>モクヒョウ</t>
    </rPh>
    <rPh sb="2" eb="4">
      <t>クブン</t>
    </rPh>
    <phoneticPr fontId="18"/>
  </si>
  <si>
    <t>実施団体：</t>
    <rPh sb="0" eb="2">
      <t>ジッシ</t>
    </rPh>
    <rPh sb="2" eb="4">
      <t>ダンタイ</t>
    </rPh>
    <phoneticPr fontId="18"/>
  </si>
  <si>
    <t>事業①：</t>
    <rPh sb="0" eb="2">
      <t>ジギョウ</t>
    </rPh>
    <phoneticPr fontId="18"/>
  </si>
  <si>
    <t>評価指標区分：</t>
    <rPh sb="0" eb="2">
      <t>ヒョウカ</t>
    </rPh>
    <rPh sb="2" eb="4">
      <t>シヒョウ</t>
    </rPh>
    <rPh sb="4" eb="6">
      <t>クブン</t>
    </rPh>
    <phoneticPr fontId="18"/>
  </si>
  <si>
    <t>（具体的な指標は次のとおり）</t>
    <rPh sb="1" eb="4">
      <t>グタイテキ</t>
    </rPh>
    <rPh sb="5" eb="7">
      <t>シヒョウ</t>
    </rPh>
    <rPh sb="8" eb="9">
      <t>ツギ</t>
    </rPh>
    <phoneticPr fontId="18"/>
  </si>
  <si>
    <t>具体的な指標：</t>
    <rPh sb="0" eb="3">
      <t>グタイテキ</t>
    </rPh>
    <rPh sb="4" eb="6">
      <t>シヒョウ</t>
    </rPh>
    <phoneticPr fontId="18"/>
  </si>
  <si>
    <t>事業②：</t>
    <rPh sb="0" eb="2">
      <t>ジギョウ</t>
    </rPh>
    <phoneticPr fontId="18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</si>
  <si>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9"/>
  </si>
  <si>
    <t>事業区分：</t>
    <rPh sb="0" eb="2">
      <t>ジギョウ</t>
    </rPh>
    <rPh sb="2" eb="4">
      <t>クブン</t>
    </rPh>
    <phoneticPr fontId="18"/>
  </si>
  <si>
    <t>事業③：</t>
    <rPh sb="0" eb="2">
      <t>ジギョウ</t>
    </rPh>
    <phoneticPr fontId="18"/>
  </si>
  <si>
    <t>事業④：</t>
    <rPh sb="0" eb="2">
      <t>ジギョウ</t>
    </rPh>
    <phoneticPr fontId="18"/>
  </si>
  <si>
    <t>事業⑤：</t>
    <rPh sb="0" eb="2">
      <t>ジギョウ</t>
    </rPh>
    <phoneticPr fontId="18"/>
  </si>
  <si>
    <t>事業⑥：</t>
    <rPh sb="0" eb="2">
      <t>ジギョウ</t>
    </rPh>
    <phoneticPr fontId="18"/>
  </si>
  <si>
    <t>事業⑦：</t>
    <rPh sb="0" eb="2">
      <t>ジギョウ</t>
    </rPh>
    <phoneticPr fontId="18"/>
  </si>
  <si>
    <t>事業⑧：</t>
    <rPh sb="0" eb="2">
      <t>ジギョウ</t>
    </rPh>
    <phoneticPr fontId="18"/>
  </si>
  <si>
    <t>事業⑨：</t>
    <rPh sb="0" eb="2">
      <t>ジギョウ</t>
    </rPh>
    <phoneticPr fontId="18"/>
  </si>
  <si>
    <t>事業⑩：</t>
    <rPh sb="0" eb="2">
      <t>ジギョウ</t>
    </rPh>
    <phoneticPr fontId="18"/>
  </si>
  <si>
    <t>事業⑪：</t>
    <rPh sb="0" eb="2">
      <t>ジギョウ</t>
    </rPh>
    <phoneticPr fontId="18"/>
  </si>
  <si>
    <t>事業⑫：</t>
    <rPh sb="0" eb="2">
      <t>ジギョウ</t>
    </rPh>
    <phoneticPr fontId="18"/>
  </si>
  <si>
    <t>事業期間：</t>
    <rPh sb="0" eb="2">
      <t>ジギョウ</t>
    </rPh>
    <rPh sb="2" eb="4">
      <t>キカン</t>
    </rPh>
    <rPh sb="4" eb="5">
      <t>キタイ</t>
    </rPh>
    <phoneticPr fontId="18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</si>
  <si>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</si>
  <si>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8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</si>
  <si>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8"/>
  </si>
  <si>
    <t>（リストから選択してください。）</t>
    <rPh sb="6" eb="8">
      <t>センタク</t>
    </rPh>
    <phoneticPr fontId="18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</si>
  <si>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9"/>
  </si>
  <si>
    <t>評価指標区分４：</t>
    <rPh sb="0" eb="2">
      <t>ヒョウカ</t>
    </rPh>
    <rPh sb="2" eb="4">
      <t>シヒョウ</t>
    </rPh>
    <rPh sb="4" eb="6">
      <t>クブン</t>
    </rPh>
    <phoneticPr fontId="18"/>
  </si>
  <si>
    <t>具体的な指標４：</t>
    <rPh sb="0" eb="3">
      <t>グタイテキ</t>
    </rPh>
    <rPh sb="4" eb="6">
      <t>シヒョウ</t>
    </rPh>
    <phoneticPr fontId="18"/>
  </si>
  <si>
    <t>目標値４：</t>
    <rPh sb="0" eb="2">
      <t>モクヒョウ</t>
    </rPh>
    <rPh sb="2" eb="3">
      <t>チ</t>
    </rPh>
    <phoneticPr fontId="18"/>
  </si>
  <si>
    <t>進捗状況４：</t>
    <rPh sb="0" eb="2">
      <t>シンチョク</t>
    </rPh>
    <rPh sb="2" eb="4">
      <t>ジョウキョウ</t>
    </rPh>
    <phoneticPr fontId="18"/>
  </si>
  <si>
    <t>（リストから選択してください。）</t>
    <rPh sb="6" eb="8">
      <t>センタク</t>
    </rPh>
    <phoneticPr fontId="19"/>
  </si>
  <si>
    <t>進捗状況：</t>
    <rPh sb="0" eb="2">
      <t>シンチョク</t>
    </rPh>
    <rPh sb="2" eb="4">
      <t>ジョウキョウ</t>
    </rPh>
    <phoneticPr fontId="18"/>
  </si>
  <si>
    <t>関連事業:</t>
    <rPh sb="0" eb="2">
      <t>カンレン</t>
    </rPh>
    <rPh sb="2" eb="4">
      <t>ジギョウ</t>
    </rPh>
    <phoneticPr fontId="18"/>
  </si>
  <si>
    <t>設定根拠１：</t>
    <rPh sb="0" eb="2">
      <t>セッテイ</t>
    </rPh>
    <rPh sb="2" eb="4">
      <t>コンキョ</t>
    </rPh>
    <phoneticPr fontId="18"/>
  </si>
  <si>
    <t>目標区分２：</t>
    <rPh sb="0" eb="2">
      <t>モクヒョウ</t>
    </rPh>
    <rPh sb="2" eb="4">
      <t>クブン</t>
    </rPh>
    <phoneticPr fontId="18"/>
  </si>
  <si>
    <t>評価指標区分２：</t>
    <rPh sb="0" eb="2">
      <t>ヒョウカ</t>
    </rPh>
    <rPh sb="2" eb="4">
      <t>シヒョウ</t>
    </rPh>
    <rPh sb="4" eb="6">
      <t>クブン</t>
    </rPh>
    <phoneticPr fontId="18"/>
  </si>
  <si>
    <t>具体的な指標２：</t>
    <rPh sb="0" eb="3">
      <t>グタイテキ</t>
    </rPh>
    <rPh sb="4" eb="6">
      <t>シヒョウ</t>
    </rPh>
    <phoneticPr fontId="18"/>
  </si>
  <si>
    <t>目標値２：</t>
    <rPh sb="0" eb="2">
      <t>モクヒョウ</t>
    </rPh>
    <rPh sb="2" eb="3">
      <t>チ</t>
    </rPh>
    <phoneticPr fontId="18"/>
  </si>
  <si>
    <t>設定根拠２：</t>
    <rPh sb="0" eb="2">
      <t>セッテイ</t>
    </rPh>
    <rPh sb="2" eb="4">
      <t>コンキョ</t>
    </rPh>
    <phoneticPr fontId="18"/>
  </si>
  <si>
    <t>進捗状況２：</t>
    <rPh sb="0" eb="2">
      <t>シンチョク</t>
    </rPh>
    <rPh sb="2" eb="4">
      <t>ジョウキョウ</t>
    </rPh>
    <phoneticPr fontId="18"/>
  </si>
  <si>
    <t>設定根拠３：</t>
    <rPh sb="0" eb="2">
      <t>セッテイ</t>
    </rPh>
    <rPh sb="2" eb="4">
      <t>コンキョ</t>
    </rPh>
    <phoneticPr fontId="18"/>
  </si>
  <si>
    <t>設定根拠４：</t>
    <rPh sb="0" eb="2">
      <t>セッテイ</t>
    </rPh>
    <rPh sb="2" eb="4">
      <t>コンキョ</t>
    </rPh>
    <phoneticPr fontId="18"/>
  </si>
  <si>
    <t>交付決定額</t>
    <rPh sb="0" eb="2">
      <t>こうふ</t>
    </rPh>
    <rPh sb="2" eb="4">
      <t>けってい</t>
    </rPh>
    <rPh sb="4" eb="5">
      <t>がく</t>
    </rPh>
    <phoneticPr fontId="18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</si>
  <si>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9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</si>
  <si>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9"/>
  </si>
  <si>
    <t>事業⑬：</t>
    <rPh sb="0" eb="2">
      <t>ジギョウ</t>
    </rPh>
    <phoneticPr fontId="18"/>
  </si>
  <si>
    <t>事業⑭：</t>
    <rPh sb="0" eb="2">
      <t>ジギョウ</t>
    </rPh>
    <phoneticPr fontId="18"/>
  </si>
  <si>
    <t>事業⑮：</t>
    <rPh sb="0" eb="2">
      <t>ジギョウ</t>
    </rPh>
    <phoneticPr fontId="18"/>
  </si>
  <si>
    <t>事業⑯：</t>
    <rPh sb="0" eb="2">
      <t>ジギョウ</t>
    </rPh>
    <phoneticPr fontId="18"/>
  </si>
  <si>
    <t>事業⑰：</t>
    <rPh sb="0" eb="2">
      <t>ジギョウ</t>
    </rPh>
    <phoneticPr fontId="18"/>
  </si>
  <si>
    <t>事業⑱：</t>
    <rPh sb="0" eb="2">
      <t>ジギョウ</t>
    </rPh>
    <phoneticPr fontId="18"/>
  </si>
  <si>
    <t>事業⑲：</t>
    <rPh sb="0" eb="2">
      <t>ジギョウ</t>
    </rPh>
    <phoneticPr fontId="18"/>
  </si>
  <si>
    <t>事業⑳：</t>
    <rPh sb="0" eb="2">
      <t>ジギョウ</t>
    </rPh>
    <phoneticPr fontId="18"/>
  </si>
  <si>
    <t xml:space="preserve">                      </t>
    <phoneticPr fontId="18" type="Hiragana" alignment="center"/>
  </si>
  <si>
    <t>平成２３年度文化遺産を活かした観光振興・地域活性化事業</t>
    <phoneticPr fontId="18"/>
  </si>
  <si>
    <t>平成２５年度文化遺産を活かした地域活性化事業</t>
    <phoneticPr fontId="18"/>
  </si>
  <si>
    <t>千円</t>
    <phoneticPr fontId="18"/>
  </si>
  <si>
    <t>千円</t>
    <phoneticPr fontId="18"/>
  </si>
  <si>
    <t>平成２７年度文化遺産を活かした地域活性化事業</t>
    <phoneticPr fontId="18"/>
  </si>
  <si>
    <t>平成２８年度文化遺産を活かした地域活性化事業</t>
    <phoneticPr fontId="18" type="Hiragana" alignment="center"/>
  </si>
  <si>
    <t>平成２９年度文化遺産総合活用推進事業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</si>
  <si>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　</t>
    <phoneticPr fontId="18" type="Hiragana" alignment="center"/>
  </si>
  <si>
    <t>ＴＥＬ</t>
    <phoneticPr fontId="19"/>
  </si>
  <si>
    <t>ＦＡＸ</t>
    <phoneticPr fontId="19"/>
  </si>
  <si>
    <t>Ｅ-mail</t>
    <phoneticPr fontId="19"/>
  </si>
  <si>
    <t>別紙①②のとおり</t>
    <rPh sb="0" eb="2">
      <t>ベッシ</t>
    </rPh>
    <phoneticPr fontId="18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</si>
  <si>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8" type="Hiragana" alignment="center"/>
  </si>
  <si>
    <t>⑩担当者連絡先</t>
    <rPh sb="1" eb="4">
      <t>タントウシャ</t>
    </rPh>
    <rPh sb="4" eb="7">
      <t>レンラクサキ</t>
    </rPh>
    <phoneticPr fontId="19"/>
  </si>
  <si>
    <t>（目標値）</t>
    <rPh sb="1" eb="3">
      <t>モクヒョウ</t>
    </rPh>
    <rPh sb="3" eb="4">
      <t>チ</t>
    </rPh>
    <phoneticPr fontId="18"/>
  </si>
  <si>
    <t>(現状値）</t>
    <rPh sb="1" eb="3">
      <t>ゲンジョウ</t>
    </rPh>
    <rPh sb="3" eb="4">
      <t>チ</t>
    </rPh>
    <phoneticPr fontId="18"/>
  </si>
  <si>
    <t>（単位）</t>
    <rPh sb="1" eb="3">
      <t>タンイ</t>
    </rPh>
    <phoneticPr fontId="18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</si>
  <si>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8"/>
  </si>
  <si>
    <t>目標区分1</t>
    <rPh sb="0" eb="2">
      <t>モクヒョウ</t>
    </rPh>
    <rPh sb="2" eb="4">
      <t>クブン</t>
    </rPh>
    <phoneticPr fontId="18"/>
  </si>
  <si>
    <t>目標区分2</t>
    <rPh sb="0" eb="2">
      <t>モクヒョウ</t>
    </rPh>
    <rPh sb="2" eb="4">
      <t>クブン</t>
    </rPh>
    <phoneticPr fontId="18"/>
  </si>
  <si>
    <t>目標区分3</t>
    <rPh sb="0" eb="2">
      <t>モクヒョウ</t>
    </rPh>
    <rPh sb="2" eb="4">
      <t>クブン</t>
    </rPh>
    <phoneticPr fontId="18"/>
  </si>
  <si>
    <t>目標区分4</t>
    <rPh sb="0" eb="2">
      <t>モクヒョウ</t>
    </rPh>
    <rPh sb="2" eb="4">
      <t>クブン</t>
    </rPh>
    <phoneticPr fontId="18"/>
  </si>
  <si>
    <t>その他</t>
    <rPh sb="2" eb="3">
      <t>タ</t>
    </rPh>
    <phoneticPr fontId="18"/>
  </si>
  <si>
    <t>地域の祭礼行事等への入込客数</t>
    <phoneticPr fontId="19"/>
  </si>
  <si>
    <t>地域の祭礼行事等への入込客数</t>
    <phoneticPr fontId="19"/>
  </si>
  <si>
    <t>祭礼行事等の保存会会員数、保存団体数</t>
    <phoneticPr fontId="19"/>
  </si>
  <si>
    <t>その他</t>
    <phoneticPr fontId="19"/>
  </si>
  <si>
    <t>地域の文化遺産への来場者数</t>
    <phoneticPr fontId="19"/>
  </si>
  <si>
    <t>地域の文化遺産への来場者数</t>
    <phoneticPr fontId="19"/>
  </si>
  <si>
    <t>祭礼行事への参加住民数</t>
    <phoneticPr fontId="19"/>
  </si>
  <si>
    <t>地域の文化遺産関係資料館、博物館等の年間入館者数</t>
    <phoneticPr fontId="19"/>
  </si>
  <si>
    <t>文化遺産が所在する最寄駅の乗降者者数</t>
    <phoneticPr fontId="19"/>
  </si>
  <si>
    <t>その他</t>
    <phoneticPr fontId="19"/>
  </si>
  <si>
    <t>地域の文化遺産を活用した取組数（本事業の取組を除く）</t>
    <phoneticPr fontId="19"/>
  </si>
  <si>
    <t>地域の文化遺産を活用した取組数（本事業の取組を除く）</t>
    <phoneticPr fontId="19"/>
  </si>
  <si>
    <t>その他</t>
    <phoneticPr fontId="19"/>
  </si>
  <si>
    <t>普及啓発</t>
    <rPh sb="0" eb="2">
      <t>フキュウ</t>
    </rPh>
    <rPh sb="2" eb="4">
      <t>ケイハツ</t>
    </rPh>
    <phoneticPr fontId="18"/>
  </si>
  <si>
    <t>記録作成</t>
    <rPh sb="0" eb="2">
      <t>キロク</t>
    </rPh>
    <rPh sb="2" eb="4">
      <t>サクセイ</t>
    </rPh>
    <phoneticPr fontId="18"/>
  </si>
  <si>
    <t>後継者養成</t>
    <rPh sb="0" eb="3">
      <t>コウケイシャ</t>
    </rPh>
    <rPh sb="3" eb="5">
      <t>ヨウセイ</t>
    </rPh>
    <phoneticPr fontId="18"/>
  </si>
  <si>
    <t>用具等整備</t>
    <rPh sb="0" eb="2">
      <t>ヨウグ</t>
    </rPh>
    <rPh sb="2" eb="3">
      <t>トウ</t>
    </rPh>
    <rPh sb="3" eb="5">
      <t>セイビ</t>
    </rPh>
    <phoneticPr fontId="18"/>
  </si>
  <si>
    <t>・ホームページ閲覧数（ＰＶ数）</t>
    <phoneticPr fontId="19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</si>
  <si>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9"/>
  </si>
  <si>
    <t>・その他</t>
    <rPh sb="3" eb="4">
      <t>タ</t>
    </rPh>
    <phoneticPr fontId="19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</si>
  <si>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9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</si>
  <si>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9"/>
  </si>
  <si>
    <t>・ボランティアガイド利用者数</t>
    <rPh sb="10" eb="12">
      <t>リヨウ</t>
    </rPh>
    <rPh sb="12" eb="13">
      <t>シャ</t>
    </rPh>
    <rPh sb="13" eb="14">
      <t>スウ</t>
    </rPh>
    <phoneticPr fontId="19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</si>
  <si>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9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</si>
  <si>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9"/>
  </si>
  <si>
    <t>・アプリ等のダウンロード数</t>
    <rPh sb="4" eb="5">
      <t>トウ</t>
    </rPh>
    <rPh sb="12" eb="13">
      <t>スウ</t>
    </rPh>
    <phoneticPr fontId="19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</si>
  <si>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9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</si>
  <si>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9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</si>
  <si>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9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</si>
  <si>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9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</si>
  <si>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9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</si>
  <si>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9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</si>
  <si>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9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</si>
  <si>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9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</si>
  <si>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9"/>
  </si>
  <si>
    <t>各年度，状況値，目標に対する達成率</t>
  </si>
  <si>
    <t>※ スペースが足りない場合は，行の高さを変更したり，ページを追加しても差し支えありません。</t>
    <rPh sb="17" eb="18">
      <t>タカ</t>
    </rPh>
    <phoneticPr fontId="18"/>
  </si>
  <si>
    <t>令和</t>
    <rPh sb="0" eb="2">
      <t>レイワ</t>
    </rPh>
    <phoneticPr fontId="18"/>
  </si>
  <si>
    <t>令和</t>
    <phoneticPr fontId="18"/>
  </si>
  <si>
    <t>（組織）
（担当）</t>
    <rPh sb="1" eb="3">
      <t>ソシキ</t>
    </rPh>
    <rPh sb="6" eb="8">
      <t>タントウ</t>
    </rPh>
    <phoneticPr fontId="18"/>
  </si>
  <si>
    <t>〒</t>
    <phoneticPr fontId="18"/>
  </si>
  <si>
    <t>人材育成</t>
    <rPh sb="0" eb="2">
      <t>ジンザイ</t>
    </rPh>
    <rPh sb="2" eb="4">
      <t>イクセイ</t>
    </rPh>
    <phoneticPr fontId="18"/>
  </si>
  <si>
    <t>情報発信</t>
    <rPh sb="0" eb="2">
      <t>ジョウホウ</t>
    </rPh>
    <rPh sb="2" eb="4">
      <t>ハッシン</t>
    </rPh>
    <phoneticPr fontId="18"/>
  </si>
  <si>
    <t>調査研究</t>
    <rPh sb="0" eb="2">
      <t>チョウサ</t>
    </rPh>
    <rPh sb="2" eb="4">
      <t>ケンキュウ</t>
    </rPh>
    <phoneticPr fontId="18"/>
  </si>
  <si>
    <t>指標設定なし</t>
    <rPh sb="0" eb="2">
      <t>シヒョウ</t>
    </rPh>
    <rPh sb="2" eb="4">
      <t>セッテイ</t>
    </rPh>
    <phoneticPr fontId="18"/>
  </si>
  <si>
    <t>令和</t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</si>
  <si>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</si>
  <si>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8"/>
  </si>
  <si>
    <r>
      <t>その</t>
    </r>
    <r>
      <rPr>
        <sz val="11"/>
        <color theme="1"/>
        <rFont val="ＭＳ Ｐゴシック"/>
        <family val="2"/>
        <charset val="128"/>
        <scheme val="minor"/>
      </rPr>
      <t>他事業</t>
    </r>
    <rPh sb="2" eb="3">
      <t>タ</t>
    </rPh>
    <rPh sb="3" eb="5">
      <t>ジギョウ</t>
    </rPh>
    <phoneticPr fontId="18"/>
  </si>
  <si>
    <t>平成３０年度文化遺産総合活用推進事業</t>
  </si>
  <si>
    <t>令和元年度地域文化財総合活用推進事業（地域文化遺産）</t>
  </si>
  <si>
    <t>令和２年度地域文化財総合活用推進事業（地域文化遺産）</t>
  </si>
  <si>
    <t>地域無形文化遺産継承基盤整備</t>
    <rPh sb="0" eb="14">
      <t>チイキムケイブンカイサンケイショウキバンセイビ</t>
    </rPh>
    <phoneticPr fontId="18"/>
  </si>
  <si>
    <t>C</t>
    <phoneticPr fontId="18"/>
  </si>
  <si>
    <t>地域文化財総合活用推進事業（地域無形文化遺産継承基盤整備）　実施報告</t>
    <rPh sb="14" eb="28">
      <t>チイキムケイブンカイサンケイショウキバンセイビ</t>
    </rPh>
    <phoneticPr fontId="18"/>
  </si>
  <si>
    <t>令和３年度地域文化財総合活用推進事業（地域文化遺産）</t>
  </si>
  <si>
    <t>⑥計画の実施状況（概要）
※令和３年度までに実施した計画の実施状況を記載してください。</t>
    <rPh sb="1" eb="3">
      <t>ケイカク</t>
    </rPh>
    <rPh sb="4" eb="6">
      <t>ジッシ</t>
    </rPh>
    <rPh sb="14" eb="16">
      <t>レイワ</t>
    </rPh>
    <rPh sb="17" eb="19">
      <t>ネンド</t>
    </rPh>
    <phoneticPr fontId="19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</si>
  <si>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※令和３年度までの進捗状況について,実施計画で設定した指標に基づき,状況値と目標に対する達成率を記載してください。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8"/>
  </si>
  <si>
    <t>⑧事業実施による効果等
※令和３年度までの計画の実施により得られた効果や実施以後の状況（人数，理解度，活用状況，人材育成などの指標に基づき，定量的・定性的な効果）を具体的に記載してください。</t>
    <rPh sb="13" eb="15">
      <t>レイワ</t>
    </rPh>
    <rPh sb="47" eb="49">
      <t>リカイ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</si>
</sst>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34">
    <xf numFmtId="0" fontId="0" fillId="0" borderId="0" xfId="0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1" fillId="0" borderId="0" xfId="2" applyFont="1" applyFill="1" applyBorder="1">
      <alignment vertical="center"/>
    </xf>
    <xf numFmtId="0" fontId="21" fillId="0" borderId="0" xfId="2" applyFont="1" applyFill="1" applyAlignment="1">
      <alignment horizontal="center" vertical="center" wrapText="1"/>
    </xf>
    <xf numFmtId="0" fontId="28" fillId="0" borderId="0" xfId="14" applyFont="1" applyFill="1" applyAlignment="1">
      <alignment horizontal="left" vertical="center"/>
    </xf>
    <xf numFmtId="0" fontId="29" fillId="0" borderId="0" xfId="14" applyFont="1" applyFill="1">
      <alignment vertical="center"/>
    </xf>
    <xf numFmtId="0" fontId="29" fillId="0" borderId="0" xfId="14" applyFont="1" applyFill="1" applyAlignment="1">
      <alignment vertical="center"/>
    </xf>
    <xf numFmtId="0" fontId="30" fillId="3" borderId="1" xfId="14" applyFont="1" applyFill="1" applyBorder="1" applyAlignment="1">
      <alignment vertical="center"/>
    </xf>
    <xf numFmtId="0" fontId="30" fillId="3" borderId="8" xfId="14" applyFont="1" applyFill="1" applyBorder="1" applyAlignment="1">
      <alignment vertical="center"/>
    </xf>
    <xf numFmtId="0" fontId="29" fillId="0" borderId="0" xfId="15" applyFont="1" applyFill="1">
      <alignment vertical="center"/>
    </xf>
    <xf numFmtId="0" fontId="29" fillId="0" borderId="0" xfId="14" applyFont="1" applyFill="1" applyProtection="1">
      <alignment vertical="center"/>
      <protection locked="0"/>
    </xf>
    <xf numFmtId="0" fontId="30" fillId="0" borderId="0" xfId="14" applyFont="1" applyFill="1">
      <alignment vertical="center"/>
    </xf>
    <xf numFmtId="0" fontId="30" fillId="0" borderId="1" xfId="14" applyFont="1" applyFill="1" applyBorder="1" applyAlignment="1">
      <alignment vertical="center"/>
    </xf>
    <xf numFmtId="0" fontId="35" fillId="0" borderId="1" xfId="14" applyFont="1" applyFill="1" applyBorder="1" applyAlignment="1">
      <alignment vertical="center"/>
    </xf>
    <xf numFmtId="0" fontId="35" fillId="0" borderId="1" xfId="14" applyFont="1" applyFill="1" applyBorder="1" applyAlignment="1">
      <alignment horizontal="left" vertical="top" wrapText="1"/>
    </xf>
    <xf numFmtId="0" fontId="30" fillId="0" borderId="0" xfId="14" applyFont="1" applyFill="1" applyBorder="1" applyAlignment="1">
      <alignment vertical="center"/>
    </xf>
    <xf numFmtId="0" fontId="35" fillId="0" borderId="0" xfId="14" applyFont="1" applyFill="1" applyBorder="1" applyAlignment="1">
      <alignment vertical="center"/>
    </xf>
    <xf numFmtId="0" fontId="35" fillId="0" borderId="0" xfId="14" applyFont="1" applyFill="1" applyBorder="1" applyAlignment="1">
      <alignment horizontal="left" vertical="top" wrapText="1"/>
    </xf>
    <xf numFmtId="0" fontId="30" fillId="0" borderId="0" xfId="14" applyFont="1" applyFill="1" applyBorder="1" applyAlignment="1">
      <alignment horizontal="left" vertical="top" wrapText="1"/>
    </xf>
    <xf numFmtId="0" fontId="29" fillId="0" borderId="0" xfId="14" applyFont="1" applyFill="1" applyBorder="1">
      <alignment vertical="center"/>
    </xf>
    <xf numFmtId="0" fontId="21" fillId="0" borderId="0" xfId="16" applyFont="1" applyFill="1">
      <alignment vertical="center"/>
    </xf>
    <xf numFmtId="0" fontId="21" fillId="0" borderId="0" xfId="2" applyFont="1" applyFill="1" applyAlignment="1">
      <alignment horizontal="center" vertical="center" wrapText="1"/>
    </xf>
    <xf numFmtId="0" fontId="5" fillId="0" borderId="0" xfId="17" applyProtection="1">
      <alignment vertical="center"/>
    </xf>
    <xf numFmtId="0" fontId="5" fillId="0" borderId="0" xfId="17" applyFont="1" applyProtection="1">
      <alignment vertical="center"/>
    </xf>
    <xf numFmtId="0" fontId="5" fillId="4" borderId="0" xfId="17" applyFont="1" applyFill="1" applyProtection="1">
      <alignment vertical="center"/>
    </xf>
    <xf numFmtId="0" fontId="37" fillId="4" borderId="0" xfId="17" applyFont="1" applyFill="1" applyProtection="1">
      <alignment vertical="center"/>
    </xf>
    <xf numFmtId="0" fontId="38" fillId="4" borderId="0" xfId="17" applyFont="1" applyFill="1" applyProtection="1">
      <alignment vertical="center"/>
    </xf>
    <xf numFmtId="0" fontId="39" fillId="0" borderId="4" xfId="0" applyFont="1" applyFill="1" applyBorder="1" applyAlignment="1" applyProtection="1">
      <alignment vertical="center"/>
    </xf>
    <xf numFmtId="0" fontId="39" fillId="0" borderId="7" xfId="0" applyFont="1" applyFill="1" applyBorder="1" applyAlignment="1" applyProtection="1">
      <alignment vertical="center"/>
    </xf>
    <xf numFmtId="0" fontId="4" fillId="0" borderId="0" xfId="17" applyFont="1" applyProtection="1">
      <alignment vertical="center"/>
    </xf>
    <xf numFmtId="0" fontId="3" fillId="0" borderId="0" xfId="17" applyFont="1" applyProtection="1">
      <alignment vertical="center"/>
    </xf>
    <xf numFmtId="0" fontId="39" fillId="0" borderId="2" xfId="0" applyFont="1" applyFill="1" applyBorder="1" applyAlignment="1" applyProtection="1">
      <alignment vertical="center"/>
    </xf>
    <xf numFmtId="0" fontId="39" fillId="0" borderId="3" xfId="0" applyFont="1" applyFill="1" applyBorder="1" applyAlignment="1" applyProtection="1">
      <alignment vertical="center"/>
    </xf>
    <xf numFmtId="0" fontId="39" fillId="0" borderId="7" xfId="0" applyFont="1" applyFill="1" applyBorder="1" applyAlignment="1" applyProtection="1">
      <alignment vertical="center" wrapText="1"/>
    </xf>
    <xf numFmtId="0" fontId="2" fillId="0" borderId="0" xfId="17" applyFont="1" applyProtection="1">
      <alignment vertical="center"/>
    </xf>
    <xf numFmtId="0" fontId="30" fillId="0" borderId="0" xfId="14" applyFont="1" applyFill="1" applyProtection="1">
      <alignment vertical="center"/>
      <protection locked="0"/>
    </xf>
    <xf numFmtId="0" fontId="24" fillId="0" borderId="7" xfId="15" applyFont="1" applyFill="1" applyBorder="1" applyAlignment="1">
      <alignment vertical="center"/>
    </xf>
    <xf numFmtId="0" fontId="24" fillId="0" borderId="7" xfId="15" applyFont="1" applyFill="1" applyBorder="1" applyAlignment="1" applyProtection="1">
      <alignment horizontal="right" vertical="center"/>
      <protection locked="0"/>
    </xf>
    <xf numFmtId="0" fontId="32" fillId="0" borderId="7" xfId="15" applyFont="1" applyFill="1" applyBorder="1" applyAlignment="1">
      <alignment vertical="center"/>
    </xf>
    <xf numFmtId="0" fontId="32" fillId="0" borderId="4" xfId="15" applyFont="1" applyFill="1" applyBorder="1" applyAlignment="1">
      <alignment horizontal="left" vertical="center"/>
    </xf>
    <xf numFmtId="0" fontId="32" fillId="0" borderId="3" xfId="15" applyFont="1" applyFill="1" applyBorder="1" applyAlignment="1">
      <alignment horizontal="left" vertical="center"/>
    </xf>
    <xf numFmtId="0" fontId="32" fillId="0" borderId="2" xfId="15" applyFont="1" applyFill="1" applyBorder="1" applyAlignment="1">
      <alignment horizontal="left" vertical="center"/>
    </xf>
    <xf numFmtId="0" fontId="24" fillId="5" borderId="7" xfId="15" applyFont="1" applyFill="1" applyBorder="1" applyAlignment="1">
      <alignment vertical="center"/>
    </xf>
    <xf numFmtId="0" fontId="24" fillId="5" borderId="4" xfId="15" applyFont="1" applyFill="1" applyBorder="1" applyAlignment="1" applyProtection="1">
      <alignment horizontal="right" vertical="center"/>
      <protection locked="0"/>
    </xf>
    <xf numFmtId="0" fontId="24" fillId="5" borderId="3" xfId="15" applyFont="1" applyFill="1" applyBorder="1" applyAlignment="1" applyProtection="1">
      <alignment horizontal="right" vertical="center"/>
      <protection locked="0"/>
    </xf>
    <xf numFmtId="0" fontId="24" fillId="5" borderId="2" xfId="15" applyFont="1" applyFill="1" applyBorder="1" applyAlignment="1" applyProtection="1">
      <alignment horizontal="right" vertical="center"/>
      <protection locked="0"/>
    </xf>
    <xf numFmtId="0" fontId="24" fillId="0" borderId="4" xfId="15" applyFont="1" applyFill="1" applyBorder="1" applyAlignment="1" applyProtection="1">
      <alignment horizontal="right" vertical="center"/>
      <protection locked="0"/>
    </xf>
    <xf numFmtId="0" fontId="24" fillId="0" borderId="3" xfId="15" applyFont="1" applyFill="1" applyBorder="1" applyAlignment="1" applyProtection="1">
      <alignment horizontal="right" vertical="center"/>
      <protection locked="0"/>
    </xf>
    <xf numFmtId="0" fontId="24" fillId="0" borderId="2" xfId="15" applyFont="1" applyFill="1" applyBorder="1" applyAlignment="1" applyProtection="1">
      <alignment horizontal="right" vertical="center"/>
      <protection locked="0"/>
    </xf>
    <xf numFmtId="0" fontId="30" fillId="3" borderId="7" xfId="14" applyFont="1" applyFill="1" applyBorder="1" applyAlignment="1">
      <alignment horizontal="left" vertical="center"/>
    </xf>
    <xf numFmtId="0" fontId="31" fillId="0" borderId="6" xfId="14" applyFont="1" applyFill="1" applyBorder="1" applyAlignment="1" applyProtection="1">
      <alignment horizontal="left" vertical="center"/>
      <protection locked="0"/>
    </xf>
    <xf numFmtId="0" fontId="31" fillId="0" borderId="1" xfId="14" applyFont="1" applyFill="1" applyBorder="1" applyAlignment="1" applyProtection="1">
      <alignment horizontal="left" vertical="center"/>
      <protection locked="0"/>
    </xf>
    <xf numFmtId="0" fontId="31" fillId="0" borderId="5" xfId="14" applyFont="1" applyFill="1" applyBorder="1" applyAlignment="1" applyProtection="1">
      <alignment horizontal="left" vertical="center"/>
      <protection locked="0"/>
    </xf>
    <xf numFmtId="0" fontId="31" fillId="0" borderId="10" xfId="14" applyFont="1" applyFill="1" applyBorder="1" applyAlignment="1" applyProtection="1">
      <alignment horizontal="left" vertical="center"/>
      <protection locked="0"/>
    </xf>
    <xf numFmtId="0" fontId="31" fillId="0" borderId="8" xfId="14" applyFont="1" applyFill="1" applyBorder="1" applyAlignment="1" applyProtection="1">
      <alignment horizontal="left" vertical="center"/>
      <protection locked="0"/>
    </xf>
    <xf numFmtId="0" fontId="31" fillId="0" borderId="9" xfId="14" applyFont="1" applyFill="1" applyBorder="1" applyAlignment="1" applyProtection="1">
      <alignment horizontal="left" vertical="center"/>
      <protection locked="0"/>
    </xf>
    <xf numFmtId="0" fontId="30" fillId="3" borderId="6" xfId="14" applyFont="1" applyFill="1" applyBorder="1" applyAlignment="1">
      <alignment horizontal="left" vertical="center" wrapText="1"/>
    </xf>
    <xf numFmtId="0" fontId="30" fillId="3" borderId="1" xfId="14" applyFont="1" applyFill="1" applyBorder="1" applyAlignment="1">
      <alignment horizontal="left" vertical="center" wrapText="1"/>
    </xf>
    <xf numFmtId="0" fontId="30" fillId="3" borderId="10" xfId="14" applyFont="1" applyFill="1" applyBorder="1" applyAlignment="1">
      <alignment horizontal="left" vertical="center" wrapText="1"/>
    </xf>
    <xf numFmtId="0" fontId="30" fillId="3" borderId="8" xfId="14" applyFont="1" applyFill="1" applyBorder="1" applyAlignment="1">
      <alignment horizontal="left" vertical="center" wrapText="1"/>
    </xf>
    <xf numFmtId="0" fontId="30" fillId="3" borderId="6" xfId="14" applyFont="1" applyFill="1" applyBorder="1" applyAlignment="1">
      <alignment horizontal="center" vertical="center"/>
    </xf>
    <xf numFmtId="0" fontId="30" fillId="3" borderId="1" xfId="14" applyFont="1" applyFill="1" applyBorder="1" applyAlignment="1">
      <alignment horizontal="center" vertical="center"/>
    </xf>
    <xf numFmtId="0" fontId="30" fillId="3" borderId="5" xfId="14" applyFont="1" applyFill="1" applyBorder="1" applyAlignment="1">
      <alignment horizontal="center" vertical="center"/>
    </xf>
    <xf numFmtId="0" fontId="30" fillId="3" borderId="10" xfId="14" applyFont="1" applyFill="1" applyBorder="1" applyAlignment="1">
      <alignment horizontal="center" vertical="center"/>
    </xf>
    <xf numFmtId="0" fontId="30" fillId="3" borderId="8" xfId="14" applyFont="1" applyFill="1" applyBorder="1" applyAlignment="1">
      <alignment horizontal="center" vertical="center"/>
    </xf>
    <xf numFmtId="0" fontId="30" fillId="3" borderId="9" xfId="14" applyFont="1" applyFill="1" applyBorder="1" applyAlignment="1">
      <alignment horizontal="center" vertical="center"/>
    </xf>
    <xf numFmtId="0" fontId="29" fillId="0" borderId="0" xfId="14" applyFont="1" applyFill="1" applyAlignment="1">
      <alignment horizontal="center" vertical="center"/>
    </xf>
    <xf numFmtId="0" fontId="30" fillId="3" borderId="5" xfId="14" applyFont="1" applyFill="1" applyBorder="1" applyAlignment="1">
      <alignment horizontal="left" vertical="center" wrapText="1"/>
    </xf>
    <xf numFmtId="0" fontId="30" fillId="3" borderId="9" xfId="14" applyFont="1" applyFill="1" applyBorder="1" applyAlignment="1">
      <alignment horizontal="left" vertical="center" wrapText="1"/>
    </xf>
    <xf numFmtId="0" fontId="31" fillId="0" borderId="6" xfId="14" applyFont="1" applyFill="1" applyBorder="1" applyAlignment="1" applyProtection="1">
      <alignment vertical="center"/>
      <protection locked="0"/>
    </xf>
    <xf numFmtId="0" fontId="31" fillId="0" borderId="1" xfId="14" applyFont="1" applyFill="1" applyBorder="1" applyAlignment="1" applyProtection="1">
      <alignment vertical="center"/>
      <protection locked="0"/>
    </xf>
    <xf numFmtId="0" fontId="31" fillId="0" borderId="5" xfId="14" applyFont="1" applyFill="1" applyBorder="1" applyAlignment="1" applyProtection="1">
      <alignment vertical="center"/>
      <protection locked="0"/>
    </xf>
    <xf numFmtId="0" fontId="31" fillId="0" borderId="10" xfId="14" applyFont="1" applyFill="1" applyBorder="1" applyAlignment="1" applyProtection="1">
      <alignment vertical="center"/>
      <protection locked="0"/>
    </xf>
    <xf numFmtId="0" fontId="31" fillId="0" borderId="8" xfId="14" applyFont="1" applyFill="1" applyBorder="1" applyAlignment="1" applyProtection="1">
      <alignment vertical="center"/>
      <protection locked="0"/>
    </xf>
    <xf numFmtId="0" fontId="31" fillId="0" borderId="9" xfId="14" applyFont="1" applyFill="1" applyBorder="1" applyAlignment="1" applyProtection="1">
      <alignment vertical="center"/>
      <protection locked="0"/>
    </xf>
    <xf numFmtId="0" fontId="40" fillId="0" borderId="8" xfId="14" applyFont="1" applyFill="1" applyBorder="1" applyAlignment="1">
      <alignment horizontal="center" vertical="center"/>
    </xf>
    <xf numFmtId="0" fontId="31" fillId="0" borderId="14" xfId="14" applyFont="1" applyFill="1" applyBorder="1" applyAlignment="1" applyProtection="1">
      <alignment horizontal="left" vertical="top" wrapText="1"/>
      <protection locked="0"/>
    </xf>
    <xf numFmtId="0" fontId="31" fillId="0" borderId="15" xfId="14" applyFont="1" applyFill="1" applyBorder="1" applyAlignment="1" applyProtection="1">
      <alignment horizontal="left" vertical="top" wrapText="1"/>
      <protection locked="0"/>
    </xf>
    <xf numFmtId="0" fontId="31" fillId="0" borderId="16" xfId="14" applyFont="1" applyFill="1" applyBorder="1" applyAlignment="1" applyProtection="1">
      <alignment horizontal="left" vertical="top" wrapText="1"/>
      <protection locked="0"/>
    </xf>
    <xf numFmtId="0" fontId="31" fillId="0" borderId="42" xfId="14" applyFont="1" applyFill="1" applyBorder="1" applyAlignment="1" applyProtection="1">
      <alignment horizontal="left" vertical="top" wrapText="1"/>
      <protection locked="0"/>
    </xf>
    <xf numFmtId="0" fontId="31" fillId="0" borderId="43" xfId="14" applyFont="1" applyFill="1" applyBorder="1" applyAlignment="1" applyProtection="1">
      <alignment horizontal="left" vertical="top" wrapText="1"/>
      <protection locked="0"/>
    </xf>
    <xf numFmtId="0" fontId="31" fillId="0" borderId="44" xfId="14" applyFont="1" applyFill="1" applyBorder="1" applyAlignment="1" applyProtection="1">
      <alignment horizontal="left" vertical="top" wrapText="1"/>
      <protection locked="0"/>
    </xf>
    <xf numFmtId="0" fontId="31" fillId="0" borderId="45" xfId="14" applyFont="1" applyFill="1" applyBorder="1" applyAlignment="1" applyProtection="1">
      <alignment horizontal="left" vertical="top" wrapText="1"/>
      <protection locked="0"/>
    </xf>
    <xf numFmtId="0" fontId="31" fillId="0" borderId="18" xfId="14" applyFont="1" applyFill="1" applyBorder="1" applyAlignment="1" applyProtection="1">
      <alignment horizontal="left" vertical="top" wrapText="1"/>
      <protection locked="0"/>
    </xf>
    <xf numFmtId="0" fontId="31" fillId="0" borderId="19" xfId="14" applyFont="1" applyFill="1" applyBorder="1" applyAlignment="1" applyProtection="1">
      <alignment horizontal="left" vertical="top" wrapText="1"/>
      <protection locked="0"/>
    </xf>
    <xf numFmtId="0" fontId="30" fillId="3" borderId="6" xfId="14" applyFont="1" applyFill="1" applyBorder="1" applyAlignment="1" applyProtection="1">
      <alignment horizontal="left" vertical="center"/>
    </xf>
    <xf numFmtId="0" fontId="30" fillId="3" borderId="1" xfId="14" applyFont="1" applyFill="1" applyBorder="1" applyAlignment="1" applyProtection="1">
      <alignment horizontal="left" vertical="center"/>
    </xf>
    <xf numFmtId="0" fontId="30" fillId="3" borderId="5" xfId="14" applyFont="1" applyFill="1" applyBorder="1" applyAlignment="1" applyProtection="1">
      <alignment horizontal="left" vertical="center"/>
    </xf>
    <xf numFmtId="0" fontId="30" fillId="3" borderId="10" xfId="14" applyFont="1" applyFill="1" applyBorder="1" applyAlignment="1" applyProtection="1">
      <alignment horizontal="left" vertical="center"/>
    </xf>
    <xf numFmtId="0" fontId="30" fillId="3" borderId="8" xfId="14" applyFont="1" applyFill="1" applyBorder="1" applyAlignment="1" applyProtection="1">
      <alignment horizontal="left" vertical="center"/>
    </xf>
    <xf numFmtId="0" fontId="30" fillId="3" borderId="9" xfId="14" applyFont="1" applyFill="1" applyBorder="1" applyAlignment="1" applyProtection="1">
      <alignment horizontal="left" vertical="center"/>
    </xf>
    <xf numFmtId="0" fontId="31" fillId="0" borderId="6" xfId="14" applyFont="1" applyFill="1" applyBorder="1" applyAlignment="1" applyProtection="1">
      <alignment horizontal="left" vertical="top" wrapText="1"/>
      <protection locked="0"/>
    </xf>
    <xf numFmtId="0" fontId="31" fillId="0" borderId="1" xfId="14" applyFont="1" applyFill="1" applyBorder="1" applyAlignment="1" applyProtection="1">
      <alignment horizontal="left" vertical="top"/>
      <protection locked="0"/>
    </xf>
    <xf numFmtId="0" fontId="31" fillId="0" borderId="5" xfId="14" applyFont="1" applyFill="1" applyBorder="1" applyAlignment="1" applyProtection="1">
      <alignment horizontal="left" vertical="top"/>
      <protection locked="0"/>
    </xf>
    <xf numFmtId="0" fontId="31" fillId="0" borderId="12" xfId="14" applyFont="1" applyFill="1" applyBorder="1" applyAlignment="1" applyProtection="1">
      <alignment horizontal="left" vertical="top" wrapText="1"/>
      <protection locked="0"/>
    </xf>
    <xf numFmtId="0" fontId="31" fillId="0" borderId="0" xfId="14" applyFont="1" applyFill="1" applyBorder="1" applyAlignment="1" applyProtection="1">
      <alignment horizontal="left" vertical="top"/>
      <protection locked="0"/>
    </xf>
    <xf numFmtId="0" fontId="31" fillId="0" borderId="11" xfId="14" applyFont="1" applyFill="1" applyBorder="1" applyAlignment="1" applyProtection="1">
      <alignment horizontal="left" vertical="top"/>
      <protection locked="0"/>
    </xf>
    <xf numFmtId="0" fontId="31" fillId="0" borderId="12" xfId="14" applyFont="1" applyFill="1" applyBorder="1" applyAlignment="1" applyProtection="1">
      <alignment horizontal="left" vertical="top"/>
      <protection locked="0"/>
    </xf>
    <xf numFmtId="0" fontId="31" fillId="0" borderId="10" xfId="14" applyFont="1" applyFill="1" applyBorder="1" applyAlignment="1" applyProtection="1">
      <alignment horizontal="left" vertical="top"/>
      <protection locked="0"/>
    </xf>
    <xf numFmtId="0" fontId="31" fillId="0" borderId="8" xfId="14" applyFont="1" applyFill="1" applyBorder="1" applyAlignment="1" applyProtection="1">
      <alignment horizontal="left" vertical="top"/>
      <protection locked="0"/>
    </xf>
    <xf numFmtId="0" fontId="31" fillId="0" borderId="9" xfId="14" applyFont="1" applyFill="1" applyBorder="1" applyAlignment="1" applyProtection="1">
      <alignment horizontal="left" vertical="top"/>
      <protection locked="0"/>
    </xf>
    <xf numFmtId="0" fontId="30" fillId="3" borderId="6" xfId="14" applyFont="1" applyFill="1" applyBorder="1" applyAlignment="1">
      <alignment horizontal="left" vertical="center"/>
    </xf>
    <xf numFmtId="0" fontId="30" fillId="3" borderId="1" xfId="14" applyFont="1" applyFill="1" applyBorder="1" applyAlignment="1">
      <alignment horizontal="left" vertical="center"/>
    </xf>
    <xf numFmtId="0" fontId="30" fillId="3" borderId="5" xfId="14" applyFont="1" applyFill="1" applyBorder="1" applyAlignment="1">
      <alignment horizontal="left" vertical="center"/>
    </xf>
    <xf numFmtId="0" fontId="30" fillId="3" borderId="10" xfId="14" applyFont="1" applyFill="1" applyBorder="1" applyAlignment="1">
      <alignment horizontal="left" vertical="center"/>
    </xf>
    <xf numFmtId="0" fontId="30" fillId="3" borderId="8" xfId="14" applyFont="1" applyFill="1" applyBorder="1" applyAlignment="1">
      <alignment horizontal="left" vertical="center"/>
    </xf>
    <xf numFmtId="0" fontId="30" fillId="3" borderId="9" xfId="14" applyFont="1" applyFill="1" applyBorder="1" applyAlignment="1">
      <alignment horizontal="left" vertical="center"/>
    </xf>
    <xf numFmtId="0" fontId="33" fillId="3" borderId="14" xfId="14" applyFont="1" applyFill="1" applyBorder="1" applyAlignment="1">
      <alignment horizontal="left" vertical="center"/>
    </xf>
    <xf numFmtId="0" fontId="33" fillId="3" borderId="15" xfId="14" applyFont="1" applyFill="1" applyBorder="1" applyAlignment="1">
      <alignment horizontal="left" vertical="center"/>
    </xf>
    <xf numFmtId="0" fontId="33" fillId="3" borderId="16" xfId="14" applyFont="1" applyFill="1" applyBorder="1" applyAlignment="1">
      <alignment horizontal="left" vertical="center"/>
    </xf>
    <xf numFmtId="0" fontId="34" fillId="0" borderId="14" xfId="14" applyFont="1" applyFill="1" applyBorder="1" applyAlignment="1" applyProtection="1">
      <alignment horizontal="left" vertical="center"/>
      <protection locked="0"/>
    </xf>
    <xf numFmtId="0" fontId="34" fillId="0" borderId="15" xfId="14" applyFont="1" applyFill="1" applyBorder="1" applyAlignment="1" applyProtection="1">
      <alignment horizontal="left" vertical="center"/>
      <protection locked="0"/>
    </xf>
    <xf numFmtId="0" fontId="34" fillId="0" borderId="16" xfId="14" applyFont="1" applyFill="1" applyBorder="1" applyAlignment="1" applyProtection="1">
      <alignment horizontal="left" vertical="center"/>
      <protection locked="0"/>
    </xf>
    <xf numFmtId="0" fontId="23" fillId="3" borderId="7" xfId="14" applyFont="1" applyFill="1" applyBorder="1" applyAlignment="1">
      <alignment horizontal="left" vertical="center" wrapText="1"/>
    </xf>
    <xf numFmtId="0" fontId="23" fillId="3" borderId="7" xfId="14" applyFont="1" applyFill="1" applyBorder="1" applyAlignment="1">
      <alignment horizontal="left" vertical="center"/>
    </xf>
    <xf numFmtId="0" fontId="32" fillId="0" borderId="6" xfId="14" applyFont="1" applyFill="1" applyBorder="1" applyAlignment="1" applyProtection="1">
      <alignment horizontal="left" vertical="top" wrapText="1"/>
      <protection locked="0"/>
    </xf>
    <xf numFmtId="0" fontId="32" fillId="0" borderId="1" xfId="14" applyFont="1" applyFill="1" applyBorder="1" applyAlignment="1" applyProtection="1">
      <alignment horizontal="left" vertical="top" wrapText="1"/>
      <protection locked="0"/>
    </xf>
    <xf numFmtId="0" fontId="32" fillId="0" borderId="5" xfId="14" applyFont="1" applyFill="1" applyBorder="1" applyAlignment="1" applyProtection="1">
      <alignment horizontal="left" vertical="top" wrapText="1"/>
      <protection locked="0"/>
    </xf>
    <xf numFmtId="0" fontId="32" fillId="0" borderId="12" xfId="14" applyFont="1" applyFill="1" applyBorder="1" applyAlignment="1" applyProtection="1">
      <alignment horizontal="left" vertical="top" wrapText="1"/>
      <protection locked="0"/>
    </xf>
    <xf numFmtId="0" fontId="32" fillId="0" borderId="0" xfId="14" applyFont="1" applyFill="1" applyBorder="1" applyAlignment="1" applyProtection="1">
      <alignment horizontal="left" vertical="top" wrapText="1"/>
      <protection locked="0"/>
    </xf>
    <xf numFmtId="0" fontId="32" fillId="0" borderId="11" xfId="14" applyFont="1" applyFill="1" applyBorder="1" applyAlignment="1" applyProtection="1">
      <alignment horizontal="left" vertical="top" wrapText="1"/>
      <protection locked="0"/>
    </xf>
    <xf numFmtId="0" fontId="32" fillId="0" borderId="10" xfId="14" applyFont="1" applyFill="1" applyBorder="1" applyAlignment="1" applyProtection="1">
      <alignment horizontal="left" vertical="top" wrapText="1"/>
      <protection locked="0"/>
    </xf>
    <xf numFmtId="0" fontId="32" fillId="0" borderId="8" xfId="14" applyFont="1" applyFill="1" applyBorder="1" applyAlignment="1" applyProtection="1">
      <alignment horizontal="left" vertical="top" wrapText="1"/>
      <protection locked="0"/>
    </xf>
    <xf numFmtId="0" fontId="32" fillId="0" borderId="9" xfId="14" applyFont="1" applyFill="1" applyBorder="1" applyAlignment="1" applyProtection="1">
      <alignment horizontal="left" vertical="top" wrapText="1"/>
      <protection locked="0"/>
    </xf>
    <xf numFmtId="0" fontId="23" fillId="3" borderId="6" xfId="16" applyFont="1" applyFill="1" applyBorder="1" applyAlignment="1">
      <alignment horizontal="left" vertical="center" wrapText="1"/>
    </xf>
    <xf numFmtId="0" fontId="23" fillId="3" borderId="1" xfId="16" applyFont="1" applyFill="1" applyBorder="1" applyAlignment="1">
      <alignment horizontal="left" vertical="center" wrapText="1"/>
    </xf>
    <xf numFmtId="0" fontId="23" fillId="3" borderId="5" xfId="16" applyFont="1" applyFill="1" applyBorder="1" applyAlignment="1">
      <alignment horizontal="left" vertical="center" wrapText="1"/>
    </xf>
    <xf numFmtId="0" fontId="23" fillId="3" borderId="12" xfId="16" applyFont="1" applyFill="1" applyBorder="1" applyAlignment="1">
      <alignment horizontal="left" vertical="center" wrapText="1"/>
    </xf>
    <xf numFmtId="0" fontId="23" fillId="3" borderId="0" xfId="16" applyFont="1" applyFill="1" applyBorder="1" applyAlignment="1">
      <alignment horizontal="left" vertical="center" wrapText="1"/>
    </xf>
    <xf numFmtId="0" fontId="23" fillId="3" borderId="11" xfId="16" applyFont="1" applyFill="1" applyBorder="1" applyAlignment="1">
      <alignment horizontal="left" vertical="center" wrapText="1"/>
    </xf>
    <xf numFmtId="0" fontId="23" fillId="3" borderId="10" xfId="16" applyFont="1" applyFill="1" applyBorder="1" applyAlignment="1">
      <alignment horizontal="left" vertical="center" wrapText="1"/>
    </xf>
    <xf numFmtId="0" fontId="23" fillId="3" borderId="8" xfId="16" applyFont="1" applyFill="1" applyBorder="1" applyAlignment="1">
      <alignment horizontal="left" vertical="center" wrapText="1"/>
    </xf>
    <xf numFmtId="0" fontId="23" fillId="3" borderId="9" xfId="16" applyFont="1" applyFill="1" applyBorder="1" applyAlignment="1">
      <alignment horizontal="left" vertical="center" wrapText="1"/>
    </xf>
    <xf numFmtId="0" fontId="23" fillId="0" borderId="6" xfId="16" applyFont="1" applyFill="1" applyBorder="1" applyAlignment="1">
      <alignment horizontal="left" vertical="center"/>
    </xf>
    <xf numFmtId="0" fontId="23" fillId="0" borderId="1" xfId="16" applyFont="1" applyFill="1" applyBorder="1" applyAlignment="1">
      <alignment horizontal="left" vertical="center"/>
    </xf>
    <xf numFmtId="0" fontId="23" fillId="0" borderId="5" xfId="16" applyFont="1" applyFill="1" applyBorder="1" applyAlignment="1">
      <alignment horizontal="left" vertical="center"/>
    </xf>
    <xf numFmtId="0" fontId="23" fillId="0" borderId="12" xfId="16" applyFont="1" applyFill="1" applyBorder="1" applyAlignment="1">
      <alignment horizontal="left" vertical="center"/>
    </xf>
    <xf numFmtId="0" fontId="23" fillId="0" borderId="0" xfId="16" applyFont="1" applyFill="1" applyBorder="1" applyAlignment="1">
      <alignment horizontal="left" vertical="center"/>
    </xf>
    <xf numFmtId="0" fontId="23" fillId="0" borderId="11" xfId="16" applyFont="1" applyFill="1" applyBorder="1" applyAlignment="1">
      <alignment horizontal="left" vertical="center"/>
    </xf>
    <xf numFmtId="0" fontId="23" fillId="0" borderId="10" xfId="16" applyFont="1" applyFill="1" applyBorder="1" applyAlignment="1">
      <alignment horizontal="left" vertical="center"/>
    </xf>
    <xf numFmtId="0" fontId="23" fillId="0" borderId="8" xfId="16" applyFont="1" applyFill="1" applyBorder="1" applyAlignment="1">
      <alignment horizontal="left" vertical="center"/>
    </xf>
    <xf numFmtId="0" fontId="23" fillId="0" borderId="9" xfId="16" applyFont="1" applyFill="1" applyBorder="1" applyAlignment="1">
      <alignment horizontal="left" vertical="center"/>
    </xf>
    <xf numFmtId="0" fontId="30" fillId="3" borderId="12" xfId="14" applyFont="1" applyFill="1" applyBorder="1" applyAlignment="1">
      <alignment horizontal="left" vertical="center"/>
    </xf>
    <xf numFmtId="0" fontId="30" fillId="3" borderId="0" xfId="14" applyFont="1" applyFill="1" applyBorder="1" applyAlignment="1">
      <alignment horizontal="left" vertical="center"/>
    </xf>
    <xf numFmtId="0" fontId="32" fillId="0" borderId="12" xfId="14" applyFont="1" applyFill="1" applyBorder="1" applyAlignment="1" applyProtection="1">
      <alignment horizontal="left" vertical="center"/>
      <protection locked="0"/>
    </xf>
    <xf numFmtId="0" fontId="32" fillId="0" borderId="0" xfId="14" applyFont="1" applyFill="1" applyBorder="1" applyAlignment="1" applyProtection="1">
      <alignment horizontal="left" vertical="center"/>
      <protection locked="0"/>
    </xf>
    <xf numFmtId="0" fontId="32" fillId="0" borderId="11" xfId="14" applyFont="1" applyFill="1" applyBorder="1" applyAlignment="1" applyProtection="1">
      <alignment horizontal="left" vertical="center"/>
      <protection locked="0"/>
    </xf>
    <xf numFmtId="0" fontId="32" fillId="0" borderId="10" xfId="14" applyFont="1" applyFill="1" applyBorder="1" applyAlignment="1" applyProtection="1">
      <alignment horizontal="left" vertical="center"/>
      <protection locked="0"/>
    </xf>
    <xf numFmtId="0" fontId="32" fillId="0" borderId="8" xfId="14" applyFont="1" applyFill="1" applyBorder="1" applyAlignment="1" applyProtection="1">
      <alignment horizontal="left" vertical="center"/>
      <protection locked="0"/>
    </xf>
    <xf numFmtId="0" fontId="32" fillId="0" borderId="9" xfId="14" applyFont="1" applyFill="1" applyBorder="1" applyAlignment="1" applyProtection="1">
      <alignment horizontal="left" vertical="center"/>
      <protection locked="0"/>
    </xf>
    <xf numFmtId="0" fontId="32" fillId="0" borderId="6" xfId="14" applyFont="1" applyFill="1" applyBorder="1" applyAlignment="1" applyProtection="1">
      <alignment horizontal="left" vertical="center" wrapText="1"/>
      <protection locked="0"/>
    </xf>
    <xf numFmtId="0" fontId="32" fillId="0" borderId="1" xfId="14" applyFont="1" applyFill="1" applyBorder="1" applyAlignment="1" applyProtection="1">
      <alignment horizontal="left" vertical="center" wrapText="1"/>
      <protection locked="0"/>
    </xf>
    <xf numFmtId="0" fontId="32" fillId="0" borderId="5" xfId="14" applyFont="1" applyFill="1" applyBorder="1" applyAlignment="1" applyProtection="1">
      <alignment horizontal="left" vertical="center" wrapText="1"/>
      <protection locked="0"/>
    </xf>
    <xf numFmtId="0" fontId="32" fillId="0" borderId="10" xfId="14" applyFont="1" applyFill="1" applyBorder="1" applyAlignment="1" applyProtection="1">
      <alignment horizontal="left" vertical="center" wrapText="1"/>
      <protection locked="0"/>
    </xf>
    <xf numFmtId="0" fontId="32" fillId="0" borderId="8" xfId="14" applyFont="1" applyFill="1" applyBorder="1" applyAlignment="1" applyProtection="1">
      <alignment horizontal="left" vertical="center" wrapText="1"/>
      <protection locked="0"/>
    </xf>
    <xf numFmtId="0" fontId="32" fillId="0" borderId="9" xfId="14" applyFont="1" applyFill="1" applyBorder="1" applyAlignment="1" applyProtection="1">
      <alignment horizontal="left" vertical="center" wrapText="1"/>
      <protection locked="0"/>
    </xf>
    <xf numFmtId="0" fontId="32" fillId="0" borderId="6" xfId="14" applyFont="1" applyFill="1" applyBorder="1" applyAlignment="1" applyProtection="1">
      <alignment horizontal="left" vertical="center"/>
      <protection locked="0"/>
    </xf>
    <xf numFmtId="0" fontId="32" fillId="0" borderId="1" xfId="14" applyFont="1" applyFill="1" applyBorder="1" applyAlignment="1" applyProtection="1">
      <alignment horizontal="left" vertical="center"/>
      <protection locked="0"/>
    </xf>
    <xf numFmtId="0" fontId="32" fillId="0" borderId="5" xfId="14" applyFont="1" applyFill="1" applyBorder="1" applyAlignment="1" applyProtection="1">
      <alignment horizontal="left" vertical="center"/>
      <protection locked="0"/>
    </xf>
    <xf numFmtId="38" fontId="24" fillId="0" borderId="1" xfId="5" applyFont="1" applyFill="1" applyBorder="1" applyAlignment="1" applyProtection="1">
      <alignment horizontal="center" vertical="center"/>
      <protection locked="0"/>
    </xf>
    <xf numFmtId="38" fontId="24" fillId="0" borderId="8" xfId="5" applyFont="1" applyFill="1" applyBorder="1" applyAlignment="1" applyProtection="1">
      <alignment horizontal="center" vertical="center"/>
      <protection locked="0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38" fontId="24" fillId="0" borderId="1" xfId="5" applyFont="1" applyFill="1" applyBorder="1" applyAlignment="1" applyProtection="1">
      <alignment horizontal="center" vertical="center" shrinkToFit="1"/>
      <protection locked="0"/>
    </xf>
    <xf numFmtId="38" fontId="24" fillId="0" borderId="8" xfId="5" applyFont="1" applyFill="1" applyBorder="1" applyAlignment="1" applyProtection="1">
      <alignment horizontal="center" vertical="center" shrinkToFit="1"/>
      <protection locked="0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29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27" xfId="2" applyFont="1" applyFill="1" applyBorder="1" applyAlignment="1">
      <alignment horizontal="center" vertical="center" shrinkToFit="1"/>
    </xf>
    <xf numFmtId="0" fontId="24" fillId="0" borderId="1" xfId="2" applyFont="1" applyFill="1" applyBorder="1" applyAlignment="1" applyProtection="1">
      <alignment horizontal="center" vertical="center" shrinkToFit="1"/>
    </xf>
    <xf numFmtId="0" fontId="24" fillId="0" borderId="29" xfId="2" applyFont="1" applyFill="1" applyBorder="1" applyAlignment="1" applyProtection="1">
      <alignment horizontal="center" vertical="center" shrinkToFit="1"/>
    </xf>
    <xf numFmtId="0" fontId="24" fillId="0" borderId="8" xfId="2" applyFont="1" applyFill="1" applyBorder="1" applyAlignment="1" applyProtection="1">
      <alignment horizontal="center" vertical="center" shrinkToFit="1"/>
    </xf>
    <xf numFmtId="0" fontId="24" fillId="0" borderId="27" xfId="2" applyFont="1" applyFill="1" applyBorder="1" applyAlignment="1" applyProtection="1">
      <alignment horizontal="center" vertical="center" shrinkToFit="1"/>
    </xf>
    <xf numFmtId="0" fontId="23" fillId="0" borderId="6" xfId="2" applyFont="1" applyFill="1" applyBorder="1" applyAlignment="1">
      <alignment horizontal="center" vertical="center" shrinkToFit="1"/>
    </xf>
    <xf numFmtId="0" fontId="23" fillId="0" borderId="1" xfId="2" applyFont="1" applyFill="1" applyBorder="1" applyAlignment="1">
      <alignment horizontal="center" vertical="center" shrinkToFit="1"/>
    </xf>
    <xf numFmtId="0" fontId="23" fillId="0" borderId="10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23" fillId="0" borderId="1" xfId="2" applyFont="1" applyFill="1" applyBorder="1" applyAlignment="1" applyProtection="1">
      <alignment horizontal="center" vertical="center"/>
      <protection locked="0"/>
    </xf>
    <xf numFmtId="0" fontId="23" fillId="0" borderId="8" xfId="2" applyFont="1" applyFill="1" applyBorder="1" applyAlignment="1" applyProtection="1">
      <alignment horizontal="center" vertical="center"/>
      <protection locked="0"/>
    </xf>
    <xf numFmtId="0" fontId="24" fillId="0" borderId="1" xfId="2" applyFont="1" applyFill="1" applyBorder="1" applyAlignment="1" applyProtection="1">
      <alignment horizontal="center" vertical="center" shrinkToFit="1"/>
      <protection locked="0"/>
    </xf>
    <xf numFmtId="0" fontId="24" fillId="0" borderId="8" xfId="2" applyFont="1" applyFill="1" applyBorder="1" applyAlignment="1" applyProtection="1">
      <alignment horizontal="center" vertical="center" shrinkToFit="1"/>
      <protection locked="0"/>
    </xf>
    <xf numFmtId="0" fontId="23" fillId="0" borderId="1" xfId="2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3" fillId="2" borderId="28" xfId="2" applyFont="1" applyFill="1" applyBorder="1" applyAlignment="1">
      <alignment horizontal="right" vertical="center"/>
    </xf>
    <xf numFmtId="0" fontId="23" fillId="2" borderId="1" xfId="2" applyFont="1" applyFill="1" applyBorder="1" applyAlignment="1">
      <alignment horizontal="right" vertical="center"/>
    </xf>
    <xf numFmtId="0" fontId="23" fillId="2" borderId="5" xfId="2" applyFont="1" applyFill="1" applyBorder="1" applyAlignment="1">
      <alignment horizontal="right" vertical="center"/>
    </xf>
    <xf numFmtId="0" fontId="23" fillId="2" borderId="26" xfId="2" applyFont="1" applyFill="1" applyBorder="1" applyAlignment="1">
      <alignment horizontal="right" vertical="center"/>
    </xf>
    <xf numFmtId="0" fontId="23" fillId="2" borderId="8" xfId="2" applyFont="1" applyFill="1" applyBorder="1" applyAlignment="1">
      <alignment horizontal="right" vertical="center"/>
    </xf>
    <xf numFmtId="0" fontId="23" fillId="2" borderId="9" xfId="2" applyFont="1" applyFill="1" applyBorder="1" applyAlignment="1">
      <alignment horizontal="right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29" xfId="2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35" xfId="2" applyFont="1" applyFill="1" applyBorder="1" applyAlignment="1">
      <alignment horizontal="center" vertical="center"/>
    </xf>
    <xf numFmtId="38" fontId="24" fillId="0" borderId="38" xfId="5" applyFont="1" applyFill="1" applyBorder="1" applyAlignment="1" applyProtection="1">
      <alignment horizontal="center" vertical="center" shrinkToFit="1"/>
      <protection locked="0"/>
    </xf>
    <xf numFmtId="38" fontId="24" fillId="0" borderId="3" xfId="5" applyFont="1" applyFill="1" applyBorder="1" applyAlignment="1" applyProtection="1">
      <alignment horizontal="center" vertical="center" shrinkToFit="1"/>
      <protection locked="0"/>
    </xf>
    <xf numFmtId="0" fontId="24" fillId="0" borderId="3" xfId="2" applyFont="1" applyFill="1" applyBorder="1" applyAlignment="1" applyProtection="1">
      <alignment horizontal="center" vertical="center" shrinkToFit="1"/>
    </xf>
    <xf numFmtId="0" fontId="24" fillId="0" borderId="2" xfId="2" applyFont="1" applyFill="1" applyBorder="1" applyAlignment="1" applyProtection="1">
      <alignment horizontal="center" vertical="center" shrinkToFit="1"/>
    </xf>
    <xf numFmtId="38" fontId="24" fillId="0" borderId="4" xfId="5" applyFont="1" applyFill="1" applyBorder="1" applyAlignment="1" applyProtection="1">
      <alignment horizontal="center" vertical="center" shrinkToFit="1"/>
      <protection locked="0"/>
    </xf>
    <xf numFmtId="0" fontId="24" fillId="0" borderId="35" xfId="2" applyFont="1" applyFill="1" applyBorder="1" applyAlignment="1" applyProtection="1">
      <alignment horizontal="center" vertical="center" shrinkToFit="1"/>
    </xf>
    <xf numFmtId="0" fontId="23" fillId="0" borderId="38" xfId="2" applyFont="1" applyFill="1" applyBorder="1" applyAlignment="1" applyProtection="1">
      <alignment horizontal="center" vertical="center"/>
      <protection locked="0"/>
    </xf>
    <xf numFmtId="0" fontId="23" fillId="0" borderId="3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 applyProtection="1">
      <alignment horizontal="center" vertical="center"/>
      <protection locked="0"/>
    </xf>
    <xf numFmtId="9" fontId="24" fillId="0" borderId="41" xfId="10" applyFont="1" applyFill="1" applyBorder="1" applyAlignment="1">
      <alignment horizontal="center" vertical="center" shrinkToFit="1"/>
    </xf>
    <xf numFmtId="9" fontId="24" fillId="0" borderId="40" xfId="10" applyFont="1" applyFill="1" applyBorder="1" applyAlignment="1">
      <alignment horizontal="center" vertical="center" shrinkToFit="1"/>
    </xf>
    <xf numFmtId="9" fontId="24" fillId="0" borderId="48" xfId="10" applyFont="1" applyFill="1" applyBorder="1" applyAlignment="1">
      <alignment horizontal="center" vertical="center" shrinkToFit="1"/>
    </xf>
    <xf numFmtId="9" fontId="24" fillId="0" borderId="46" xfId="10" applyFont="1" applyFill="1" applyBorder="1" applyAlignment="1">
      <alignment horizontal="center" vertical="center" shrinkToFit="1"/>
    </xf>
    <xf numFmtId="9" fontId="24" fillId="0" borderId="47" xfId="10" applyFont="1" applyFill="1" applyBorder="1" applyAlignment="1">
      <alignment horizontal="center" vertical="center" shrinkToFit="1"/>
    </xf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0" fontId="24" fillId="0" borderId="35" xfId="2" applyFont="1" applyFill="1" applyBorder="1" applyAlignment="1">
      <alignment horizontal="center" vertical="center" shrinkToFit="1"/>
    </xf>
    <xf numFmtId="0" fontId="23" fillId="2" borderId="30" xfId="2" applyFont="1" applyFill="1" applyBorder="1" applyAlignment="1">
      <alignment horizontal="right" vertical="center"/>
    </xf>
    <xf numFmtId="0" fontId="23" fillId="2" borderId="7" xfId="2" applyFont="1" applyFill="1" applyBorder="1" applyAlignment="1">
      <alignment horizontal="right" vertical="center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0" fontId="24" fillId="0" borderId="1" xfId="2" applyFont="1" applyFill="1" applyBorder="1" applyAlignment="1" applyProtection="1">
      <alignment horizontal="left" vertical="center" wrapText="1"/>
      <protection locked="0"/>
    </xf>
    <xf numFmtId="0" fontId="24" fillId="0" borderId="10" xfId="2" applyFont="1" applyFill="1" applyBorder="1" applyAlignment="1" applyProtection="1">
      <alignment horizontal="left" vertical="center" wrapText="1"/>
      <protection locked="0"/>
    </xf>
    <xf numFmtId="0" fontId="24" fillId="0" borderId="8" xfId="2" applyFont="1" applyFill="1" applyBorder="1" applyAlignment="1" applyProtection="1">
      <alignment horizontal="left" vertical="center" wrapText="1"/>
      <protection locked="0"/>
    </xf>
    <xf numFmtId="0" fontId="23" fillId="0" borderId="29" xfId="2" applyFont="1" applyFill="1" applyBorder="1" applyAlignment="1">
      <alignment horizontal="center" vertical="center"/>
    </xf>
    <xf numFmtId="0" fontId="23" fillId="0" borderId="2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right" vertical="center" wrapText="1"/>
    </xf>
    <xf numFmtId="0" fontId="23" fillId="2" borderId="1" xfId="2" applyFont="1" applyFill="1" applyBorder="1" applyAlignment="1">
      <alignment horizontal="right" vertical="center" wrapText="1"/>
    </xf>
    <xf numFmtId="0" fontId="23" fillId="2" borderId="5" xfId="2" applyFont="1" applyFill="1" applyBorder="1" applyAlignment="1">
      <alignment horizontal="right" vertical="center" wrapText="1"/>
    </xf>
    <xf numFmtId="0" fontId="23" fillId="2" borderId="10" xfId="2" applyFont="1" applyFill="1" applyBorder="1" applyAlignment="1">
      <alignment horizontal="right" vertical="center" wrapText="1"/>
    </xf>
    <xf numFmtId="0" fontId="23" fillId="2" borderId="8" xfId="2" applyFont="1" applyFill="1" applyBorder="1" applyAlignment="1">
      <alignment horizontal="right" vertical="center" wrapText="1"/>
    </xf>
    <xf numFmtId="0" fontId="23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29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0" fontId="24" fillId="0" borderId="27" xfId="2" applyFont="1" applyFill="1" applyBorder="1" applyAlignment="1" applyProtection="1">
      <alignment horizontal="center" vertical="center" wrapText="1"/>
      <protection locked="0"/>
    </xf>
    <xf numFmtId="0" fontId="24" fillId="0" borderId="29" xfId="2" applyFont="1" applyFill="1" applyBorder="1" applyAlignment="1" applyProtection="1">
      <alignment horizontal="left" vertical="center" wrapText="1"/>
      <protection locked="0"/>
    </xf>
    <xf numFmtId="0" fontId="24" fillId="0" borderId="27" xfId="2" applyFont="1" applyFill="1" applyBorder="1" applyAlignment="1" applyProtection="1">
      <alignment horizontal="left" vertical="center" wrapText="1"/>
      <protection locked="0"/>
    </xf>
    <xf numFmtId="0" fontId="23" fillId="2" borderId="22" xfId="2" applyFont="1" applyFill="1" applyBorder="1" applyAlignment="1">
      <alignment horizontal="right" vertical="center"/>
    </xf>
    <xf numFmtId="0" fontId="23" fillId="2" borderId="23" xfId="2" applyFont="1" applyFill="1" applyBorder="1" applyAlignment="1">
      <alignment horizontal="right" vertical="center"/>
    </xf>
    <xf numFmtId="0" fontId="24" fillId="0" borderId="31" xfId="2" applyFont="1" applyFill="1" applyBorder="1" applyAlignment="1" applyProtection="1">
      <alignment horizontal="left" vertical="center"/>
      <protection locked="0"/>
    </xf>
    <xf numFmtId="0" fontId="24" fillId="0" borderId="32" xfId="2" applyFont="1" applyFill="1" applyBorder="1" applyAlignment="1" applyProtection="1">
      <alignment horizontal="left" vertical="center"/>
      <protection locked="0"/>
    </xf>
    <xf numFmtId="0" fontId="24" fillId="0" borderId="36" xfId="2" applyFont="1" applyFill="1" applyBorder="1" applyAlignment="1" applyProtection="1">
      <alignment horizontal="left" vertical="center"/>
      <protection locked="0"/>
    </xf>
    <xf numFmtId="0" fontId="24" fillId="0" borderId="10" xfId="2" applyFont="1" applyFill="1" applyBorder="1" applyAlignment="1" applyProtection="1">
      <alignment horizontal="left" vertical="center"/>
      <protection locked="0"/>
    </xf>
    <xf numFmtId="0" fontId="24" fillId="0" borderId="8" xfId="2" applyFont="1" applyFill="1" applyBorder="1" applyAlignment="1" applyProtection="1">
      <alignment horizontal="left" vertical="center"/>
      <protection locked="0"/>
    </xf>
    <xf numFmtId="0" fontId="24" fillId="0" borderId="27" xfId="2" applyFont="1" applyFill="1" applyBorder="1" applyAlignment="1" applyProtection="1">
      <alignment horizontal="left" vertical="center"/>
      <protection locked="0"/>
    </xf>
    <xf numFmtId="9" fontId="24" fillId="0" borderId="41" xfId="10" applyFont="1" applyFill="1" applyBorder="1" applyAlignment="1" applyProtection="1">
      <alignment horizontal="center" vertical="center" shrinkToFit="1"/>
    </xf>
    <xf numFmtId="9" fontId="24" fillId="0" borderId="40" xfId="10" applyFont="1" applyFill="1" applyBorder="1" applyAlignment="1" applyProtection="1">
      <alignment horizontal="center" vertical="center" shrinkToFit="1"/>
    </xf>
    <xf numFmtId="9" fontId="24" fillId="0" borderId="48" xfId="10" applyFont="1" applyFill="1" applyBorder="1" applyAlignment="1" applyProtection="1">
      <alignment horizontal="center" vertical="center" shrinkToFit="1"/>
    </xf>
    <xf numFmtId="9" fontId="24" fillId="0" borderId="46" xfId="10" applyFont="1" applyFill="1" applyBorder="1" applyAlignment="1" applyProtection="1">
      <alignment horizontal="center" vertical="center" shrinkToFit="1"/>
    </xf>
    <xf numFmtId="9" fontId="24" fillId="0" borderId="47" xfId="10" applyFont="1" applyFill="1" applyBorder="1" applyAlignment="1" applyProtection="1">
      <alignment horizontal="center" vertical="center" shrinkToFit="1"/>
    </xf>
    <xf numFmtId="0" fontId="27" fillId="0" borderId="0" xfId="2" applyFont="1" applyFill="1" applyBorder="1" applyAlignment="1">
      <alignment horizontal="right" vertical="center"/>
    </xf>
    <xf numFmtId="0" fontId="27" fillId="0" borderId="13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center" vertical="center" wrapText="1"/>
    </xf>
    <xf numFmtId="38" fontId="24" fillId="0" borderId="28" xfId="5" applyFont="1" applyFill="1" applyBorder="1" applyAlignment="1" applyProtection="1">
      <alignment horizontal="center" vertical="center" shrinkToFit="1"/>
      <protection locked="0"/>
    </xf>
    <xf numFmtId="38" fontId="24" fillId="0" borderId="6" xfId="5" applyFont="1" applyFill="1" applyBorder="1" applyAlignment="1" applyProtection="1">
      <alignment horizontal="center" vertical="center" shrinkToFit="1"/>
      <protection locked="0"/>
    </xf>
    <xf numFmtId="38" fontId="24" fillId="0" borderId="0" xfId="5" applyFont="1" applyFill="1" applyBorder="1" applyAlignment="1" applyProtection="1">
      <alignment horizontal="center" vertical="center" shrinkToFit="1"/>
      <protection locked="0"/>
    </xf>
    <xf numFmtId="0" fontId="24" fillId="0" borderId="32" xfId="2" applyFont="1" applyFill="1" applyBorder="1" applyAlignment="1" applyProtection="1">
      <alignment horizontal="left" vertical="center" wrapText="1"/>
      <protection locked="0"/>
    </xf>
    <xf numFmtId="0" fontId="24" fillId="0" borderId="33" xfId="2" applyFont="1" applyFill="1" applyBorder="1" applyAlignment="1" applyProtection="1">
      <alignment horizontal="left" vertical="center" wrapText="1"/>
      <protection locked="0"/>
    </xf>
    <xf numFmtId="0" fontId="24" fillId="0" borderId="9" xfId="2" applyFont="1" applyFill="1" applyBorder="1" applyAlignment="1" applyProtection="1">
      <alignment horizontal="left" vertical="center" wrapText="1"/>
      <protection locked="0"/>
    </xf>
    <xf numFmtId="0" fontId="24" fillId="0" borderId="36" xfId="2" applyFont="1" applyFill="1" applyBorder="1" applyAlignment="1" applyProtection="1">
      <alignment horizontal="left" vertical="center" wrapText="1"/>
      <protection locked="0"/>
    </xf>
    <xf numFmtId="0" fontId="24" fillId="0" borderId="7" xfId="2" applyFont="1" applyFill="1" applyBorder="1" applyAlignment="1" applyProtection="1">
      <alignment horizontal="left" vertical="center" wrapText="1"/>
      <protection locked="0"/>
    </xf>
    <xf numFmtId="0" fontId="23" fillId="0" borderId="7" xfId="2" applyFont="1" applyFill="1" applyBorder="1" applyAlignment="1">
      <alignment horizontal="left" vertical="center"/>
    </xf>
    <xf numFmtId="0" fontId="23" fillId="0" borderId="34" xfId="2" applyFont="1" applyFill="1" applyBorder="1" applyAlignment="1">
      <alignment horizontal="left" vertical="center"/>
    </xf>
    <xf numFmtId="0" fontId="23" fillId="0" borderId="3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center" vertical="center"/>
    </xf>
    <xf numFmtId="0" fontId="23" fillId="2" borderId="24" xfId="2" applyFont="1" applyFill="1" applyBorder="1" applyAlignment="1">
      <alignment horizontal="right" vertical="center"/>
    </xf>
    <xf numFmtId="0" fontId="23" fillId="2" borderId="0" xfId="2" applyFont="1" applyFill="1" applyBorder="1" applyAlignment="1">
      <alignment horizontal="right" vertical="center"/>
    </xf>
    <xf numFmtId="0" fontId="23" fillId="2" borderId="11" xfId="2" applyFont="1" applyFill="1" applyBorder="1" applyAlignment="1">
      <alignment horizontal="right" vertical="center"/>
    </xf>
    <xf numFmtId="0" fontId="24" fillId="0" borderId="12" xfId="2" applyFont="1" applyFill="1" applyBorder="1" applyAlignment="1" applyProtection="1">
      <alignment horizontal="left" vertical="center" wrapText="1"/>
      <protection locked="0"/>
    </xf>
    <xf numFmtId="0" fontId="24" fillId="0" borderId="0" xfId="2" applyFont="1" applyFill="1" applyBorder="1" applyAlignment="1" applyProtection="1">
      <alignment horizontal="left" vertical="center" wrapText="1"/>
      <protection locked="0"/>
    </xf>
    <xf numFmtId="0" fontId="24" fillId="0" borderId="25" xfId="2" applyFont="1" applyFill="1" applyBorder="1" applyAlignment="1" applyProtection="1">
      <alignment horizontal="left" vertical="center" wrapText="1"/>
      <protection locked="0"/>
    </xf>
    <xf numFmtId="0" fontId="24" fillId="0" borderId="6" xfId="2" applyFont="1" applyFill="1" applyBorder="1" applyAlignment="1" applyProtection="1">
      <alignment horizontal="left" vertical="center"/>
      <protection locked="0"/>
    </xf>
    <xf numFmtId="0" fontId="24" fillId="0" borderId="1" xfId="2" applyFont="1" applyFill="1" applyBorder="1" applyAlignment="1" applyProtection="1">
      <alignment horizontal="left" vertical="center"/>
      <protection locked="0"/>
    </xf>
    <xf numFmtId="0" fontId="24" fillId="0" borderId="5" xfId="2" applyFont="1" applyFill="1" applyBorder="1" applyAlignment="1" applyProtection="1">
      <alignment horizontal="left" vertical="center"/>
      <protection locked="0"/>
    </xf>
    <xf numFmtId="0" fontId="24" fillId="0" borderId="9" xfId="2" applyFont="1" applyFill="1" applyBorder="1" applyAlignment="1" applyProtection="1">
      <alignment horizontal="left" vertical="center"/>
      <protection locked="0"/>
    </xf>
    <xf numFmtId="0" fontId="24" fillId="0" borderId="3" xfId="2" applyFont="1" applyFill="1" applyBorder="1" applyAlignment="1">
      <alignment horizontal="center" vertical="center"/>
    </xf>
    <xf numFmtId="0" fontId="24" fillId="0" borderId="35" xfId="2" applyFont="1" applyFill="1" applyBorder="1" applyAlignment="1">
      <alignment horizontal="center" vertical="center"/>
    </xf>
    <xf numFmtId="9" fontId="24" fillId="0" borderId="41" xfId="10" applyFont="1" applyFill="1" applyBorder="1" applyAlignment="1">
      <alignment horizontal="center" vertical="center"/>
    </xf>
    <xf numFmtId="9" fontId="24" fillId="0" borderId="40" xfId="10" applyFont="1" applyFill="1" applyBorder="1" applyAlignment="1">
      <alignment horizontal="center" vertical="center"/>
    </xf>
    <xf numFmtId="9" fontId="24" fillId="0" borderId="48" xfId="10" applyFont="1" applyFill="1" applyBorder="1" applyAlignment="1">
      <alignment horizontal="center" vertical="center"/>
    </xf>
    <xf numFmtId="9" fontId="24" fillId="0" borderId="46" xfId="10" applyFont="1" applyFill="1" applyBorder="1" applyAlignment="1">
      <alignment horizontal="center" vertical="center"/>
    </xf>
    <xf numFmtId="9" fontId="24" fillId="0" borderId="47" xfId="10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38" fontId="24" fillId="0" borderId="6" xfId="5" applyFont="1" applyFill="1" applyBorder="1" applyAlignment="1" applyProtection="1">
      <alignment horizontal="center" vertical="center"/>
      <protection locked="0"/>
    </xf>
    <xf numFmtId="38" fontId="24" fillId="0" borderId="28" xfId="5" applyFont="1" applyFill="1" applyBorder="1" applyAlignment="1" applyProtection="1">
      <alignment horizontal="center" vertical="center"/>
      <protection locked="0"/>
    </xf>
    <xf numFmtId="38" fontId="24" fillId="0" borderId="0" xfId="5" applyFont="1" applyFill="1" applyBorder="1" applyAlignment="1" applyProtection="1">
      <alignment horizontal="center" vertical="center"/>
      <protection locked="0"/>
    </xf>
    <xf numFmtId="0" fontId="23" fillId="2" borderId="17" xfId="2" applyFont="1" applyFill="1" applyBorder="1" applyAlignment="1">
      <alignment horizontal="right" vertical="center"/>
    </xf>
    <xf numFmtId="0" fontId="23" fillId="0" borderId="6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3" fillId="0" borderId="29" xfId="2" applyFont="1" applyFill="1" applyBorder="1" applyAlignment="1">
      <alignment horizontal="center" vertical="center" wrapText="1"/>
    </xf>
    <xf numFmtId="0" fontId="23" fillId="0" borderId="27" xfId="2" applyFont="1" applyFill="1" applyBorder="1" applyAlignment="1">
      <alignment horizontal="center" vertical="center" wrapText="1"/>
    </xf>
    <xf numFmtId="49" fontId="24" fillId="5" borderId="20" xfId="2" applyNumberFormat="1" applyFont="1" applyFill="1" applyBorder="1" applyAlignment="1" applyProtection="1">
      <alignment horizontal="center" vertical="center"/>
      <protection locked="0"/>
    </xf>
    <xf numFmtId="49" fontId="24" fillId="5" borderId="21" xfId="2" applyNumberFormat="1" applyFont="1" applyFill="1" applyBorder="1" applyAlignment="1" applyProtection="1">
      <alignment horizontal="center" vertical="center"/>
      <protection locked="0"/>
    </xf>
    <xf numFmtId="49" fontId="24" fillId="5" borderId="37" xfId="2" applyNumberFormat="1" applyFont="1" applyFill="1" applyBorder="1" applyAlignment="1" applyProtection="1">
      <alignment horizontal="center" vertical="center"/>
      <protection locked="0"/>
    </xf>
    <xf numFmtId="49" fontId="24" fillId="5" borderId="10" xfId="2" applyNumberFormat="1" applyFont="1" applyFill="1" applyBorder="1" applyAlignment="1" applyProtection="1">
      <alignment horizontal="center" vertical="center"/>
      <protection locked="0"/>
    </xf>
    <xf numFmtId="49" fontId="24" fillId="5" borderId="8" xfId="2" applyNumberFormat="1" applyFont="1" applyFill="1" applyBorder="1" applyAlignment="1" applyProtection="1">
      <alignment horizontal="center" vertical="center"/>
      <protection locked="0"/>
    </xf>
    <xf numFmtId="49" fontId="24" fillId="5" borderId="39" xfId="2" applyNumberFormat="1" applyFont="1" applyFill="1" applyBorder="1" applyAlignment="1" applyProtection="1">
      <alignment horizontal="center" vertical="center"/>
      <protection locked="0"/>
    </xf>
    <xf numFmtId="0" fontId="41" fillId="2" borderId="17" xfId="2" applyFont="1" applyFill="1" applyBorder="1" applyAlignment="1">
      <alignment horizontal="right" vertical="center"/>
    </xf>
    <xf numFmtId="0" fontId="41" fillId="0" borderId="6" xfId="2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Fill="1" applyBorder="1" applyAlignment="1">
      <alignment horizontal="center" vertical="center" wrapText="1"/>
    </xf>
    <xf numFmtId="0" fontId="41" fillId="0" borderId="29" xfId="2" applyFont="1" applyFill="1" applyBorder="1" applyAlignment="1">
      <alignment horizontal="center" vertical="center" wrapText="1"/>
    </xf>
    <xf numFmtId="0" fontId="41" fillId="2" borderId="7" xfId="2" applyFont="1" applyFill="1" applyBorder="1" applyAlignment="1">
      <alignment horizontal="right" vertical="center"/>
    </xf>
    <xf numFmtId="0" fontId="41" fillId="0" borderId="10" xfId="2" applyFont="1" applyFill="1" applyBorder="1" applyAlignment="1" applyProtection="1">
      <alignment horizontal="center" vertical="center" wrapText="1"/>
      <protection locked="0"/>
    </xf>
    <xf numFmtId="0" fontId="41" fillId="0" borderId="8" xfId="2" applyFont="1" applyFill="1" applyBorder="1" applyAlignment="1" applyProtection="1">
      <alignment horizontal="center" vertical="center" wrapText="1"/>
      <protection locked="0"/>
    </xf>
    <xf numFmtId="0" fontId="41" fillId="0" borderId="8" xfId="2" applyFont="1" applyFill="1" applyBorder="1" applyAlignment="1">
      <alignment horizontal="center" vertical="center" wrapText="1"/>
    </xf>
    <xf numFmtId="0" fontId="41" fillId="0" borderId="27" xfId="2" applyFont="1" applyFill="1" applyBorder="1" applyAlignment="1">
      <alignment horizontal="center" vertical="center" wrapText="1"/>
    </xf>
    <xf numFmtId="0" fontId="21" fillId="0" borderId="0" xfId="14" applyFont="1" applyFill="1">
      <alignment vertical="center"/>
    </xf>
    <xf numFmtId="0" fontId="21" fillId="0" borderId="0" xfId="14" applyFont="1" applyFill="1" applyAlignment="1">
      <alignment vertical="center"/>
    </xf>
    <xf numFmtId="0" fontId="23" fillId="3" borderId="1" xfId="14" applyFont="1" applyFill="1" applyBorder="1" applyAlignment="1">
      <alignment vertical="center"/>
    </xf>
    <xf numFmtId="0" fontId="23" fillId="3" borderId="6" xfId="14" applyFont="1" applyFill="1" applyBorder="1" applyAlignment="1">
      <alignment horizontal="center" vertical="center"/>
    </xf>
    <xf numFmtId="0" fontId="23" fillId="3" borderId="1" xfId="14" applyFont="1" applyFill="1" applyBorder="1" applyAlignment="1">
      <alignment horizontal="center" vertical="center"/>
    </xf>
    <xf numFmtId="0" fontId="23" fillId="3" borderId="5" xfId="14" applyFont="1" applyFill="1" applyBorder="1" applyAlignment="1">
      <alignment horizontal="center" vertical="center"/>
    </xf>
    <xf numFmtId="0" fontId="23" fillId="3" borderId="8" xfId="14" applyFont="1" applyFill="1" applyBorder="1" applyAlignment="1">
      <alignment vertical="center"/>
    </xf>
    <xf numFmtId="0" fontId="23" fillId="3" borderId="10" xfId="14" applyFont="1" applyFill="1" applyBorder="1" applyAlignment="1">
      <alignment horizontal="center" vertical="center"/>
    </xf>
    <xf numFmtId="0" fontId="23" fillId="3" borderId="8" xfId="14" applyFont="1" applyFill="1" applyBorder="1" applyAlignment="1">
      <alignment horizontal="center" vertical="center"/>
    </xf>
    <xf numFmtId="0" fontId="23" fillId="3" borderId="9" xfId="14" applyFont="1" applyFill="1" applyBorder="1" applyAlignment="1">
      <alignment horizontal="center" vertical="center"/>
    </xf>
    <xf numFmtId="0" fontId="24" fillId="0" borderId="6" xfId="14" applyFont="1" applyFill="1" applyBorder="1" applyAlignment="1" applyProtection="1">
      <alignment horizontal="left" vertical="center"/>
      <protection locked="0"/>
    </xf>
    <xf numFmtId="0" fontId="24" fillId="0" borderId="1" xfId="14" applyFont="1" applyFill="1" applyBorder="1" applyAlignment="1" applyProtection="1">
      <alignment horizontal="left" vertical="center"/>
      <protection locked="0"/>
    </xf>
    <xf numFmtId="0" fontId="24" fillId="0" borderId="5" xfId="14" applyFont="1" applyFill="1" applyBorder="1" applyAlignment="1" applyProtection="1">
      <alignment horizontal="left" vertical="center"/>
      <protection locked="0"/>
    </xf>
    <xf numFmtId="0" fontId="24" fillId="0" borderId="10" xfId="14" applyFont="1" applyFill="1" applyBorder="1" applyAlignment="1" applyProtection="1">
      <alignment horizontal="left" vertical="center"/>
      <protection locked="0"/>
    </xf>
    <xf numFmtId="0" fontId="24" fillId="0" borderId="8" xfId="14" applyFont="1" applyFill="1" applyBorder="1" applyAlignment="1" applyProtection="1">
      <alignment horizontal="left" vertical="center"/>
      <protection locked="0"/>
    </xf>
    <xf numFmtId="0" fontId="24" fillId="0" borderId="9" xfId="14" applyFont="1" applyFill="1" applyBorder="1" applyAlignment="1" applyProtection="1">
      <alignment horizontal="left" vertical="center"/>
      <protection locked="0"/>
    </xf>
    <xf numFmtId="0" fontId="42" fillId="0" borderId="1" xfId="14" applyFont="1" applyFill="1" applyBorder="1" applyAlignment="1">
      <alignment horizontal="left" vertical="top" wrapText="1"/>
    </xf>
    <xf numFmtId="0" fontId="42" fillId="0" borderId="0" xfId="14" applyFont="1" applyFill="1" applyBorder="1" applyAlignment="1">
      <alignment horizontal="left" vertical="top" wrapText="1"/>
    </xf>
    <xf numFmtId="0" fontId="23" fillId="0" borderId="0" xfId="14" applyFont="1" applyFill="1" applyBorder="1" applyAlignment="1">
      <alignment horizontal="left" vertical="top" wrapText="1"/>
    </xf>
    <xf numFmtId="0" fontId="23" fillId="0" borderId="0" xfId="14" applyFont="1" applyFill="1">
      <alignment vertical="center"/>
    </xf>
    <xf numFmtId="0" fontId="21" fillId="0" borderId="0" xfId="14" applyFont="1" applyFill="1" applyBorder="1">
      <alignment vertical="center"/>
    </xf>
  </cellXfs>
  <cellStyles count="18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47624</xdr:colOff>
      <xdr:row>0</xdr:row>
      <xdr:rowOff>38100</xdr:rowOff>
    </xdr:from>
    <xdr:to>
      <xdr:col>37</xdr:col>
      <xdr:colOff>152400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496049" y="38100"/>
          <a:ext cx="1104901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B17" sqref="B17"/>
    </sheetView>
  </sheetViews>
  <sheetFormatPr defaultRowHeight="13.5" x14ac:dyDescent="0.15"/>
  <cols>
    <col min="1" max="1" width="10" style="24" customWidth="1"/>
    <col min="2" max="2" width="56.75" style="24" customWidth="1"/>
    <col min="3" max="3" width="56.5" style="24" customWidth="1"/>
    <col min="4" max="4" width="36.125" style="24" customWidth="1"/>
    <col min="5" max="5" width="26.5" style="24" customWidth="1"/>
    <col min="6" max="8" width="34.875" style="24" customWidth="1"/>
    <col min="9" max="9" width="30.875" style="24" customWidth="1"/>
    <col min="10" max="16384" width="9" style="24"/>
  </cols>
  <sheetData>
    <row r="1" spans="1:5" x14ac:dyDescent="0.15">
      <c r="B1" s="25" t="s">
        <v>95</v>
      </c>
    </row>
    <row r="2" spans="1:5" x14ac:dyDescent="0.15">
      <c r="B2" s="26" t="s">
        <v>48</v>
      </c>
    </row>
    <row r="3" spans="1:5" x14ac:dyDescent="0.15">
      <c r="A3" s="25" t="s">
        <v>96</v>
      </c>
      <c r="B3" s="27" t="s">
        <v>147</v>
      </c>
    </row>
    <row r="4" spans="1:5" x14ac:dyDescent="0.15">
      <c r="A4" s="25" t="s">
        <v>97</v>
      </c>
      <c r="B4" s="28" t="s">
        <v>148</v>
      </c>
    </row>
    <row r="5" spans="1:5" x14ac:dyDescent="0.15">
      <c r="A5" s="25" t="s">
        <v>98</v>
      </c>
      <c r="B5" s="28" t="s">
        <v>47</v>
      </c>
    </row>
    <row r="6" spans="1:5" x14ac:dyDescent="0.15">
      <c r="A6" s="25" t="s">
        <v>99</v>
      </c>
      <c r="B6" s="28" t="s">
        <v>100</v>
      </c>
    </row>
    <row r="7" spans="1:5" x14ac:dyDescent="0.15">
      <c r="A7" s="26" t="s">
        <v>48</v>
      </c>
      <c r="B7" s="27" t="s">
        <v>45</v>
      </c>
      <c r="C7" s="28" t="s">
        <v>46</v>
      </c>
      <c r="D7" s="28" t="s">
        <v>47</v>
      </c>
      <c r="E7" s="28" t="s">
        <v>100</v>
      </c>
    </row>
    <row r="8" spans="1:5" ht="16.5" x14ac:dyDescent="0.15">
      <c r="A8" s="25"/>
      <c r="B8" s="29" t="s">
        <v>48</v>
      </c>
      <c r="C8" s="29" t="s">
        <v>48</v>
      </c>
      <c r="D8" s="30" t="s">
        <v>48</v>
      </c>
      <c r="E8" s="30" t="s">
        <v>48</v>
      </c>
    </row>
    <row r="9" spans="1:5" ht="16.5" x14ac:dyDescent="0.15">
      <c r="B9" s="29" t="s">
        <v>101</v>
      </c>
      <c r="C9" s="29" t="s">
        <v>102</v>
      </c>
      <c r="D9" s="30" t="s">
        <v>103</v>
      </c>
      <c r="E9" s="30" t="s">
        <v>104</v>
      </c>
    </row>
    <row r="10" spans="1:5" ht="16.5" x14ac:dyDescent="0.15">
      <c r="B10" s="29" t="s">
        <v>105</v>
      </c>
      <c r="C10" s="29" t="s">
        <v>106</v>
      </c>
      <c r="D10" s="30" t="s">
        <v>107</v>
      </c>
    </row>
    <row r="11" spans="1:5" ht="16.5" x14ac:dyDescent="0.15">
      <c r="B11" s="29" t="s">
        <v>108</v>
      </c>
      <c r="C11" s="29" t="s">
        <v>108</v>
      </c>
      <c r="D11" s="30" t="s">
        <v>49</v>
      </c>
    </row>
    <row r="12" spans="1:5" ht="16.5" x14ac:dyDescent="0.15">
      <c r="B12" s="29" t="s">
        <v>109</v>
      </c>
      <c r="C12" s="29" t="s">
        <v>109</v>
      </c>
      <c r="D12" s="30" t="s">
        <v>110</v>
      </c>
    </row>
    <row r="13" spans="1:5" ht="16.5" x14ac:dyDescent="0.15">
      <c r="B13" s="29" t="s">
        <v>49</v>
      </c>
      <c r="C13" s="30" t="s">
        <v>49</v>
      </c>
    </row>
    <row r="14" spans="1:5" ht="16.5" x14ac:dyDescent="0.15">
      <c r="B14" s="29" t="s">
        <v>111</v>
      </c>
      <c r="C14" s="30" t="s">
        <v>112</v>
      </c>
    </row>
    <row r="15" spans="1:5" ht="16.5" x14ac:dyDescent="0.15">
      <c r="B15" s="29" t="s">
        <v>110</v>
      </c>
      <c r="C15" s="30" t="s">
        <v>113</v>
      </c>
    </row>
    <row r="17" spans="1:10" x14ac:dyDescent="0.15">
      <c r="B17" s="25" t="s">
        <v>48</v>
      </c>
    </row>
    <row r="18" spans="1:10" x14ac:dyDescent="0.15">
      <c r="B18" s="31" t="s">
        <v>115</v>
      </c>
    </row>
    <row r="19" spans="1:10" x14ac:dyDescent="0.15">
      <c r="B19" s="31" t="s">
        <v>116</v>
      </c>
    </row>
    <row r="20" spans="1:10" x14ac:dyDescent="0.15">
      <c r="B20" s="31" t="s">
        <v>117</v>
      </c>
      <c r="F20" s="32"/>
    </row>
    <row r="21" spans="1:10" x14ac:dyDescent="0.15">
      <c r="A21" s="25" t="s">
        <v>48</v>
      </c>
      <c r="B21" s="32" t="s">
        <v>143</v>
      </c>
      <c r="C21" s="32" t="s">
        <v>142</v>
      </c>
      <c r="D21" s="32" t="s">
        <v>114</v>
      </c>
      <c r="E21" s="32" t="s">
        <v>144</v>
      </c>
      <c r="F21" s="36" t="s">
        <v>149</v>
      </c>
      <c r="G21" s="31" t="s">
        <v>115</v>
      </c>
      <c r="H21" s="31" t="s">
        <v>116</v>
      </c>
      <c r="I21" s="31" t="s">
        <v>117</v>
      </c>
      <c r="J21" s="31"/>
    </row>
    <row r="22" spans="1:10" ht="16.5" x14ac:dyDescent="0.15">
      <c r="B22" s="30" t="s">
        <v>54</v>
      </c>
      <c r="C22" s="30" t="s">
        <v>54</v>
      </c>
      <c r="D22" s="30" t="s">
        <v>54</v>
      </c>
      <c r="E22" s="33" t="s">
        <v>145</v>
      </c>
      <c r="F22" s="33" t="s">
        <v>54</v>
      </c>
      <c r="G22" s="30" t="s">
        <v>54</v>
      </c>
      <c r="H22" s="30" t="s">
        <v>54</v>
      </c>
      <c r="I22" s="30" t="s">
        <v>54</v>
      </c>
    </row>
    <row r="23" spans="1:10" ht="16.5" x14ac:dyDescent="0.15">
      <c r="B23" s="30" t="s">
        <v>118</v>
      </c>
      <c r="C23" s="34" t="s">
        <v>32</v>
      </c>
      <c r="D23" s="30" t="s">
        <v>119</v>
      </c>
      <c r="E23" s="33"/>
      <c r="F23" s="33" t="s">
        <v>120</v>
      </c>
      <c r="G23" s="30" t="s">
        <v>121</v>
      </c>
      <c r="H23" s="30" t="s">
        <v>121</v>
      </c>
      <c r="I23" s="30" t="s">
        <v>121</v>
      </c>
    </row>
    <row r="24" spans="1:10" ht="49.5" x14ac:dyDescent="0.15">
      <c r="B24" s="30" t="s">
        <v>122</v>
      </c>
      <c r="C24" s="34" t="s">
        <v>123</v>
      </c>
      <c r="D24" s="35" t="s">
        <v>124</v>
      </c>
      <c r="G24" s="30" t="s">
        <v>125</v>
      </c>
      <c r="H24" s="30" t="s">
        <v>125</v>
      </c>
      <c r="I24" s="30" t="s">
        <v>125</v>
      </c>
    </row>
    <row r="25" spans="1:10" ht="25.5" customHeight="1" x14ac:dyDescent="0.15">
      <c r="B25" s="30" t="s">
        <v>126</v>
      </c>
      <c r="C25" s="34" t="s">
        <v>127</v>
      </c>
      <c r="D25" s="30" t="s">
        <v>128</v>
      </c>
      <c r="G25" s="35" t="s">
        <v>128</v>
      </c>
      <c r="H25" s="35" t="s">
        <v>128</v>
      </c>
      <c r="I25" s="35" t="s">
        <v>128</v>
      </c>
    </row>
    <row r="26" spans="1:10" ht="16.5" customHeight="1" x14ac:dyDescent="0.15">
      <c r="B26" s="30" t="s">
        <v>129</v>
      </c>
      <c r="C26" s="34" t="s">
        <v>130</v>
      </c>
      <c r="D26" s="30" t="s">
        <v>120</v>
      </c>
      <c r="G26" s="35" t="s">
        <v>131</v>
      </c>
      <c r="H26" s="35" t="s">
        <v>131</v>
      </c>
      <c r="I26" s="35" t="s">
        <v>131</v>
      </c>
    </row>
    <row r="27" spans="1:10" ht="16.5" customHeight="1" x14ac:dyDescent="0.15">
      <c r="B27" s="30" t="s">
        <v>132</v>
      </c>
      <c r="C27" s="34" t="s">
        <v>120</v>
      </c>
      <c r="G27" s="35" t="s">
        <v>120</v>
      </c>
      <c r="H27" s="35" t="s">
        <v>120</v>
      </c>
      <c r="I27" s="35" t="s">
        <v>120</v>
      </c>
    </row>
    <row r="28" spans="1:10" ht="16.5" x14ac:dyDescent="0.15">
      <c r="B28" s="30" t="s">
        <v>133</v>
      </c>
    </row>
    <row r="29" spans="1:10" ht="16.5" x14ac:dyDescent="0.15">
      <c r="B29" s="30" t="s">
        <v>134</v>
      </c>
    </row>
    <row r="30" spans="1:10" ht="16.5" x14ac:dyDescent="0.15">
      <c r="B30" s="30" t="s">
        <v>135</v>
      </c>
    </row>
    <row r="31" spans="1:10" ht="16.5" x14ac:dyDescent="0.15">
      <c r="B31" s="30" t="s">
        <v>120</v>
      </c>
    </row>
  </sheetData>
  <sheetProtection password="E491" sheet="1" objects="1" scenarios="1" selectLockedCells="1" selectUnlockedCells="1"/>
  <phoneticPr fontId="18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08"/>
  <sheetViews>
    <sheetView tabSelected="1" view="pageBreakPreview" zoomScaleNormal="100" zoomScaleSheetLayoutView="100" workbookViewId="0">
      <selection activeCell="F5" sqref="F5:T6"/>
    </sheetView>
  </sheetViews>
  <sheetFormatPr defaultColWidth="2.625" defaultRowHeight="13.5" customHeight="1" x14ac:dyDescent="0.15"/>
  <cols>
    <col min="1" max="1" width="3.25" style="7" customWidth="1"/>
    <col min="2" max="2" width="2.625" style="7"/>
    <col min="3" max="4" width="2.625" style="7" customWidth="1"/>
    <col min="5" max="14" width="2.625" style="7"/>
    <col min="15" max="15" width="2.625" style="7" customWidth="1"/>
    <col min="16" max="20" width="2.625" style="7"/>
    <col min="21" max="37" width="2.625" style="313"/>
    <col min="38" max="16384" width="2.625" style="7"/>
  </cols>
  <sheetData>
    <row r="1" spans="1:38" ht="13.5" customHeight="1" x14ac:dyDescent="0.15">
      <c r="A1" s="6"/>
      <c r="AF1" s="314"/>
      <c r="AG1" s="314"/>
      <c r="AH1" s="314"/>
      <c r="AI1" s="314"/>
      <c r="AJ1" s="314"/>
      <c r="AK1" s="314"/>
      <c r="AL1" s="8"/>
    </row>
    <row r="2" spans="1:38" x14ac:dyDescent="0.15">
      <c r="A2" s="68" t="s">
        <v>155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spans="1:38" ht="14.25" thickBot="1" x14ac:dyDescent="0.2">
      <c r="B3" s="77" t="str">
        <f>IF(OR(K4="",Z4="",K6="",K8="",B25="",B38="",B44="",G50="",G51="",G53="",Y53="",G55="",G57=""),"未入力があります！","")</f>
        <v>未入力があります！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1:38" ht="13.5" customHeight="1" thickTop="1" x14ac:dyDescent="0.15">
      <c r="A4" s="7" t="s">
        <v>154</v>
      </c>
      <c r="B4" s="58" t="s">
        <v>2</v>
      </c>
      <c r="C4" s="59"/>
      <c r="D4" s="59"/>
      <c r="E4" s="59"/>
      <c r="F4" s="59"/>
      <c r="G4" s="59"/>
      <c r="H4" s="59"/>
      <c r="I4" s="59"/>
      <c r="J4" s="69"/>
      <c r="K4" s="71"/>
      <c r="L4" s="72"/>
      <c r="M4" s="72"/>
      <c r="N4" s="72"/>
      <c r="O4" s="72"/>
      <c r="P4" s="72"/>
      <c r="Q4" s="72"/>
      <c r="R4" s="73"/>
      <c r="S4" s="62" t="s">
        <v>4</v>
      </c>
      <c r="T4" s="63"/>
      <c r="U4" s="63"/>
      <c r="V4" s="63"/>
      <c r="W4" s="63"/>
      <c r="X4" s="63"/>
      <c r="Y4" s="64"/>
      <c r="Z4" s="297" t="s">
        <v>153</v>
      </c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9"/>
    </row>
    <row r="5" spans="1:38" ht="13.5" customHeight="1" x14ac:dyDescent="0.15">
      <c r="B5" s="60"/>
      <c r="C5" s="61"/>
      <c r="D5" s="61"/>
      <c r="E5" s="61"/>
      <c r="F5" s="61"/>
      <c r="G5" s="61"/>
      <c r="H5" s="61"/>
      <c r="I5" s="61"/>
      <c r="J5" s="70"/>
      <c r="K5" s="74"/>
      <c r="L5" s="75"/>
      <c r="M5" s="75"/>
      <c r="N5" s="75"/>
      <c r="O5" s="75"/>
      <c r="P5" s="75"/>
      <c r="Q5" s="75"/>
      <c r="R5" s="76"/>
      <c r="S5" s="65"/>
      <c r="T5" s="66"/>
      <c r="U5" s="66"/>
      <c r="V5" s="66"/>
      <c r="W5" s="66"/>
      <c r="X5" s="66"/>
      <c r="Y5" s="67"/>
      <c r="Z5" s="300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2"/>
    </row>
    <row r="6" spans="1:38" ht="13.5" customHeight="1" x14ac:dyDescent="0.15">
      <c r="B6" s="51" t="s">
        <v>5</v>
      </c>
      <c r="C6" s="51"/>
      <c r="D6" s="51"/>
      <c r="E6" s="51"/>
      <c r="F6" s="51"/>
      <c r="G6" s="51"/>
      <c r="H6" s="51"/>
      <c r="I6" s="51"/>
      <c r="J6" s="51"/>
      <c r="K6" s="52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4"/>
    </row>
    <row r="7" spans="1:38" ht="13.5" customHeight="1" x14ac:dyDescent="0.15">
      <c r="B7" s="51"/>
      <c r="C7" s="51"/>
      <c r="D7" s="51"/>
      <c r="E7" s="51"/>
      <c r="F7" s="51"/>
      <c r="G7" s="51"/>
      <c r="H7" s="51"/>
      <c r="I7" s="51"/>
      <c r="J7" s="51"/>
      <c r="K7" s="55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7"/>
    </row>
    <row r="8" spans="1:38" ht="13.5" customHeight="1" x14ac:dyDescent="0.15">
      <c r="B8" s="51" t="s">
        <v>6</v>
      </c>
      <c r="C8" s="51"/>
      <c r="D8" s="51"/>
      <c r="E8" s="51"/>
      <c r="F8" s="51"/>
      <c r="G8" s="51"/>
      <c r="H8" s="51"/>
      <c r="I8" s="51"/>
      <c r="J8" s="51"/>
      <c r="K8" s="52" t="s">
        <v>77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4"/>
    </row>
    <row r="9" spans="1:38" ht="13.5" customHeight="1" x14ac:dyDescent="0.15">
      <c r="B9" s="51"/>
      <c r="C9" s="51"/>
      <c r="D9" s="51"/>
      <c r="E9" s="51"/>
      <c r="F9" s="51"/>
      <c r="G9" s="51"/>
      <c r="H9" s="51"/>
      <c r="I9" s="51"/>
      <c r="J9" s="51"/>
      <c r="K9" s="55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7"/>
    </row>
    <row r="10" spans="1:38" ht="13.5" customHeight="1" x14ac:dyDescent="0.15">
      <c r="B10" s="58" t="s">
        <v>8</v>
      </c>
      <c r="C10" s="59"/>
      <c r="D10" s="59"/>
      <c r="E10" s="59"/>
      <c r="F10" s="59"/>
      <c r="G10" s="59"/>
      <c r="H10" s="59"/>
      <c r="I10" s="59"/>
      <c r="J10" s="59"/>
      <c r="K10" s="9"/>
      <c r="L10" s="9"/>
      <c r="M10" s="9"/>
      <c r="N10" s="9"/>
      <c r="O10" s="9"/>
      <c r="P10" s="9"/>
      <c r="Q10" s="9"/>
      <c r="R10" s="9"/>
      <c r="S10" s="9"/>
      <c r="T10" s="9"/>
      <c r="U10" s="315"/>
      <c r="V10" s="315"/>
      <c r="W10" s="315"/>
      <c r="X10" s="315"/>
      <c r="Y10" s="315"/>
      <c r="Z10" s="316" t="s">
        <v>66</v>
      </c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8"/>
    </row>
    <row r="11" spans="1:38" ht="13.5" customHeight="1" x14ac:dyDescent="0.15">
      <c r="B11" s="60"/>
      <c r="C11" s="61"/>
      <c r="D11" s="61"/>
      <c r="E11" s="61"/>
      <c r="F11" s="61"/>
      <c r="G11" s="61"/>
      <c r="H11" s="61"/>
      <c r="I11" s="61"/>
      <c r="J11" s="61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319"/>
      <c r="V11" s="319"/>
      <c r="W11" s="319"/>
      <c r="X11" s="319"/>
      <c r="Y11" s="319"/>
      <c r="Z11" s="320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2"/>
    </row>
    <row r="12" spans="1:38" s="11" customFormat="1" ht="17.25" customHeight="1" x14ac:dyDescent="0.15">
      <c r="B12" s="44" t="s">
        <v>78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 t="s">
        <v>80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7"/>
    </row>
    <row r="13" spans="1:38" s="11" customFormat="1" ht="17.25" customHeight="1" x14ac:dyDescent="0.15">
      <c r="B13" s="44" t="s">
        <v>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 t="s">
        <v>80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7"/>
    </row>
    <row r="14" spans="1:38" s="11" customFormat="1" ht="17.25" customHeight="1" x14ac:dyDescent="0.15">
      <c r="B14" s="38" t="s">
        <v>79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8" t="s">
        <v>81</v>
      </c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50"/>
    </row>
    <row r="15" spans="1:38" s="11" customFormat="1" ht="17.25" customHeight="1" x14ac:dyDescent="0.15">
      <c r="B15" s="38" t="s">
        <v>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9" t="s">
        <v>81</v>
      </c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8" s="11" customFormat="1" ht="17.25" customHeight="1" x14ac:dyDescent="0.15">
      <c r="B16" s="40" t="s">
        <v>82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 t="s">
        <v>81</v>
      </c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2:37" s="11" customFormat="1" ht="17.25" customHeight="1" x14ac:dyDescent="0.15">
      <c r="B17" s="41" t="s">
        <v>83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3"/>
      <c r="Z17" s="48" t="s">
        <v>80</v>
      </c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50"/>
    </row>
    <row r="18" spans="2:37" ht="16.5" customHeight="1" x14ac:dyDescent="0.15">
      <c r="B18" s="40" t="s">
        <v>84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39" t="s">
        <v>81</v>
      </c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2:37" ht="16.5" customHeight="1" x14ac:dyDescent="0.15">
      <c r="B19" s="40" t="s">
        <v>150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39" t="s">
        <v>81</v>
      </c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2:37" ht="16.5" customHeight="1" x14ac:dyDescent="0.15">
      <c r="B20" s="38" t="s">
        <v>151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9" t="s">
        <v>80</v>
      </c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2:37" ht="16.5" customHeight="1" x14ac:dyDescent="0.15">
      <c r="B21" s="38" t="s">
        <v>152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9" t="s">
        <v>80</v>
      </c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2:37" ht="16.5" customHeight="1" x14ac:dyDescent="0.15">
      <c r="B22" s="38" t="s">
        <v>156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 t="s">
        <v>80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2:37" ht="13.5" customHeight="1" x14ac:dyDescent="0.15">
      <c r="B23" s="115" t="s">
        <v>157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</row>
    <row r="24" spans="2:37" s="12" customFormat="1" ht="13.5" customHeight="1" x14ac:dyDescent="0.15"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</row>
    <row r="25" spans="2:37" s="12" customFormat="1" ht="13.5" customHeight="1" x14ac:dyDescent="0.15"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9"/>
    </row>
    <row r="26" spans="2:37" s="12" customFormat="1" ht="13.5" customHeight="1" x14ac:dyDescent="0.15">
      <c r="B26" s="120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2"/>
    </row>
    <row r="27" spans="2:37" s="12" customFormat="1" ht="13.5" customHeight="1" x14ac:dyDescent="0.15"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2"/>
    </row>
    <row r="28" spans="2:37" s="12" customFormat="1" ht="13.5" customHeight="1" x14ac:dyDescent="0.15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2"/>
    </row>
    <row r="29" spans="2:37" s="12" customFormat="1" ht="13.5" customHeight="1" x14ac:dyDescent="0.15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2"/>
    </row>
    <row r="30" spans="2:37" ht="13.5" customHeight="1" x14ac:dyDescent="0.15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5"/>
    </row>
    <row r="31" spans="2:37" s="22" customFormat="1" ht="13.35" customHeight="1" x14ac:dyDescent="0.15">
      <c r="B31" s="126" t="s">
        <v>158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  <c r="Z31" s="135" t="s">
        <v>89</v>
      </c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7"/>
    </row>
    <row r="32" spans="2:37" s="22" customFormat="1" ht="13.35" customHeight="1" x14ac:dyDescent="0.15"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1"/>
      <c r="Z32" s="138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0"/>
    </row>
    <row r="33" spans="2:37" s="22" customFormat="1" ht="13.35" customHeight="1" x14ac:dyDescent="0.15"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4"/>
      <c r="Z33" s="141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3"/>
    </row>
    <row r="34" spans="2:37" ht="13.5" customHeight="1" x14ac:dyDescent="0.15">
      <c r="B34" s="115" t="s">
        <v>159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</row>
    <row r="35" spans="2:37" ht="13.5" customHeight="1" x14ac:dyDescent="0.15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</row>
    <row r="36" spans="2:37" ht="13.5" customHeight="1" x14ac:dyDescent="0.15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</row>
    <row r="37" spans="2:37" s="12" customFormat="1" ht="13.5" customHeight="1" x14ac:dyDescent="0.15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</row>
    <row r="38" spans="2:37" s="12" customFormat="1" ht="13.5" customHeight="1" x14ac:dyDescent="0.15">
      <c r="B38" s="78" t="s">
        <v>85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80"/>
    </row>
    <row r="39" spans="2:37" s="12" customFormat="1" ht="13.5" customHeight="1" x14ac:dyDescent="0.15"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3"/>
    </row>
    <row r="40" spans="2:37" s="12" customFormat="1" ht="13.5" customHeight="1" x14ac:dyDescent="0.15"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3"/>
    </row>
    <row r="41" spans="2:37" s="12" customFormat="1" ht="13.5" customHeight="1" x14ac:dyDescent="0.15"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6"/>
    </row>
    <row r="42" spans="2:37" s="12" customFormat="1" ht="13.5" customHeight="1" x14ac:dyDescent="0.15">
      <c r="B42" s="87" t="s">
        <v>90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9"/>
    </row>
    <row r="43" spans="2:37" s="12" customFormat="1" ht="13.5" customHeight="1" x14ac:dyDescent="0.15"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2:37" s="12" customFormat="1" ht="13.5" customHeight="1" x14ac:dyDescent="0.15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5"/>
    </row>
    <row r="45" spans="2:37" s="12" customFormat="1" ht="13.5" customHeight="1" x14ac:dyDescent="0.15"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8"/>
    </row>
    <row r="46" spans="2:37" s="12" customFormat="1" ht="13.5" customHeight="1" x14ac:dyDescent="0.15">
      <c r="B46" s="99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8"/>
    </row>
    <row r="47" spans="2:37" s="37" customFormat="1" ht="13.5" customHeight="1" x14ac:dyDescent="0.1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2"/>
    </row>
    <row r="48" spans="2:37" s="13" customFormat="1" ht="13.5" customHeight="1" x14ac:dyDescent="0.15">
      <c r="B48" s="103" t="s">
        <v>91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5"/>
    </row>
    <row r="49" spans="2:37" s="13" customFormat="1" ht="13.5" customHeight="1" x14ac:dyDescent="0.15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8"/>
    </row>
    <row r="50" spans="2:37" s="13" customFormat="1" ht="13.5" customHeight="1" x14ac:dyDescent="0.15">
      <c r="B50" s="109" t="s">
        <v>3</v>
      </c>
      <c r="C50" s="110"/>
      <c r="D50" s="110"/>
      <c r="E50" s="110"/>
      <c r="F50" s="111"/>
      <c r="G50" s="112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4"/>
    </row>
    <row r="51" spans="2:37" s="13" customFormat="1" ht="13.5" customHeight="1" x14ac:dyDescent="0.15">
      <c r="B51" s="144" t="s">
        <v>1</v>
      </c>
      <c r="C51" s="145"/>
      <c r="D51" s="145"/>
      <c r="E51" s="145"/>
      <c r="F51" s="145"/>
      <c r="G51" s="146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8"/>
    </row>
    <row r="52" spans="2:37" s="13" customFormat="1" ht="13.5" customHeight="1" x14ac:dyDescent="0.15">
      <c r="B52" s="106"/>
      <c r="C52" s="107"/>
      <c r="D52" s="107"/>
      <c r="E52" s="107"/>
      <c r="F52" s="107"/>
      <c r="G52" s="149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1"/>
    </row>
    <row r="53" spans="2:37" s="13" customFormat="1" ht="13.5" customHeight="1" x14ac:dyDescent="0.15">
      <c r="B53" s="103" t="s">
        <v>86</v>
      </c>
      <c r="C53" s="104"/>
      <c r="D53" s="104"/>
      <c r="E53" s="104"/>
      <c r="F53" s="104"/>
      <c r="G53" s="158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60"/>
      <c r="T53" s="103" t="s">
        <v>87</v>
      </c>
      <c r="U53" s="104"/>
      <c r="V53" s="104"/>
      <c r="W53" s="104"/>
      <c r="X53" s="105"/>
      <c r="Y53" s="323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5"/>
    </row>
    <row r="54" spans="2:37" s="13" customFormat="1" ht="13.5" customHeight="1" x14ac:dyDescent="0.15">
      <c r="B54" s="106"/>
      <c r="C54" s="107"/>
      <c r="D54" s="107"/>
      <c r="E54" s="107"/>
      <c r="F54" s="107"/>
      <c r="G54" s="149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1"/>
      <c r="T54" s="106"/>
      <c r="U54" s="107"/>
      <c r="V54" s="107"/>
      <c r="W54" s="107"/>
      <c r="X54" s="108"/>
      <c r="Y54" s="326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8"/>
    </row>
    <row r="55" spans="2:37" s="13" customFormat="1" ht="13.5" customHeight="1" x14ac:dyDescent="0.15">
      <c r="B55" s="103" t="s">
        <v>88</v>
      </c>
      <c r="C55" s="104"/>
      <c r="D55" s="104"/>
      <c r="E55" s="104"/>
      <c r="F55" s="104"/>
      <c r="G55" s="152" t="s">
        <v>140</v>
      </c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60"/>
    </row>
    <row r="56" spans="2:37" s="13" customFormat="1" ht="13.5" customHeight="1" x14ac:dyDescent="0.15">
      <c r="B56" s="106"/>
      <c r="C56" s="107"/>
      <c r="D56" s="107"/>
      <c r="E56" s="107"/>
      <c r="F56" s="107"/>
      <c r="G56" s="149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1"/>
    </row>
    <row r="57" spans="2:37" s="13" customFormat="1" ht="13.5" customHeight="1" x14ac:dyDescent="0.15">
      <c r="B57" s="103" t="s">
        <v>0</v>
      </c>
      <c r="C57" s="104"/>
      <c r="D57" s="104"/>
      <c r="E57" s="104"/>
      <c r="F57" s="104"/>
      <c r="G57" s="152" t="s">
        <v>141</v>
      </c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4"/>
    </row>
    <row r="58" spans="2:37" s="13" customFormat="1" ht="13.5" customHeight="1" x14ac:dyDescent="0.15">
      <c r="B58" s="106"/>
      <c r="C58" s="107"/>
      <c r="D58" s="107"/>
      <c r="E58" s="107"/>
      <c r="F58" s="107"/>
      <c r="G58" s="155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7"/>
    </row>
    <row r="59" spans="2:37" s="13" customFormat="1" ht="13.5" customHeight="1" x14ac:dyDescent="0.15">
      <c r="B59" s="14" t="s">
        <v>137</v>
      </c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  <row r="60" spans="2:37" s="13" customFormat="1" ht="9.9499999999999993" customHeight="1" x14ac:dyDescent="0.15">
      <c r="B60" s="17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330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</row>
    <row r="61" spans="2:37" s="13" customFormat="1" ht="9.9499999999999993" customHeight="1" x14ac:dyDescent="0.15">
      <c r="B61" s="17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</row>
    <row r="62" spans="2:37" s="13" customFormat="1" ht="9.9499999999999993" customHeight="1" x14ac:dyDescent="0.15">
      <c r="B62" s="17"/>
      <c r="C62" s="17"/>
      <c r="D62" s="17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</row>
    <row r="63" spans="2:37" s="13" customFormat="1" ht="9.9499999999999993" customHeight="1" x14ac:dyDescent="0.15"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</row>
    <row r="64" spans="2:37" s="13" customFormat="1" ht="9.9499999999999993" customHeight="1" x14ac:dyDescent="0.15"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</row>
    <row r="65" spans="2:37" s="13" customFormat="1" ht="9.9499999999999993" customHeight="1" x14ac:dyDescent="0.15"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</row>
    <row r="66" spans="2:37" s="13" customFormat="1" ht="9.9499999999999993" customHeight="1" x14ac:dyDescent="0.15"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</row>
    <row r="67" spans="2:37" s="13" customFormat="1" ht="9.9499999999999993" customHeight="1" x14ac:dyDescent="0.15"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</row>
    <row r="68" spans="2:37" ht="13.5" customHeight="1" x14ac:dyDescent="0.1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</row>
    <row r="69" spans="2:37" ht="13.5" customHeight="1" x14ac:dyDescent="0.1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</row>
    <row r="70" spans="2:37" ht="13.5" customHeight="1" x14ac:dyDescent="0.1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</row>
    <row r="71" spans="2:37" ht="13.5" customHeight="1" x14ac:dyDescent="0.1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</row>
    <row r="72" spans="2:37" ht="13.5" customHeight="1" x14ac:dyDescent="0.1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</row>
    <row r="73" spans="2:37" ht="13.5" customHeight="1" x14ac:dyDescent="0.1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</row>
    <row r="74" spans="2:37" ht="13.5" customHeight="1" x14ac:dyDescent="0.1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</row>
    <row r="75" spans="2:37" ht="13.5" customHeight="1" x14ac:dyDescent="0.1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</row>
    <row r="76" spans="2:37" ht="13.5" customHeight="1" x14ac:dyDescent="0.1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</row>
    <row r="77" spans="2:37" ht="13.5" customHeight="1" x14ac:dyDescent="0.1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</row>
    <row r="78" spans="2:37" ht="13.5" customHeight="1" x14ac:dyDescent="0.1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</row>
    <row r="79" spans="2:37" ht="13.5" customHeight="1" x14ac:dyDescent="0.1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</row>
    <row r="80" spans="2:37" ht="13.5" customHeight="1" x14ac:dyDescent="0.1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</row>
    <row r="81" spans="2:37" ht="13.5" customHeight="1" x14ac:dyDescent="0.1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</row>
    <row r="82" spans="2:37" ht="13.5" customHeight="1" x14ac:dyDescent="0.1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332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32"/>
      <c r="AK82" s="332"/>
    </row>
    <row r="83" spans="2:37" ht="13.5" customHeight="1" x14ac:dyDescent="0.1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  <c r="AK83" s="332"/>
    </row>
    <row r="86" spans="2:37" ht="13.5" customHeight="1" x14ac:dyDescent="0.1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</row>
    <row r="87" spans="2:37" ht="13.5" customHeight="1" x14ac:dyDescent="0.1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</row>
    <row r="88" spans="2:37" ht="13.5" customHeight="1" x14ac:dyDescent="0.1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</row>
    <row r="89" spans="2:37" ht="13.5" customHeight="1" x14ac:dyDescent="0.1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</row>
    <row r="90" spans="2:37" ht="13.5" customHeight="1" x14ac:dyDescent="0.1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</row>
    <row r="91" spans="2:37" ht="13.5" customHeight="1" x14ac:dyDescent="0.1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</row>
    <row r="92" spans="2:37" ht="13.5" customHeight="1" x14ac:dyDescent="0.1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</row>
    <row r="93" spans="2:37" ht="13.5" customHeight="1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</row>
    <row r="94" spans="2:37" ht="13.5" customHeight="1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</row>
    <row r="95" spans="2:37" ht="13.5" customHeight="1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</row>
    <row r="96" spans="2:37" ht="13.5" customHeight="1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</row>
    <row r="97" spans="2:37" ht="13.5" customHeight="1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</row>
    <row r="98" spans="2:37" ht="13.5" customHeight="1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3"/>
    </row>
    <row r="99" spans="2:37" ht="13.5" customHeight="1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  <c r="AJ99" s="333"/>
      <c r="AK99" s="333"/>
    </row>
    <row r="100" spans="2:37" ht="13.5" customHeight="1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  <c r="AJ100" s="333"/>
      <c r="AK100" s="333"/>
    </row>
    <row r="101" spans="2:37" ht="13.5" customHeight="1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</row>
    <row r="102" spans="2:37" ht="13.5" customHeight="1" x14ac:dyDescent="0.1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</row>
    <row r="103" spans="2:37" ht="13.5" customHeight="1" x14ac:dyDescent="0.1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</row>
    <row r="104" spans="2:37" ht="13.5" customHeight="1" x14ac:dyDescent="0.1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3"/>
    </row>
    <row r="105" spans="2:37" ht="13.5" customHeight="1" x14ac:dyDescent="0.1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</row>
    <row r="106" spans="2:37" ht="13.5" customHeight="1" x14ac:dyDescent="0.1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</row>
    <row r="107" spans="2:37" ht="13.5" customHeight="1" x14ac:dyDescent="0.1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</row>
    <row r="108" spans="2:37" ht="13.5" customHeight="1" x14ac:dyDescent="0.1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3"/>
    </row>
  </sheetData>
  <sheetProtection formatColumns="0" formatRows="0" insertColumns="0" insertRows="0" selectLockedCells="1"/>
  <mergeCells count="55">
    <mergeCell ref="B51:F52"/>
    <mergeCell ref="G51:AK52"/>
    <mergeCell ref="B57:F58"/>
    <mergeCell ref="G57:AK58"/>
    <mergeCell ref="B53:F54"/>
    <mergeCell ref="G53:S54"/>
    <mergeCell ref="T53:X54"/>
    <mergeCell ref="Y53:AK54"/>
    <mergeCell ref="B55:F56"/>
    <mergeCell ref="G55:AK56"/>
    <mergeCell ref="B18:Y18"/>
    <mergeCell ref="Z18:AK18"/>
    <mergeCell ref="B23:AK24"/>
    <mergeCell ref="B25:AK30"/>
    <mergeCell ref="B34:AK37"/>
    <mergeCell ref="B31:Y33"/>
    <mergeCell ref="Z31:AK33"/>
    <mergeCell ref="B19:Y19"/>
    <mergeCell ref="Z19:AK19"/>
    <mergeCell ref="B20:Y20"/>
    <mergeCell ref="Z20:AK20"/>
    <mergeCell ref="B21:Y21"/>
    <mergeCell ref="Z21:AK21"/>
    <mergeCell ref="B22:Y22"/>
    <mergeCell ref="Z22:AK22"/>
    <mergeCell ref="B38:AK41"/>
    <mergeCell ref="B42:AK43"/>
    <mergeCell ref="B44:AK47"/>
    <mergeCell ref="B48:AK49"/>
    <mergeCell ref="B50:F50"/>
    <mergeCell ref="G50:AK50"/>
    <mergeCell ref="A2:AL2"/>
    <mergeCell ref="B4:J5"/>
    <mergeCell ref="K4:R5"/>
    <mergeCell ref="S4:Y5"/>
    <mergeCell ref="Z4:AK5"/>
    <mergeCell ref="B3:AK3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  <mergeCell ref="B15:Y15"/>
    <mergeCell ref="Z15:AK15"/>
    <mergeCell ref="B16:Y16"/>
    <mergeCell ref="Z16:AK16"/>
    <mergeCell ref="B17:Y17"/>
    <mergeCell ref="Z17:AK17"/>
  </mergeCells>
  <phoneticPr fontId="18"/>
  <dataValidations count="3">
    <dataValidation type="list" allowBlank="1" showInputMessage="1" showErrorMessage="1" sqref="B19:Y19">
      <formula1>"平成３０年度文化遺産総合活用推進事業,平成３０年度歴史文化基本構想を活用した観光拠点づくり事業"</formula1>
    </dataValidation>
    <dataValidation type="list" allowBlank="1" showInputMessage="1" showErrorMessage="1" sqref="B20:Y20">
      <formula1>"令和元年度地域文化財総合活用推進事業（地域文化遺産）,令和元年度地域文化財総合活用推進事業（地域計画等）"</formula1>
    </dataValidation>
    <dataValidation type="list" allowBlank="1" showInputMessage="1" showErrorMessage="1" sqref="B21:Y22">
      <formula1>"令和２年度地域文化財総合活用推進事業（地域文化遺産）,令和２年度地域文化財総合活用推進事業（地域計画等）"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tabSelected="1" view="pageBreakPreview" zoomScaleNormal="100" zoomScaleSheetLayoutView="100" workbookViewId="0">
      <selection activeCell="F5" sqref="F5:T6"/>
    </sheetView>
  </sheetViews>
  <sheetFormatPr defaultColWidth="2.625" defaultRowHeight="13.35" customHeight="1" x14ac:dyDescent="0.15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52" t="s">
        <v>67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T3" s="254"/>
      <c r="AU3" s="254"/>
      <c r="AV3" s="254"/>
      <c r="AW3" s="254"/>
    </row>
    <row r="4" spans="1:49" s="4" customFormat="1" ht="13.35" customHeight="1" thickBot="1" x14ac:dyDescent="0.2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T4" s="254"/>
      <c r="AU4" s="254"/>
      <c r="AV4" s="254"/>
      <c r="AW4" s="254"/>
    </row>
    <row r="5" spans="1:49" ht="13.35" customHeight="1" x14ac:dyDescent="0.15">
      <c r="A5" s="1" t="s">
        <v>154</v>
      </c>
      <c r="B5" s="239" t="s">
        <v>14</v>
      </c>
      <c r="C5" s="240"/>
      <c r="D5" s="240"/>
      <c r="E5" s="240"/>
      <c r="F5" s="240"/>
      <c r="G5" s="240"/>
      <c r="H5" s="241" t="s">
        <v>47</v>
      </c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3"/>
    </row>
    <row r="6" spans="1:49" ht="13.35" customHeight="1" x14ac:dyDescent="0.15">
      <c r="B6" s="217"/>
      <c r="C6" s="218"/>
      <c r="D6" s="218"/>
      <c r="E6" s="218"/>
      <c r="F6" s="218"/>
      <c r="G6" s="218"/>
      <c r="H6" s="244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6"/>
    </row>
    <row r="7" spans="1:49" ht="13.35" customHeight="1" x14ac:dyDescent="0.15">
      <c r="B7" s="217" t="s">
        <v>20</v>
      </c>
      <c r="C7" s="218"/>
      <c r="D7" s="218"/>
      <c r="E7" s="218"/>
      <c r="F7" s="218"/>
      <c r="G7" s="218"/>
      <c r="H7" s="219" t="s">
        <v>48</v>
      </c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183" t="s">
        <v>29</v>
      </c>
      <c r="AB7" s="183"/>
      <c r="AC7" s="183"/>
      <c r="AD7" s="183"/>
      <c r="AE7" s="183"/>
      <c r="AF7" s="183"/>
      <c r="AG7" s="183"/>
      <c r="AH7" s="183"/>
      <c r="AI7" s="183"/>
      <c r="AJ7" s="183"/>
      <c r="AK7" s="223"/>
    </row>
    <row r="8" spans="1:49" ht="13.35" customHeight="1" x14ac:dyDescent="0.15">
      <c r="B8" s="217"/>
      <c r="C8" s="218"/>
      <c r="D8" s="218"/>
      <c r="E8" s="218"/>
      <c r="F8" s="218"/>
      <c r="G8" s="218"/>
      <c r="H8" s="221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224"/>
    </row>
    <row r="9" spans="1:49" ht="13.35" customHeight="1" x14ac:dyDescent="0.15">
      <c r="B9" s="185" t="s">
        <v>21</v>
      </c>
      <c r="C9" s="186"/>
      <c r="D9" s="186"/>
      <c r="E9" s="186"/>
      <c r="F9" s="186"/>
      <c r="G9" s="187"/>
      <c r="H9" s="219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5" t="s">
        <v>56</v>
      </c>
      <c r="Z9" s="226"/>
      <c r="AA9" s="226"/>
      <c r="AB9" s="227"/>
      <c r="AC9" s="231"/>
      <c r="AD9" s="232"/>
      <c r="AE9" s="232"/>
      <c r="AF9" s="232"/>
      <c r="AG9" s="232"/>
      <c r="AH9" s="232"/>
      <c r="AI9" s="232"/>
      <c r="AJ9" s="232"/>
      <c r="AK9" s="233"/>
    </row>
    <row r="10" spans="1:49" ht="13.35" customHeight="1" x14ac:dyDescent="0.15">
      <c r="B10" s="188"/>
      <c r="C10" s="189"/>
      <c r="D10" s="189"/>
      <c r="E10" s="189"/>
      <c r="F10" s="189"/>
      <c r="G10" s="190"/>
      <c r="H10" s="221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8"/>
      <c r="Z10" s="229"/>
      <c r="AA10" s="229"/>
      <c r="AB10" s="230"/>
      <c r="AC10" s="234"/>
      <c r="AD10" s="235"/>
      <c r="AE10" s="235"/>
      <c r="AF10" s="235"/>
      <c r="AG10" s="235"/>
      <c r="AH10" s="235"/>
      <c r="AI10" s="235"/>
      <c r="AJ10" s="235"/>
      <c r="AK10" s="236"/>
    </row>
    <row r="11" spans="1:49" ht="13.35" customHeight="1" x14ac:dyDescent="0.15">
      <c r="B11" s="217" t="s">
        <v>15</v>
      </c>
      <c r="C11" s="218"/>
      <c r="D11" s="218"/>
      <c r="E11" s="218"/>
      <c r="F11" s="218"/>
      <c r="G11" s="218"/>
      <c r="H11" s="175" t="s">
        <v>93</v>
      </c>
      <c r="I11" s="176"/>
      <c r="J11" s="176"/>
      <c r="K11" s="179"/>
      <c r="L11" s="179"/>
      <c r="M11" s="161"/>
      <c r="N11" s="161"/>
      <c r="O11" s="163" t="s">
        <v>10</v>
      </c>
      <c r="P11" s="163"/>
      <c r="Q11" s="165"/>
      <c r="R11" s="165"/>
      <c r="S11" s="165"/>
      <c r="T11" s="181" t="s">
        <v>94</v>
      </c>
      <c r="U11" s="181"/>
      <c r="V11" s="183" t="s">
        <v>13</v>
      </c>
      <c r="W11" s="183"/>
      <c r="X11" s="176" t="s">
        <v>92</v>
      </c>
      <c r="Y11" s="176"/>
      <c r="Z11" s="176"/>
      <c r="AA11" s="183" t="s">
        <v>138</v>
      </c>
      <c r="AB11" s="183"/>
      <c r="AC11" s="161"/>
      <c r="AD11" s="161"/>
      <c r="AE11" s="163" t="s">
        <v>10</v>
      </c>
      <c r="AF11" s="163"/>
      <c r="AG11" s="165"/>
      <c r="AH11" s="165"/>
      <c r="AI11" s="165"/>
      <c r="AJ11" s="171" t="str">
        <f>T11</f>
        <v>（単位）</v>
      </c>
      <c r="AK11" s="172"/>
    </row>
    <row r="12" spans="1:49" ht="13.35" customHeight="1" x14ac:dyDescent="0.15">
      <c r="B12" s="217"/>
      <c r="C12" s="218"/>
      <c r="D12" s="218"/>
      <c r="E12" s="218"/>
      <c r="F12" s="218"/>
      <c r="G12" s="218"/>
      <c r="H12" s="177"/>
      <c r="I12" s="178"/>
      <c r="J12" s="178"/>
      <c r="K12" s="180"/>
      <c r="L12" s="180"/>
      <c r="M12" s="162"/>
      <c r="N12" s="162"/>
      <c r="O12" s="164"/>
      <c r="P12" s="164"/>
      <c r="Q12" s="166"/>
      <c r="R12" s="166"/>
      <c r="S12" s="166"/>
      <c r="T12" s="182"/>
      <c r="U12" s="182"/>
      <c r="V12" s="184"/>
      <c r="W12" s="184"/>
      <c r="X12" s="178"/>
      <c r="Y12" s="178"/>
      <c r="Z12" s="178"/>
      <c r="AA12" s="184"/>
      <c r="AB12" s="184"/>
      <c r="AC12" s="162"/>
      <c r="AD12" s="162"/>
      <c r="AE12" s="164"/>
      <c r="AF12" s="164"/>
      <c r="AG12" s="166"/>
      <c r="AH12" s="166"/>
      <c r="AI12" s="166"/>
      <c r="AJ12" s="173"/>
      <c r="AK12" s="174"/>
    </row>
    <row r="13" spans="1:49" ht="13.35" customHeight="1" x14ac:dyDescent="0.15">
      <c r="B13" s="217" t="s">
        <v>57</v>
      </c>
      <c r="C13" s="218"/>
      <c r="D13" s="218"/>
      <c r="E13" s="218"/>
      <c r="F13" s="218"/>
      <c r="G13" s="218"/>
      <c r="H13" s="219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37"/>
    </row>
    <row r="14" spans="1:49" ht="13.35" customHeight="1" x14ac:dyDescent="0.15">
      <c r="B14" s="217"/>
      <c r="C14" s="218"/>
      <c r="D14" s="218"/>
      <c r="E14" s="218"/>
      <c r="F14" s="218"/>
      <c r="G14" s="218"/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38"/>
    </row>
    <row r="15" spans="1:49" ht="13.35" customHeight="1" x14ac:dyDescent="0.15">
      <c r="B15" s="185" t="s">
        <v>18</v>
      </c>
      <c r="C15" s="186"/>
      <c r="D15" s="186"/>
      <c r="E15" s="186"/>
      <c r="F15" s="186"/>
      <c r="G15" s="187"/>
      <c r="H15" s="191" t="s">
        <v>136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2"/>
    </row>
    <row r="16" spans="1:49" ht="13.35" customHeight="1" x14ac:dyDescent="0.15">
      <c r="B16" s="188"/>
      <c r="C16" s="189"/>
      <c r="D16" s="189"/>
      <c r="E16" s="189"/>
      <c r="F16" s="189"/>
      <c r="G16" s="190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4"/>
      <c r="AI16" s="194"/>
      <c r="AJ16" s="193"/>
      <c r="AK16" s="195"/>
    </row>
    <row r="17" spans="2:37" ht="19.5" customHeight="1" x14ac:dyDescent="0.15">
      <c r="B17" s="204"/>
      <c r="C17" s="205"/>
      <c r="D17" s="206"/>
      <c r="E17" s="206"/>
      <c r="F17" s="196" t="s">
        <v>10</v>
      </c>
      <c r="G17" s="212"/>
      <c r="H17" s="213"/>
      <c r="I17" s="205"/>
      <c r="J17" s="206"/>
      <c r="K17" s="206"/>
      <c r="L17" s="196" t="s">
        <v>10</v>
      </c>
      <c r="M17" s="212"/>
      <c r="N17" s="213"/>
      <c r="O17" s="205"/>
      <c r="P17" s="206"/>
      <c r="Q17" s="206"/>
      <c r="R17" s="196" t="s">
        <v>10</v>
      </c>
      <c r="S17" s="212"/>
      <c r="T17" s="213"/>
      <c r="U17" s="205"/>
      <c r="V17" s="206"/>
      <c r="W17" s="206"/>
      <c r="X17" s="196" t="s">
        <v>10</v>
      </c>
      <c r="Y17" s="212"/>
      <c r="Z17" s="213"/>
      <c r="AA17" s="205"/>
      <c r="AB17" s="206"/>
      <c r="AC17" s="206"/>
      <c r="AD17" s="196" t="s">
        <v>10</v>
      </c>
      <c r="AE17" s="212"/>
      <c r="AF17" s="213"/>
      <c r="AG17" s="205"/>
      <c r="AH17" s="206"/>
      <c r="AI17" s="206"/>
      <c r="AJ17" s="196" t="s">
        <v>10</v>
      </c>
      <c r="AK17" s="197"/>
    </row>
    <row r="18" spans="2:37" ht="19.5" customHeight="1" x14ac:dyDescent="0.15">
      <c r="B18" s="255"/>
      <c r="C18" s="165"/>
      <c r="D18" s="165"/>
      <c r="E18" s="165"/>
      <c r="F18" s="200" t="str">
        <f>T11</f>
        <v>（単位）</v>
      </c>
      <c r="G18" s="201"/>
      <c r="H18" s="256"/>
      <c r="I18" s="165"/>
      <c r="J18" s="165"/>
      <c r="K18" s="165"/>
      <c r="L18" s="200" t="str">
        <f>F18</f>
        <v>（単位）</v>
      </c>
      <c r="M18" s="201"/>
      <c r="N18" s="256"/>
      <c r="O18" s="165"/>
      <c r="P18" s="165"/>
      <c r="Q18" s="165"/>
      <c r="R18" s="200" t="str">
        <f>F18</f>
        <v>（単位）</v>
      </c>
      <c r="S18" s="201"/>
      <c r="T18" s="256"/>
      <c r="U18" s="165"/>
      <c r="V18" s="165"/>
      <c r="W18" s="165"/>
      <c r="X18" s="200" t="str">
        <f>F18</f>
        <v>（単位）</v>
      </c>
      <c r="Y18" s="201"/>
      <c r="Z18" s="256"/>
      <c r="AA18" s="165"/>
      <c r="AB18" s="165"/>
      <c r="AC18" s="165"/>
      <c r="AD18" s="200" t="str">
        <f>F18</f>
        <v>（単位）</v>
      </c>
      <c r="AE18" s="201"/>
      <c r="AF18" s="256"/>
      <c r="AG18" s="165"/>
      <c r="AH18" s="257"/>
      <c r="AI18" s="257"/>
      <c r="AJ18" s="200" t="str">
        <f>F18</f>
        <v>（単位）</v>
      </c>
      <c r="AK18" s="203"/>
    </row>
    <row r="19" spans="2:37" ht="19.5" customHeight="1" thickBot="1" x14ac:dyDescent="0.2">
      <c r="B19" s="247" t="str">
        <f>IF(B18="","",IF($Q$11=$AG$11,IF(B18&lt;$AG$11,0,(B18/$AG$11)),IF((B18-$Q$11)/($AG11-$Q$11)&lt;0,0,(B18-$Q$11)/($AG$11-$Q$11))))</f>
        <v/>
      </c>
      <c r="C19" s="248"/>
      <c r="D19" s="248"/>
      <c r="E19" s="248"/>
      <c r="F19" s="248"/>
      <c r="G19" s="249"/>
      <c r="H19" s="248" t="str">
        <f>IF(H18="","",IF($Q$11=$AG$11,IF(H18&lt;$AG$11,0,(H18/$AG$11)),IF((H18-$Q$11)/($AG11-$Q$11)&lt;0,0,(H18-$Q$11)/($AG$11-$Q$11))))</f>
        <v/>
      </c>
      <c r="I19" s="248"/>
      <c r="J19" s="248"/>
      <c r="K19" s="248"/>
      <c r="L19" s="248"/>
      <c r="M19" s="249"/>
      <c r="N19" s="248" t="str">
        <f>IF(N18="","",IF($Q$11=$AG$11,IF(N18&lt;$AG$11,0,(N18/$AG$11)),IF((N18-$Q$11)/($AG11-$Q$11)&lt;0,0,(N18-$Q$11)/($AG$11-$Q$11))))</f>
        <v/>
      </c>
      <c r="O19" s="248"/>
      <c r="P19" s="248"/>
      <c r="Q19" s="248"/>
      <c r="R19" s="248"/>
      <c r="S19" s="248"/>
      <c r="T19" s="250" t="str">
        <f>IF(T18="","",IF($Q$11=$AG$11,IF(T18&lt;$AG$11,0,(T18/$AG$11)),IF((T18-$Q$11)/($AG11-$Q$11)&lt;0,0,(T18-$Q$11)/($AG$11-$Q$11))))</f>
        <v/>
      </c>
      <c r="U19" s="248"/>
      <c r="V19" s="248"/>
      <c r="W19" s="248"/>
      <c r="X19" s="248"/>
      <c r="Y19" s="248"/>
      <c r="Z19" s="250" t="str">
        <f>IF(Z18="","",IF($Q$11=$AG$11,IF(Z18&lt;$AG$11,0,(Z18/$AG$11)),IF((Z18-$Q$11)/($AG11-$Q$11)&lt;0,0,(Z18-$Q$11)/($AG$11-$Q$11))))</f>
        <v/>
      </c>
      <c r="AA19" s="248"/>
      <c r="AB19" s="248"/>
      <c r="AC19" s="248"/>
      <c r="AD19" s="248"/>
      <c r="AE19" s="248"/>
      <c r="AF19" s="250" t="str">
        <f>IF(AF18="","",IF($Q$11=$AG$11,IF(AF18&lt;$AG$11,0,(AF18/$AG$11)),IF((AF18-$Q$11)/($AG11-$Q$11)&lt;0,0,(AF18-$Q$11)/($AG$11-$Q$11))))</f>
        <v/>
      </c>
      <c r="AG19" s="248"/>
      <c r="AH19" s="248"/>
      <c r="AI19" s="248"/>
      <c r="AJ19" s="248"/>
      <c r="AK19" s="251"/>
    </row>
    <row r="20" spans="2:37" ht="13.35" customHeight="1" x14ac:dyDescent="0.15">
      <c r="B20" s="239" t="s">
        <v>58</v>
      </c>
      <c r="C20" s="240"/>
      <c r="D20" s="240"/>
      <c r="E20" s="240"/>
      <c r="F20" s="240"/>
      <c r="G20" s="240"/>
      <c r="H20" s="241" t="s">
        <v>47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3"/>
    </row>
    <row r="21" spans="2:37" ht="13.35" customHeight="1" x14ac:dyDescent="0.15">
      <c r="B21" s="217"/>
      <c r="C21" s="218"/>
      <c r="D21" s="218"/>
      <c r="E21" s="218"/>
      <c r="F21" s="218"/>
      <c r="G21" s="218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6"/>
    </row>
    <row r="22" spans="2:37" ht="13.35" customHeight="1" x14ac:dyDescent="0.15">
      <c r="B22" s="217" t="s">
        <v>59</v>
      </c>
      <c r="C22" s="218"/>
      <c r="D22" s="218"/>
      <c r="E22" s="218"/>
      <c r="F22" s="218"/>
      <c r="G22" s="218"/>
      <c r="H22" s="219" t="s">
        <v>48</v>
      </c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183" t="s">
        <v>29</v>
      </c>
      <c r="AB22" s="183"/>
      <c r="AC22" s="183"/>
      <c r="AD22" s="183"/>
      <c r="AE22" s="183"/>
      <c r="AF22" s="183"/>
      <c r="AG22" s="183"/>
      <c r="AH22" s="183"/>
      <c r="AI22" s="183"/>
      <c r="AJ22" s="183"/>
      <c r="AK22" s="223"/>
    </row>
    <row r="23" spans="2:37" ht="13.35" customHeight="1" x14ac:dyDescent="0.15">
      <c r="B23" s="217"/>
      <c r="C23" s="218"/>
      <c r="D23" s="218"/>
      <c r="E23" s="218"/>
      <c r="F23" s="218"/>
      <c r="G23" s="218"/>
      <c r="H23" s="221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224"/>
    </row>
    <row r="24" spans="2:37" ht="13.35" customHeight="1" x14ac:dyDescent="0.15">
      <c r="B24" s="185" t="s">
        <v>60</v>
      </c>
      <c r="C24" s="186"/>
      <c r="D24" s="186"/>
      <c r="E24" s="186"/>
      <c r="F24" s="186"/>
      <c r="G24" s="187"/>
      <c r="H24" s="219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5" t="s">
        <v>56</v>
      </c>
      <c r="Z24" s="226"/>
      <c r="AA24" s="226"/>
      <c r="AB24" s="227"/>
      <c r="AC24" s="231"/>
      <c r="AD24" s="232"/>
      <c r="AE24" s="232"/>
      <c r="AF24" s="232"/>
      <c r="AG24" s="232"/>
      <c r="AH24" s="232"/>
      <c r="AI24" s="232"/>
      <c r="AJ24" s="232"/>
      <c r="AK24" s="233"/>
    </row>
    <row r="25" spans="2:37" ht="13.35" customHeight="1" x14ac:dyDescent="0.15">
      <c r="B25" s="188"/>
      <c r="C25" s="189"/>
      <c r="D25" s="189"/>
      <c r="E25" s="189"/>
      <c r="F25" s="189"/>
      <c r="G25" s="190"/>
      <c r="H25" s="221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8"/>
      <c r="Z25" s="229"/>
      <c r="AA25" s="229"/>
      <c r="AB25" s="230"/>
      <c r="AC25" s="234"/>
      <c r="AD25" s="235"/>
      <c r="AE25" s="235"/>
      <c r="AF25" s="235"/>
      <c r="AG25" s="235"/>
      <c r="AH25" s="235"/>
      <c r="AI25" s="235"/>
      <c r="AJ25" s="235"/>
      <c r="AK25" s="236"/>
    </row>
    <row r="26" spans="2:37" ht="13.35" customHeight="1" x14ac:dyDescent="0.15">
      <c r="B26" s="217" t="s">
        <v>61</v>
      </c>
      <c r="C26" s="218"/>
      <c r="D26" s="218"/>
      <c r="E26" s="218"/>
      <c r="F26" s="218"/>
      <c r="G26" s="218"/>
      <c r="H26" s="175" t="s">
        <v>93</v>
      </c>
      <c r="I26" s="176"/>
      <c r="J26" s="176"/>
      <c r="K26" s="179"/>
      <c r="L26" s="179"/>
      <c r="M26" s="161"/>
      <c r="N26" s="161"/>
      <c r="O26" s="163" t="s">
        <v>10</v>
      </c>
      <c r="P26" s="163"/>
      <c r="Q26" s="165"/>
      <c r="R26" s="165"/>
      <c r="S26" s="165"/>
      <c r="T26" s="181" t="s">
        <v>94</v>
      </c>
      <c r="U26" s="181"/>
      <c r="V26" s="183" t="s">
        <v>13</v>
      </c>
      <c r="W26" s="183"/>
      <c r="X26" s="176" t="s">
        <v>92</v>
      </c>
      <c r="Y26" s="176"/>
      <c r="Z26" s="176"/>
      <c r="AA26" s="183" t="s">
        <v>138</v>
      </c>
      <c r="AB26" s="183"/>
      <c r="AC26" s="161"/>
      <c r="AD26" s="161"/>
      <c r="AE26" s="163" t="s">
        <v>10</v>
      </c>
      <c r="AF26" s="163"/>
      <c r="AG26" s="165"/>
      <c r="AH26" s="165"/>
      <c r="AI26" s="165"/>
      <c r="AJ26" s="171" t="str">
        <f>T26</f>
        <v>（単位）</v>
      </c>
      <c r="AK26" s="172"/>
    </row>
    <row r="27" spans="2:37" ht="13.35" customHeight="1" x14ac:dyDescent="0.15">
      <c r="B27" s="217"/>
      <c r="C27" s="218"/>
      <c r="D27" s="218"/>
      <c r="E27" s="218"/>
      <c r="F27" s="218"/>
      <c r="G27" s="218"/>
      <c r="H27" s="177"/>
      <c r="I27" s="178"/>
      <c r="J27" s="178"/>
      <c r="K27" s="180"/>
      <c r="L27" s="180"/>
      <c r="M27" s="162"/>
      <c r="N27" s="162"/>
      <c r="O27" s="164"/>
      <c r="P27" s="164"/>
      <c r="Q27" s="166"/>
      <c r="R27" s="166"/>
      <c r="S27" s="166"/>
      <c r="T27" s="182"/>
      <c r="U27" s="182"/>
      <c r="V27" s="184"/>
      <c r="W27" s="184"/>
      <c r="X27" s="178"/>
      <c r="Y27" s="178"/>
      <c r="Z27" s="178"/>
      <c r="AA27" s="184"/>
      <c r="AB27" s="184"/>
      <c r="AC27" s="162"/>
      <c r="AD27" s="162"/>
      <c r="AE27" s="164"/>
      <c r="AF27" s="164"/>
      <c r="AG27" s="166"/>
      <c r="AH27" s="166"/>
      <c r="AI27" s="166"/>
      <c r="AJ27" s="173"/>
      <c r="AK27" s="174"/>
    </row>
    <row r="28" spans="2:37" ht="13.35" customHeight="1" x14ac:dyDescent="0.15">
      <c r="B28" s="217" t="s">
        <v>62</v>
      </c>
      <c r="C28" s="218"/>
      <c r="D28" s="218"/>
      <c r="E28" s="218"/>
      <c r="F28" s="218"/>
      <c r="G28" s="218"/>
      <c r="H28" s="219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37"/>
    </row>
    <row r="29" spans="2:37" ht="13.35" customHeight="1" x14ac:dyDescent="0.15">
      <c r="B29" s="217"/>
      <c r="C29" s="218"/>
      <c r="D29" s="218"/>
      <c r="E29" s="218"/>
      <c r="F29" s="218"/>
      <c r="G29" s="218"/>
      <c r="H29" s="221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38"/>
    </row>
    <row r="30" spans="2:37" ht="13.35" customHeight="1" x14ac:dyDescent="0.15">
      <c r="B30" s="185" t="s">
        <v>63</v>
      </c>
      <c r="C30" s="186"/>
      <c r="D30" s="186"/>
      <c r="E30" s="186"/>
      <c r="F30" s="186"/>
      <c r="G30" s="187"/>
      <c r="H30" s="191" t="s">
        <v>136</v>
      </c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2"/>
    </row>
    <row r="31" spans="2:37" ht="13.35" customHeight="1" x14ac:dyDescent="0.15">
      <c r="B31" s="188"/>
      <c r="C31" s="189"/>
      <c r="D31" s="189"/>
      <c r="E31" s="189"/>
      <c r="F31" s="189"/>
      <c r="G31" s="190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4"/>
      <c r="AI31" s="194"/>
      <c r="AJ31" s="193"/>
      <c r="AK31" s="195"/>
    </row>
    <row r="32" spans="2:37" ht="19.5" customHeight="1" x14ac:dyDescent="0.15">
      <c r="B32" s="204"/>
      <c r="C32" s="205"/>
      <c r="D32" s="206"/>
      <c r="E32" s="206"/>
      <c r="F32" s="196" t="s">
        <v>10</v>
      </c>
      <c r="G32" s="212"/>
      <c r="H32" s="213"/>
      <c r="I32" s="205"/>
      <c r="J32" s="206"/>
      <c r="K32" s="206"/>
      <c r="L32" s="196" t="s">
        <v>10</v>
      </c>
      <c r="M32" s="212"/>
      <c r="N32" s="213"/>
      <c r="O32" s="205"/>
      <c r="P32" s="206"/>
      <c r="Q32" s="206"/>
      <c r="R32" s="196" t="s">
        <v>10</v>
      </c>
      <c r="S32" s="212"/>
      <c r="T32" s="213"/>
      <c r="U32" s="205"/>
      <c r="V32" s="206"/>
      <c r="W32" s="206"/>
      <c r="X32" s="196" t="s">
        <v>10</v>
      </c>
      <c r="Y32" s="212"/>
      <c r="Z32" s="213"/>
      <c r="AA32" s="205"/>
      <c r="AB32" s="206"/>
      <c r="AC32" s="206"/>
      <c r="AD32" s="196" t="s">
        <v>10</v>
      </c>
      <c r="AE32" s="212"/>
      <c r="AF32" s="213"/>
      <c r="AG32" s="205"/>
      <c r="AH32" s="206"/>
      <c r="AI32" s="206"/>
      <c r="AJ32" s="196" t="s">
        <v>10</v>
      </c>
      <c r="AK32" s="197"/>
    </row>
    <row r="33" spans="2:37" ht="19.5" customHeight="1" x14ac:dyDescent="0.15">
      <c r="B33" s="198"/>
      <c r="C33" s="199"/>
      <c r="D33" s="199"/>
      <c r="E33" s="199"/>
      <c r="F33" s="200" t="str">
        <f>T26</f>
        <v>（単位）</v>
      </c>
      <c r="G33" s="201"/>
      <c r="H33" s="202"/>
      <c r="I33" s="199"/>
      <c r="J33" s="199"/>
      <c r="K33" s="199"/>
      <c r="L33" s="200" t="str">
        <f>F33</f>
        <v>（単位）</v>
      </c>
      <c r="M33" s="201"/>
      <c r="N33" s="202"/>
      <c r="O33" s="199"/>
      <c r="P33" s="199"/>
      <c r="Q33" s="199"/>
      <c r="R33" s="200" t="str">
        <f>F33</f>
        <v>（単位）</v>
      </c>
      <c r="S33" s="201"/>
      <c r="T33" s="202"/>
      <c r="U33" s="199"/>
      <c r="V33" s="199"/>
      <c r="W33" s="199"/>
      <c r="X33" s="200" t="str">
        <f>F33</f>
        <v>（単位）</v>
      </c>
      <c r="Y33" s="201"/>
      <c r="Z33" s="202"/>
      <c r="AA33" s="199"/>
      <c r="AB33" s="199"/>
      <c r="AC33" s="199"/>
      <c r="AD33" s="200" t="str">
        <f>F33</f>
        <v>（単位）</v>
      </c>
      <c r="AE33" s="201"/>
      <c r="AF33" s="202"/>
      <c r="AG33" s="199"/>
      <c r="AH33" s="199"/>
      <c r="AI33" s="199"/>
      <c r="AJ33" s="200" t="str">
        <f>F33</f>
        <v>（単位）</v>
      </c>
      <c r="AK33" s="203"/>
    </row>
    <row r="34" spans="2:37" ht="19.5" customHeight="1" thickBot="1" x14ac:dyDescent="0.2">
      <c r="B34" s="247" t="str">
        <f>IF(B33="","",IF($Q$26=$AG$26,IF(B33&lt;$AG$26,0,(B33/$AG$26)),IF((B33-$Q$26)/($AG26-$Q$26)&lt;0,0,(B33-$Q$26)/($AG$26-$Q$26))))</f>
        <v/>
      </c>
      <c r="C34" s="248"/>
      <c r="D34" s="248"/>
      <c r="E34" s="248"/>
      <c r="F34" s="248"/>
      <c r="G34" s="249"/>
      <c r="H34" s="250" t="str">
        <f t="shared" ref="H34" si="0">IF(H33="","",IF($Q$26=$AG$26,IF(H33&lt;$AG$26,0,(H33/$AG$26)),IF((H33-$Q$26)/($AG26-$Q$26)&lt;0,0,(H33-$Q$26)/($AG$26-$Q$26))))</f>
        <v/>
      </c>
      <c r="I34" s="248"/>
      <c r="J34" s="248"/>
      <c r="K34" s="248"/>
      <c r="L34" s="248"/>
      <c r="M34" s="249"/>
      <c r="N34" s="250" t="str">
        <f t="shared" ref="N34" si="1">IF(N33="","",IF($Q$26=$AG$26,IF(N33&lt;$AG$26,0,(N33/$AG$26)),IF((N33-$Q$26)/($AG26-$Q$26)&lt;0,0,(N33-$Q$26)/($AG$26-$Q$26))))</f>
        <v/>
      </c>
      <c r="O34" s="248"/>
      <c r="P34" s="248"/>
      <c r="Q34" s="248"/>
      <c r="R34" s="248"/>
      <c r="S34" s="249"/>
      <c r="T34" s="250" t="str">
        <f t="shared" ref="T34" si="2">IF(T33="","",IF($Q$26=$AG$26,IF(T33&lt;$AG$26,0,(T33/$AG$26)),IF((T33-$Q$26)/($AG26-$Q$26)&lt;0,0,(T33-$Q$26)/($AG$26-$Q$26))))</f>
        <v/>
      </c>
      <c r="U34" s="248"/>
      <c r="V34" s="248"/>
      <c r="W34" s="248"/>
      <c r="X34" s="248"/>
      <c r="Y34" s="249"/>
      <c r="Z34" s="250" t="str">
        <f t="shared" ref="Z34" si="3">IF(Z33="","",IF($Q$26=$AG$26,IF(Z33&lt;$AG$26,0,(Z33/$AG$26)),IF((Z33-$Q$26)/($AG26-$Q$26)&lt;0,0,(Z33-$Q$26)/($AG$26-$Q$26))))</f>
        <v/>
      </c>
      <c r="AA34" s="248"/>
      <c r="AB34" s="248"/>
      <c r="AC34" s="248"/>
      <c r="AD34" s="248"/>
      <c r="AE34" s="249"/>
      <c r="AF34" s="250" t="str">
        <f>IF(AF33="","",IF($Q$26=$AG$26,IF(AF33&lt;$AG$26,0,(AF33/$AG$26)),IF((AF33-$Q$26)/($AG26-$Q$26)&lt;0,0,(AF33-$Q$26)/($AG$26-$Q$26))))</f>
        <v/>
      </c>
      <c r="AG34" s="248"/>
      <c r="AH34" s="248"/>
      <c r="AI34" s="248"/>
      <c r="AJ34" s="248"/>
      <c r="AK34" s="251"/>
    </row>
    <row r="35" spans="2:37" ht="13.35" customHeight="1" x14ac:dyDescent="0.15">
      <c r="B35" s="239" t="s">
        <v>16</v>
      </c>
      <c r="C35" s="240"/>
      <c r="D35" s="240"/>
      <c r="E35" s="240"/>
      <c r="F35" s="240"/>
      <c r="G35" s="240"/>
      <c r="H35" s="241" t="s">
        <v>47</v>
      </c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3"/>
    </row>
    <row r="36" spans="2:37" ht="13.35" customHeight="1" x14ac:dyDescent="0.15">
      <c r="B36" s="217"/>
      <c r="C36" s="218"/>
      <c r="D36" s="218"/>
      <c r="E36" s="218"/>
      <c r="F36" s="218"/>
      <c r="G36" s="218"/>
      <c r="H36" s="244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6"/>
    </row>
    <row r="37" spans="2:37" ht="13.35" customHeight="1" x14ac:dyDescent="0.15">
      <c r="B37" s="217" t="s">
        <v>22</v>
      </c>
      <c r="C37" s="218"/>
      <c r="D37" s="218"/>
      <c r="E37" s="218"/>
      <c r="F37" s="218"/>
      <c r="G37" s="218"/>
      <c r="H37" s="219" t="s">
        <v>48</v>
      </c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183" t="s">
        <v>29</v>
      </c>
      <c r="AB37" s="183"/>
      <c r="AC37" s="183"/>
      <c r="AD37" s="183"/>
      <c r="AE37" s="183"/>
      <c r="AF37" s="183"/>
      <c r="AG37" s="183"/>
      <c r="AH37" s="183"/>
      <c r="AI37" s="183"/>
      <c r="AJ37" s="183"/>
      <c r="AK37" s="223"/>
    </row>
    <row r="38" spans="2:37" ht="13.35" customHeight="1" x14ac:dyDescent="0.15">
      <c r="B38" s="217"/>
      <c r="C38" s="218"/>
      <c r="D38" s="218"/>
      <c r="E38" s="218"/>
      <c r="F38" s="218"/>
      <c r="G38" s="218"/>
      <c r="H38" s="221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224"/>
    </row>
    <row r="39" spans="2:37" ht="13.35" customHeight="1" x14ac:dyDescent="0.15">
      <c r="B39" s="185" t="s">
        <v>23</v>
      </c>
      <c r="C39" s="186"/>
      <c r="D39" s="186"/>
      <c r="E39" s="186"/>
      <c r="F39" s="186"/>
      <c r="G39" s="187"/>
      <c r="H39" s="219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5" t="s">
        <v>56</v>
      </c>
      <c r="Z39" s="226"/>
      <c r="AA39" s="226"/>
      <c r="AB39" s="227"/>
      <c r="AC39" s="231"/>
      <c r="AD39" s="232"/>
      <c r="AE39" s="232"/>
      <c r="AF39" s="232"/>
      <c r="AG39" s="232"/>
      <c r="AH39" s="232"/>
      <c r="AI39" s="232"/>
      <c r="AJ39" s="232"/>
      <c r="AK39" s="233"/>
    </row>
    <row r="40" spans="2:37" ht="13.35" customHeight="1" x14ac:dyDescent="0.15">
      <c r="B40" s="188"/>
      <c r="C40" s="189"/>
      <c r="D40" s="189"/>
      <c r="E40" s="189"/>
      <c r="F40" s="189"/>
      <c r="G40" s="190"/>
      <c r="H40" s="221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8"/>
      <c r="Z40" s="229"/>
      <c r="AA40" s="229"/>
      <c r="AB40" s="230"/>
      <c r="AC40" s="234"/>
      <c r="AD40" s="235"/>
      <c r="AE40" s="235"/>
      <c r="AF40" s="235"/>
      <c r="AG40" s="235"/>
      <c r="AH40" s="235"/>
      <c r="AI40" s="235"/>
      <c r="AJ40" s="235"/>
      <c r="AK40" s="236"/>
    </row>
    <row r="41" spans="2:37" ht="13.35" customHeight="1" x14ac:dyDescent="0.15">
      <c r="B41" s="217" t="s">
        <v>17</v>
      </c>
      <c r="C41" s="218"/>
      <c r="D41" s="218"/>
      <c r="E41" s="218"/>
      <c r="F41" s="218"/>
      <c r="G41" s="218"/>
      <c r="H41" s="175" t="s">
        <v>93</v>
      </c>
      <c r="I41" s="176"/>
      <c r="J41" s="176"/>
      <c r="K41" s="179"/>
      <c r="L41" s="179"/>
      <c r="M41" s="161"/>
      <c r="N41" s="161"/>
      <c r="O41" s="163" t="s">
        <v>10</v>
      </c>
      <c r="P41" s="163"/>
      <c r="Q41" s="165"/>
      <c r="R41" s="165"/>
      <c r="S41" s="165"/>
      <c r="T41" s="181" t="s">
        <v>94</v>
      </c>
      <c r="U41" s="181"/>
      <c r="V41" s="183" t="s">
        <v>13</v>
      </c>
      <c r="W41" s="183"/>
      <c r="X41" s="176" t="s">
        <v>92</v>
      </c>
      <c r="Y41" s="176"/>
      <c r="Z41" s="176"/>
      <c r="AA41" s="183" t="s">
        <v>139</v>
      </c>
      <c r="AB41" s="183"/>
      <c r="AC41" s="161"/>
      <c r="AD41" s="161"/>
      <c r="AE41" s="163" t="s">
        <v>10</v>
      </c>
      <c r="AF41" s="163"/>
      <c r="AG41" s="165"/>
      <c r="AH41" s="165"/>
      <c r="AI41" s="165"/>
      <c r="AJ41" s="171" t="str">
        <f>T41</f>
        <v>（単位）</v>
      </c>
      <c r="AK41" s="172"/>
    </row>
    <row r="42" spans="2:37" ht="13.35" customHeight="1" x14ac:dyDescent="0.15">
      <c r="B42" s="217"/>
      <c r="C42" s="218"/>
      <c r="D42" s="218"/>
      <c r="E42" s="218"/>
      <c r="F42" s="218"/>
      <c r="G42" s="218"/>
      <c r="H42" s="177"/>
      <c r="I42" s="178"/>
      <c r="J42" s="178"/>
      <c r="K42" s="180"/>
      <c r="L42" s="180"/>
      <c r="M42" s="162"/>
      <c r="N42" s="162"/>
      <c r="O42" s="164"/>
      <c r="P42" s="164"/>
      <c r="Q42" s="166"/>
      <c r="R42" s="166"/>
      <c r="S42" s="166"/>
      <c r="T42" s="182"/>
      <c r="U42" s="182"/>
      <c r="V42" s="184"/>
      <c r="W42" s="184"/>
      <c r="X42" s="178"/>
      <c r="Y42" s="178"/>
      <c r="Z42" s="178"/>
      <c r="AA42" s="184"/>
      <c r="AB42" s="184"/>
      <c r="AC42" s="162"/>
      <c r="AD42" s="162"/>
      <c r="AE42" s="164"/>
      <c r="AF42" s="164"/>
      <c r="AG42" s="166"/>
      <c r="AH42" s="166"/>
      <c r="AI42" s="166"/>
      <c r="AJ42" s="173"/>
      <c r="AK42" s="174"/>
    </row>
    <row r="43" spans="2:37" ht="13.35" customHeight="1" x14ac:dyDescent="0.15">
      <c r="B43" s="217" t="s">
        <v>64</v>
      </c>
      <c r="C43" s="218"/>
      <c r="D43" s="218"/>
      <c r="E43" s="218"/>
      <c r="F43" s="218"/>
      <c r="G43" s="218"/>
      <c r="H43" s="219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37"/>
    </row>
    <row r="44" spans="2:37" ht="13.35" customHeight="1" x14ac:dyDescent="0.15">
      <c r="B44" s="217"/>
      <c r="C44" s="218"/>
      <c r="D44" s="218"/>
      <c r="E44" s="218"/>
      <c r="F44" s="218"/>
      <c r="G44" s="218"/>
      <c r="H44" s="221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38"/>
    </row>
    <row r="45" spans="2:37" ht="13.35" customHeight="1" x14ac:dyDescent="0.15">
      <c r="B45" s="185" t="s">
        <v>19</v>
      </c>
      <c r="C45" s="186"/>
      <c r="D45" s="186"/>
      <c r="E45" s="186"/>
      <c r="F45" s="186"/>
      <c r="G45" s="187"/>
      <c r="H45" s="191" t="s">
        <v>136</v>
      </c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2"/>
    </row>
    <row r="46" spans="2:37" ht="13.35" customHeight="1" x14ac:dyDescent="0.15">
      <c r="B46" s="188"/>
      <c r="C46" s="189"/>
      <c r="D46" s="189"/>
      <c r="E46" s="189"/>
      <c r="F46" s="189"/>
      <c r="G46" s="190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4"/>
      <c r="AI46" s="194"/>
      <c r="AJ46" s="193"/>
      <c r="AK46" s="195"/>
    </row>
    <row r="47" spans="2:37" ht="19.5" customHeight="1" x14ac:dyDescent="0.15">
      <c r="B47" s="204"/>
      <c r="C47" s="205"/>
      <c r="D47" s="206"/>
      <c r="E47" s="206"/>
      <c r="F47" s="196" t="s">
        <v>10</v>
      </c>
      <c r="G47" s="212"/>
      <c r="H47" s="213"/>
      <c r="I47" s="205"/>
      <c r="J47" s="206"/>
      <c r="K47" s="206"/>
      <c r="L47" s="196" t="s">
        <v>10</v>
      </c>
      <c r="M47" s="212"/>
      <c r="N47" s="213"/>
      <c r="O47" s="205"/>
      <c r="P47" s="206"/>
      <c r="Q47" s="206"/>
      <c r="R47" s="196" t="s">
        <v>10</v>
      </c>
      <c r="S47" s="212"/>
      <c r="T47" s="213"/>
      <c r="U47" s="205"/>
      <c r="V47" s="206"/>
      <c r="W47" s="206"/>
      <c r="X47" s="196" t="s">
        <v>10</v>
      </c>
      <c r="Y47" s="212"/>
      <c r="Z47" s="213"/>
      <c r="AA47" s="205"/>
      <c r="AB47" s="206"/>
      <c r="AC47" s="206"/>
      <c r="AD47" s="196" t="s">
        <v>10</v>
      </c>
      <c r="AE47" s="212"/>
      <c r="AF47" s="213"/>
      <c r="AG47" s="205"/>
      <c r="AH47" s="206"/>
      <c r="AI47" s="206"/>
      <c r="AJ47" s="196" t="s">
        <v>10</v>
      </c>
      <c r="AK47" s="197"/>
    </row>
    <row r="48" spans="2:37" ht="19.5" customHeight="1" x14ac:dyDescent="0.15">
      <c r="B48" s="198"/>
      <c r="C48" s="199"/>
      <c r="D48" s="199"/>
      <c r="E48" s="199"/>
      <c r="F48" s="200" t="str">
        <f>T41</f>
        <v>（単位）</v>
      </c>
      <c r="G48" s="201"/>
      <c r="H48" s="202"/>
      <c r="I48" s="199"/>
      <c r="J48" s="199"/>
      <c r="K48" s="199"/>
      <c r="L48" s="200" t="str">
        <f>F48</f>
        <v>（単位）</v>
      </c>
      <c r="M48" s="201"/>
      <c r="N48" s="202"/>
      <c r="O48" s="199"/>
      <c r="P48" s="199"/>
      <c r="Q48" s="199"/>
      <c r="R48" s="200" t="str">
        <f>F48</f>
        <v>（単位）</v>
      </c>
      <c r="S48" s="201"/>
      <c r="T48" s="202"/>
      <c r="U48" s="199"/>
      <c r="V48" s="199"/>
      <c r="W48" s="199"/>
      <c r="X48" s="200" t="str">
        <f>F48</f>
        <v>（単位）</v>
      </c>
      <c r="Y48" s="201"/>
      <c r="Z48" s="202"/>
      <c r="AA48" s="199"/>
      <c r="AB48" s="199"/>
      <c r="AC48" s="199"/>
      <c r="AD48" s="200" t="str">
        <f>F48</f>
        <v>（単位）</v>
      </c>
      <c r="AE48" s="201"/>
      <c r="AF48" s="202"/>
      <c r="AG48" s="199"/>
      <c r="AH48" s="199"/>
      <c r="AI48" s="199"/>
      <c r="AJ48" s="200" t="str">
        <f>F48</f>
        <v>（単位）</v>
      </c>
      <c r="AK48" s="203"/>
    </row>
    <row r="49" spans="2:37" ht="19.5" customHeight="1" thickBot="1" x14ac:dyDescent="0.2">
      <c r="B49" s="207" t="str">
        <f>IF(B48="","",IF($Q$41=$AG$41,IF(B48&lt;$AG$41,0,(B48/$AG$41)),IF((B48-$Q$41)/($AG41-$Q$41)&lt;0,0,(B48-$Q$41)/($AG$41-$Q$41))))</f>
        <v/>
      </c>
      <c r="C49" s="208"/>
      <c r="D49" s="208"/>
      <c r="E49" s="208"/>
      <c r="F49" s="208"/>
      <c r="G49" s="209"/>
      <c r="H49" s="210" t="str">
        <f t="shared" ref="H49" si="4">IF(H48="","",IF($Q$41=$AG$41,IF(H48&lt;$AG$41,0,(H48/$AG$41)),IF((H48-$Q$41)/($AG41-$Q$41)&lt;0,0,(H48-$Q$41)/($AG$41-$Q$41))))</f>
        <v/>
      </c>
      <c r="I49" s="208"/>
      <c r="J49" s="208"/>
      <c r="K49" s="208"/>
      <c r="L49" s="208"/>
      <c r="M49" s="209"/>
      <c r="N49" s="210" t="str">
        <f t="shared" ref="N49" si="5">IF(N48="","",IF($Q$41=$AG$41,IF(N48&lt;$AG$41,0,(N48/$AG$41)),IF((N48-$Q$41)/($AG41-$Q$41)&lt;0,0,(N48-$Q$41)/($AG$41-$Q$41))))</f>
        <v/>
      </c>
      <c r="O49" s="208"/>
      <c r="P49" s="208"/>
      <c r="Q49" s="208"/>
      <c r="R49" s="208"/>
      <c r="S49" s="209"/>
      <c r="T49" s="210" t="str">
        <f t="shared" ref="T49" si="6">IF(T48="","",IF($Q$41=$AG$41,IF(T48&lt;$AG$41,0,(T48/$AG$41)),IF((T48-$Q$41)/($AG41-$Q$41)&lt;0,0,(T48-$Q$41)/($AG$41-$Q$41))))</f>
        <v/>
      </c>
      <c r="U49" s="208"/>
      <c r="V49" s="208"/>
      <c r="W49" s="208"/>
      <c r="X49" s="208"/>
      <c r="Y49" s="209"/>
      <c r="Z49" s="210" t="str">
        <f>IF(Z48="","",IF($Q$41=$AG$41,IF(Z48&lt;$AG$41,0,(Z48/$AG$41)),IF((Z48-$Q$41)/($AG41-$Q$41)&lt;0,0,(Z48-$Q$41)/($AG$41-$Q$41))))</f>
        <v/>
      </c>
      <c r="AA49" s="208"/>
      <c r="AB49" s="208"/>
      <c r="AC49" s="208"/>
      <c r="AD49" s="208"/>
      <c r="AE49" s="209"/>
      <c r="AF49" s="210" t="str">
        <f>IF(AF48="","",IF($Q$41=$AG$41,IF(AF48&lt;$AG$41,0,(AF48/$AG$41)),IF((AF48-$Q$41)/($AG41-$Q$41)&lt;0,0,(AF48-$Q$41)/($AG$41-$Q$41))))</f>
        <v/>
      </c>
      <c r="AG49" s="208"/>
      <c r="AH49" s="208"/>
      <c r="AI49" s="208"/>
      <c r="AJ49" s="208"/>
      <c r="AK49" s="211"/>
    </row>
    <row r="50" spans="2:37" ht="13.35" customHeight="1" x14ac:dyDescent="0.15">
      <c r="B50" s="239" t="s">
        <v>25</v>
      </c>
      <c r="C50" s="240"/>
      <c r="D50" s="240"/>
      <c r="E50" s="240"/>
      <c r="F50" s="240"/>
      <c r="G50" s="240"/>
      <c r="H50" s="241" t="s">
        <v>47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3"/>
    </row>
    <row r="51" spans="2:37" ht="13.35" customHeight="1" x14ac:dyDescent="0.15">
      <c r="B51" s="217"/>
      <c r="C51" s="218"/>
      <c r="D51" s="218"/>
      <c r="E51" s="218"/>
      <c r="F51" s="218"/>
      <c r="G51" s="218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6"/>
    </row>
    <row r="52" spans="2:37" ht="13.35" customHeight="1" x14ac:dyDescent="0.15">
      <c r="B52" s="217" t="s">
        <v>50</v>
      </c>
      <c r="C52" s="218"/>
      <c r="D52" s="218"/>
      <c r="E52" s="218"/>
      <c r="F52" s="218"/>
      <c r="G52" s="218"/>
      <c r="H52" s="219" t="s">
        <v>48</v>
      </c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183" t="s">
        <v>29</v>
      </c>
      <c r="AB52" s="183"/>
      <c r="AC52" s="183"/>
      <c r="AD52" s="183"/>
      <c r="AE52" s="183"/>
      <c r="AF52" s="183"/>
      <c r="AG52" s="183"/>
      <c r="AH52" s="183"/>
      <c r="AI52" s="183"/>
      <c r="AJ52" s="183"/>
      <c r="AK52" s="223"/>
    </row>
    <row r="53" spans="2:37" ht="13.35" customHeight="1" x14ac:dyDescent="0.15">
      <c r="B53" s="217"/>
      <c r="C53" s="218"/>
      <c r="D53" s="218"/>
      <c r="E53" s="218"/>
      <c r="F53" s="218"/>
      <c r="G53" s="218"/>
      <c r="H53" s="221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224"/>
    </row>
    <row r="54" spans="2:37" ht="13.35" customHeight="1" x14ac:dyDescent="0.15">
      <c r="B54" s="185" t="s">
        <v>51</v>
      </c>
      <c r="C54" s="186"/>
      <c r="D54" s="186"/>
      <c r="E54" s="186"/>
      <c r="F54" s="186"/>
      <c r="G54" s="187"/>
      <c r="H54" s="219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5" t="s">
        <v>56</v>
      </c>
      <c r="Z54" s="226"/>
      <c r="AA54" s="226"/>
      <c r="AB54" s="227"/>
      <c r="AC54" s="231"/>
      <c r="AD54" s="232"/>
      <c r="AE54" s="232"/>
      <c r="AF54" s="232"/>
      <c r="AG54" s="232"/>
      <c r="AH54" s="232"/>
      <c r="AI54" s="232"/>
      <c r="AJ54" s="232"/>
      <c r="AK54" s="233"/>
    </row>
    <row r="55" spans="2:37" ht="13.35" customHeight="1" x14ac:dyDescent="0.15">
      <c r="B55" s="188"/>
      <c r="C55" s="189"/>
      <c r="D55" s="189"/>
      <c r="E55" s="189"/>
      <c r="F55" s="189"/>
      <c r="G55" s="190"/>
      <c r="H55" s="221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8"/>
      <c r="Z55" s="229"/>
      <c r="AA55" s="229"/>
      <c r="AB55" s="230"/>
      <c r="AC55" s="234"/>
      <c r="AD55" s="235"/>
      <c r="AE55" s="235"/>
      <c r="AF55" s="235"/>
      <c r="AG55" s="235"/>
      <c r="AH55" s="235"/>
      <c r="AI55" s="235"/>
      <c r="AJ55" s="235"/>
      <c r="AK55" s="236"/>
    </row>
    <row r="56" spans="2:37" ht="13.35" customHeight="1" x14ac:dyDescent="0.15">
      <c r="B56" s="217" t="s">
        <v>52</v>
      </c>
      <c r="C56" s="218"/>
      <c r="D56" s="218"/>
      <c r="E56" s="218"/>
      <c r="F56" s="218"/>
      <c r="G56" s="218"/>
      <c r="H56" s="175" t="s">
        <v>93</v>
      </c>
      <c r="I56" s="176"/>
      <c r="J56" s="176"/>
      <c r="K56" s="179" t="s">
        <v>146</v>
      </c>
      <c r="L56" s="179"/>
      <c r="M56" s="161"/>
      <c r="N56" s="161"/>
      <c r="O56" s="163" t="s">
        <v>10</v>
      </c>
      <c r="P56" s="163"/>
      <c r="Q56" s="165"/>
      <c r="R56" s="165"/>
      <c r="S56" s="165"/>
      <c r="T56" s="181" t="s">
        <v>94</v>
      </c>
      <c r="U56" s="181"/>
      <c r="V56" s="183" t="s">
        <v>13</v>
      </c>
      <c r="W56" s="183"/>
      <c r="X56" s="176" t="s">
        <v>92</v>
      </c>
      <c r="Y56" s="176"/>
      <c r="Z56" s="176"/>
      <c r="AA56" s="183" t="s">
        <v>138</v>
      </c>
      <c r="AB56" s="183"/>
      <c r="AC56" s="161"/>
      <c r="AD56" s="161"/>
      <c r="AE56" s="163" t="s">
        <v>10</v>
      </c>
      <c r="AF56" s="163"/>
      <c r="AG56" s="165"/>
      <c r="AH56" s="165"/>
      <c r="AI56" s="165"/>
      <c r="AJ56" s="167" t="str">
        <f>T56</f>
        <v>（単位）</v>
      </c>
      <c r="AK56" s="168"/>
    </row>
    <row r="57" spans="2:37" ht="13.35" customHeight="1" x14ac:dyDescent="0.15">
      <c r="B57" s="217"/>
      <c r="C57" s="218"/>
      <c r="D57" s="218"/>
      <c r="E57" s="218"/>
      <c r="F57" s="218"/>
      <c r="G57" s="218"/>
      <c r="H57" s="177"/>
      <c r="I57" s="178"/>
      <c r="J57" s="178"/>
      <c r="K57" s="180"/>
      <c r="L57" s="180"/>
      <c r="M57" s="162"/>
      <c r="N57" s="162"/>
      <c r="O57" s="164"/>
      <c r="P57" s="164"/>
      <c r="Q57" s="166"/>
      <c r="R57" s="166"/>
      <c r="S57" s="166"/>
      <c r="T57" s="182"/>
      <c r="U57" s="182"/>
      <c r="V57" s="184"/>
      <c r="W57" s="184"/>
      <c r="X57" s="178"/>
      <c r="Y57" s="178"/>
      <c r="Z57" s="178"/>
      <c r="AA57" s="184"/>
      <c r="AB57" s="184"/>
      <c r="AC57" s="162"/>
      <c r="AD57" s="162"/>
      <c r="AE57" s="164"/>
      <c r="AF57" s="164"/>
      <c r="AG57" s="166"/>
      <c r="AH57" s="166"/>
      <c r="AI57" s="166"/>
      <c r="AJ57" s="169"/>
      <c r="AK57" s="170"/>
    </row>
    <row r="58" spans="2:37" ht="13.35" customHeight="1" x14ac:dyDescent="0.15">
      <c r="B58" s="217" t="s">
        <v>65</v>
      </c>
      <c r="C58" s="218"/>
      <c r="D58" s="218"/>
      <c r="E58" s="218"/>
      <c r="F58" s="218"/>
      <c r="G58" s="218"/>
      <c r="H58" s="219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37"/>
    </row>
    <row r="59" spans="2:37" ht="13.35" customHeight="1" x14ac:dyDescent="0.15">
      <c r="B59" s="217"/>
      <c r="C59" s="218"/>
      <c r="D59" s="218"/>
      <c r="E59" s="218"/>
      <c r="F59" s="218"/>
      <c r="G59" s="218"/>
      <c r="H59" s="221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38"/>
    </row>
    <row r="60" spans="2:37" ht="13.35" customHeight="1" x14ac:dyDescent="0.15">
      <c r="B60" s="185" t="s">
        <v>53</v>
      </c>
      <c r="C60" s="186"/>
      <c r="D60" s="186"/>
      <c r="E60" s="186"/>
      <c r="F60" s="186"/>
      <c r="G60" s="187"/>
      <c r="H60" s="191" t="s">
        <v>136</v>
      </c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2"/>
    </row>
    <row r="61" spans="2:37" ht="13.35" customHeight="1" x14ac:dyDescent="0.15">
      <c r="B61" s="188"/>
      <c r="C61" s="189"/>
      <c r="D61" s="189"/>
      <c r="E61" s="189"/>
      <c r="F61" s="189"/>
      <c r="G61" s="190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4"/>
      <c r="AI61" s="194"/>
      <c r="AJ61" s="193"/>
      <c r="AK61" s="195"/>
    </row>
    <row r="62" spans="2:37" ht="19.5" customHeight="1" x14ac:dyDescent="0.15">
      <c r="B62" s="204" t="s">
        <v>146</v>
      </c>
      <c r="C62" s="205"/>
      <c r="D62" s="206"/>
      <c r="E62" s="206"/>
      <c r="F62" s="196" t="s">
        <v>10</v>
      </c>
      <c r="G62" s="212"/>
      <c r="H62" s="213"/>
      <c r="I62" s="205"/>
      <c r="J62" s="206"/>
      <c r="K62" s="206"/>
      <c r="L62" s="196" t="s">
        <v>10</v>
      </c>
      <c r="M62" s="212"/>
      <c r="N62" s="213"/>
      <c r="O62" s="205"/>
      <c r="P62" s="206"/>
      <c r="Q62" s="206"/>
      <c r="R62" s="196" t="s">
        <v>10</v>
      </c>
      <c r="S62" s="212"/>
      <c r="T62" s="213"/>
      <c r="U62" s="205"/>
      <c r="V62" s="206"/>
      <c r="W62" s="206"/>
      <c r="X62" s="196" t="s">
        <v>10</v>
      </c>
      <c r="Y62" s="212"/>
      <c r="Z62" s="213"/>
      <c r="AA62" s="205"/>
      <c r="AB62" s="206"/>
      <c r="AC62" s="206"/>
      <c r="AD62" s="196" t="s">
        <v>10</v>
      </c>
      <c r="AE62" s="212"/>
      <c r="AF62" s="213"/>
      <c r="AG62" s="205"/>
      <c r="AH62" s="206"/>
      <c r="AI62" s="206"/>
      <c r="AJ62" s="196" t="s">
        <v>10</v>
      </c>
      <c r="AK62" s="197"/>
    </row>
    <row r="63" spans="2:37" ht="19.5" customHeight="1" x14ac:dyDescent="0.15">
      <c r="B63" s="198"/>
      <c r="C63" s="199"/>
      <c r="D63" s="199"/>
      <c r="E63" s="199"/>
      <c r="F63" s="214" t="str">
        <f>T56</f>
        <v>（単位）</v>
      </c>
      <c r="G63" s="215"/>
      <c r="H63" s="202"/>
      <c r="I63" s="199"/>
      <c r="J63" s="199"/>
      <c r="K63" s="199"/>
      <c r="L63" s="214" t="str">
        <f>F63</f>
        <v>（単位）</v>
      </c>
      <c r="M63" s="215"/>
      <c r="N63" s="202"/>
      <c r="O63" s="199"/>
      <c r="P63" s="199"/>
      <c r="Q63" s="199"/>
      <c r="R63" s="214" t="str">
        <f>F63</f>
        <v>（単位）</v>
      </c>
      <c r="S63" s="215"/>
      <c r="T63" s="202"/>
      <c r="U63" s="199"/>
      <c r="V63" s="199"/>
      <c r="W63" s="199"/>
      <c r="X63" s="214" t="str">
        <f>F63</f>
        <v>（単位）</v>
      </c>
      <c r="Y63" s="215"/>
      <c r="Z63" s="202"/>
      <c r="AA63" s="199"/>
      <c r="AB63" s="199"/>
      <c r="AC63" s="199"/>
      <c r="AD63" s="214" t="str">
        <f>F63</f>
        <v>（単位）</v>
      </c>
      <c r="AE63" s="215"/>
      <c r="AF63" s="202"/>
      <c r="AG63" s="199"/>
      <c r="AH63" s="199"/>
      <c r="AI63" s="199"/>
      <c r="AJ63" s="214" t="str">
        <f>F63</f>
        <v>（単位）</v>
      </c>
      <c r="AK63" s="216"/>
    </row>
    <row r="64" spans="2:37" ht="19.5" customHeight="1" thickBot="1" x14ac:dyDescent="0.2">
      <c r="B64" s="207" t="str">
        <f>IF(B63="","",IF($Q$56=$AG$56,IF(B63&lt;$AG$56,0,(B63/$AG$56)),IF((B63-$Q$56)/($AG56-$Q$56)&lt;0,0,(B63-$Q$56)/($AG$56-$Q$56))))</f>
        <v/>
      </c>
      <c r="C64" s="208"/>
      <c r="D64" s="208"/>
      <c r="E64" s="208"/>
      <c r="F64" s="208"/>
      <c r="G64" s="209"/>
      <c r="H64" s="210" t="str">
        <f t="shared" ref="H64" si="7">IF(H63="","",IF($Q$56=$AG$56,IF(H63&lt;$AG$56,0,(H63/$AG$56)),IF((H63-$Q$56)/($AG56-$Q$56)&lt;0,0,(H63-$Q$56)/($AG$56-$Q$56))))</f>
        <v/>
      </c>
      <c r="I64" s="208"/>
      <c r="J64" s="208"/>
      <c r="K64" s="208"/>
      <c r="L64" s="208"/>
      <c r="M64" s="209"/>
      <c r="N64" s="210" t="str">
        <f t="shared" ref="N64" si="8">IF(N63="","",IF($Q$56=$AG$56,IF(N63&lt;$AG$56,0,(N63/$AG$56)),IF((N63-$Q$56)/($AG56-$Q$56)&lt;0,0,(N63-$Q$56)/($AG$56-$Q$56))))</f>
        <v/>
      </c>
      <c r="O64" s="208"/>
      <c r="P64" s="208"/>
      <c r="Q64" s="208"/>
      <c r="R64" s="208"/>
      <c r="S64" s="209"/>
      <c r="T64" s="210" t="str">
        <f t="shared" ref="T64" si="9">IF(T63="","",IF($Q$56=$AG$56,IF(T63&lt;$AG$56,0,(T63/$AG$56)),IF((T63-$Q$56)/($AG56-$Q$56)&lt;0,0,(T63-$Q$56)/($AG$56-$Q$56))))</f>
        <v/>
      </c>
      <c r="U64" s="208"/>
      <c r="V64" s="208"/>
      <c r="W64" s="208"/>
      <c r="X64" s="208"/>
      <c r="Y64" s="209"/>
      <c r="Z64" s="210" t="str">
        <f t="shared" ref="Z64" si="10">IF(Z63="","",IF($Q$56=$AG$56,IF(Z63&lt;$AG$56,0,(Z63/$AG$56)),IF((Z63-$Q$56)/($AG56-$Q$56)&lt;0,0,(Z63-$Q$56)/($AG$56-$Q$56))))</f>
        <v/>
      </c>
      <c r="AA64" s="208"/>
      <c r="AB64" s="208"/>
      <c r="AC64" s="208"/>
      <c r="AD64" s="208"/>
      <c r="AE64" s="209"/>
      <c r="AF64" s="210" t="str">
        <f t="shared" ref="AF64" si="11">IF(AF63="","",IF($Q$56=$AG$56,IF(AF63&lt;$AG$56,0,(AF63/$AG$56)),IF((AF63-$Q$56)/($AG56-$Q$56)&lt;0,0,(AF63-$Q$56)/($AG$56-$Q$56))))</f>
        <v/>
      </c>
      <c r="AG64" s="208"/>
      <c r="AH64" s="208"/>
      <c r="AI64" s="208"/>
      <c r="AJ64" s="208"/>
      <c r="AK64" s="211"/>
    </row>
  </sheetData>
  <sheetProtection formatCells="0" formatColumns="0" formatRows="0" selectLockedCells="1"/>
  <mergeCells count="254"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</mergeCells>
  <phoneticPr fontId="18"/>
  <dataValidations count="6">
    <dataValidation allowBlank="1" showInputMessage="1" sqref="H54:X55 H9:X10 H24:X25 H39:X40"/>
    <dataValidation type="list" allowBlank="1" showInputMessage="1" showErrorMessage="1" error="右端の▼を押下しリストから選択してください。" sqref="H52:Z53 H37:Z38">
      <formula1>INDIRECT($H35)</formula1>
    </dataValidation>
    <dataValidation type="custom" showInputMessage="1" showErrorMessage="1" sqref="AH17:AI17 AH32:AI32 AH47:AI47 AH62:AI62">
      <formula1>AI5+1</formula1>
    </dataValidation>
    <dataValidation type="list" allowBlank="1" showInputMessage="1" showErrorMessage="1" error="右端の▼を押下しリストから選択してください。" sqref="H7:Z8">
      <formula1>INDIRECT(H5)</formula1>
    </dataValidation>
    <dataValidation type="list" allowBlank="1" showInputMessage="1" showErrorMessage="1" error="右端の▼を押下しリストから選択してください。" sqref="H22:Z23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入力規則等!$B$5</xm:f>
          </x14:formula1>
          <xm:sqref>H5:AK6 H20:AK21 H35:AK36 H50:AK51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64"/>
  <sheetViews>
    <sheetView tabSelected="1" view="pageBreakPreview" zoomScaleNormal="100" zoomScaleSheetLayoutView="100" workbookViewId="0">
      <selection activeCell="F5" sqref="F5:T6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52" t="s">
        <v>68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T3" s="254"/>
      <c r="AU3" s="254"/>
      <c r="AV3" s="254"/>
      <c r="AW3" s="254"/>
    </row>
    <row r="4" spans="1:49" s="4" customFormat="1" ht="13.35" customHeight="1" thickBot="1" x14ac:dyDescent="0.2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T4" s="254"/>
      <c r="AU4" s="254"/>
      <c r="AV4" s="254"/>
      <c r="AW4" s="254"/>
    </row>
    <row r="5" spans="1:49" ht="13.35" customHeight="1" x14ac:dyDescent="0.15">
      <c r="A5" s="1" t="s">
        <v>154</v>
      </c>
      <c r="B5" s="239" t="s">
        <v>27</v>
      </c>
      <c r="C5" s="240"/>
      <c r="D5" s="240"/>
      <c r="E5" s="240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9"/>
      <c r="U5" s="240" t="s">
        <v>26</v>
      </c>
      <c r="V5" s="240"/>
      <c r="W5" s="240"/>
      <c r="X5" s="240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61"/>
      <c r="AT5" s="5"/>
      <c r="AU5" s="5"/>
      <c r="AV5" s="5"/>
      <c r="AW5" s="5"/>
    </row>
    <row r="6" spans="1:49" ht="13.35" customHeight="1" x14ac:dyDescent="0.15">
      <c r="B6" s="217"/>
      <c r="C6" s="218"/>
      <c r="D6" s="218"/>
      <c r="E6" s="218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60"/>
      <c r="U6" s="218"/>
      <c r="V6" s="218"/>
      <c r="W6" s="218"/>
      <c r="X6" s="218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38"/>
      <c r="AT6" s="5"/>
      <c r="AU6" s="5"/>
      <c r="AV6" s="5"/>
      <c r="AW6" s="5"/>
    </row>
    <row r="7" spans="1:49" ht="13.35" customHeight="1" x14ac:dyDescent="0.15">
      <c r="B7" s="185" t="s">
        <v>33</v>
      </c>
      <c r="C7" s="186"/>
      <c r="D7" s="186"/>
      <c r="E7" s="186"/>
      <c r="F7" s="186"/>
      <c r="G7" s="187"/>
      <c r="H7" s="273" t="s">
        <v>48</v>
      </c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5"/>
      <c r="U7" s="303" t="s">
        <v>44</v>
      </c>
      <c r="V7" s="303"/>
      <c r="W7" s="303"/>
      <c r="X7" s="303"/>
      <c r="Y7" s="304"/>
      <c r="Z7" s="305"/>
      <c r="AA7" s="305"/>
      <c r="AB7" s="305"/>
      <c r="AC7" s="306" t="s">
        <v>10</v>
      </c>
      <c r="AD7" s="306"/>
      <c r="AE7" s="306" t="s">
        <v>11</v>
      </c>
      <c r="AF7" s="304"/>
      <c r="AG7" s="305"/>
      <c r="AH7" s="305"/>
      <c r="AI7" s="305"/>
      <c r="AJ7" s="306" t="s">
        <v>10</v>
      </c>
      <c r="AK7" s="307"/>
    </row>
    <row r="8" spans="1:49" ht="13.35" customHeight="1" x14ac:dyDescent="0.15">
      <c r="B8" s="188"/>
      <c r="C8" s="189"/>
      <c r="D8" s="189"/>
      <c r="E8" s="189"/>
      <c r="F8" s="189"/>
      <c r="G8" s="190"/>
      <c r="H8" s="244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76"/>
      <c r="U8" s="308"/>
      <c r="V8" s="308"/>
      <c r="W8" s="308"/>
      <c r="X8" s="308"/>
      <c r="Y8" s="309"/>
      <c r="Z8" s="310"/>
      <c r="AA8" s="310"/>
      <c r="AB8" s="310"/>
      <c r="AC8" s="311"/>
      <c r="AD8" s="311"/>
      <c r="AE8" s="311"/>
      <c r="AF8" s="309"/>
      <c r="AG8" s="310"/>
      <c r="AH8" s="310"/>
      <c r="AI8" s="310"/>
      <c r="AJ8" s="311"/>
      <c r="AK8" s="312"/>
    </row>
    <row r="9" spans="1:49" ht="13.35" customHeight="1" x14ac:dyDescent="0.15">
      <c r="B9" s="185" t="s">
        <v>24</v>
      </c>
      <c r="C9" s="186"/>
      <c r="D9" s="186"/>
      <c r="E9" s="186"/>
      <c r="F9" s="186"/>
      <c r="G9" s="187"/>
      <c r="H9" s="219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37"/>
    </row>
    <row r="10" spans="1:49" ht="13.35" customHeight="1" x14ac:dyDescent="0.15">
      <c r="B10" s="267"/>
      <c r="C10" s="268"/>
      <c r="D10" s="268"/>
      <c r="E10" s="268"/>
      <c r="F10" s="268"/>
      <c r="G10" s="269"/>
      <c r="H10" s="270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2"/>
    </row>
    <row r="11" spans="1:49" ht="13.35" customHeight="1" x14ac:dyDescent="0.15">
      <c r="B11" s="188"/>
      <c r="C11" s="189"/>
      <c r="D11" s="189"/>
      <c r="E11" s="189"/>
      <c r="F11" s="189"/>
      <c r="G11" s="190"/>
      <c r="H11" s="221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38"/>
    </row>
    <row r="12" spans="1:49" ht="13.35" customHeight="1" x14ac:dyDescent="0.15">
      <c r="B12" s="217" t="s">
        <v>28</v>
      </c>
      <c r="C12" s="218"/>
      <c r="D12" s="218"/>
      <c r="E12" s="218"/>
      <c r="F12" s="218"/>
      <c r="G12" s="218"/>
      <c r="H12" s="262" t="s">
        <v>48</v>
      </c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3" t="s">
        <v>29</v>
      </c>
      <c r="AC12" s="263"/>
      <c r="AD12" s="263"/>
      <c r="AE12" s="263"/>
      <c r="AF12" s="263"/>
      <c r="AG12" s="263"/>
      <c r="AH12" s="263"/>
      <c r="AI12" s="263"/>
      <c r="AJ12" s="263"/>
      <c r="AK12" s="264"/>
    </row>
    <row r="13" spans="1:49" ht="13.35" customHeight="1" x14ac:dyDescent="0.15">
      <c r="B13" s="217"/>
      <c r="C13" s="218"/>
      <c r="D13" s="218"/>
      <c r="E13" s="218"/>
      <c r="F13" s="218"/>
      <c r="G13" s="218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3"/>
      <c r="AC13" s="263"/>
      <c r="AD13" s="263"/>
      <c r="AE13" s="263"/>
      <c r="AF13" s="263"/>
      <c r="AG13" s="263"/>
      <c r="AH13" s="263"/>
      <c r="AI13" s="263"/>
      <c r="AJ13" s="263"/>
      <c r="AK13" s="264"/>
    </row>
    <row r="14" spans="1:49" ht="13.35" customHeight="1" x14ac:dyDescent="0.15">
      <c r="B14" s="185" t="s">
        <v>30</v>
      </c>
      <c r="C14" s="186"/>
      <c r="D14" s="186"/>
      <c r="E14" s="186"/>
      <c r="F14" s="186"/>
      <c r="G14" s="187"/>
      <c r="H14" s="219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37"/>
    </row>
    <row r="15" spans="1:49" ht="13.35" customHeight="1" x14ac:dyDescent="0.15">
      <c r="B15" s="188"/>
      <c r="C15" s="189"/>
      <c r="D15" s="189"/>
      <c r="E15" s="189"/>
      <c r="F15" s="189"/>
      <c r="G15" s="190"/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38"/>
    </row>
    <row r="16" spans="1:49" ht="13.35" customHeight="1" x14ac:dyDescent="0.15">
      <c r="B16" s="217" t="s">
        <v>12</v>
      </c>
      <c r="C16" s="218"/>
      <c r="D16" s="218"/>
      <c r="E16" s="218"/>
      <c r="F16" s="218"/>
      <c r="G16" s="218"/>
      <c r="H16" s="175" t="s">
        <v>93</v>
      </c>
      <c r="I16" s="176"/>
      <c r="J16" s="176"/>
      <c r="K16" s="179"/>
      <c r="L16" s="179"/>
      <c r="M16" s="161"/>
      <c r="N16" s="161"/>
      <c r="O16" s="163" t="s">
        <v>10</v>
      </c>
      <c r="P16" s="163"/>
      <c r="Q16" s="165"/>
      <c r="R16" s="165"/>
      <c r="S16" s="165"/>
      <c r="T16" s="181" t="s">
        <v>94</v>
      </c>
      <c r="U16" s="181"/>
      <c r="V16" s="183" t="s">
        <v>13</v>
      </c>
      <c r="W16" s="183"/>
      <c r="X16" s="176" t="s">
        <v>92</v>
      </c>
      <c r="Y16" s="176"/>
      <c r="Z16" s="176"/>
      <c r="AA16" s="183" t="s">
        <v>138</v>
      </c>
      <c r="AB16" s="183"/>
      <c r="AC16" s="161"/>
      <c r="AD16" s="161"/>
      <c r="AE16" s="163" t="s">
        <v>10</v>
      </c>
      <c r="AF16" s="163"/>
      <c r="AG16" s="165"/>
      <c r="AH16" s="165"/>
      <c r="AI16" s="165"/>
      <c r="AJ16" s="167" t="str">
        <f>T16</f>
        <v>（単位）</v>
      </c>
      <c r="AK16" s="168"/>
    </row>
    <row r="17" spans="2:49" ht="13.35" customHeight="1" x14ac:dyDescent="0.15">
      <c r="B17" s="217"/>
      <c r="C17" s="218"/>
      <c r="D17" s="218"/>
      <c r="E17" s="218"/>
      <c r="F17" s="218"/>
      <c r="G17" s="218"/>
      <c r="H17" s="177"/>
      <c r="I17" s="178"/>
      <c r="J17" s="178"/>
      <c r="K17" s="180"/>
      <c r="L17" s="180"/>
      <c r="M17" s="162"/>
      <c r="N17" s="162"/>
      <c r="O17" s="164"/>
      <c r="P17" s="164"/>
      <c r="Q17" s="166"/>
      <c r="R17" s="166"/>
      <c r="S17" s="166"/>
      <c r="T17" s="182"/>
      <c r="U17" s="182"/>
      <c r="V17" s="184"/>
      <c r="W17" s="184"/>
      <c r="X17" s="178"/>
      <c r="Y17" s="178"/>
      <c r="Z17" s="178"/>
      <c r="AA17" s="184"/>
      <c r="AB17" s="184"/>
      <c r="AC17" s="162"/>
      <c r="AD17" s="162"/>
      <c r="AE17" s="164"/>
      <c r="AF17" s="164"/>
      <c r="AG17" s="166"/>
      <c r="AH17" s="166"/>
      <c r="AI17" s="166"/>
      <c r="AJ17" s="169"/>
      <c r="AK17" s="170"/>
    </row>
    <row r="18" spans="2:49" ht="13.35" customHeight="1" x14ac:dyDescent="0.15">
      <c r="B18" s="185" t="s">
        <v>55</v>
      </c>
      <c r="C18" s="186"/>
      <c r="D18" s="186"/>
      <c r="E18" s="186"/>
      <c r="F18" s="186"/>
      <c r="G18" s="187"/>
      <c r="H18" s="191" t="s">
        <v>136</v>
      </c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2"/>
    </row>
    <row r="19" spans="2:49" ht="13.35" customHeight="1" x14ac:dyDescent="0.15">
      <c r="B19" s="188"/>
      <c r="C19" s="189"/>
      <c r="D19" s="189"/>
      <c r="E19" s="189"/>
      <c r="F19" s="189"/>
      <c r="G19" s="190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4"/>
      <c r="AI19" s="194"/>
      <c r="AJ19" s="193"/>
      <c r="AK19" s="195"/>
    </row>
    <row r="20" spans="2:49" ht="21.75" customHeight="1" x14ac:dyDescent="0.15">
      <c r="B20" s="204"/>
      <c r="C20" s="205"/>
      <c r="D20" s="206"/>
      <c r="E20" s="206"/>
      <c r="F20" s="196" t="s">
        <v>10</v>
      </c>
      <c r="G20" s="212"/>
      <c r="H20" s="213"/>
      <c r="I20" s="205"/>
      <c r="J20" s="206"/>
      <c r="K20" s="206"/>
      <c r="L20" s="265" t="s">
        <v>10</v>
      </c>
      <c r="M20" s="266"/>
      <c r="N20" s="213"/>
      <c r="O20" s="205"/>
      <c r="P20" s="206"/>
      <c r="Q20" s="206"/>
      <c r="R20" s="196" t="s">
        <v>10</v>
      </c>
      <c r="S20" s="212"/>
      <c r="T20" s="213"/>
      <c r="U20" s="205"/>
      <c r="V20" s="206"/>
      <c r="W20" s="206"/>
      <c r="X20" s="196" t="s">
        <v>10</v>
      </c>
      <c r="Y20" s="212"/>
      <c r="Z20" s="213"/>
      <c r="AA20" s="205"/>
      <c r="AB20" s="206"/>
      <c r="AC20" s="206"/>
      <c r="AD20" s="196" t="s">
        <v>10</v>
      </c>
      <c r="AE20" s="212"/>
      <c r="AF20" s="213"/>
      <c r="AG20" s="205"/>
      <c r="AH20" s="206"/>
      <c r="AI20" s="206"/>
      <c r="AJ20" s="196" t="s">
        <v>10</v>
      </c>
      <c r="AK20" s="197"/>
    </row>
    <row r="21" spans="2:49" ht="21.75" customHeight="1" x14ac:dyDescent="0.15">
      <c r="B21" s="286"/>
      <c r="C21" s="161"/>
      <c r="D21" s="161"/>
      <c r="E21" s="161"/>
      <c r="F21" s="277" t="str">
        <f>IF(T16="","",T16)</f>
        <v>（単位）</v>
      </c>
      <c r="G21" s="284"/>
      <c r="H21" s="285"/>
      <c r="I21" s="161"/>
      <c r="J21" s="161"/>
      <c r="K21" s="161"/>
      <c r="L21" s="277" t="str">
        <f>F21</f>
        <v>（単位）</v>
      </c>
      <c r="M21" s="284"/>
      <c r="N21" s="285"/>
      <c r="O21" s="161"/>
      <c r="P21" s="161"/>
      <c r="Q21" s="161"/>
      <c r="R21" s="277" t="str">
        <f>F21</f>
        <v>（単位）</v>
      </c>
      <c r="S21" s="284"/>
      <c r="T21" s="285"/>
      <c r="U21" s="161"/>
      <c r="V21" s="161"/>
      <c r="W21" s="161"/>
      <c r="X21" s="277" t="str">
        <f>F21</f>
        <v>（単位）</v>
      </c>
      <c r="Y21" s="284"/>
      <c r="Z21" s="285"/>
      <c r="AA21" s="161"/>
      <c r="AB21" s="161"/>
      <c r="AC21" s="161"/>
      <c r="AD21" s="277" t="str">
        <f>F21</f>
        <v>（単位）</v>
      </c>
      <c r="AE21" s="284"/>
      <c r="AF21" s="285"/>
      <c r="AG21" s="161"/>
      <c r="AH21" s="287"/>
      <c r="AI21" s="287"/>
      <c r="AJ21" s="277" t="str">
        <f>F21</f>
        <v>（単位）</v>
      </c>
      <c r="AK21" s="278"/>
    </row>
    <row r="22" spans="2:49" ht="21.75" customHeight="1" thickBot="1" x14ac:dyDescent="0.2">
      <c r="B22" s="279" t="str">
        <f>IF(B21="","",IF($Q16=$AG16,IF(B21&lt;$AG16,0,(B21/$AG16)),IF((B21-$Q16)/($AG16-$Q16)&lt;0,0,(B21-$Q16)/($AG16-$Q16))))</f>
        <v/>
      </c>
      <c r="C22" s="280"/>
      <c r="D22" s="280"/>
      <c r="E22" s="280"/>
      <c r="F22" s="280"/>
      <c r="G22" s="281"/>
      <c r="H22" s="282" t="str">
        <f>IF(H21="","",IF($Q16=$AG16,IF(H21&lt;$AG16,0,(H21/$AG16)),IF((H21-$Q16)/($AG16-$Q16)&lt;0,0,(H21-$Q16)/($AG16-$Q16))))</f>
        <v/>
      </c>
      <c r="I22" s="280"/>
      <c r="J22" s="280"/>
      <c r="K22" s="280"/>
      <c r="L22" s="280"/>
      <c r="M22" s="281"/>
      <c r="N22" s="282" t="str">
        <f t="shared" ref="N22" si="0">IF(N21="","",IF($Q16=$AG16,IF(N21&lt;$AG16,0,(N21/$AG16)),IF((N21-$Q16)/($AG16-$Q16)&lt;0,0,(N21-$Q16)/($AG16-$Q16))))</f>
        <v/>
      </c>
      <c r="O22" s="280"/>
      <c r="P22" s="280"/>
      <c r="Q22" s="280"/>
      <c r="R22" s="280"/>
      <c r="S22" s="281"/>
      <c r="T22" s="282" t="str">
        <f t="shared" ref="T22" si="1">IF(T21="","",IF($Q16=$AG16,IF(T21&lt;$AG16,0,(T21/$AG16)),IF((T21-$Q16)/($AG16-$Q16)&lt;0,0,(T21-$Q16)/($AG16-$Q16))))</f>
        <v/>
      </c>
      <c r="U22" s="280"/>
      <c r="V22" s="280"/>
      <c r="W22" s="280"/>
      <c r="X22" s="280"/>
      <c r="Y22" s="281"/>
      <c r="Z22" s="282" t="str">
        <f t="shared" ref="Z22" si="2">IF(Z21="","",IF($Q16=$AG16,IF(Z21&lt;$AG16,0,(Z21/$AG16)),IF((Z21-$Q16)/($AG16-$Q16)&lt;0,0,(Z21-$Q16)/($AG16-$Q16))))</f>
        <v/>
      </c>
      <c r="AA22" s="280"/>
      <c r="AB22" s="280"/>
      <c r="AC22" s="280"/>
      <c r="AD22" s="280"/>
      <c r="AE22" s="281"/>
      <c r="AF22" s="282" t="str">
        <f t="shared" ref="AF22" si="3">IF(AF21="","",IF($Q16=$AG16,IF(AF21&lt;$AG16,0,(AF21/$AG16)),IF((AF21-$Q16)/($AG16-$Q16)&lt;0,0,(AF21-$Q16)/($AG16-$Q16))))</f>
        <v/>
      </c>
      <c r="AG22" s="280"/>
      <c r="AH22" s="280"/>
      <c r="AI22" s="280"/>
      <c r="AJ22" s="280"/>
      <c r="AK22" s="283"/>
    </row>
    <row r="23" spans="2:49" ht="13.35" customHeight="1" x14ac:dyDescent="0.15">
      <c r="B23" s="239" t="s">
        <v>31</v>
      </c>
      <c r="C23" s="240"/>
      <c r="D23" s="240"/>
      <c r="E23" s="240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9"/>
      <c r="U23" s="240" t="s">
        <v>26</v>
      </c>
      <c r="V23" s="240"/>
      <c r="W23" s="240"/>
      <c r="X23" s="240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61"/>
      <c r="AT23" s="23"/>
      <c r="AU23" s="23"/>
      <c r="AV23" s="23"/>
      <c r="AW23" s="23"/>
    </row>
    <row r="24" spans="2:49" ht="13.35" customHeight="1" x14ac:dyDescent="0.15">
      <c r="B24" s="217"/>
      <c r="C24" s="218"/>
      <c r="D24" s="218"/>
      <c r="E24" s="218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60"/>
      <c r="U24" s="218"/>
      <c r="V24" s="218"/>
      <c r="W24" s="218"/>
      <c r="X24" s="218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38"/>
      <c r="AT24" s="23"/>
      <c r="AU24" s="23"/>
      <c r="AV24" s="23"/>
      <c r="AW24" s="23"/>
    </row>
    <row r="25" spans="2:49" ht="13.35" customHeight="1" x14ac:dyDescent="0.15">
      <c r="B25" s="185" t="s">
        <v>33</v>
      </c>
      <c r="C25" s="186"/>
      <c r="D25" s="186"/>
      <c r="E25" s="186"/>
      <c r="F25" s="186"/>
      <c r="G25" s="187"/>
      <c r="H25" s="273" t="s">
        <v>48</v>
      </c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5"/>
      <c r="U25" s="303" t="s">
        <v>44</v>
      </c>
      <c r="V25" s="303"/>
      <c r="W25" s="303"/>
      <c r="X25" s="303"/>
      <c r="Y25" s="304"/>
      <c r="Z25" s="305"/>
      <c r="AA25" s="305"/>
      <c r="AB25" s="305"/>
      <c r="AC25" s="306" t="s">
        <v>10</v>
      </c>
      <c r="AD25" s="306"/>
      <c r="AE25" s="306" t="s">
        <v>11</v>
      </c>
      <c r="AF25" s="304"/>
      <c r="AG25" s="305"/>
      <c r="AH25" s="305"/>
      <c r="AI25" s="305"/>
      <c r="AJ25" s="306" t="s">
        <v>10</v>
      </c>
      <c r="AK25" s="307"/>
    </row>
    <row r="26" spans="2:49" ht="13.35" customHeight="1" x14ac:dyDescent="0.15">
      <c r="B26" s="188"/>
      <c r="C26" s="189"/>
      <c r="D26" s="189"/>
      <c r="E26" s="189"/>
      <c r="F26" s="189"/>
      <c r="G26" s="190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76"/>
      <c r="U26" s="308"/>
      <c r="V26" s="308"/>
      <c r="W26" s="308"/>
      <c r="X26" s="308"/>
      <c r="Y26" s="309"/>
      <c r="Z26" s="310"/>
      <c r="AA26" s="310"/>
      <c r="AB26" s="310"/>
      <c r="AC26" s="311"/>
      <c r="AD26" s="311"/>
      <c r="AE26" s="311"/>
      <c r="AF26" s="309"/>
      <c r="AG26" s="310"/>
      <c r="AH26" s="310"/>
      <c r="AI26" s="310"/>
      <c r="AJ26" s="311"/>
      <c r="AK26" s="312"/>
    </row>
    <row r="27" spans="2:49" ht="13.35" customHeight="1" x14ac:dyDescent="0.15">
      <c r="B27" s="185" t="s">
        <v>24</v>
      </c>
      <c r="C27" s="186"/>
      <c r="D27" s="186"/>
      <c r="E27" s="186"/>
      <c r="F27" s="186"/>
      <c r="G27" s="187"/>
      <c r="H27" s="219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37"/>
    </row>
    <row r="28" spans="2:49" ht="13.35" customHeight="1" x14ac:dyDescent="0.15">
      <c r="B28" s="267"/>
      <c r="C28" s="268"/>
      <c r="D28" s="268"/>
      <c r="E28" s="268"/>
      <c r="F28" s="268"/>
      <c r="G28" s="269"/>
      <c r="H28" s="270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2"/>
    </row>
    <row r="29" spans="2:49" ht="13.35" customHeight="1" x14ac:dyDescent="0.15">
      <c r="B29" s="188"/>
      <c r="C29" s="189"/>
      <c r="D29" s="189"/>
      <c r="E29" s="189"/>
      <c r="F29" s="189"/>
      <c r="G29" s="190"/>
      <c r="H29" s="221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38"/>
    </row>
    <row r="30" spans="2:49" ht="13.35" customHeight="1" x14ac:dyDescent="0.15">
      <c r="B30" s="217" t="s">
        <v>28</v>
      </c>
      <c r="C30" s="218"/>
      <c r="D30" s="218"/>
      <c r="E30" s="218"/>
      <c r="F30" s="218"/>
      <c r="G30" s="218"/>
      <c r="H30" s="262" t="s">
        <v>54</v>
      </c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3" t="s">
        <v>29</v>
      </c>
      <c r="AC30" s="263"/>
      <c r="AD30" s="263"/>
      <c r="AE30" s="263"/>
      <c r="AF30" s="263"/>
      <c r="AG30" s="263"/>
      <c r="AH30" s="263"/>
      <c r="AI30" s="263"/>
      <c r="AJ30" s="263"/>
      <c r="AK30" s="264"/>
    </row>
    <row r="31" spans="2:49" ht="13.35" customHeight="1" x14ac:dyDescent="0.15">
      <c r="B31" s="217"/>
      <c r="C31" s="218"/>
      <c r="D31" s="218"/>
      <c r="E31" s="218"/>
      <c r="F31" s="218"/>
      <c r="G31" s="218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3"/>
      <c r="AC31" s="263"/>
      <c r="AD31" s="263"/>
      <c r="AE31" s="263"/>
      <c r="AF31" s="263"/>
      <c r="AG31" s="263"/>
      <c r="AH31" s="263"/>
      <c r="AI31" s="263"/>
      <c r="AJ31" s="263"/>
      <c r="AK31" s="264"/>
    </row>
    <row r="32" spans="2:49" ht="13.35" customHeight="1" x14ac:dyDescent="0.15">
      <c r="B32" s="185" t="s">
        <v>30</v>
      </c>
      <c r="C32" s="186"/>
      <c r="D32" s="186"/>
      <c r="E32" s="186"/>
      <c r="F32" s="186"/>
      <c r="G32" s="187"/>
      <c r="H32" s="219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37"/>
    </row>
    <row r="33" spans="2:49" ht="13.35" customHeight="1" x14ac:dyDescent="0.15">
      <c r="B33" s="188"/>
      <c r="C33" s="189"/>
      <c r="D33" s="189"/>
      <c r="E33" s="189"/>
      <c r="F33" s="189"/>
      <c r="G33" s="190"/>
      <c r="H33" s="221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38"/>
    </row>
    <row r="34" spans="2:49" ht="13.35" customHeight="1" x14ac:dyDescent="0.15">
      <c r="B34" s="217" t="s">
        <v>12</v>
      </c>
      <c r="C34" s="218"/>
      <c r="D34" s="218"/>
      <c r="E34" s="218"/>
      <c r="F34" s="218"/>
      <c r="G34" s="218"/>
      <c r="H34" s="175" t="s">
        <v>93</v>
      </c>
      <c r="I34" s="176"/>
      <c r="J34" s="176"/>
      <c r="K34" s="179"/>
      <c r="L34" s="179"/>
      <c r="M34" s="161"/>
      <c r="N34" s="161"/>
      <c r="O34" s="163" t="s">
        <v>10</v>
      </c>
      <c r="P34" s="163"/>
      <c r="Q34" s="165"/>
      <c r="R34" s="165"/>
      <c r="S34" s="165"/>
      <c r="T34" s="181" t="s">
        <v>94</v>
      </c>
      <c r="U34" s="181"/>
      <c r="V34" s="183" t="s">
        <v>13</v>
      </c>
      <c r="W34" s="183"/>
      <c r="X34" s="176" t="s">
        <v>92</v>
      </c>
      <c r="Y34" s="176"/>
      <c r="Z34" s="176"/>
      <c r="AA34" s="183" t="s">
        <v>138</v>
      </c>
      <c r="AB34" s="183"/>
      <c r="AC34" s="161"/>
      <c r="AD34" s="161"/>
      <c r="AE34" s="163" t="s">
        <v>10</v>
      </c>
      <c r="AF34" s="163"/>
      <c r="AG34" s="165"/>
      <c r="AH34" s="165"/>
      <c r="AI34" s="165"/>
      <c r="AJ34" s="167" t="str">
        <f>T34</f>
        <v>（単位）</v>
      </c>
      <c r="AK34" s="168"/>
    </row>
    <row r="35" spans="2:49" ht="13.35" customHeight="1" x14ac:dyDescent="0.15">
      <c r="B35" s="217"/>
      <c r="C35" s="218"/>
      <c r="D35" s="218"/>
      <c r="E35" s="218"/>
      <c r="F35" s="218"/>
      <c r="G35" s="218"/>
      <c r="H35" s="177"/>
      <c r="I35" s="178"/>
      <c r="J35" s="178"/>
      <c r="K35" s="180"/>
      <c r="L35" s="180"/>
      <c r="M35" s="162"/>
      <c r="N35" s="162"/>
      <c r="O35" s="164"/>
      <c r="P35" s="164"/>
      <c r="Q35" s="166"/>
      <c r="R35" s="166"/>
      <c r="S35" s="166"/>
      <c r="T35" s="182"/>
      <c r="U35" s="182"/>
      <c r="V35" s="184"/>
      <c r="W35" s="184"/>
      <c r="X35" s="178"/>
      <c r="Y35" s="178"/>
      <c r="Z35" s="178"/>
      <c r="AA35" s="184"/>
      <c r="AB35" s="184"/>
      <c r="AC35" s="162"/>
      <c r="AD35" s="162"/>
      <c r="AE35" s="164"/>
      <c r="AF35" s="164"/>
      <c r="AG35" s="166"/>
      <c r="AH35" s="166"/>
      <c r="AI35" s="166"/>
      <c r="AJ35" s="169"/>
      <c r="AK35" s="170"/>
    </row>
    <row r="36" spans="2:49" ht="13.35" customHeight="1" x14ac:dyDescent="0.15">
      <c r="B36" s="185" t="s">
        <v>55</v>
      </c>
      <c r="C36" s="186"/>
      <c r="D36" s="186"/>
      <c r="E36" s="186"/>
      <c r="F36" s="186"/>
      <c r="G36" s="187"/>
      <c r="H36" s="191" t="s">
        <v>136</v>
      </c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2"/>
    </row>
    <row r="37" spans="2:49" ht="13.35" customHeight="1" x14ac:dyDescent="0.15">
      <c r="B37" s="188"/>
      <c r="C37" s="189"/>
      <c r="D37" s="189"/>
      <c r="E37" s="189"/>
      <c r="F37" s="189"/>
      <c r="G37" s="190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4"/>
      <c r="AI37" s="194"/>
      <c r="AJ37" s="193"/>
      <c r="AK37" s="195"/>
    </row>
    <row r="38" spans="2:49" ht="21.75" customHeight="1" x14ac:dyDescent="0.15">
      <c r="B38" s="204"/>
      <c r="C38" s="205"/>
      <c r="D38" s="206"/>
      <c r="E38" s="206"/>
      <c r="F38" s="196" t="s">
        <v>10</v>
      </c>
      <c r="G38" s="212"/>
      <c r="H38" s="213"/>
      <c r="I38" s="205"/>
      <c r="J38" s="206"/>
      <c r="K38" s="206"/>
      <c r="L38" s="265" t="s">
        <v>10</v>
      </c>
      <c r="M38" s="266"/>
      <c r="N38" s="213"/>
      <c r="O38" s="205"/>
      <c r="P38" s="206"/>
      <c r="Q38" s="206"/>
      <c r="R38" s="196" t="s">
        <v>10</v>
      </c>
      <c r="S38" s="212"/>
      <c r="T38" s="213"/>
      <c r="U38" s="205"/>
      <c r="V38" s="206"/>
      <c r="W38" s="206"/>
      <c r="X38" s="196" t="s">
        <v>10</v>
      </c>
      <c r="Y38" s="212"/>
      <c r="Z38" s="213"/>
      <c r="AA38" s="205"/>
      <c r="AB38" s="206"/>
      <c r="AC38" s="206"/>
      <c r="AD38" s="196" t="s">
        <v>10</v>
      </c>
      <c r="AE38" s="212"/>
      <c r="AF38" s="213"/>
      <c r="AG38" s="205"/>
      <c r="AH38" s="206"/>
      <c r="AI38" s="206"/>
      <c r="AJ38" s="196" t="s">
        <v>10</v>
      </c>
      <c r="AK38" s="197"/>
    </row>
    <row r="39" spans="2:49" ht="21.75" customHeight="1" x14ac:dyDescent="0.15">
      <c r="B39" s="286"/>
      <c r="C39" s="161"/>
      <c r="D39" s="161"/>
      <c r="E39" s="161"/>
      <c r="F39" s="277" t="str">
        <f>IF(T34="","",T34)</f>
        <v>（単位）</v>
      </c>
      <c r="G39" s="284"/>
      <c r="H39" s="285"/>
      <c r="I39" s="161"/>
      <c r="J39" s="161"/>
      <c r="K39" s="161"/>
      <c r="L39" s="277" t="str">
        <f>F39</f>
        <v>（単位）</v>
      </c>
      <c r="M39" s="284"/>
      <c r="N39" s="285"/>
      <c r="O39" s="161"/>
      <c r="P39" s="161"/>
      <c r="Q39" s="161"/>
      <c r="R39" s="277" t="str">
        <f>F39</f>
        <v>（単位）</v>
      </c>
      <c r="S39" s="284"/>
      <c r="T39" s="285"/>
      <c r="U39" s="161"/>
      <c r="V39" s="161"/>
      <c r="W39" s="161"/>
      <c r="X39" s="277" t="str">
        <f>F39</f>
        <v>（単位）</v>
      </c>
      <c r="Y39" s="284"/>
      <c r="Z39" s="285"/>
      <c r="AA39" s="161"/>
      <c r="AB39" s="161"/>
      <c r="AC39" s="161"/>
      <c r="AD39" s="277" t="str">
        <f>F39</f>
        <v>（単位）</v>
      </c>
      <c r="AE39" s="284"/>
      <c r="AF39" s="285"/>
      <c r="AG39" s="161"/>
      <c r="AH39" s="287"/>
      <c r="AI39" s="287"/>
      <c r="AJ39" s="277" t="str">
        <f>F39</f>
        <v>（単位）</v>
      </c>
      <c r="AK39" s="278"/>
    </row>
    <row r="40" spans="2:49" ht="21.75" customHeight="1" thickBot="1" x14ac:dyDescent="0.2">
      <c r="B40" s="279" t="str">
        <f>IF(B39="","",IF($Q34=$AG34,IF(B39&lt;$AG34,0,(B39/$AG34)),IF((B39-$Q34)/($AG34-$Q34)&lt;0,0,(B39-$Q34)/($AG34-$Q34))))</f>
        <v/>
      </c>
      <c r="C40" s="280"/>
      <c r="D40" s="280"/>
      <c r="E40" s="280"/>
      <c r="F40" s="280"/>
      <c r="G40" s="281"/>
      <c r="H40" s="282" t="str">
        <f>IF(H39="","",IF($Q34=$AG34,IF(H39&lt;$AG34,0,(H39/$AG34)),IF((H39-$Q34)/($AG34-$Q34)&lt;0,0,(H39-$Q34)/($AG34-$Q34))))</f>
        <v/>
      </c>
      <c r="I40" s="280"/>
      <c r="J40" s="280"/>
      <c r="K40" s="280"/>
      <c r="L40" s="280"/>
      <c r="M40" s="281"/>
      <c r="N40" s="282" t="str">
        <f t="shared" ref="N40" si="4">IF(N39="","",IF($Q34=$AG34,IF(N39&lt;$AG34,0,(N39/$AG34)),IF((N39-$Q34)/($AG34-$Q34)&lt;0,0,(N39-$Q34)/($AG34-$Q34))))</f>
        <v/>
      </c>
      <c r="O40" s="280"/>
      <c r="P40" s="280"/>
      <c r="Q40" s="280"/>
      <c r="R40" s="280"/>
      <c r="S40" s="281"/>
      <c r="T40" s="282" t="str">
        <f t="shared" ref="T40" si="5">IF(T39="","",IF($Q34=$AG34,IF(T39&lt;$AG34,0,(T39/$AG34)),IF((T39-$Q34)/($AG34-$Q34)&lt;0,0,(T39-$Q34)/($AG34-$Q34))))</f>
        <v/>
      </c>
      <c r="U40" s="280"/>
      <c r="V40" s="280"/>
      <c r="W40" s="280"/>
      <c r="X40" s="280"/>
      <c r="Y40" s="281"/>
      <c r="Z40" s="282" t="str">
        <f t="shared" ref="Z40" si="6">IF(Z39="","",IF($Q34=$AG34,IF(Z39&lt;$AG34,0,(Z39/$AG34)),IF((Z39-$Q34)/($AG34-$Q34)&lt;0,0,(Z39-$Q34)/($AG34-$Q34))))</f>
        <v/>
      </c>
      <c r="AA40" s="280"/>
      <c r="AB40" s="280"/>
      <c r="AC40" s="280"/>
      <c r="AD40" s="280"/>
      <c r="AE40" s="281"/>
      <c r="AF40" s="282" t="str">
        <f t="shared" ref="AF40" si="7">IF(AF39="","",IF($Q34=$AG34,IF(AF39&lt;$AG34,0,(AF39/$AG34)),IF((AF39-$Q34)/($AG34-$Q34)&lt;0,0,(AF39-$Q34)/($AG34-$Q34))))</f>
        <v/>
      </c>
      <c r="AG40" s="280"/>
      <c r="AH40" s="280"/>
      <c r="AI40" s="280"/>
      <c r="AJ40" s="280"/>
      <c r="AK40" s="283"/>
    </row>
    <row r="41" spans="2:49" ht="13.35" customHeight="1" x14ac:dyDescent="0.15">
      <c r="B41" s="239" t="s">
        <v>34</v>
      </c>
      <c r="C41" s="240"/>
      <c r="D41" s="240"/>
      <c r="E41" s="240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9"/>
      <c r="U41" s="240" t="s">
        <v>26</v>
      </c>
      <c r="V41" s="240"/>
      <c r="W41" s="240"/>
      <c r="X41" s="240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61"/>
      <c r="AT41" s="23"/>
      <c r="AU41" s="23"/>
      <c r="AV41" s="23"/>
      <c r="AW41" s="23"/>
    </row>
    <row r="42" spans="2:49" ht="13.35" customHeight="1" x14ac:dyDescent="0.15">
      <c r="B42" s="217"/>
      <c r="C42" s="218"/>
      <c r="D42" s="218"/>
      <c r="E42" s="218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60"/>
      <c r="U42" s="218"/>
      <c r="V42" s="218"/>
      <c r="W42" s="218"/>
      <c r="X42" s="218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38"/>
      <c r="AT42" s="23"/>
      <c r="AU42" s="23"/>
      <c r="AV42" s="23"/>
      <c r="AW42" s="23"/>
    </row>
    <row r="43" spans="2:49" ht="13.35" customHeight="1" x14ac:dyDescent="0.15">
      <c r="B43" s="185" t="s">
        <v>33</v>
      </c>
      <c r="C43" s="186"/>
      <c r="D43" s="186"/>
      <c r="E43" s="186"/>
      <c r="F43" s="186"/>
      <c r="G43" s="187"/>
      <c r="H43" s="273" t="s">
        <v>48</v>
      </c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5"/>
      <c r="U43" s="303" t="s">
        <v>44</v>
      </c>
      <c r="V43" s="303"/>
      <c r="W43" s="303"/>
      <c r="X43" s="303"/>
      <c r="Y43" s="304"/>
      <c r="Z43" s="305"/>
      <c r="AA43" s="305"/>
      <c r="AB43" s="305"/>
      <c r="AC43" s="306" t="s">
        <v>10</v>
      </c>
      <c r="AD43" s="306"/>
      <c r="AE43" s="306" t="s">
        <v>11</v>
      </c>
      <c r="AF43" s="304"/>
      <c r="AG43" s="305"/>
      <c r="AH43" s="305"/>
      <c r="AI43" s="305"/>
      <c r="AJ43" s="306" t="s">
        <v>10</v>
      </c>
      <c r="AK43" s="307"/>
    </row>
    <row r="44" spans="2:49" ht="13.35" customHeight="1" x14ac:dyDescent="0.15">
      <c r="B44" s="188"/>
      <c r="C44" s="189"/>
      <c r="D44" s="189"/>
      <c r="E44" s="189"/>
      <c r="F44" s="189"/>
      <c r="G44" s="190"/>
      <c r="H44" s="244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76"/>
      <c r="U44" s="308"/>
      <c r="V44" s="308"/>
      <c r="W44" s="308"/>
      <c r="X44" s="308"/>
      <c r="Y44" s="309"/>
      <c r="Z44" s="310"/>
      <c r="AA44" s="310"/>
      <c r="AB44" s="310"/>
      <c r="AC44" s="311"/>
      <c r="AD44" s="311"/>
      <c r="AE44" s="311"/>
      <c r="AF44" s="309"/>
      <c r="AG44" s="310"/>
      <c r="AH44" s="310"/>
      <c r="AI44" s="310"/>
      <c r="AJ44" s="311"/>
      <c r="AK44" s="312"/>
    </row>
    <row r="45" spans="2:49" ht="13.35" customHeight="1" x14ac:dyDescent="0.15">
      <c r="B45" s="185" t="s">
        <v>24</v>
      </c>
      <c r="C45" s="186"/>
      <c r="D45" s="186"/>
      <c r="E45" s="186"/>
      <c r="F45" s="186"/>
      <c r="G45" s="187"/>
      <c r="H45" s="219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37"/>
    </row>
    <row r="46" spans="2:49" ht="13.35" customHeight="1" x14ac:dyDescent="0.15">
      <c r="B46" s="267"/>
      <c r="C46" s="268"/>
      <c r="D46" s="268"/>
      <c r="E46" s="268"/>
      <c r="F46" s="268"/>
      <c r="G46" s="269"/>
      <c r="H46" s="270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2"/>
    </row>
    <row r="47" spans="2:49" ht="13.35" customHeight="1" x14ac:dyDescent="0.15">
      <c r="B47" s="188"/>
      <c r="C47" s="189"/>
      <c r="D47" s="189"/>
      <c r="E47" s="189"/>
      <c r="F47" s="189"/>
      <c r="G47" s="190"/>
      <c r="H47" s="221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38"/>
    </row>
    <row r="48" spans="2:49" ht="13.35" customHeight="1" x14ac:dyDescent="0.15">
      <c r="B48" s="217" t="s">
        <v>28</v>
      </c>
      <c r="C48" s="218"/>
      <c r="D48" s="218"/>
      <c r="E48" s="218"/>
      <c r="F48" s="218"/>
      <c r="G48" s="218"/>
      <c r="H48" s="262" t="s">
        <v>54</v>
      </c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3" t="s">
        <v>29</v>
      </c>
      <c r="AC48" s="263"/>
      <c r="AD48" s="263"/>
      <c r="AE48" s="263"/>
      <c r="AF48" s="263"/>
      <c r="AG48" s="263"/>
      <c r="AH48" s="263"/>
      <c r="AI48" s="263"/>
      <c r="AJ48" s="263"/>
      <c r="AK48" s="264"/>
    </row>
    <row r="49" spans="2:49" ht="13.35" customHeight="1" x14ac:dyDescent="0.15">
      <c r="B49" s="217"/>
      <c r="C49" s="218"/>
      <c r="D49" s="218"/>
      <c r="E49" s="218"/>
      <c r="F49" s="218"/>
      <c r="G49" s="218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3"/>
      <c r="AC49" s="263"/>
      <c r="AD49" s="263"/>
      <c r="AE49" s="263"/>
      <c r="AF49" s="263"/>
      <c r="AG49" s="263"/>
      <c r="AH49" s="263"/>
      <c r="AI49" s="263"/>
      <c r="AJ49" s="263"/>
      <c r="AK49" s="264"/>
    </row>
    <row r="50" spans="2:49" ht="13.35" customHeight="1" x14ac:dyDescent="0.15">
      <c r="B50" s="185" t="s">
        <v>30</v>
      </c>
      <c r="C50" s="186"/>
      <c r="D50" s="186"/>
      <c r="E50" s="186"/>
      <c r="F50" s="186"/>
      <c r="G50" s="187"/>
      <c r="H50" s="219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37"/>
    </row>
    <row r="51" spans="2:49" ht="13.35" customHeight="1" x14ac:dyDescent="0.15">
      <c r="B51" s="188"/>
      <c r="C51" s="189"/>
      <c r="D51" s="189"/>
      <c r="E51" s="189"/>
      <c r="F51" s="189"/>
      <c r="G51" s="190"/>
      <c r="H51" s="221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38"/>
    </row>
    <row r="52" spans="2:49" ht="13.35" customHeight="1" x14ac:dyDescent="0.15">
      <c r="B52" s="217" t="s">
        <v>12</v>
      </c>
      <c r="C52" s="218"/>
      <c r="D52" s="218"/>
      <c r="E52" s="218"/>
      <c r="F52" s="218"/>
      <c r="G52" s="218"/>
      <c r="H52" s="175" t="s">
        <v>93</v>
      </c>
      <c r="I52" s="176"/>
      <c r="J52" s="176"/>
      <c r="K52" s="179"/>
      <c r="L52" s="179"/>
      <c r="M52" s="161"/>
      <c r="N52" s="161"/>
      <c r="O52" s="163" t="s">
        <v>10</v>
      </c>
      <c r="P52" s="163"/>
      <c r="Q52" s="165"/>
      <c r="R52" s="165"/>
      <c r="S52" s="165"/>
      <c r="T52" s="181" t="s">
        <v>94</v>
      </c>
      <c r="U52" s="181"/>
      <c r="V52" s="183" t="s">
        <v>13</v>
      </c>
      <c r="W52" s="183"/>
      <c r="X52" s="176" t="s">
        <v>92</v>
      </c>
      <c r="Y52" s="176"/>
      <c r="Z52" s="176"/>
      <c r="AA52" s="183" t="s">
        <v>138</v>
      </c>
      <c r="AB52" s="183"/>
      <c r="AC52" s="161"/>
      <c r="AD52" s="161"/>
      <c r="AE52" s="163" t="s">
        <v>10</v>
      </c>
      <c r="AF52" s="163"/>
      <c r="AG52" s="165"/>
      <c r="AH52" s="165"/>
      <c r="AI52" s="165"/>
      <c r="AJ52" s="167" t="str">
        <f>T52</f>
        <v>（単位）</v>
      </c>
      <c r="AK52" s="168"/>
    </row>
    <row r="53" spans="2:49" ht="13.35" customHeight="1" x14ac:dyDescent="0.15">
      <c r="B53" s="217"/>
      <c r="C53" s="218"/>
      <c r="D53" s="218"/>
      <c r="E53" s="218"/>
      <c r="F53" s="218"/>
      <c r="G53" s="218"/>
      <c r="H53" s="177"/>
      <c r="I53" s="178"/>
      <c r="J53" s="178"/>
      <c r="K53" s="180"/>
      <c r="L53" s="180"/>
      <c r="M53" s="162"/>
      <c r="N53" s="162"/>
      <c r="O53" s="164"/>
      <c r="P53" s="164"/>
      <c r="Q53" s="166"/>
      <c r="R53" s="166"/>
      <c r="S53" s="166"/>
      <c r="T53" s="182"/>
      <c r="U53" s="182"/>
      <c r="V53" s="184"/>
      <c r="W53" s="184"/>
      <c r="X53" s="178"/>
      <c r="Y53" s="178"/>
      <c r="Z53" s="178"/>
      <c r="AA53" s="184"/>
      <c r="AB53" s="184"/>
      <c r="AC53" s="162"/>
      <c r="AD53" s="162"/>
      <c r="AE53" s="164"/>
      <c r="AF53" s="164"/>
      <c r="AG53" s="166"/>
      <c r="AH53" s="166"/>
      <c r="AI53" s="166"/>
      <c r="AJ53" s="169"/>
      <c r="AK53" s="170"/>
    </row>
    <row r="54" spans="2:49" ht="13.35" customHeight="1" x14ac:dyDescent="0.15">
      <c r="B54" s="185" t="s">
        <v>55</v>
      </c>
      <c r="C54" s="186"/>
      <c r="D54" s="186"/>
      <c r="E54" s="186"/>
      <c r="F54" s="186"/>
      <c r="G54" s="187"/>
      <c r="H54" s="191" t="s">
        <v>136</v>
      </c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2"/>
    </row>
    <row r="55" spans="2:49" ht="13.35" customHeight="1" x14ac:dyDescent="0.15">
      <c r="B55" s="188"/>
      <c r="C55" s="189"/>
      <c r="D55" s="189"/>
      <c r="E55" s="189"/>
      <c r="F55" s="189"/>
      <c r="G55" s="190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4"/>
      <c r="AI55" s="194"/>
      <c r="AJ55" s="193"/>
      <c r="AK55" s="195"/>
    </row>
    <row r="56" spans="2:49" ht="21.75" customHeight="1" x14ac:dyDescent="0.15">
      <c r="B56" s="204"/>
      <c r="C56" s="205"/>
      <c r="D56" s="206"/>
      <c r="E56" s="206"/>
      <c r="F56" s="196" t="s">
        <v>10</v>
      </c>
      <c r="G56" s="212"/>
      <c r="H56" s="213"/>
      <c r="I56" s="205"/>
      <c r="J56" s="206"/>
      <c r="K56" s="206"/>
      <c r="L56" s="265" t="s">
        <v>10</v>
      </c>
      <c r="M56" s="266"/>
      <c r="N56" s="213"/>
      <c r="O56" s="205"/>
      <c r="P56" s="206"/>
      <c r="Q56" s="206"/>
      <c r="R56" s="196" t="s">
        <v>10</v>
      </c>
      <c r="S56" s="212"/>
      <c r="T56" s="213"/>
      <c r="U56" s="205"/>
      <c r="V56" s="206"/>
      <c r="W56" s="206"/>
      <c r="X56" s="196" t="s">
        <v>10</v>
      </c>
      <c r="Y56" s="212"/>
      <c r="Z56" s="213"/>
      <c r="AA56" s="205"/>
      <c r="AB56" s="206"/>
      <c r="AC56" s="206"/>
      <c r="AD56" s="196" t="s">
        <v>10</v>
      </c>
      <c r="AE56" s="212"/>
      <c r="AF56" s="213"/>
      <c r="AG56" s="205"/>
      <c r="AH56" s="206"/>
      <c r="AI56" s="206"/>
      <c r="AJ56" s="196" t="s">
        <v>10</v>
      </c>
      <c r="AK56" s="197"/>
    </row>
    <row r="57" spans="2:49" ht="21.75" customHeight="1" x14ac:dyDescent="0.15">
      <c r="B57" s="286"/>
      <c r="C57" s="161"/>
      <c r="D57" s="161"/>
      <c r="E57" s="161"/>
      <c r="F57" s="277" t="str">
        <f>IF(T52="","",T52)</f>
        <v>（単位）</v>
      </c>
      <c r="G57" s="284"/>
      <c r="H57" s="285"/>
      <c r="I57" s="161"/>
      <c r="J57" s="161"/>
      <c r="K57" s="161"/>
      <c r="L57" s="277" t="str">
        <f>F57</f>
        <v>（単位）</v>
      </c>
      <c r="M57" s="284"/>
      <c r="N57" s="285"/>
      <c r="O57" s="161"/>
      <c r="P57" s="161"/>
      <c r="Q57" s="161"/>
      <c r="R57" s="277" t="str">
        <f>F57</f>
        <v>（単位）</v>
      </c>
      <c r="S57" s="284"/>
      <c r="T57" s="285"/>
      <c r="U57" s="161"/>
      <c r="V57" s="161"/>
      <c r="W57" s="161"/>
      <c r="X57" s="277" t="str">
        <f>F57</f>
        <v>（単位）</v>
      </c>
      <c r="Y57" s="284"/>
      <c r="Z57" s="285"/>
      <c r="AA57" s="161"/>
      <c r="AB57" s="161"/>
      <c r="AC57" s="161"/>
      <c r="AD57" s="277" t="str">
        <f>F57</f>
        <v>（単位）</v>
      </c>
      <c r="AE57" s="284"/>
      <c r="AF57" s="285"/>
      <c r="AG57" s="161"/>
      <c r="AH57" s="287"/>
      <c r="AI57" s="287"/>
      <c r="AJ57" s="277" t="str">
        <f>F57</f>
        <v>（単位）</v>
      </c>
      <c r="AK57" s="278"/>
    </row>
    <row r="58" spans="2:49" ht="21.75" customHeight="1" thickBot="1" x14ac:dyDescent="0.2">
      <c r="B58" s="279" t="str">
        <f>IF(B57="","",IF($Q52=$AG52,IF(B57&lt;$AG52,0,(B57/$AG52)),IF((B57-$Q52)/($AG52-$Q52)&lt;0,0,(B57-$Q52)/($AG52-$Q52))))</f>
        <v/>
      </c>
      <c r="C58" s="280"/>
      <c r="D58" s="280"/>
      <c r="E58" s="280"/>
      <c r="F58" s="280"/>
      <c r="G58" s="281"/>
      <c r="H58" s="282" t="str">
        <f>IF(H57="","",IF($Q52=$AG52,IF(H57&lt;$AG52,0,(H57/$AG52)),IF((H57-$Q52)/($AG52-$Q52)&lt;0,0,(H57-$Q52)/($AG52-$Q52))))</f>
        <v/>
      </c>
      <c r="I58" s="280"/>
      <c r="J58" s="280"/>
      <c r="K58" s="280"/>
      <c r="L58" s="280"/>
      <c r="M58" s="281"/>
      <c r="N58" s="282" t="str">
        <f t="shared" ref="N58" si="8">IF(N57="","",IF($Q52=$AG52,IF(N57&lt;$AG52,0,(N57/$AG52)),IF((N57-$Q52)/($AG52-$Q52)&lt;0,0,(N57-$Q52)/($AG52-$Q52))))</f>
        <v/>
      </c>
      <c r="O58" s="280"/>
      <c r="P58" s="280"/>
      <c r="Q58" s="280"/>
      <c r="R58" s="280"/>
      <c r="S58" s="281"/>
      <c r="T58" s="282" t="str">
        <f t="shared" ref="T58" si="9">IF(T57="","",IF($Q52=$AG52,IF(T57&lt;$AG52,0,(T57/$AG52)),IF((T57-$Q52)/($AG52-$Q52)&lt;0,0,(T57-$Q52)/($AG52-$Q52))))</f>
        <v/>
      </c>
      <c r="U58" s="280"/>
      <c r="V58" s="280"/>
      <c r="W58" s="280"/>
      <c r="X58" s="280"/>
      <c r="Y58" s="281"/>
      <c r="Z58" s="282" t="str">
        <f t="shared" ref="Z58" si="10">IF(Z57="","",IF($Q52=$AG52,IF(Z57&lt;$AG52,0,(Z57/$AG52)),IF((Z57-$Q52)/($AG52-$Q52)&lt;0,0,(Z57-$Q52)/($AG52-$Q52))))</f>
        <v/>
      </c>
      <c r="AA58" s="280"/>
      <c r="AB58" s="280"/>
      <c r="AC58" s="280"/>
      <c r="AD58" s="280"/>
      <c r="AE58" s="281"/>
      <c r="AF58" s="282" t="str">
        <f t="shared" ref="AF58" si="11">IF(AF57="","",IF($Q52=$AG52,IF(AF57&lt;$AG52,0,(AF57/$AG52)),IF((AF57-$Q52)/($AG52-$Q52)&lt;0,0,(AF57-$Q52)/($AG52-$Q52))))</f>
        <v/>
      </c>
      <c r="AG58" s="280"/>
      <c r="AH58" s="280"/>
      <c r="AI58" s="280"/>
      <c r="AJ58" s="280"/>
      <c r="AK58" s="283"/>
    </row>
    <row r="59" spans="2:49" ht="13.35" customHeight="1" x14ac:dyDescent="0.15">
      <c r="B59" s="239" t="s">
        <v>35</v>
      </c>
      <c r="C59" s="240"/>
      <c r="D59" s="240"/>
      <c r="E59" s="240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9"/>
      <c r="U59" s="240" t="s">
        <v>26</v>
      </c>
      <c r="V59" s="240"/>
      <c r="W59" s="240"/>
      <c r="X59" s="240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61"/>
      <c r="AT59" s="23"/>
      <c r="AU59" s="23"/>
      <c r="AV59" s="23"/>
      <c r="AW59" s="23"/>
    </row>
    <row r="60" spans="2:49" ht="13.35" customHeight="1" x14ac:dyDescent="0.15">
      <c r="B60" s="217"/>
      <c r="C60" s="218"/>
      <c r="D60" s="218"/>
      <c r="E60" s="218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60"/>
      <c r="U60" s="218"/>
      <c r="V60" s="218"/>
      <c r="W60" s="218"/>
      <c r="X60" s="218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38"/>
      <c r="AT60" s="23"/>
      <c r="AU60" s="23"/>
      <c r="AV60" s="23"/>
      <c r="AW60" s="23"/>
    </row>
    <row r="61" spans="2:49" ht="13.35" customHeight="1" x14ac:dyDescent="0.15">
      <c r="B61" s="185" t="s">
        <v>33</v>
      </c>
      <c r="C61" s="186"/>
      <c r="D61" s="186"/>
      <c r="E61" s="186"/>
      <c r="F61" s="186"/>
      <c r="G61" s="187"/>
      <c r="H61" s="273" t="s">
        <v>48</v>
      </c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5"/>
      <c r="U61" s="288" t="s">
        <v>44</v>
      </c>
      <c r="V61" s="288"/>
      <c r="W61" s="288"/>
      <c r="X61" s="288"/>
      <c r="Y61" s="289"/>
      <c r="Z61" s="290"/>
      <c r="AA61" s="232"/>
      <c r="AB61" s="232"/>
      <c r="AC61" s="293" t="s">
        <v>10</v>
      </c>
      <c r="AD61" s="293"/>
      <c r="AE61" s="293" t="s">
        <v>11</v>
      </c>
      <c r="AF61" s="289"/>
      <c r="AG61" s="290"/>
      <c r="AH61" s="232"/>
      <c r="AI61" s="232"/>
      <c r="AJ61" s="293" t="s">
        <v>10</v>
      </c>
      <c r="AK61" s="295"/>
    </row>
    <row r="62" spans="2:49" ht="13.35" customHeight="1" x14ac:dyDescent="0.15">
      <c r="B62" s="188"/>
      <c r="C62" s="189"/>
      <c r="D62" s="189"/>
      <c r="E62" s="189"/>
      <c r="F62" s="189"/>
      <c r="G62" s="190"/>
      <c r="H62" s="244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76"/>
      <c r="U62" s="218"/>
      <c r="V62" s="218"/>
      <c r="W62" s="218"/>
      <c r="X62" s="218"/>
      <c r="Y62" s="291"/>
      <c r="Z62" s="292"/>
      <c r="AA62" s="235"/>
      <c r="AB62" s="235"/>
      <c r="AC62" s="294"/>
      <c r="AD62" s="294"/>
      <c r="AE62" s="294"/>
      <c r="AF62" s="291"/>
      <c r="AG62" s="292"/>
      <c r="AH62" s="235"/>
      <c r="AI62" s="235"/>
      <c r="AJ62" s="294"/>
      <c r="AK62" s="296"/>
    </row>
    <row r="63" spans="2:49" ht="13.35" customHeight="1" x14ac:dyDescent="0.15">
      <c r="B63" s="185" t="s">
        <v>24</v>
      </c>
      <c r="C63" s="186"/>
      <c r="D63" s="186"/>
      <c r="E63" s="186"/>
      <c r="F63" s="186"/>
      <c r="G63" s="187"/>
      <c r="H63" s="219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37"/>
    </row>
    <row r="64" spans="2:49" ht="13.35" customHeight="1" x14ac:dyDescent="0.15">
      <c r="B64" s="267"/>
      <c r="C64" s="268"/>
      <c r="D64" s="268"/>
      <c r="E64" s="268"/>
      <c r="F64" s="268"/>
      <c r="G64" s="269"/>
      <c r="H64" s="270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2"/>
    </row>
    <row r="65" spans="2:49" ht="13.35" customHeight="1" x14ac:dyDescent="0.15">
      <c r="B65" s="188"/>
      <c r="C65" s="189"/>
      <c r="D65" s="189"/>
      <c r="E65" s="189"/>
      <c r="F65" s="189"/>
      <c r="G65" s="190"/>
      <c r="H65" s="221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38"/>
    </row>
    <row r="66" spans="2:49" ht="13.35" customHeight="1" x14ac:dyDescent="0.15">
      <c r="B66" s="217" t="s">
        <v>28</v>
      </c>
      <c r="C66" s="218"/>
      <c r="D66" s="218"/>
      <c r="E66" s="218"/>
      <c r="F66" s="218"/>
      <c r="G66" s="218"/>
      <c r="H66" s="262" t="s">
        <v>54</v>
      </c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3" t="s">
        <v>29</v>
      </c>
      <c r="AC66" s="263"/>
      <c r="AD66" s="263"/>
      <c r="AE66" s="263"/>
      <c r="AF66" s="263"/>
      <c r="AG66" s="263"/>
      <c r="AH66" s="263"/>
      <c r="AI66" s="263"/>
      <c r="AJ66" s="263"/>
      <c r="AK66" s="264"/>
    </row>
    <row r="67" spans="2:49" ht="13.35" customHeight="1" x14ac:dyDescent="0.15">
      <c r="B67" s="217"/>
      <c r="C67" s="218"/>
      <c r="D67" s="218"/>
      <c r="E67" s="218"/>
      <c r="F67" s="218"/>
      <c r="G67" s="218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3"/>
      <c r="AC67" s="263"/>
      <c r="AD67" s="263"/>
      <c r="AE67" s="263"/>
      <c r="AF67" s="263"/>
      <c r="AG67" s="263"/>
      <c r="AH67" s="263"/>
      <c r="AI67" s="263"/>
      <c r="AJ67" s="263"/>
      <c r="AK67" s="264"/>
    </row>
    <row r="68" spans="2:49" ht="13.35" customHeight="1" x14ac:dyDescent="0.15">
      <c r="B68" s="185" t="s">
        <v>30</v>
      </c>
      <c r="C68" s="186"/>
      <c r="D68" s="186"/>
      <c r="E68" s="186"/>
      <c r="F68" s="186"/>
      <c r="G68" s="187"/>
      <c r="H68" s="219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37"/>
    </row>
    <row r="69" spans="2:49" ht="13.35" customHeight="1" x14ac:dyDescent="0.15">
      <c r="B69" s="188"/>
      <c r="C69" s="189"/>
      <c r="D69" s="189"/>
      <c r="E69" s="189"/>
      <c r="F69" s="189"/>
      <c r="G69" s="190"/>
      <c r="H69" s="221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38"/>
    </row>
    <row r="70" spans="2:49" ht="13.35" customHeight="1" x14ac:dyDescent="0.15">
      <c r="B70" s="217" t="s">
        <v>12</v>
      </c>
      <c r="C70" s="218"/>
      <c r="D70" s="218"/>
      <c r="E70" s="218"/>
      <c r="F70" s="218"/>
      <c r="G70" s="218"/>
      <c r="H70" s="175" t="s">
        <v>93</v>
      </c>
      <c r="I70" s="176"/>
      <c r="J70" s="176"/>
      <c r="K70" s="179"/>
      <c r="L70" s="179"/>
      <c r="M70" s="161"/>
      <c r="N70" s="161"/>
      <c r="O70" s="163" t="s">
        <v>10</v>
      </c>
      <c r="P70" s="163"/>
      <c r="Q70" s="165"/>
      <c r="R70" s="165"/>
      <c r="S70" s="165"/>
      <c r="T70" s="181" t="s">
        <v>94</v>
      </c>
      <c r="U70" s="181"/>
      <c r="V70" s="183" t="s">
        <v>13</v>
      </c>
      <c r="W70" s="183"/>
      <c r="X70" s="176" t="s">
        <v>92</v>
      </c>
      <c r="Y70" s="176"/>
      <c r="Z70" s="176"/>
      <c r="AA70" s="183" t="s">
        <v>138</v>
      </c>
      <c r="AB70" s="183"/>
      <c r="AC70" s="161"/>
      <c r="AD70" s="161"/>
      <c r="AE70" s="163" t="s">
        <v>10</v>
      </c>
      <c r="AF70" s="163"/>
      <c r="AG70" s="165"/>
      <c r="AH70" s="165"/>
      <c r="AI70" s="165"/>
      <c r="AJ70" s="167" t="str">
        <f>T70</f>
        <v>（単位）</v>
      </c>
      <c r="AK70" s="168"/>
    </row>
    <row r="71" spans="2:49" ht="13.35" customHeight="1" x14ac:dyDescent="0.15">
      <c r="B71" s="217"/>
      <c r="C71" s="218"/>
      <c r="D71" s="218"/>
      <c r="E71" s="218"/>
      <c r="F71" s="218"/>
      <c r="G71" s="218"/>
      <c r="H71" s="177"/>
      <c r="I71" s="178"/>
      <c r="J71" s="178"/>
      <c r="K71" s="180"/>
      <c r="L71" s="180"/>
      <c r="M71" s="162"/>
      <c r="N71" s="162"/>
      <c r="O71" s="164"/>
      <c r="P71" s="164"/>
      <c r="Q71" s="166"/>
      <c r="R71" s="166"/>
      <c r="S71" s="166"/>
      <c r="T71" s="182"/>
      <c r="U71" s="182"/>
      <c r="V71" s="184"/>
      <c r="W71" s="184"/>
      <c r="X71" s="178"/>
      <c r="Y71" s="178"/>
      <c r="Z71" s="178"/>
      <c r="AA71" s="184"/>
      <c r="AB71" s="184"/>
      <c r="AC71" s="162"/>
      <c r="AD71" s="162"/>
      <c r="AE71" s="164"/>
      <c r="AF71" s="164"/>
      <c r="AG71" s="166"/>
      <c r="AH71" s="166"/>
      <c r="AI71" s="166"/>
      <c r="AJ71" s="169"/>
      <c r="AK71" s="170"/>
    </row>
    <row r="72" spans="2:49" ht="13.35" customHeight="1" x14ac:dyDescent="0.15">
      <c r="B72" s="185" t="s">
        <v>55</v>
      </c>
      <c r="C72" s="186"/>
      <c r="D72" s="186"/>
      <c r="E72" s="186"/>
      <c r="F72" s="186"/>
      <c r="G72" s="187"/>
      <c r="H72" s="191" t="s">
        <v>136</v>
      </c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2"/>
    </row>
    <row r="73" spans="2:49" ht="13.35" customHeight="1" x14ac:dyDescent="0.15">
      <c r="B73" s="188"/>
      <c r="C73" s="189"/>
      <c r="D73" s="189"/>
      <c r="E73" s="189"/>
      <c r="F73" s="189"/>
      <c r="G73" s="190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4"/>
      <c r="AI73" s="194"/>
      <c r="AJ73" s="193"/>
      <c r="AK73" s="195"/>
    </row>
    <row r="74" spans="2:49" ht="21.75" customHeight="1" x14ac:dyDescent="0.15">
      <c r="B74" s="204"/>
      <c r="C74" s="205"/>
      <c r="D74" s="206"/>
      <c r="E74" s="206"/>
      <c r="F74" s="196" t="s">
        <v>10</v>
      </c>
      <c r="G74" s="212"/>
      <c r="H74" s="213"/>
      <c r="I74" s="205"/>
      <c r="J74" s="206"/>
      <c r="K74" s="206"/>
      <c r="L74" s="265" t="s">
        <v>10</v>
      </c>
      <c r="M74" s="266"/>
      <c r="N74" s="213"/>
      <c r="O74" s="205"/>
      <c r="P74" s="206"/>
      <c r="Q74" s="206"/>
      <c r="R74" s="196" t="s">
        <v>10</v>
      </c>
      <c r="S74" s="212"/>
      <c r="T74" s="213"/>
      <c r="U74" s="205"/>
      <c r="V74" s="206"/>
      <c r="W74" s="206"/>
      <c r="X74" s="196" t="s">
        <v>10</v>
      </c>
      <c r="Y74" s="212"/>
      <c r="Z74" s="213"/>
      <c r="AA74" s="205"/>
      <c r="AB74" s="206"/>
      <c r="AC74" s="206"/>
      <c r="AD74" s="196" t="s">
        <v>10</v>
      </c>
      <c r="AE74" s="212"/>
      <c r="AF74" s="213"/>
      <c r="AG74" s="205"/>
      <c r="AH74" s="206"/>
      <c r="AI74" s="206"/>
      <c r="AJ74" s="196" t="s">
        <v>10</v>
      </c>
      <c r="AK74" s="197"/>
    </row>
    <row r="75" spans="2:49" ht="21.75" customHeight="1" x14ac:dyDescent="0.15">
      <c r="B75" s="286"/>
      <c r="C75" s="161"/>
      <c r="D75" s="161"/>
      <c r="E75" s="161"/>
      <c r="F75" s="277" t="str">
        <f>IF(T70="","",T70)</f>
        <v>（単位）</v>
      </c>
      <c r="G75" s="284"/>
      <c r="H75" s="285"/>
      <c r="I75" s="161"/>
      <c r="J75" s="161"/>
      <c r="K75" s="161"/>
      <c r="L75" s="277" t="str">
        <f>F75</f>
        <v>（単位）</v>
      </c>
      <c r="M75" s="284"/>
      <c r="N75" s="285"/>
      <c r="O75" s="161"/>
      <c r="P75" s="161"/>
      <c r="Q75" s="161"/>
      <c r="R75" s="277" t="str">
        <f>F75</f>
        <v>（単位）</v>
      </c>
      <c r="S75" s="284"/>
      <c r="T75" s="285"/>
      <c r="U75" s="161"/>
      <c r="V75" s="161"/>
      <c r="W75" s="161"/>
      <c r="X75" s="277" t="str">
        <f>F75</f>
        <v>（単位）</v>
      </c>
      <c r="Y75" s="284"/>
      <c r="Z75" s="285"/>
      <c r="AA75" s="161"/>
      <c r="AB75" s="161"/>
      <c r="AC75" s="161"/>
      <c r="AD75" s="277" t="str">
        <f>F75</f>
        <v>（単位）</v>
      </c>
      <c r="AE75" s="284"/>
      <c r="AF75" s="285"/>
      <c r="AG75" s="161"/>
      <c r="AH75" s="287"/>
      <c r="AI75" s="287"/>
      <c r="AJ75" s="277" t="str">
        <f>F75</f>
        <v>（単位）</v>
      </c>
      <c r="AK75" s="278"/>
    </row>
    <row r="76" spans="2:49" ht="21.75" customHeight="1" thickBot="1" x14ac:dyDescent="0.2">
      <c r="B76" s="279" t="str">
        <f>IF(B75="","",IF($Q70=$AG70,IF(B75&lt;$AG70,0,(B75/$AG70)),IF((B75-$Q70)/($AG70-$Q70)&lt;0,0,(B75-$Q70)/($AG70-$Q70))))</f>
        <v/>
      </c>
      <c r="C76" s="280"/>
      <c r="D76" s="280"/>
      <c r="E76" s="280"/>
      <c r="F76" s="280"/>
      <c r="G76" s="281"/>
      <c r="H76" s="282" t="str">
        <f>IF(H75="","",IF($Q70=$AG70,IF(H75&lt;$AG70,0,(H75/$AG70)),IF((H75-$Q70)/($AG70-$Q70)&lt;0,0,(H75-$Q70)/($AG70-$Q70))))</f>
        <v/>
      </c>
      <c r="I76" s="280"/>
      <c r="J76" s="280"/>
      <c r="K76" s="280"/>
      <c r="L76" s="280"/>
      <c r="M76" s="281"/>
      <c r="N76" s="282" t="str">
        <f t="shared" ref="N76" si="12">IF(N75="","",IF($Q70=$AG70,IF(N75&lt;$AG70,0,(N75/$AG70)),IF((N75-$Q70)/($AG70-$Q70)&lt;0,0,(N75-$Q70)/($AG70-$Q70))))</f>
        <v/>
      </c>
      <c r="O76" s="280"/>
      <c r="P76" s="280"/>
      <c r="Q76" s="280"/>
      <c r="R76" s="280"/>
      <c r="S76" s="281"/>
      <c r="T76" s="282" t="str">
        <f t="shared" ref="T76" si="13">IF(T75="","",IF($Q70=$AG70,IF(T75&lt;$AG70,0,(T75/$AG70)),IF((T75-$Q70)/($AG70-$Q70)&lt;0,0,(T75-$Q70)/($AG70-$Q70))))</f>
        <v/>
      </c>
      <c r="U76" s="280"/>
      <c r="V76" s="280"/>
      <c r="W76" s="280"/>
      <c r="X76" s="280"/>
      <c r="Y76" s="281"/>
      <c r="Z76" s="282" t="str">
        <f t="shared" ref="Z76" si="14">IF(Z75="","",IF($Q70=$AG70,IF(Z75&lt;$AG70,0,(Z75/$AG70)),IF((Z75-$Q70)/($AG70-$Q70)&lt;0,0,(Z75-$Q70)/($AG70-$Q70))))</f>
        <v/>
      </c>
      <c r="AA76" s="280"/>
      <c r="AB76" s="280"/>
      <c r="AC76" s="280"/>
      <c r="AD76" s="280"/>
      <c r="AE76" s="281"/>
      <c r="AF76" s="282" t="str">
        <f t="shared" ref="AF76" si="15">IF(AF75="","",IF($Q70=$AG70,IF(AF75&lt;$AG70,0,(AF75/$AG70)),IF((AF75-$Q70)/($AG70-$Q70)&lt;0,0,(AF75-$Q70)/($AG70-$Q70))))</f>
        <v/>
      </c>
      <c r="AG76" s="280"/>
      <c r="AH76" s="280"/>
      <c r="AI76" s="280"/>
      <c r="AJ76" s="280"/>
      <c r="AK76" s="283"/>
    </row>
    <row r="77" spans="2:49" ht="13.35" customHeight="1" x14ac:dyDescent="0.15">
      <c r="B77" s="239" t="s">
        <v>36</v>
      </c>
      <c r="C77" s="240"/>
      <c r="D77" s="240"/>
      <c r="E77" s="240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9"/>
      <c r="U77" s="240" t="s">
        <v>26</v>
      </c>
      <c r="V77" s="240"/>
      <c r="W77" s="240"/>
      <c r="X77" s="240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61"/>
      <c r="AT77" s="23"/>
      <c r="AU77" s="23"/>
      <c r="AV77" s="23"/>
      <c r="AW77" s="23"/>
    </row>
    <row r="78" spans="2:49" ht="13.35" customHeight="1" x14ac:dyDescent="0.15">
      <c r="B78" s="217"/>
      <c r="C78" s="218"/>
      <c r="D78" s="218"/>
      <c r="E78" s="218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60"/>
      <c r="U78" s="218"/>
      <c r="V78" s="218"/>
      <c r="W78" s="218"/>
      <c r="X78" s="218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38"/>
      <c r="AT78" s="23"/>
      <c r="AU78" s="23"/>
      <c r="AV78" s="23"/>
      <c r="AW78" s="23"/>
    </row>
    <row r="79" spans="2:49" ht="13.35" customHeight="1" x14ac:dyDescent="0.15">
      <c r="B79" s="185" t="s">
        <v>33</v>
      </c>
      <c r="C79" s="186"/>
      <c r="D79" s="186"/>
      <c r="E79" s="186"/>
      <c r="F79" s="186"/>
      <c r="G79" s="187"/>
      <c r="H79" s="273" t="s">
        <v>48</v>
      </c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5"/>
      <c r="U79" s="288" t="s">
        <v>44</v>
      </c>
      <c r="V79" s="288"/>
      <c r="W79" s="288"/>
      <c r="X79" s="288"/>
      <c r="Y79" s="289"/>
      <c r="Z79" s="290"/>
      <c r="AA79" s="232"/>
      <c r="AB79" s="232"/>
      <c r="AC79" s="293" t="s">
        <v>10</v>
      </c>
      <c r="AD79" s="293"/>
      <c r="AE79" s="293" t="s">
        <v>11</v>
      </c>
      <c r="AF79" s="289"/>
      <c r="AG79" s="290"/>
      <c r="AH79" s="232"/>
      <c r="AI79" s="232"/>
      <c r="AJ79" s="293" t="s">
        <v>10</v>
      </c>
      <c r="AK79" s="295"/>
    </row>
    <row r="80" spans="2:49" ht="13.35" customHeight="1" x14ac:dyDescent="0.15">
      <c r="B80" s="188"/>
      <c r="C80" s="189"/>
      <c r="D80" s="189"/>
      <c r="E80" s="189"/>
      <c r="F80" s="189"/>
      <c r="G80" s="190"/>
      <c r="H80" s="244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76"/>
      <c r="U80" s="218"/>
      <c r="V80" s="218"/>
      <c r="W80" s="218"/>
      <c r="X80" s="218"/>
      <c r="Y80" s="291"/>
      <c r="Z80" s="292"/>
      <c r="AA80" s="235"/>
      <c r="AB80" s="235"/>
      <c r="AC80" s="294"/>
      <c r="AD80" s="294"/>
      <c r="AE80" s="294"/>
      <c r="AF80" s="291"/>
      <c r="AG80" s="292"/>
      <c r="AH80" s="235"/>
      <c r="AI80" s="235"/>
      <c r="AJ80" s="294"/>
      <c r="AK80" s="296"/>
    </row>
    <row r="81" spans="2:49" ht="13.35" customHeight="1" x14ac:dyDescent="0.15">
      <c r="B81" s="185" t="s">
        <v>24</v>
      </c>
      <c r="C81" s="186"/>
      <c r="D81" s="186"/>
      <c r="E81" s="186"/>
      <c r="F81" s="186"/>
      <c r="G81" s="187"/>
      <c r="H81" s="219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37"/>
    </row>
    <row r="82" spans="2:49" ht="13.35" customHeight="1" x14ac:dyDescent="0.15">
      <c r="B82" s="267"/>
      <c r="C82" s="268"/>
      <c r="D82" s="268"/>
      <c r="E82" s="268"/>
      <c r="F82" s="268"/>
      <c r="G82" s="269"/>
      <c r="H82" s="270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2"/>
    </row>
    <row r="83" spans="2:49" ht="13.35" customHeight="1" x14ac:dyDescent="0.15">
      <c r="B83" s="188"/>
      <c r="C83" s="189"/>
      <c r="D83" s="189"/>
      <c r="E83" s="189"/>
      <c r="F83" s="189"/>
      <c r="G83" s="190"/>
      <c r="H83" s="221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38"/>
    </row>
    <row r="84" spans="2:49" ht="13.35" customHeight="1" x14ac:dyDescent="0.15">
      <c r="B84" s="217" t="s">
        <v>28</v>
      </c>
      <c r="C84" s="218"/>
      <c r="D84" s="218"/>
      <c r="E84" s="218"/>
      <c r="F84" s="218"/>
      <c r="G84" s="218"/>
      <c r="H84" s="262" t="s">
        <v>54</v>
      </c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3" t="s">
        <v>29</v>
      </c>
      <c r="AC84" s="263"/>
      <c r="AD84" s="263"/>
      <c r="AE84" s="263"/>
      <c r="AF84" s="263"/>
      <c r="AG84" s="263"/>
      <c r="AH84" s="263"/>
      <c r="AI84" s="263"/>
      <c r="AJ84" s="263"/>
      <c r="AK84" s="264"/>
    </row>
    <row r="85" spans="2:49" ht="13.35" customHeight="1" x14ac:dyDescent="0.15">
      <c r="B85" s="217"/>
      <c r="C85" s="218"/>
      <c r="D85" s="218"/>
      <c r="E85" s="218"/>
      <c r="F85" s="218"/>
      <c r="G85" s="218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3"/>
      <c r="AC85" s="263"/>
      <c r="AD85" s="263"/>
      <c r="AE85" s="263"/>
      <c r="AF85" s="263"/>
      <c r="AG85" s="263"/>
      <c r="AH85" s="263"/>
      <c r="AI85" s="263"/>
      <c r="AJ85" s="263"/>
      <c r="AK85" s="264"/>
    </row>
    <row r="86" spans="2:49" ht="13.35" customHeight="1" x14ac:dyDescent="0.15">
      <c r="B86" s="185" t="s">
        <v>30</v>
      </c>
      <c r="C86" s="186"/>
      <c r="D86" s="186"/>
      <c r="E86" s="186"/>
      <c r="F86" s="186"/>
      <c r="G86" s="187"/>
      <c r="H86" s="219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37"/>
    </row>
    <row r="87" spans="2:49" ht="13.35" customHeight="1" x14ac:dyDescent="0.15">
      <c r="B87" s="188"/>
      <c r="C87" s="189"/>
      <c r="D87" s="189"/>
      <c r="E87" s="189"/>
      <c r="F87" s="189"/>
      <c r="G87" s="190"/>
      <c r="H87" s="221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38"/>
    </row>
    <row r="88" spans="2:49" ht="13.35" customHeight="1" x14ac:dyDescent="0.15">
      <c r="B88" s="217" t="s">
        <v>12</v>
      </c>
      <c r="C88" s="218"/>
      <c r="D88" s="218"/>
      <c r="E88" s="218"/>
      <c r="F88" s="218"/>
      <c r="G88" s="218"/>
      <c r="H88" s="175" t="s">
        <v>93</v>
      </c>
      <c r="I88" s="176"/>
      <c r="J88" s="176"/>
      <c r="K88" s="179"/>
      <c r="L88" s="179"/>
      <c r="M88" s="161"/>
      <c r="N88" s="161"/>
      <c r="O88" s="163" t="s">
        <v>10</v>
      </c>
      <c r="P88" s="163"/>
      <c r="Q88" s="165"/>
      <c r="R88" s="165"/>
      <c r="S88" s="165"/>
      <c r="T88" s="181" t="s">
        <v>94</v>
      </c>
      <c r="U88" s="181"/>
      <c r="V88" s="183" t="s">
        <v>13</v>
      </c>
      <c r="W88" s="183"/>
      <c r="X88" s="176" t="s">
        <v>92</v>
      </c>
      <c r="Y88" s="176"/>
      <c r="Z88" s="176"/>
      <c r="AA88" s="183" t="s">
        <v>138</v>
      </c>
      <c r="AB88" s="183"/>
      <c r="AC88" s="161"/>
      <c r="AD88" s="161"/>
      <c r="AE88" s="163" t="s">
        <v>10</v>
      </c>
      <c r="AF88" s="163"/>
      <c r="AG88" s="165"/>
      <c r="AH88" s="165"/>
      <c r="AI88" s="165"/>
      <c r="AJ88" s="167" t="str">
        <f>T88</f>
        <v>（単位）</v>
      </c>
      <c r="AK88" s="168"/>
    </row>
    <row r="89" spans="2:49" ht="13.35" customHeight="1" x14ac:dyDescent="0.15">
      <c r="B89" s="217"/>
      <c r="C89" s="218"/>
      <c r="D89" s="218"/>
      <c r="E89" s="218"/>
      <c r="F89" s="218"/>
      <c r="G89" s="218"/>
      <c r="H89" s="177"/>
      <c r="I89" s="178"/>
      <c r="J89" s="178"/>
      <c r="K89" s="180"/>
      <c r="L89" s="180"/>
      <c r="M89" s="162"/>
      <c r="N89" s="162"/>
      <c r="O89" s="164"/>
      <c r="P89" s="164"/>
      <c r="Q89" s="166"/>
      <c r="R89" s="166"/>
      <c r="S89" s="166"/>
      <c r="T89" s="182"/>
      <c r="U89" s="182"/>
      <c r="V89" s="184"/>
      <c r="W89" s="184"/>
      <c r="X89" s="178"/>
      <c r="Y89" s="178"/>
      <c r="Z89" s="178"/>
      <c r="AA89" s="184"/>
      <c r="AB89" s="184"/>
      <c r="AC89" s="162"/>
      <c r="AD89" s="162"/>
      <c r="AE89" s="164"/>
      <c r="AF89" s="164"/>
      <c r="AG89" s="166"/>
      <c r="AH89" s="166"/>
      <c r="AI89" s="166"/>
      <c r="AJ89" s="169"/>
      <c r="AK89" s="170"/>
    </row>
    <row r="90" spans="2:49" ht="13.35" customHeight="1" x14ac:dyDescent="0.15">
      <c r="B90" s="185" t="s">
        <v>55</v>
      </c>
      <c r="C90" s="186"/>
      <c r="D90" s="186"/>
      <c r="E90" s="186"/>
      <c r="F90" s="186"/>
      <c r="G90" s="187"/>
      <c r="H90" s="191" t="s">
        <v>136</v>
      </c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2"/>
    </row>
    <row r="91" spans="2:49" ht="13.35" customHeight="1" x14ac:dyDescent="0.15">
      <c r="B91" s="188"/>
      <c r="C91" s="189"/>
      <c r="D91" s="189"/>
      <c r="E91" s="189"/>
      <c r="F91" s="189"/>
      <c r="G91" s="190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4"/>
      <c r="AI91" s="194"/>
      <c r="AJ91" s="193"/>
      <c r="AK91" s="195"/>
    </row>
    <row r="92" spans="2:49" ht="21.75" customHeight="1" x14ac:dyDescent="0.15">
      <c r="B92" s="204"/>
      <c r="C92" s="205"/>
      <c r="D92" s="206"/>
      <c r="E92" s="206"/>
      <c r="F92" s="196" t="s">
        <v>10</v>
      </c>
      <c r="G92" s="212"/>
      <c r="H92" s="213"/>
      <c r="I92" s="205"/>
      <c r="J92" s="206"/>
      <c r="K92" s="206"/>
      <c r="L92" s="265" t="s">
        <v>10</v>
      </c>
      <c r="M92" s="266"/>
      <c r="N92" s="213"/>
      <c r="O92" s="205"/>
      <c r="P92" s="206"/>
      <c r="Q92" s="206"/>
      <c r="R92" s="196" t="s">
        <v>10</v>
      </c>
      <c r="S92" s="212"/>
      <c r="T92" s="213"/>
      <c r="U92" s="205"/>
      <c r="V92" s="206"/>
      <c r="W92" s="206"/>
      <c r="X92" s="196" t="s">
        <v>10</v>
      </c>
      <c r="Y92" s="212"/>
      <c r="Z92" s="213"/>
      <c r="AA92" s="205"/>
      <c r="AB92" s="206"/>
      <c r="AC92" s="206"/>
      <c r="AD92" s="196" t="s">
        <v>10</v>
      </c>
      <c r="AE92" s="212"/>
      <c r="AF92" s="213"/>
      <c r="AG92" s="205"/>
      <c r="AH92" s="206"/>
      <c r="AI92" s="206"/>
      <c r="AJ92" s="196" t="s">
        <v>10</v>
      </c>
      <c r="AK92" s="197"/>
    </row>
    <row r="93" spans="2:49" ht="21.75" customHeight="1" x14ac:dyDescent="0.15">
      <c r="B93" s="286"/>
      <c r="C93" s="161"/>
      <c r="D93" s="161"/>
      <c r="E93" s="161"/>
      <c r="F93" s="277" t="str">
        <f>IF(T88="","",T88)</f>
        <v>（単位）</v>
      </c>
      <c r="G93" s="284"/>
      <c r="H93" s="285"/>
      <c r="I93" s="161"/>
      <c r="J93" s="161"/>
      <c r="K93" s="161"/>
      <c r="L93" s="277" t="str">
        <f>F93</f>
        <v>（単位）</v>
      </c>
      <c r="M93" s="284"/>
      <c r="N93" s="285"/>
      <c r="O93" s="161"/>
      <c r="P93" s="161"/>
      <c r="Q93" s="161"/>
      <c r="R93" s="277" t="str">
        <f>F93</f>
        <v>（単位）</v>
      </c>
      <c r="S93" s="284"/>
      <c r="T93" s="285"/>
      <c r="U93" s="161"/>
      <c r="V93" s="161"/>
      <c r="W93" s="161"/>
      <c r="X93" s="277" t="str">
        <f>F93</f>
        <v>（単位）</v>
      </c>
      <c r="Y93" s="284"/>
      <c r="Z93" s="285"/>
      <c r="AA93" s="161"/>
      <c r="AB93" s="161"/>
      <c r="AC93" s="161"/>
      <c r="AD93" s="277" t="str">
        <f>F93</f>
        <v>（単位）</v>
      </c>
      <c r="AE93" s="284"/>
      <c r="AF93" s="285"/>
      <c r="AG93" s="161"/>
      <c r="AH93" s="287"/>
      <c r="AI93" s="287"/>
      <c r="AJ93" s="277" t="str">
        <f>F93</f>
        <v>（単位）</v>
      </c>
      <c r="AK93" s="278"/>
    </row>
    <row r="94" spans="2:49" ht="21.75" customHeight="1" thickBot="1" x14ac:dyDescent="0.2">
      <c r="B94" s="279" t="str">
        <f>IF(B93="","",IF($Q88=$AG88,IF(B93&lt;$AG88,0,(B93/$AG88)),IF((B93-$Q88)/($AG88-$Q88)&lt;0,0,(B93-$Q88)/($AG88-$Q88))))</f>
        <v/>
      </c>
      <c r="C94" s="280"/>
      <c r="D94" s="280"/>
      <c r="E94" s="280"/>
      <c r="F94" s="280"/>
      <c r="G94" s="281"/>
      <c r="H94" s="282" t="str">
        <f>IF(H93="","",IF($Q88=$AG88,IF(H93&lt;$AG88,0,(H93/$AG88)),IF((H93-$Q88)/($AG88-$Q88)&lt;0,0,(H93-$Q88)/($AG88-$Q88))))</f>
        <v/>
      </c>
      <c r="I94" s="280"/>
      <c r="J94" s="280"/>
      <c r="K94" s="280"/>
      <c r="L94" s="280"/>
      <c r="M94" s="281"/>
      <c r="N94" s="282" t="str">
        <f t="shared" ref="N94" si="16">IF(N93="","",IF($Q88=$AG88,IF(N93&lt;$AG88,0,(N93/$AG88)),IF((N93-$Q88)/($AG88-$Q88)&lt;0,0,(N93-$Q88)/($AG88-$Q88))))</f>
        <v/>
      </c>
      <c r="O94" s="280"/>
      <c r="P94" s="280"/>
      <c r="Q94" s="280"/>
      <c r="R94" s="280"/>
      <c r="S94" s="281"/>
      <c r="T94" s="282" t="str">
        <f t="shared" ref="T94" si="17">IF(T93="","",IF($Q88=$AG88,IF(T93&lt;$AG88,0,(T93/$AG88)),IF((T93-$Q88)/($AG88-$Q88)&lt;0,0,(T93-$Q88)/($AG88-$Q88))))</f>
        <v/>
      </c>
      <c r="U94" s="280"/>
      <c r="V94" s="280"/>
      <c r="W94" s="280"/>
      <c r="X94" s="280"/>
      <c r="Y94" s="281"/>
      <c r="Z94" s="282" t="str">
        <f t="shared" ref="Z94" si="18">IF(Z93="","",IF($Q88=$AG88,IF(Z93&lt;$AG88,0,(Z93/$AG88)),IF((Z93-$Q88)/($AG88-$Q88)&lt;0,0,(Z93-$Q88)/($AG88-$Q88))))</f>
        <v/>
      </c>
      <c r="AA94" s="280"/>
      <c r="AB94" s="280"/>
      <c r="AC94" s="280"/>
      <c r="AD94" s="280"/>
      <c r="AE94" s="281"/>
      <c r="AF94" s="282" t="str">
        <f t="shared" ref="AF94" si="19">IF(AF93="","",IF($Q88=$AG88,IF(AF93&lt;$AG88,0,(AF93/$AG88)),IF((AF93-$Q88)/($AG88-$Q88)&lt;0,0,(AF93-$Q88)/($AG88-$Q88))))</f>
        <v/>
      </c>
      <c r="AG94" s="280"/>
      <c r="AH94" s="280"/>
      <c r="AI94" s="280"/>
      <c r="AJ94" s="280"/>
      <c r="AK94" s="283"/>
    </row>
    <row r="95" spans="2:49" ht="13.35" customHeight="1" x14ac:dyDescent="0.15">
      <c r="B95" s="239" t="s">
        <v>37</v>
      </c>
      <c r="C95" s="240"/>
      <c r="D95" s="240"/>
      <c r="E95" s="240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9"/>
      <c r="U95" s="240" t="s">
        <v>26</v>
      </c>
      <c r="V95" s="240"/>
      <c r="W95" s="240"/>
      <c r="X95" s="240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61"/>
      <c r="AT95" s="23"/>
      <c r="AU95" s="23"/>
      <c r="AV95" s="23"/>
      <c r="AW95" s="23"/>
    </row>
    <row r="96" spans="2:49" ht="13.35" customHeight="1" x14ac:dyDescent="0.15">
      <c r="B96" s="217"/>
      <c r="C96" s="218"/>
      <c r="D96" s="218"/>
      <c r="E96" s="218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60"/>
      <c r="U96" s="218"/>
      <c r="V96" s="218"/>
      <c r="W96" s="218"/>
      <c r="X96" s="218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38"/>
      <c r="AT96" s="23"/>
      <c r="AU96" s="23"/>
      <c r="AV96" s="23"/>
      <c r="AW96" s="23"/>
    </row>
    <row r="97" spans="2:37" ht="13.35" customHeight="1" x14ac:dyDescent="0.15">
      <c r="B97" s="185" t="s">
        <v>33</v>
      </c>
      <c r="C97" s="186"/>
      <c r="D97" s="186"/>
      <c r="E97" s="186"/>
      <c r="F97" s="186"/>
      <c r="G97" s="187"/>
      <c r="H97" s="273" t="s">
        <v>48</v>
      </c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5"/>
      <c r="U97" s="288" t="s">
        <v>44</v>
      </c>
      <c r="V97" s="288"/>
      <c r="W97" s="288"/>
      <c r="X97" s="288"/>
      <c r="Y97" s="289"/>
      <c r="Z97" s="290"/>
      <c r="AA97" s="232"/>
      <c r="AB97" s="232"/>
      <c r="AC97" s="293" t="s">
        <v>10</v>
      </c>
      <c r="AD97" s="293"/>
      <c r="AE97" s="293" t="s">
        <v>11</v>
      </c>
      <c r="AF97" s="289"/>
      <c r="AG97" s="290"/>
      <c r="AH97" s="232"/>
      <c r="AI97" s="232"/>
      <c r="AJ97" s="293" t="s">
        <v>10</v>
      </c>
      <c r="AK97" s="295"/>
    </row>
    <row r="98" spans="2:37" ht="13.35" customHeight="1" x14ac:dyDescent="0.15">
      <c r="B98" s="188"/>
      <c r="C98" s="189"/>
      <c r="D98" s="189"/>
      <c r="E98" s="189"/>
      <c r="F98" s="189"/>
      <c r="G98" s="190"/>
      <c r="H98" s="244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76"/>
      <c r="U98" s="218"/>
      <c r="V98" s="218"/>
      <c r="W98" s="218"/>
      <c r="X98" s="218"/>
      <c r="Y98" s="291"/>
      <c r="Z98" s="292"/>
      <c r="AA98" s="235"/>
      <c r="AB98" s="235"/>
      <c r="AC98" s="294"/>
      <c r="AD98" s="294"/>
      <c r="AE98" s="294"/>
      <c r="AF98" s="291"/>
      <c r="AG98" s="292"/>
      <c r="AH98" s="235"/>
      <c r="AI98" s="235"/>
      <c r="AJ98" s="294"/>
      <c r="AK98" s="296"/>
    </row>
    <row r="99" spans="2:37" ht="13.35" customHeight="1" x14ac:dyDescent="0.15">
      <c r="B99" s="185" t="s">
        <v>24</v>
      </c>
      <c r="C99" s="186"/>
      <c r="D99" s="186"/>
      <c r="E99" s="186"/>
      <c r="F99" s="186"/>
      <c r="G99" s="187"/>
      <c r="H99" s="219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37"/>
    </row>
    <row r="100" spans="2:37" ht="13.35" customHeight="1" x14ac:dyDescent="0.15">
      <c r="B100" s="267"/>
      <c r="C100" s="268"/>
      <c r="D100" s="268"/>
      <c r="E100" s="268"/>
      <c r="F100" s="268"/>
      <c r="G100" s="269"/>
      <c r="H100" s="270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2"/>
    </row>
    <row r="101" spans="2:37" ht="13.35" customHeight="1" x14ac:dyDescent="0.15">
      <c r="B101" s="188"/>
      <c r="C101" s="189"/>
      <c r="D101" s="189"/>
      <c r="E101" s="189"/>
      <c r="F101" s="189"/>
      <c r="G101" s="190"/>
      <c r="H101" s="221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38"/>
    </row>
    <row r="102" spans="2:37" ht="13.35" customHeight="1" x14ac:dyDescent="0.15">
      <c r="B102" s="217" t="s">
        <v>28</v>
      </c>
      <c r="C102" s="218"/>
      <c r="D102" s="218"/>
      <c r="E102" s="218"/>
      <c r="F102" s="218"/>
      <c r="G102" s="218"/>
      <c r="H102" s="262" t="s">
        <v>54</v>
      </c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3" t="s">
        <v>29</v>
      </c>
      <c r="AC102" s="263"/>
      <c r="AD102" s="263"/>
      <c r="AE102" s="263"/>
      <c r="AF102" s="263"/>
      <c r="AG102" s="263"/>
      <c r="AH102" s="263"/>
      <c r="AI102" s="263"/>
      <c r="AJ102" s="263"/>
      <c r="AK102" s="264"/>
    </row>
    <row r="103" spans="2:37" ht="13.35" customHeight="1" x14ac:dyDescent="0.15">
      <c r="B103" s="217"/>
      <c r="C103" s="218"/>
      <c r="D103" s="218"/>
      <c r="E103" s="218"/>
      <c r="F103" s="218"/>
      <c r="G103" s="218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4"/>
    </row>
    <row r="104" spans="2:37" ht="13.35" customHeight="1" x14ac:dyDescent="0.15">
      <c r="B104" s="185" t="s">
        <v>30</v>
      </c>
      <c r="C104" s="186"/>
      <c r="D104" s="186"/>
      <c r="E104" s="186"/>
      <c r="F104" s="186"/>
      <c r="G104" s="187"/>
      <c r="H104" s="219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37"/>
    </row>
    <row r="105" spans="2:37" ht="13.35" customHeight="1" x14ac:dyDescent="0.15">
      <c r="B105" s="188"/>
      <c r="C105" s="189"/>
      <c r="D105" s="189"/>
      <c r="E105" s="189"/>
      <c r="F105" s="189"/>
      <c r="G105" s="190"/>
      <c r="H105" s="221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38"/>
    </row>
    <row r="106" spans="2:37" ht="13.35" customHeight="1" x14ac:dyDescent="0.15">
      <c r="B106" s="217" t="s">
        <v>12</v>
      </c>
      <c r="C106" s="218"/>
      <c r="D106" s="218"/>
      <c r="E106" s="218"/>
      <c r="F106" s="218"/>
      <c r="G106" s="218"/>
      <c r="H106" s="175" t="s">
        <v>93</v>
      </c>
      <c r="I106" s="176"/>
      <c r="J106" s="176"/>
      <c r="K106" s="179"/>
      <c r="L106" s="179"/>
      <c r="M106" s="161"/>
      <c r="N106" s="161"/>
      <c r="O106" s="163" t="s">
        <v>10</v>
      </c>
      <c r="P106" s="163"/>
      <c r="Q106" s="165"/>
      <c r="R106" s="165"/>
      <c r="S106" s="165"/>
      <c r="T106" s="181" t="s">
        <v>94</v>
      </c>
      <c r="U106" s="181"/>
      <c r="V106" s="183" t="s">
        <v>13</v>
      </c>
      <c r="W106" s="183"/>
      <c r="X106" s="176" t="s">
        <v>92</v>
      </c>
      <c r="Y106" s="176"/>
      <c r="Z106" s="176"/>
      <c r="AA106" s="183" t="s">
        <v>138</v>
      </c>
      <c r="AB106" s="183"/>
      <c r="AC106" s="161"/>
      <c r="AD106" s="161"/>
      <c r="AE106" s="163" t="s">
        <v>10</v>
      </c>
      <c r="AF106" s="163"/>
      <c r="AG106" s="165"/>
      <c r="AH106" s="165"/>
      <c r="AI106" s="165"/>
      <c r="AJ106" s="167" t="str">
        <f>T106</f>
        <v>（単位）</v>
      </c>
      <c r="AK106" s="168"/>
    </row>
    <row r="107" spans="2:37" ht="13.35" customHeight="1" x14ac:dyDescent="0.15">
      <c r="B107" s="217"/>
      <c r="C107" s="218"/>
      <c r="D107" s="218"/>
      <c r="E107" s="218"/>
      <c r="F107" s="218"/>
      <c r="G107" s="218"/>
      <c r="H107" s="177"/>
      <c r="I107" s="178"/>
      <c r="J107" s="178"/>
      <c r="K107" s="180"/>
      <c r="L107" s="180"/>
      <c r="M107" s="162"/>
      <c r="N107" s="162"/>
      <c r="O107" s="164"/>
      <c r="P107" s="164"/>
      <c r="Q107" s="166"/>
      <c r="R107" s="166"/>
      <c r="S107" s="166"/>
      <c r="T107" s="182"/>
      <c r="U107" s="182"/>
      <c r="V107" s="184"/>
      <c r="W107" s="184"/>
      <c r="X107" s="178"/>
      <c r="Y107" s="178"/>
      <c r="Z107" s="178"/>
      <c r="AA107" s="184"/>
      <c r="AB107" s="184"/>
      <c r="AC107" s="162"/>
      <c r="AD107" s="162"/>
      <c r="AE107" s="164"/>
      <c r="AF107" s="164"/>
      <c r="AG107" s="166"/>
      <c r="AH107" s="166"/>
      <c r="AI107" s="166"/>
      <c r="AJ107" s="169"/>
      <c r="AK107" s="170"/>
    </row>
    <row r="108" spans="2:37" ht="13.35" customHeight="1" x14ac:dyDescent="0.15">
      <c r="B108" s="185" t="s">
        <v>55</v>
      </c>
      <c r="C108" s="186"/>
      <c r="D108" s="186"/>
      <c r="E108" s="186"/>
      <c r="F108" s="186"/>
      <c r="G108" s="187"/>
      <c r="H108" s="191" t="s">
        <v>136</v>
      </c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2"/>
    </row>
    <row r="109" spans="2:37" ht="13.35" customHeight="1" x14ac:dyDescent="0.15">
      <c r="B109" s="188"/>
      <c r="C109" s="189"/>
      <c r="D109" s="189"/>
      <c r="E109" s="189"/>
      <c r="F109" s="189"/>
      <c r="G109" s="190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4"/>
      <c r="AI109" s="194"/>
      <c r="AJ109" s="193"/>
      <c r="AK109" s="195"/>
    </row>
    <row r="110" spans="2:37" ht="21.75" customHeight="1" x14ac:dyDescent="0.15">
      <c r="B110" s="204"/>
      <c r="C110" s="205"/>
      <c r="D110" s="206"/>
      <c r="E110" s="206"/>
      <c r="F110" s="196" t="s">
        <v>10</v>
      </c>
      <c r="G110" s="212"/>
      <c r="H110" s="213"/>
      <c r="I110" s="205"/>
      <c r="J110" s="206"/>
      <c r="K110" s="206"/>
      <c r="L110" s="265" t="s">
        <v>10</v>
      </c>
      <c r="M110" s="266"/>
      <c r="N110" s="213"/>
      <c r="O110" s="205"/>
      <c r="P110" s="206"/>
      <c r="Q110" s="206"/>
      <c r="R110" s="196" t="s">
        <v>10</v>
      </c>
      <c r="S110" s="212"/>
      <c r="T110" s="213"/>
      <c r="U110" s="205"/>
      <c r="V110" s="206"/>
      <c r="W110" s="206"/>
      <c r="X110" s="196" t="s">
        <v>10</v>
      </c>
      <c r="Y110" s="212"/>
      <c r="Z110" s="213"/>
      <c r="AA110" s="205"/>
      <c r="AB110" s="206"/>
      <c r="AC110" s="206"/>
      <c r="AD110" s="196" t="s">
        <v>10</v>
      </c>
      <c r="AE110" s="212"/>
      <c r="AF110" s="213"/>
      <c r="AG110" s="205"/>
      <c r="AH110" s="206"/>
      <c r="AI110" s="206"/>
      <c r="AJ110" s="196" t="s">
        <v>10</v>
      </c>
      <c r="AK110" s="197"/>
    </row>
    <row r="111" spans="2:37" ht="21.75" customHeight="1" x14ac:dyDescent="0.15">
      <c r="B111" s="286"/>
      <c r="C111" s="161"/>
      <c r="D111" s="161"/>
      <c r="E111" s="161"/>
      <c r="F111" s="277" t="str">
        <f>IF(T106="","",T106)</f>
        <v>（単位）</v>
      </c>
      <c r="G111" s="284"/>
      <c r="H111" s="285"/>
      <c r="I111" s="161"/>
      <c r="J111" s="161"/>
      <c r="K111" s="161"/>
      <c r="L111" s="277" t="str">
        <f>F111</f>
        <v>（単位）</v>
      </c>
      <c r="M111" s="284"/>
      <c r="N111" s="285"/>
      <c r="O111" s="161"/>
      <c r="P111" s="161"/>
      <c r="Q111" s="161"/>
      <c r="R111" s="277" t="str">
        <f>F111</f>
        <v>（単位）</v>
      </c>
      <c r="S111" s="284"/>
      <c r="T111" s="285"/>
      <c r="U111" s="161"/>
      <c r="V111" s="161"/>
      <c r="W111" s="161"/>
      <c r="X111" s="277" t="str">
        <f>F111</f>
        <v>（単位）</v>
      </c>
      <c r="Y111" s="284"/>
      <c r="Z111" s="285"/>
      <c r="AA111" s="161"/>
      <c r="AB111" s="161"/>
      <c r="AC111" s="161"/>
      <c r="AD111" s="277" t="str">
        <f>F111</f>
        <v>（単位）</v>
      </c>
      <c r="AE111" s="284"/>
      <c r="AF111" s="285"/>
      <c r="AG111" s="161"/>
      <c r="AH111" s="287"/>
      <c r="AI111" s="287"/>
      <c r="AJ111" s="277" t="str">
        <f>F111</f>
        <v>（単位）</v>
      </c>
      <c r="AK111" s="278"/>
    </row>
    <row r="112" spans="2:37" ht="21.75" customHeight="1" thickBot="1" x14ac:dyDescent="0.2">
      <c r="B112" s="279" t="str">
        <f>IF(B111="","",IF($Q106=$AG106,IF(B111&lt;$AG106,0,(B111/$AG106)),IF((B111-$Q106)/($AG106-$Q106)&lt;0,0,(B111-$Q106)/($AG106-$Q106))))</f>
        <v/>
      </c>
      <c r="C112" s="280"/>
      <c r="D112" s="280"/>
      <c r="E112" s="280"/>
      <c r="F112" s="280"/>
      <c r="G112" s="281"/>
      <c r="H112" s="282" t="str">
        <f>IF(H111="","",IF($Q106=$AG106,IF(H111&lt;$AG106,0,(H111/$AG106)),IF((H111-$Q106)/($AG106-$Q106)&lt;0,0,(H111-$Q106)/($AG106-$Q106))))</f>
        <v/>
      </c>
      <c r="I112" s="280"/>
      <c r="J112" s="280"/>
      <c r="K112" s="280"/>
      <c r="L112" s="280"/>
      <c r="M112" s="281"/>
      <c r="N112" s="282" t="str">
        <f t="shared" ref="N112" si="20">IF(N111="","",IF($Q106=$AG106,IF(N111&lt;$AG106,0,(N111/$AG106)),IF((N111-$Q106)/($AG106-$Q106)&lt;0,0,(N111-$Q106)/($AG106-$Q106))))</f>
        <v/>
      </c>
      <c r="O112" s="280"/>
      <c r="P112" s="280"/>
      <c r="Q112" s="280"/>
      <c r="R112" s="280"/>
      <c r="S112" s="281"/>
      <c r="T112" s="282" t="str">
        <f t="shared" ref="T112" si="21">IF(T111="","",IF($Q106=$AG106,IF(T111&lt;$AG106,0,(T111/$AG106)),IF((T111-$Q106)/($AG106-$Q106)&lt;0,0,(T111-$Q106)/($AG106-$Q106))))</f>
        <v/>
      </c>
      <c r="U112" s="280"/>
      <c r="V112" s="280"/>
      <c r="W112" s="280"/>
      <c r="X112" s="280"/>
      <c r="Y112" s="281"/>
      <c r="Z112" s="282" t="str">
        <f t="shared" ref="Z112" si="22">IF(Z111="","",IF($Q106=$AG106,IF(Z111&lt;$AG106,0,(Z111/$AG106)),IF((Z111-$Q106)/($AG106-$Q106)&lt;0,0,(Z111-$Q106)/($AG106-$Q106))))</f>
        <v/>
      </c>
      <c r="AA112" s="280"/>
      <c r="AB112" s="280"/>
      <c r="AC112" s="280"/>
      <c r="AD112" s="280"/>
      <c r="AE112" s="281"/>
      <c r="AF112" s="282" t="str">
        <f t="shared" ref="AF112" si="23">IF(AF111="","",IF($Q106=$AG106,IF(AF111&lt;$AG106,0,(AF111/$AG106)),IF((AF111-$Q106)/($AG106-$Q106)&lt;0,0,(AF111-$Q106)/($AG106-$Q106))))</f>
        <v/>
      </c>
      <c r="AG112" s="280"/>
      <c r="AH112" s="280"/>
      <c r="AI112" s="280"/>
      <c r="AJ112" s="280"/>
      <c r="AK112" s="283"/>
    </row>
    <row r="113" spans="2:49" ht="13.35" customHeight="1" x14ac:dyDescent="0.15">
      <c r="B113" s="239" t="s">
        <v>38</v>
      </c>
      <c r="C113" s="240"/>
      <c r="D113" s="240"/>
      <c r="E113" s="240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9"/>
      <c r="U113" s="240" t="s">
        <v>26</v>
      </c>
      <c r="V113" s="240"/>
      <c r="W113" s="240"/>
      <c r="X113" s="240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61"/>
      <c r="AT113" s="23"/>
      <c r="AU113" s="23"/>
      <c r="AV113" s="23"/>
      <c r="AW113" s="23"/>
    </row>
    <row r="114" spans="2:49" ht="13.35" customHeight="1" x14ac:dyDescent="0.15">
      <c r="B114" s="217"/>
      <c r="C114" s="218"/>
      <c r="D114" s="218"/>
      <c r="E114" s="218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60"/>
      <c r="U114" s="218"/>
      <c r="V114" s="218"/>
      <c r="W114" s="218"/>
      <c r="X114" s="218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38"/>
      <c r="AT114" s="23"/>
      <c r="AU114" s="23"/>
      <c r="AV114" s="23"/>
      <c r="AW114" s="23"/>
    </row>
    <row r="115" spans="2:49" ht="13.35" customHeight="1" x14ac:dyDescent="0.15">
      <c r="B115" s="185" t="s">
        <v>33</v>
      </c>
      <c r="C115" s="186"/>
      <c r="D115" s="186"/>
      <c r="E115" s="186"/>
      <c r="F115" s="186"/>
      <c r="G115" s="187"/>
      <c r="H115" s="273" t="s">
        <v>48</v>
      </c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5"/>
      <c r="U115" s="288" t="s">
        <v>44</v>
      </c>
      <c r="V115" s="288"/>
      <c r="W115" s="288"/>
      <c r="X115" s="288"/>
      <c r="Y115" s="289"/>
      <c r="Z115" s="290"/>
      <c r="AA115" s="232"/>
      <c r="AB115" s="232"/>
      <c r="AC115" s="293" t="s">
        <v>10</v>
      </c>
      <c r="AD115" s="293"/>
      <c r="AE115" s="293" t="s">
        <v>11</v>
      </c>
      <c r="AF115" s="289"/>
      <c r="AG115" s="290"/>
      <c r="AH115" s="232"/>
      <c r="AI115" s="232"/>
      <c r="AJ115" s="293" t="s">
        <v>10</v>
      </c>
      <c r="AK115" s="295"/>
    </row>
    <row r="116" spans="2:49" ht="13.35" customHeight="1" x14ac:dyDescent="0.15">
      <c r="B116" s="188"/>
      <c r="C116" s="189"/>
      <c r="D116" s="189"/>
      <c r="E116" s="189"/>
      <c r="F116" s="189"/>
      <c r="G116" s="190"/>
      <c r="H116" s="244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76"/>
      <c r="U116" s="218"/>
      <c r="V116" s="218"/>
      <c r="W116" s="218"/>
      <c r="X116" s="218"/>
      <c r="Y116" s="291"/>
      <c r="Z116" s="292"/>
      <c r="AA116" s="235"/>
      <c r="AB116" s="235"/>
      <c r="AC116" s="294"/>
      <c r="AD116" s="294"/>
      <c r="AE116" s="294"/>
      <c r="AF116" s="291"/>
      <c r="AG116" s="292"/>
      <c r="AH116" s="235"/>
      <c r="AI116" s="235"/>
      <c r="AJ116" s="294"/>
      <c r="AK116" s="296"/>
    </row>
    <row r="117" spans="2:49" ht="13.35" customHeight="1" x14ac:dyDescent="0.15">
      <c r="B117" s="185" t="s">
        <v>24</v>
      </c>
      <c r="C117" s="186"/>
      <c r="D117" s="186"/>
      <c r="E117" s="186"/>
      <c r="F117" s="186"/>
      <c r="G117" s="187"/>
      <c r="H117" s="219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37"/>
    </row>
    <row r="118" spans="2:49" ht="13.35" customHeight="1" x14ac:dyDescent="0.15">
      <c r="B118" s="267"/>
      <c r="C118" s="268"/>
      <c r="D118" s="268"/>
      <c r="E118" s="268"/>
      <c r="F118" s="268"/>
      <c r="G118" s="269"/>
      <c r="H118" s="270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2"/>
    </row>
    <row r="119" spans="2:49" ht="13.35" customHeight="1" x14ac:dyDescent="0.15">
      <c r="B119" s="188"/>
      <c r="C119" s="189"/>
      <c r="D119" s="189"/>
      <c r="E119" s="189"/>
      <c r="F119" s="189"/>
      <c r="G119" s="190"/>
      <c r="H119" s="221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38"/>
    </row>
    <row r="120" spans="2:49" ht="13.35" customHeight="1" x14ac:dyDescent="0.15">
      <c r="B120" s="217" t="s">
        <v>28</v>
      </c>
      <c r="C120" s="218"/>
      <c r="D120" s="218"/>
      <c r="E120" s="218"/>
      <c r="F120" s="218"/>
      <c r="G120" s="218"/>
      <c r="H120" s="262" t="s">
        <v>54</v>
      </c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3" t="s">
        <v>29</v>
      </c>
      <c r="AC120" s="263"/>
      <c r="AD120" s="263"/>
      <c r="AE120" s="263"/>
      <c r="AF120" s="263"/>
      <c r="AG120" s="263"/>
      <c r="AH120" s="263"/>
      <c r="AI120" s="263"/>
      <c r="AJ120" s="263"/>
      <c r="AK120" s="264"/>
    </row>
    <row r="121" spans="2:49" ht="13.35" customHeight="1" x14ac:dyDescent="0.15">
      <c r="B121" s="217"/>
      <c r="C121" s="218"/>
      <c r="D121" s="218"/>
      <c r="E121" s="218"/>
      <c r="F121" s="218"/>
      <c r="G121" s="218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64"/>
    </row>
    <row r="122" spans="2:49" ht="13.35" customHeight="1" x14ac:dyDescent="0.15">
      <c r="B122" s="185" t="s">
        <v>30</v>
      </c>
      <c r="C122" s="186"/>
      <c r="D122" s="186"/>
      <c r="E122" s="186"/>
      <c r="F122" s="186"/>
      <c r="G122" s="187"/>
      <c r="H122" s="219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37"/>
    </row>
    <row r="123" spans="2:49" ht="13.35" customHeight="1" x14ac:dyDescent="0.15">
      <c r="B123" s="188"/>
      <c r="C123" s="189"/>
      <c r="D123" s="189"/>
      <c r="E123" s="189"/>
      <c r="F123" s="189"/>
      <c r="G123" s="190"/>
      <c r="H123" s="221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38"/>
    </row>
    <row r="124" spans="2:49" ht="13.35" customHeight="1" x14ac:dyDescent="0.15">
      <c r="B124" s="217" t="s">
        <v>12</v>
      </c>
      <c r="C124" s="218"/>
      <c r="D124" s="218"/>
      <c r="E124" s="218"/>
      <c r="F124" s="218"/>
      <c r="G124" s="218"/>
      <c r="H124" s="175" t="s">
        <v>93</v>
      </c>
      <c r="I124" s="176"/>
      <c r="J124" s="176"/>
      <c r="K124" s="179"/>
      <c r="L124" s="179"/>
      <c r="M124" s="161"/>
      <c r="N124" s="161"/>
      <c r="O124" s="163" t="s">
        <v>10</v>
      </c>
      <c r="P124" s="163"/>
      <c r="Q124" s="165"/>
      <c r="R124" s="165"/>
      <c r="S124" s="165"/>
      <c r="T124" s="181" t="s">
        <v>94</v>
      </c>
      <c r="U124" s="181"/>
      <c r="V124" s="183" t="s">
        <v>13</v>
      </c>
      <c r="W124" s="183"/>
      <c r="X124" s="176" t="s">
        <v>92</v>
      </c>
      <c r="Y124" s="176"/>
      <c r="Z124" s="176"/>
      <c r="AA124" s="183" t="s">
        <v>138</v>
      </c>
      <c r="AB124" s="183"/>
      <c r="AC124" s="161"/>
      <c r="AD124" s="161"/>
      <c r="AE124" s="163" t="s">
        <v>10</v>
      </c>
      <c r="AF124" s="163"/>
      <c r="AG124" s="165"/>
      <c r="AH124" s="165"/>
      <c r="AI124" s="165"/>
      <c r="AJ124" s="167" t="str">
        <f>T124</f>
        <v>（単位）</v>
      </c>
      <c r="AK124" s="168"/>
    </row>
    <row r="125" spans="2:49" ht="13.35" customHeight="1" x14ac:dyDescent="0.15">
      <c r="B125" s="217"/>
      <c r="C125" s="218"/>
      <c r="D125" s="218"/>
      <c r="E125" s="218"/>
      <c r="F125" s="218"/>
      <c r="G125" s="218"/>
      <c r="H125" s="177"/>
      <c r="I125" s="178"/>
      <c r="J125" s="178"/>
      <c r="K125" s="180"/>
      <c r="L125" s="180"/>
      <c r="M125" s="162"/>
      <c r="N125" s="162"/>
      <c r="O125" s="164"/>
      <c r="P125" s="164"/>
      <c r="Q125" s="166"/>
      <c r="R125" s="166"/>
      <c r="S125" s="166"/>
      <c r="T125" s="182"/>
      <c r="U125" s="182"/>
      <c r="V125" s="184"/>
      <c r="W125" s="184"/>
      <c r="X125" s="178"/>
      <c r="Y125" s="178"/>
      <c r="Z125" s="178"/>
      <c r="AA125" s="184"/>
      <c r="AB125" s="184"/>
      <c r="AC125" s="162"/>
      <c r="AD125" s="162"/>
      <c r="AE125" s="164"/>
      <c r="AF125" s="164"/>
      <c r="AG125" s="166"/>
      <c r="AH125" s="166"/>
      <c r="AI125" s="166"/>
      <c r="AJ125" s="169"/>
      <c r="AK125" s="170"/>
    </row>
    <row r="126" spans="2:49" ht="13.35" customHeight="1" x14ac:dyDescent="0.15">
      <c r="B126" s="185" t="s">
        <v>55</v>
      </c>
      <c r="C126" s="186"/>
      <c r="D126" s="186"/>
      <c r="E126" s="186"/>
      <c r="F126" s="186"/>
      <c r="G126" s="187"/>
      <c r="H126" s="191" t="s">
        <v>136</v>
      </c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2"/>
    </row>
    <row r="127" spans="2:49" ht="13.35" customHeight="1" x14ac:dyDescent="0.15">
      <c r="B127" s="188"/>
      <c r="C127" s="189"/>
      <c r="D127" s="189"/>
      <c r="E127" s="189"/>
      <c r="F127" s="189"/>
      <c r="G127" s="190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4"/>
      <c r="AI127" s="194"/>
      <c r="AJ127" s="193"/>
      <c r="AK127" s="195"/>
    </row>
    <row r="128" spans="2:49" ht="21.75" customHeight="1" x14ac:dyDescent="0.15">
      <c r="B128" s="204"/>
      <c r="C128" s="205"/>
      <c r="D128" s="206"/>
      <c r="E128" s="206"/>
      <c r="F128" s="196" t="s">
        <v>10</v>
      </c>
      <c r="G128" s="212"/>
      <c r="H128" s="213"/>
      <c r="I128" s="205"/>
      <c r="J128" s="206"/>
      <c r="K128" s="206"/>
      <c r="L128" s="265" t="s">
        <v>10</v>
      </c>
      <c r="M128" s="266"/>
      <c r="N128" s="213"/>
      <c r="O128" s="205"/>
      <c r="P128" s="206"/>
      <c r="Q128" s="206"/>
      <c r="R128" s="196" t="s">
        <v>10</v>
      </c>
      <c r="S128" s="212"/>
      <c r="T128" s="213"/>
      <c r="U128" s="205"/>
      <c r="V128" s="206"/>
      <c r="W128" s="206"/>
      <c r="X128" s="196" t="s">
        <v>10</v>
      </c>
      <c r="Y128" s="212"/>
      <c r="Z128" s="213"/>
      <c r="AA128" s="205"/>
      <c r="AB128" s="206"/>
      <c r="AC128" s="206"/>
      <c r="AD128" s="196" t="s">
        <v>10</v>
      </c>
      <c r="AE128" s="212"/>
      <c r="AF128" s="213"/>
      <c r="AG128" s="205"/>
      <c r="AH128" s="206"/>
      <c r="AI128" s="206"/>
      <c r="AJ128" s="196" t="s">
        <v>10</v>
      </c>
      <c r="AK128" s="197"/>
    </row>
    <row r="129" spans="2:49" ht="21.75" customHeight="1" x14ac:dyDescent="0.15">
      <c r="B129" s="286"/>
      <c r="C129" s="161"/>
      <c r="D129" s="161"/>
      <c r="E129" s="161"/>
      <c r="F129" s="277" t="str">
        <f>IF(T124="","",T124)</f>
        <v>（単位）</v>
      </c>
      <c r="G129" s="284"/>
      <c r="H129" s="285"/>
      <c r="I129" s="161"/>
      <c r="J129" s="161"/>
      <c r="K129" s="161"/>
      <c r="L129" s="277" t="str">
        <f>F129</f>
        <v>（単位）</v>
      </c>
      <c r="M129" s="284"/>
      <c r="N129" s="285"/>
      <c r="O129" s="161"/>
      <c r="P129" s="161"/>
      <c r="Q129" s="161"/>
      <c r="R129" s="277" t="str">
        <f>F129</f>
        <v>（単位）</v>
      </c>
      <c r="S129" s="284"/>
      <c r="T129" s="285"/>
      <c r="U129" s="161"/>
      <c r="V129" s="161"/>
      <c r="W129" s="161"/>
      <c r="X129" s="277" t="str">
        <f>F129</f>
        <v>（単位）</v>
      </c>
      <c r="Y129" s="284"/>
      <c r="Z129" s="285"/>
      <c r="AA129" s="161"/>
      <c r="AB129" s="161"/>
      <c r="AC129" s="161"/>
      <c r="AD129" s="277" t="str">
        <f>F129</f>
        <v>（単位）</v>
      </c>
      <c r="AE129" s="284"/>
      <c r="AF129" s="285"/>
      <c r="AG129" s="161"/>
      <c r="AH129" s="287"/>
      <c r="AI129" s="287"/>
      <c r="AJ129" s="277" t="str">
        <f>F129</f>
        <v>（単位）</v>
      </c>
      <c r="AK129" s="278"/>
    </row>
    <row r="130" spans="2:49" ht="21.75" customHeight="1" thickBot="1" x14ac:dyDescent="0.2">
      <c r="B130" s="279" t="str">
        <f>IF(B129="","",IF($Q124=$AG124,IF(B129&lt;$AG124,0,(B129/$AG124)),IF((B129-$Q124)/($AG124-$Q124)&lt;0,0,(B129-$Q124)/($AG124-$Q124))))</f>
        <v/>
      </c>
      <c r="C130" s="280"/>
      <c r="D130" s="280"/>
      <c r="E130" s="280"/>
      <c r="F130" s="280"/>
      <c r="G130" s="281"/>
      <c r="H130" s="282" t="str">
        <f>IF(H129="","",IF($Q124=$AG124,IF(H129&lt;$AG124,0,(H129/$AG124)),IF((H129-$Q124)/($AG124-$Q124)&lt;0,0,(H129-$Q124)/($AG124-$Q124))))</f>
        <v/>
      </c>
      <c r="I130" s="280"/>
      <c r="J130" s="280"/>
      <c r="K130" s="280"/>
      <c r="L130" s="280"/>
      <c r="M130" s="281"/>
      <c r="N130" s="282" t="str">
        <f t="shared" ref="N130" si="24">IF(N129="","",IF($Q124=$AG124,IF(N129&lt;$AG124,0,(N129/$AG124)),IF((N129-$Q124)/($AG124-$Q124)&lt;0,0,(N129-$Q124)/($AG124-$Q124))))</f>
        <v/>
      </c>
      <c r="O130" s="280"/>
      <c r="P130" s="280"/>
      <c r="Q130" s="280"/>
      <c r="R130" s="280"/>
      <c r="S130" s="281"/>
      <c r="T130" s="282" t="str">
        <f t="shared" ref="T130" si="25">IF(T129="","",IF($Q124=$AG124,IF(T129&lt;$AG124,0,(T129/$AG124)),IF((T129-$Q124)/($AG124-$Q124)&lt;0,0,(T129-$Q124)/($AG124-$Q124))))</f>
        <v/>
      </c>
      <c r="U130" s="280"/>
      <c r="V130" s="280"/>
      <c r="W130" s="280"/>
      <c r="X130" s="280"/>
      <c r="Y130" s="281"/>
      <c r="Z130" s="282" t="str">
        <f t="shared" ref="Z130" si="26">IF(Z129="","",IF($Q124=$AG124,IF(Z129&lt;$AG124,0,(Z129/$AG124)),IF((Z129-$Q124)/($AG124-$Q124)&lt;0,0,(Z129-$Q124)/($AG124-$Q124))))</f>
        <v/>
      </c>
      <c r="AA130" s="280"/>
      <c r="AB130" s="280"/>
      <c r="AC130" s="280"/>
      <c r="AD130" s="280"/>
      <c r="AE130" s="281"/>
      <c r="AF130" s="282" t="str">
        <f t="shared" ref="AF130" si="27">IF(AF129="","",IF($Q124=$AG124,IF(AF129&lt;$AG124,0,(AF129/$AG124)),IF((AF129-$Q124)/($AG124-$Q124)&lt;0,0,(AF129-$Q124)/($AG124-$Q124))))</f>
        <v/>
      </c>
      <c r="AG130" s="280"/>
      <c r="AH130" s="280"/>
      <c r="AI130" s="280"/>
      <c r="AJ130" s="280"/>
      <c r="AK130" s="283"/>
    </row>
    <row r="131" spans="2:49" ht="13.35" customHeight="1" x14ac:dyDescent="0.15">
      <c r="B131" s="239" t="s">
        <v>39</v>
      </c>
      <c r="C131" s="240"/>
      <c r="D131" s="240"/>
      <c r="E131" s="240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9"/>
      <c r="U131" s="240" t="s">
        <v>26</v>
      </c>
      <c r="V131" s="240"/>
      <c r="W131" s="240"/>
      <c r="X131" s="240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61"/>
      <c r="AT131" s="23"/>
      <c r="AU131" s="23"/>
      <c r="AV131" s="23"/>
      <c r="AW131" s="23"/>
    </row>
    <row r="132" spans="2:49" ht="13.35" customHeight="1" x14ac:dyDescent="0.15">
      <c r="B132" s="217"/>
      <c r="C132" s="218"/>
      <c r="D132" s="218"/>
      <c r="E132" s="218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60"/>
      <c r="U132" s="218"/>
      <c r="V132" s="218"/>
      <c r="W132" s="218"/>
      <c r="X132" s="218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38"/>
      <c r="AT132" s="23"/>
      <c r="AU132" s="23"/>
      <c r="AV132" s="23"/>
      <c r="AW132" s="23"/>
    </row>
    <row r="133" spans="2:49" ht="13.35" customHeight="1" x14ac:dyDescent="0.15">
      <c r="B133" s="185" t="s">
        <v>33</v>
      </c>
      <c r="C133" s="186"/>
      <c r="D133" s="186"/>
      <c r="E133" s="186"/>
      <c r="F133" s="186"/>
      <c r="G133" s="187"/>
      <c r="H133" s="273" t="s">
        <v>48</v>
      </c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5"/>
      <c r="U133" s="288" t="s">
        <v>44</v>
      </c>
      <c r="V133" s="288"/>
      <c r="W133" s="288"/>
      <c r="X133" s="288"/>
      <c r="Y133" s="289"/>
      <c r="Z133" s="290"/>
      <c r="AA133" s="232"/>
      <c r="AB133" s="232"/>
      <c r="AC133" s="293" t="s">
        <v>10</v>
      </c>
      <c r="AD133" s="293"/>
      <c r="AE133" s="293" t="s">
        <v>11</v>
      </c>
      <c r="AF133" s="289"/>
      <c r="AG133" s="290"/>
      <c r="AH133" s="232"/>
      <c r="AI133" s="232"/>
      <c r="AJ133" s="293" t="s">
        <v>10</v>
      </c>
      <c r="AK133" s="295"/>
    </row>
    <row r="134" spans="2:49" ht="13.35" customHeight="1" x14ac:dyDescent="0.15">
      <c r="B134" s="188"/>
      <c r="C134" s="189"/>
      <c r="D134" s="189"/>
      <c r="E134" s="189"/>
      <c r="F134" s="189"/>
      <c r="G134" s="190"/>
      <c r="H134" s="244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76"/>
      <c r="U134" s="218"/>
      <c r="V134" s="218"/>
      <c r="W134" s="218"/>
      <c r="X134" s="218"/>
      <c r="Y134" s="291"/>
      <c r="Z134" s="292"/>
      <c r="AA134" s="235"/>
      <c r="AB134" s="235"/>
      <c r="AC134" s="294"/>
      <c r="AD134" s="294"/>
      <c r="AE134" s="294"/>
      <c r="AF134" s="291"/>
      <c r="AG134" s="292"/>
      <c r="AH134" s="235"/>
      <c r="AI134" s="235"/>
      <c r="AJ134" s="294"/>
      <c r="AK134" s="296"/>
    </row>
    <row r="135" spans="2:49" ht="13.35" customHeight="1" x14ac:dyDescent="0.15">
      <c r="B135" s="185" t="s">
        <v>24</v>
      </c>
      <c r="C135" s="186"/>
      <c r="D135" s="186"/>
      <c r="E135" s="186"/>
      <c r="F135" s="186"/>
      <c r="G135" s="187"/>
      <c r="H135" s="219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37"/>
    </row>
    <row r="136" spans="2:49" ht="13.35" customHeight="1" x14ac:dyDescent="0.15">
      <c r="B136" s="267"/>
      <c r="C136" s="268"/>
      <c r="D136" s="268"/>
      <c r="E136" s="268"/>
      <c r="F136" s="268"/>
      <c r="G136" s="269"/>
      <c r="H136" s="270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2"/>
    </row>
    <row r="137" spans="2:49" ht="13.35" customHeight="1" x14ac:dyDescent="0.15">
      <c r="B137" s="188"/>
      <c r="C137" s="189"/>
      <c r="D137" s="189"/>
      <c r="E137" s="189"/>
      <c r="F137" s="189"/>
      <c r="G137" s="190"/>
      <c r="H137" s="221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38"/>
    </row>
    <row r="138" spans="2:49" ht="13.35" customHeight="1" x14ac:dyDescent="0.15">
      <c r="B138" s="217" t="s">
        <v>28</v>
      </c>
      <c r="C138" s="218"/>
      <c r="D138" s="218"/>
      <c r="E138" s="218"/>
      <c r="F138" s="218"/>
      <c r="G138" s="218"/>
      <c r="H138" s="262" t="s">
        <v>54</v>
      </c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3" t="s">
        <v>29</v>
      </c>
      <c r="AC138" s="263"/>
      <c r="AD138" s="263"/>
      <c r="AE138" s="263"/>
      <c r="AF138" s="263"/>
      <c r="AG138" s="263"/>
      <c r="AH138" s="263"/>
      <c r="AI138" s="263"/>
      <c r="AJ138" s="263"/>
      <c r="AK138" s="264"/>
    </row>
    <row r="139" spans="2:49" ht="13.35" customHeight="1" x14ac:dyDescent="0.15">
      <c r="B139" s="217"/>
      <c r="C139" s="218"/>
      <c r="D139" s="218"/>
      <c r="E139" s="218"/>
      <c r="F139" s="218"/>
      <c r="G139" s="218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3"/>
      <c r="AC139" s="263"/>
      <c r="AD139" s="263"/>
      <c r="AE139" s="263"/>
      <c r="AF139" s="263"/>
      <c r="AG139" s="263"/>
      <c r="AH139" s="263"/>
      <c r="AI139" s="263"/>
      <c r="AJ139" s="263"/>
      <c r="AK139" s="264"/>
    </row>
    <row r="140" spans="2:49" ht="13.35" customHeight="1" x14ac:dyDescent="0.15">
      <c r="B140" s="185" t="s">
        <v>30</v>
      </c>
      <c r="C140" s="186"/>
      <c r="D140" s="186"/>
      <c r="E140" s="186"/>
      <c r="F140" s="186"/>
      <c r="G140" s="187"/>
      <c r="H140" s="219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37"/>
    </row>
    <row r="141" spans="2:49" ht="13.35" customHeight="1" x14ac:dyDescent="0.15">
      <c r="B141" s="188"/>
      <c r="C141" s="189"/>
      <c r="D141" s="189"/>
      <c r="E141" s="189"/>
      <c r="F141" s="189"/>
      <c r="G141" s="190"/>
      <c r="H141" s="221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38"/>
    </row>
    <row r="142" spans="2:49" ht="13.35" customHeight="1" x14ac:dyDescent="0.15">
      <c r="B142" s="217" t="s">
        <v>12</v>
      </c>
      <c r="C142" s="218"/>
      <c r="D142" s="218"/>
      <c r="E142" s="218"/>
      <c r="F142" s="218"/>
      <c r="G142" s="218"/>
      <c r="H142" s="175" t="s">
        <v>93</v>
      </c>
      <c r="I142" s="176"/>
      <c r="J142" s="176"/>
      <c r="K142" s="179"/>
      <c r="L142" s="179"/>
      <c r="M142" s="161"/>
      <c r="N142" s="161"/>
      <c r="O142" s="163" t="s">
        <v>10</v>
      </c>
      <c r="P142" s="163"/>
      <c r="Q142" s="165"/>
      <c r="R142" s="165"/>
      <c r="S142" s="165"/>
      <c r="T142" s="181" t="s">
        <v>94</v>
      </c>
      <c r="U142" s="181"/>
      <c r="V142" s="183" t="s">
        <v>13</v>
      </c>
      <c r="W142" s="183"/>
      <c r="X142" s="176" t="s">
        <v>92</v>
      </c>
      <c r="Y142" s="176"/>
      <c r="Z142" s="176"/>
      <c r="AA142" s="183" t="s">
        <v>138</v>
      </c>
      <c r="AB142" s="183"/>
      <c r="AC142" s="161"/>
      <c r="AD142" s="161"/>
      <c r="AE142" s="163" t="s">
        <v>10</v>
      </c>
      <c r="AF142" s="163"/>
      <c r="AG142" s="165"/>
      <c r="AH142" s="165"/>
      <c r="AI142" s="165"/>
      <c r="AJ142" s="167" t="str">
        <f>T142</f>
        <v>（単位）</v>
      </c>
      <c r="AK142" s="168"/>
    </row>
    <row r="143" spans="2:49" ht="13.35" customHeight="1" x14ac:dyDescent="0.15">
      <c r="B143" s="217"/>
      <c r="C143" s="218"/>
      <c r="D143" s="218"/>
      <c r="E143" s="218"/>
      <c r="F143" s="218"/>
      <c r="G143" s="218"/>
      <c r="H143" s="177"/>
      <c r="I143" s="178"/>
      <c r="J143" s="178"/>
      <c r="K143" s="180"/>
      <c r="L143" s="180"/>
      <c r="M143" s="162"/>
      <c r="N143" s="162"/>
      <c r="O143" s="164"/>
      <c r="P143" s="164"/>
      <c r="Q143" s="166"/>
      <c r="R143" s="166"/>
      <c r="S143" s="166"/>
      <c r="T143" s="182"/>
      <c r="U143" s="182"/>
      <c r="V143" s="184"/>
      <c r="W143" s="184"/>
      <c r="X143" s="178"/>
      <c r="Y143" s="178"/>
      <c r="Z143" s="178"/>
      <c r="AA143" s="184"/>
      <c r="AB143" s="184"/>
      <c r="AC143" s="162"/>
      <c r="AD143" s="162"/>
      <c r="AE143" s="164"/>
      <c r="AF143" s="164"/>
      <c r="AG143" s="166"/>
      <c r="AH143" s="166"/>
      <c r="AI143" s="166"/>
      <c r="AJ143" s="169"/>
      <c r="AK143" s="170"/>
    </row>
    <row r="144" spans="2:49" ht="13.35" customHeight="1" x14ac:dyDescent="0.15">
      <c r="B144" s="185" t="s">
        <v>55</v>
      </c>
      <c r="C144" s="186"/>
      <c r="D144" s="186"/>
      <c r="E144" s="186"/>
      <c r="F144" s="186"/>
      <c r="G144" s="187"/>
      <c r="H144" s="191" t="s">
        <v>136</v>
      </c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2"/>
    </row>
    <row r="145" spans="2:49" ht="13.35" customHeight="1" x14ac:dyDescent="0.15">
      <c r="B145" s="188"/>
      <c r="C145" s="189"/>
      <c r="D145" s="189"/>
      <c r="E145" s="189"/>
      <c r="F145" s="189"/>
      <c r="G145" s="190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4"/>
      <c r="AI145" s="194"/>
      <c r="AJ145" s="193"/>
      <c r="AK145" s="195"/>
    </row>
    <row r="146" spans="2:49" ht="21.75" customHeight="1" x14ac:dyDescent="0.15">
      <c r="B146" s="204"/>
      <c r="C146" s="205"/>
      <c r="D146" s="206"/>
      <c r="E146" s="206"/>
      <c r="F146" s="196" t="s">
        <v>10</v>
      </c>
      <c r="G146" s="212"/>
      <c r="H146" s="213"/>
      <c r="I146" s="205"/>
      <c r="J146" s="206"/>
      <c r="K146" s="206"/>
      <c r="L146" s="265" t="s">
        <v>10</v>
      </c>
      <c r="M146" s="266"/>
      <c r="N146" s="213"/>
      <c r="O146" s="205"/>
      <c r="P146" s="206"/>
      <c r="Q146" s="206"/>
      <c r="R146" s="196" t="s">
        <v>10</v>
      </c>
      <c r="S146" s="212"/>
      <c r="T146" s="213"/>
      <c r="U146" s="205"/>
      <c r="V146" s="206"/>
      <c r="W146" s="206"/>
      <c r="X146" s="196" t="s">
        <v>10</v>
      </c>
      <c r="Y146" s="212"/>
      <c r="Z146" s="213"/>
      <c r="AA146" s="205"/>
      <c r="AB146" s="206"/>
      <c r="AC146" s="206"/>
      <c r="AD146" s="196" t="s">
        <v>10</v>
      </c>
      <c r="AE146" s="212"/>
      <c r="AF146" s="213"/>
      <c r="AG146" s="205"/>
      <c r="AH146" s="206"/>
      <c r="AI146" s="206"/>
      <c r="AJ146" s="196" t="s">
        <v>10</v>
      </c>
      <c r="AK146" s="197"/>
    </row>
    <row r="147" spans="2:49" ht="21.75" customHeight="1" x14ac:dyDescent="0.15">
      <c r="B147" s="286"/>
      <c r="C147" s="161"/>
      <c r="D147" s="161"/>
      <c r="E147" s="161"/>
      <c r="F147" s="277" t="str">
        <f>IF(T142="","",T142)</f>
        <v>（単位）</v>
      </c>
      <c r="G147" s="284"/>
      <c r="H147" s="285"/>
      <c r="I147" s="161"/>
      <c r="J147" s="161"/>
      <c r="K147" s="161"/>
      <c r="L147" s="277" t="str">
        <f>F147</f>
        <v>（単位）</v>
      </c>
      <c r="M147" s="284"/>
      <c r="N147" s="285"/>
      <c r="O147" s="161"/>
      <c r="P147" s="161"/>
      <c r="Q147" s="161"/>
      <c r="R147" s="277" t="str">
        <f>F147</f>
        <v>（単位）</v>
      </c>
      <c r="S147" s="284"/>
      <c r="T147" s="285"/>
      <c r="U147" s="161"/>
      <c r="V147" s="161"/>
      <c r="W147" s="161"/>
      <c r="X147" s="277" t="str">
        <f>F147</f>
        <v>（単位）</v>
      </c>
      <c r="Y147" s="284"/>
      <c r="Z147" s="285"/>
      <c r="AA147" s="161"/>
      <c r="AB147" s="161"/>
      <c r="AC147" s="161"/>
      <c r="AD147" s="277" t="str">
        <f>F147</f>
        <v>（単位）</v>
      </c>
      <c r="AE147" s="284"/>
      <c r="AF147" s="285"/>
      <c r="AG147" s="161"/>
      <c r="AH147" s="287"/>
      <c r="AI147" s="287"/>
      <c r="AJ147" s="277" t="str">
        <f>F147</f>
        <v>（単位）</v>
      </c>
      <c r="AK147" s="278"/>
    </row>
    <row r="148" spans="2:49" ht="21.75" customHeight="1" thickBot="1" x14ac:dyDescent="0.2">
      <c r="B148" s="279" t="str">
        <f>IF(B147="","",IF($Q142=$AG142,IF(B147&lt;$AG142,0,(B147/$AG142)),IF((B147-$Q142)/($AG142-$Q142)&lt;0,0,(B147-$Q142)/($AG142-$Q142))))</f>
        <v/>
      </c>
      <c r="C148" s="280"/>
      <c r="D148" s="280"/>
      <c r="E148" s="280"/>
      <c r="F148" s="280"/>
      <c r="G148" s="281"/>
      <c r="H148" s="282" t="str">
        <f>IF(H147="","",IF($Q142=$AG142,IF(H147&lt;$AG142,0,(H147/$AG142)),IF((H147-$Q142)/($AG142-$Q142)&lt;0,0,(H147-$Q142)/($AG142-$Q142))))</f>
        <v/>
      </c>
      <c r="I148" s="280"/>
      <c r="J148" s="280"/>
      <c r="K148" s="280"/>
      <c r="L148" s="280"/>
      <c r="M148" s="281"/>
      <c r="N148" s="282" t="str">
        <f t="shared" ref="N148" si="28">IF(N147="","",IF($Q142=$AG142,IF(N147&lt;$AG142,0,(N147/$AG142)),IF((N147-$Q142)/($AG142-$Q142)&lt;0,0,(N147-$Q142)/($AG142-$Q142))))</f>
        <v/>
      </c>
      <c r="O148" s="280"/>
      <c r="P148" s="280"/>
      <c r="Q148" s="280"/>
      <c r="R148" s="280"/>
      <c r="S148" s="281"/>
      <c r="T148" s="282" t="str">
        <f t="shared" ref="T148" si="29">IF(T147="","",IF($Q142=$AG142,IF(T147&lt;$AG142,0,(T147/$AG142)),IF((T147-$Q142)/($AG142-$Q142)&lt;0,0,(T147-$Q142)/($AG142-$Q142))))</f>
        <v/>
      </c>
      <c r="U148" s="280"/>
      <c r="V148" s="280"/>
      <c r="W148" s="280"/>
      <c r="X148" s="280"/>
      <c r="Y148" s="281"/>
      <c r="Z148" s="282" t="str">
        <f t="shared" ref="Z148" si="30">IF(Z147="","",IF($Q142=$AG142,IF(Z147&lt;$AG142,0,(Z147/$AG142)),IF((Z147-$Q142)/($AG142-$Q142)&lt;0,0,(Z147-$Q142)/($AG142-$Q142))))</f>
        <v/>
      </c>
      <c r="AA148" s="280"/>
      <c r="AB148" s="280"/>
      <c r="AC148" s="280"/>
      <c r="AD148" s="280"/>
      <c r="AE148" s="281"/>
      <c r="AF148" s="282" t="str">
        <f t="shared" ref="AF148" si="31">IF(AF147="","",IF($Q142=$AG142,IF(AF147&lt;$AG142,0,(AF147/$AG142)),IF((AF147-$Q142)/($AG142-$Q142)&lt;0,0,(AF147-$Q142)/($AG142-$Q142))))</f>
        <v/>
      </c>
      <c r="AG148" s="280"/>
      <c r="AH148" s="280"/>
      <c r="AI148" s="280"/>
      <c r="AJ148" s="280"/>
      <c r="AK148" s="283"/>
    </row>
    <row r="149" spans="2:49" ht="13.35" customHeight="1" x14ac:dyDescent="0.15">
      <c r="B149" s="239" t="s">
        <v>40</v>
      </c>
      <c r="C149" s="240"/>
      <c r="D149" s="240"/>
      <c r="E149" s="240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9"/>
      <c r="U149" s="240" t="s">
        <v>26</v>
      </c>
      <c r="V149" s="240"/>
      <c r="W149" s="240"/>
      <c r="X149" s="240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61"/>
      <c r="AT149" s="23"/>
      <c r="AU149" s="23"/>
      <c r="AV149" s="23"/>
      <c r="AW149" s="23"/>
    </row>
    <row r="150" spans="2:49" ht="13.35" customHeight="1" x14ac:dyDescent="0.15">
      <c r="B150" s="217"/>
      <c r="C150" s="218"/>
      <c r="D150" s="218"/>
      <c r="E150" s="218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60"/>
      <c r="U150" s="218"/>
      <c r="V150" s="218"/>
      <c r="W150" s="218"/>
      <c r="X150" s="218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38"/>
      <c r="AT150" s="23"/>
      <c r="AU150" s="23"/>
      <c r="AV150" s="23"/>
      <c r="AW150" s="23"/>
    </row>
    <row r="151" spans="2:49" ht="13.35" customHeight="1" x14ac:dyDescent="0.15">
      <c r="B151" s="185" t="s">
        <v>33</v>
      </c>
      <c r="C151" s="186"/>
      <c r="D151" s="186"/>
      <c r="E151" s="186"/>
      <c r="F151" s="186"/>
      <c r="G151" s="187"/>
      <c r="H151" s="273" t="s">
        <v>48</v>
      </c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5"/>
      <c r="U151" s="288" t="s">
        <v>44</v>
      </c>
      <c r="V151" s="288"/>
      <c r="W151" s="288"/>
      <c r="X151" s="288"/>
      <c r="Y151" s="289"/>
      <c r="Z151" s="290"/>
      <c r="AA151" s="232"/>
      <c r="AB151" s="232"/>
      <c r="AC151" s="293" t="s">
        <v>10</v>
      </c>
      <c r="AD151" s="293"/>
      <c r="AE151" s="293" t="s">
        <v>11</v>
      </c>
      <c r="AF151" s="289"/>
      <c r="AG151" s="290"/>
      <c r="AH151" s="232"/>
      <c r="AI151" s="232"/>
      <c r="AJ151" s="293" t="s">
        <v>10</v>
      </c>
      <c r="AK151" s="295"/>
    </row>
    <row r="152" spans="2:49" ht="13.35" customHeight="1" x14ac:dyDescent="0.15">
      <c r="B152" s="188"/>
      <c r="C152" s="189"/>
      <c r="D152" s="189"/>
      <c r="E152" s="189"/>
      <c r="F152" s="189"/>
      <c r="G152" s="190"/>
      <c r="H152" s="244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76"/>
      <c r="U152" s="218"/>
      <c r="V152" s="218"/>
      <c r="W152" s="218"/>
      <c r="X152" s="218"/>
      <c r="Y152" s="291"/>
      <c r="Z152" s="292"/>
      <c r="AA152" s="235"/>
      <c r="AB152" s="235"/>
      <c r="AC152" s="294"/>
      <c r="AD152" s="294"/>
      <c r="AE152" s="294"/>
      <c r="AF152" s="291"/>
      <c r="AG152" s="292"/>
      <c r="AH152" s="235"/>
      <c r="AI152" s="235"/>
      <c r="AJ152" s="294"/>
      <c r="AK152" s="296"/>
    </row>
    <row r="153" spans="2:49" ht="13.35" customHeight="1" x14ac:dyDescent="0.15">
      <c r="B153" s="185" t="s">
        <v>24</v>
      </c>
      <c r="C153" s="186"/>
      <c r="D153" s="186"/>
      <c r="E153" s="186"/>
      <c r="F153" s="186"/>
      <c r="G153" s="187"/>
      <c r="H153" s="219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37"/>
    </row>
    <row r="154" spans="2:49" ht="13.35" customHeight="1" x14ac:dyDescent="0.15">
      <c r="B154" s="267"/>
      <c r="C154" s="268"/>
      <c r="D154" s="268"/>
      <c r="E154" s="268"/>
      <c r="F154" s="268"/>
      <c r="G154" s="269"/>
      <c r="H154" s="270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2"/>
    </row>
    <row r="155" spans="2:49" ht="13.35" customHeight="1" x14ac:dyDescent="0.15">
      <c r="B155" s="188"/>
      <c r="C155" s="189"/>
      <c r="D155" s="189"/>
      <c r="E155" s="189"/>
      <c r="F155" s="189"/>
      <c r="G155" s="190"/>
      <c r="H155" s="221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F155" s="222"/>
      <c r="AG155" s="222"/>
      <c r="AH155" s="222"/>
      <c r="AI155" s="222"/>
      <c r="AJ155" s="222"/>
      <c r="AK155" s="238"/>
    </row>
    <row r="156" spans="2:49" ht="13.35" customHeight="1" x14ac:dyDescent="0.15">
      <c r="B156" s="217" t="s">
        <v>28</v>
      </c>
      <c r="C156" s="218"/>
      <c r="D156" s="218"/>
      <c r="E156" s="218"/>
      <c r="F156" s="218"/>
      <c r="G156" s="218"/>
      <c r="H156" s="262" t="s">
        <v>54</v>
      </c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3" t="s">
        <v>29</v>
      </c>
      <c r="AC156" s="263"/>
      <c r="AD156" s="263"/>
      <c r="AE156" s="263"/>
      <c r="AF156" s="263"/>
      <c r="AG156" s="263"/>
      <c r="AH156" s="263"/>
      <c r="AI156" s="263"/>
      <c r="AJ156" s="263"/>
      <c r="AK156" s="264"/>
    </row>
    <row r="157" spans="2:49" ht="13.35" customHeight="1" x14ac:dyDescent="0.15">
      <c r="B157" s="217"/>
      <c r="C157" s="218"/>
      <c r="D157" s="218"/>
      <c r="E157" s="218"/>
      <c r="F157" s="218"/>
      <c r="G157" s="218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4"/>
    </row>
    <row r="158" spans="2:49" ht="13.35" customHeight="1" x14ac:dyDescent="0.15">
      <c r="B158" s="185" t="s">
        <v>30</v>
      </c>
      <c r="C158" s="186"/>
      <c r="D158" s="186"/>
      <c r="E158" s="186"/>
      <c r="F158" s="186"/>
      <c r="G158" s="187"/>
      <c r="H158" s="219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37"/>
    </row>
    <row r="159" spans="2:49" ht="13.35" customHeight="1" x14ac:dyDescent="0.15">
      <c r="B159" s="188"/>
      <c r="C159" s="189"/>
      <c r="D159" s="189"/>
      <c r="E159" s="189"/>
      <c r="F159" s="189"/>
      <c r="G159" s="190"/>
      <c r="H159" s="221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  <c r="AK159" s="238"/>
    </row>
    <row r="160" spans="2:49" ht="13.35" customHeight="1" x14ac:dyDescent="0.15">
      <c r="B160" s="217" t="s">
        <v>12</v>
      </c>
      <c r="C160" s="218"/>
      <c r="D160" s="218"/>
      <c r="E160" s="218"/>
      <c r="F160" s="218"/>
      <c r="G160" s="218"/>
      <c r="H160" s="175" t="s">
        <v>93</v>
      </c>
      <c r="I160" s="176"/>
      <c r="J160" s="176"/>
      <c r="K160" s="179"/>
      <c r="L160" s="179"/>
      <c r="M160" s="161"/>
      <c r="N160" s="161"/>
      <c r="O160" s="163" t="s">
        <v>10</v>
      </c>
      <c r="P160" s="163"/>
      <c r="Q160" s="165"/>
      <c r="R160" s="165"/>
      <c r="S160" s="165"/>
      <c r="T160" s="181" t="s">
        <v>94</v>
      </c>
      <c r="U160" s="181"/>
      <c r="V160" s="183" t="s">
        <v>13</v>
      </c>
      <c r="W160" s="183"/>
      <c r="X160" s="176" t="s">
        <v>92</v>
      </c>
      <c r="Y160" s="176"/>
      <c r="Z160" s="176"/>
      <c r="AA160" s="183" t="s">
        <v>138</v>
      </c>
      <c r="AB160" s="183"/>
      <c r="AC160" s="161"/>
      <c r="AD160" s="161"/>
      <c r="AE160" s="163" t="s">
        <v>10</v>
      </c>
      <c r="AF160" s="163"/>
      <c r="AG160" s="165"/>
      <c r="AH160" s="165"/>
      <c r="AI160" s="165"/>
      <c r="AJ160" s="167" t="str">
        <f>T160</f>
        <v>（単位）</v>
      </c>
      <c r="AK160" s="168"/>
    </row>
    <row r="161" spans="2:49" ht="13.35" customHeight="1" x14ac:dyDescent="0.15">
      <c r="B161" s="217"/>
      <c r="C161" s="218"/>
      <c r="D161" s="218"/>
      <c r="E161" s="218"/>
      <c r="F161" s="218"/>
      <c r="G161" s="218"/>
      <c r="H161" s="177"/>
      <c r="I161" s="178"/>
      <c r="J161" s="178"/>
      <c r="K161" s="180"/>
      <c r="L161" s="180"/>
      <c r="M161" s="162"/>
      <c r="N161" s="162"/>
      <c r="O161" s="164"/>
      <c r="P161" s="164"/>
      <c r="Q161" s="166"/>
      <c r="R161" s="166"/>
      <c r="S161" s="166"/>
      <c r="T161" s="182"/>
      <c r="U161" s="182"/>
      <c r="V161" s="184"/>
      <c r="W161" s="184"/>
      <c r="X161" s="178"/>
      <c r="Y161" s="178"/>
      <c r="Z161" s="178"/>
      <c r="AA161" s="184"/>
      <c r="AB161" s="184"/>
      <c r="AC161" s="162"/>
      <c r="AD161" s="162"/>
      <c r="AE161" s="164"/>
      <c r="AF161" s="164"/>
      <c r="AG161" s="166"/>
      <c r="AH161" s="166"/>
      <c r="AI161" s="166"/>
      <c r="AJ161" s="169"/>
      <c r="AK161" s="170"/>
    </row>
    <row r="162" spans="2:49" ht="13.35" customHeight="1" x14ac:dyDescent="0.15">
      <c r="B162" s="185" t="s">
        <v>55</v>
      </c>
      <c r="C162" s="186"/>
      <c r="D162" s="186"/>
      <c r="E162" s="186"/>
      <c r="F162" s="186"/>
      <c r="G162" s="187"/>
      <c r="H162" s="191" t="s">
        <v>136</v>
      </c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2"/>
    </row>
    <row r="163" spans="2:49" ht="13.35" customHeight="1" x14ac:dyDescent="0.15">
      <c r="B163" s="188"/>
      <c r="C163" s="189"/>
      <c r="D163" s="189"/>
      <c r="E163" s="189"/>
      <c r="F163" s="189"/>
      <c r="G163" s="190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4"/>
      <c r="AI163" s="194"/>
      <c r="AJ163" s="193"/>
      <c r="AK163" s="195"/>
    </row>
    <row r="164" spans="2:49" ht="21.75" customHeight="1" x14ac:dyDescent="0.15">
      <c r="B164" s="204"/>
      <c r="C164" s="205"/>
      <c r="D164" s="206"/>
      <c r="E164" s="206"/>
      <c r="F164" s="196" t="s">
        <v>10</v>
      </c>
      <c r="G164" s="212"/>
      <c r="H164" s="213"/>
      <c r="I164" s="205"/>
      <c r="J164" s="206"/>
      <c r="K164" s="206"/>
      <c r="L164" s="265" t="s">
        <v>10</v>
      </c>
      <c r="M164" s="266"/>
      <c r="N164" s="213"/>
      <c r="O164" s="205"/>
      <c r="P164" s="206"/>
      <c r="Q164" s="206"/>
      <c r="R164" s="196" t="s">
        <v>10</v>
      </c>
      <c r="S164" s="212"/>
      <c r="T164" s="213"/>
      <c r="U164" s="205"/>
      <c r="V164" s="206"/>
      <c r="W164" s="206"/>
      <c r="X164" s="196" t="s">
        <v>10</v>
      </c>
      <c r="Y164" s="212"/>
      <c r="Z164" s="213"/>
      <c r="AA164" s="205"/>
      <c r="AB164" s="206"/>
      <c r="AC164" s="206"/>
      <c r="AD164" s="196" t="s">
        <v>10</v>
      </c>
      <c r="AE164" s="212"/>
      <c r="AF164" s="213"/>
      <c r="AG164" s="205"/>
      <c r="AH164" s="206"/>
      <c r="AI164" s="206"/>
      <c r="AJ164" s="196" t="s">
        <v>10</v>
      </c>
      <c r="AK164" s="197"/>
    </row>
    <row r="165" spans="2:49" ht="21.75" customHeight="1" x14ac:dyDescent="0.15">
      <c r="B165" s="286"/>
      <c r="C165" s="161"/>
      <c r="D165" s="161"/>
      <c r="E165" s="161"/>
      <c r="F165" s="277" t="str">
        <f>IF(T160="","",T160)</f>
        <v>（単位）</v>
      </c>
      <c r="G165" s="284"/>
      <c r="H165" s="285"/>
      <c r="I165" s="161"/>
      <c r="J165" s="161"/>
      <c r="K165" s="161"/>
      <c r="L165" s="277" t="str">
        <f>F165</f>
        <v>（単位）</v>
      </c>
      <c r="M165" s="284"/>
      <c r="N165" s="285"/>
      <c r="O165" s="161"/>
      <c r="P165" s="161"/>
      <c r="Q165" s="161"/>
      <c r="R165" s="277" t="str">
        <f>F165</f>
        <v>（単位）</v>
      </c>
      <c r="S165" s="284"/>
      <c r="T165" s="285"/>
      <c r="U165" s="161"/>
      <c r="V165" s="161"/>
      <c r="W165" s="161"/>
      <c r="X165" s="277" t="str">
        <f>F165</f>
        <v>（単位）</v>
      </c>
      <c r="Y165" s="284"/>
      <c r="Z165" s="285"/>
      <c r="AA165" s="161"/>
      <c r="AB165" s="161"/>
      <c r="AC165" s="161"/>
      <c r="AD165" s="277" t="str">
        <f>F165</f>
        <v>（単位）</v>
      </c>
      <c r="AE165" s="284"/>
      <c r="AF165" s="285"/>
      <c r="AG165" s="161"/>
      <c r="AH165" s="287"/>
      <c r="AI165" s="287"/>
      <c r="AJ165" s="277" t="str">
        <f>F165</f>
        <v>（単位）</v>
      </c>
      <c r="AK165" s="278"/>
    </row>
    <row r="166" spans="2:49" ht="21.75" customHeight="1" thickBot="1" x14ac:dyDescent="0.2">
      <c r="B166" s="279" t="str">
        <f>IF(B165="","",IF($Q160=$AG160,IF(B165&lt;$AG160,0,(B165/$AG160)),IF((B165-$Q160)/($AG160-$Q160)&lt;0,0,(B165-$Q160)/($AG160-$Q160))))</f>
        <v/>
      </c>
      <c r="C166" s="280"/>
      <c r="D166" s="280"/>
      <c r="E166" s="280"/>
      <c r="F166" s="280"/>
      <c r="G166" s="281"/>
      <c r="H166" s="282" t="str">
        <f>IF(H165="","",IF($Q160=$AG160,IF(H165&lt;$AG160,0,(H165/$AG160)),IF((H165-$Q160)/($AG160-$Q160)&lt;0,0,(H165-$Q160)/($AG160-$Q160))))</f>
        <v/>
      </c>
      <c r="I166" s="280"/>
      <c r="J166" s="280"/>
      <c r="K166" s="280"/>
      <c r="L166" s="280"/>
      <c r="M166" s="281"/>
      <c r="N166" s="282" t="str">
        <f t="shared" ref="N166" si="32">IF(N165="","",IF($Q160=$AG160,IF(N165&lt;$AG160,0,(N165/$AG160)),IF((N165-$Q160)/($AG160-$Q160)&lt;0,0,(N165-$Q160)/($AG160-$Q160))))</f>
        <v/>
      </c>
      <c r="O166" s="280"/>
      <c r="P166" s="280"/>
      <c r="Q166" s="280"/>
      <c r="R166" s="280"/>
      <c r="S166" s="281"/>
      <c r="T166" s="282" t="str">
        <f t="shared" ref="T166" si="33">IF(T165="","",IF($Q160=$AG160,IF(T165&lt;$AG160,0,(T165/$AG160)),IF((T165-$Q160)/($AG160-$Q160)&lt;0,0,(T165-$Q160)/($AG160-$Q160))))</f>
        <v/>
      </c>
      <c r="U166" s="280"/>
      <c r="V166" s="280"/>
      <c r="W166" s="280"/>
      <c r="X166" s="280"/>
      <c r="Y166" s="281"/>
      <c r="Z166" s="282" t="str">
        <f t="shared" ref="Z166" si="34">IF(Z165="","",IF($Q160=$AG160,IF(Z165&lt;$AG160,0,(Z165/$AG160)),IF((Z165-$Q160)/($AG160-$Q160)&lt;0,0,(Z165-$Q160)/($AG160-$Q160))))</f>
        <v/>
      </c>
      <c r="AA166" s="280"/>
      <c r="AB166" s="280"/>
      <c r="AC166" s="280"/>
      <c r="AD166" s="280"/>
      <c r="AE166" s="281"/>
      <c r="AF166" s="282" t="str">
        <f t="shared" ref="AF166" si="35">IF(AF165="","",IF($Q160=$AG160,IF(AF165&lt;$AG160,0,(AF165/$AG160)),IF((AF165-$Q160)/($AG160-$Q160)&lt;0,0,(AF165-$Q160)/($AG160-$Q160))))</f>
        <v/>
      </c>
      <c r="AG166" s="280"/>
      <c r="AH166" s="280"/>
      <c r="AI166" s="280"/>
      <c r="AJ166" s="280"/>
      <c r="AK166" s="283"/>
    </row>
    <row r="167" spans="2:49" ht="13.35" customHeight="1" x14ac:dyDescent="0.15">
      <c r="B167" s="239" t="s">
        <v>41</v>
      </c>
      <c r="C167" s="240"/>
      <c r="D167" s="240"/>
      <c r="E167" s="240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9"/>
      <c r="U167" s="240" t="s">
        <v>26</v>
      </c>
      <c r="V167" s="240"/>
      <c r="W167" s="240"/>
      <c r="X167" s="240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61"/>
      <c r="AT167" s="23"/>
      <c r="AU167" s="23"/>
      <c r="AV167" s="23"/>
      <c r="AW167" s="23"/>
    </row>
    <row r="168" spans="2:49" ht="13.35" customHeight="1" x14ac:dyDescent="0.15">
      <c r="B168" s="217"/>
      <c r="C168" s="218"/>
      <c r="D168" s="218"/>
      <c r="E168" s="218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60"/>
      <c r="U168" s="218"/>
      <c r="V168" s="218"/>
      <c r="W168" s="218"/>
      <c r="X168" s="218"/>
      <c r="Y168" s="222"/>
      <c r="Z168" s="222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  <c r="AK168" s="238"/>
      <c r="AT168" s="23"/>
      <c r="AU168" s="23"/>
      <c r="AV168" s="23"/>
      <c r="AW168" s="23"/>
    </row>
    <row r="169" spans="2:49" ht="13.35" customHeight="1" x14ac:dyDescent="0.15">
      <c r="B169" s="185" t="s">
        <v>33</v>
      </c>
      <c r="C169" s="186"/>
      <c r="D169" s="186"/>
      <c r="E169" s="186"/>
      <c r="F169" s="186"/>
      <c r="G169" s="187"/>
      <c r="H169" s="273" t="s">
        <v>48</v>
      </c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5"/>
      <c r="U169" s="288" t="s">
        <v>44</v>
      </c>
      <c r="V169" s="288"/>
      <c r="W169" s="288"/>
      <c r="X169" s="288"/>
      <c r="Y169" s="289"/>
      <c r="Z169" s="290"/>
      <c r="AA169" s="232"/>
      <c r="AB169" s="232"/>
      <c r="AC169" s="293" t="s">
        <v>10</v>
      </c>
      <c r="AD169" s="293"/>
      <c r="AE169" s="293" t="s">
        <v>11</v>
      </c>
      <c r="AF169" s="289"/>
      <c r="AG169" s="290"/>
      <c r="AH169" s="232"/>
      <c r="AI169" s="232"/>
      <c r="AJ169" s="293" t="s">
        <v>10</v>
      </c>
      <c r="AK169" s="295"/>
    </row>
    <row r="170" spans="2:49" ht="13.35" customHeight="1" x14ac:dyDescent="0.15">
      <c r="B170" s="188"/>
      <c r="C170" s="189"/>
      <c r="D170" s="189"/>
      <c r="E170" s="189"/>
      <c r="F170" s="189"/>
      <c r="G170" s="190"/>
      <c r="H170" s="244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76"/>
      <c r="U170" s="218"/>
      <c r="V170" s="218"/>
      <c r="W170" s="218"/>
      <c r="X170" s="218"/>
      <c r="Y170" s="291"/>
      <c r="Z170" s="292"/>
      <c r="AA170" s="235"/>
      <c r="AB170" s="235"/>
      <c r="AC170" s="294"/>
      <c r="AD170" s="294"/>
      <c r="AE170" s="294"/>
      <c r="AF170" s="291"/>
      <c r="AG170" s="292"/>
      <c r="AH170" s="235"/>
      <c r="AI170" s="235"/>
      <c r="AJ170" s="294"/>
      <c r="AK170" s="296"/>
    </row>
    <row r="171" spans="2:49" ht="13.35" customHeight="1" x14ac:dyDescent="0.15">
      <c r="B171" s="185" t="s">
        <v>24</v>
      </c>
      <c r="C171" s="186"/>
      <c r="D171" s="186"/>
      <c r="E171" s="186"/>
      <c r="F171" s="186"/>
      <c r="G171" s="187"/>
      <c r="H171" s="219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37"/>
    </row>
    <row r="172" spans="2:49" ht="13.35" customHeight="1" x14ac:dyDescent="0.15">
      <c r="B172" s="267"/>
      <c r="C172" s="268"/>
      <c r="D172" s="268"/>
      <c r="E172" s="268"/>
      <c r="F172" s="268"/>
      <c r="G172" s="269"/>
      <c r="H172" s="270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F172" s="271"/>
      <c r="AG172" s="271"/>
      <c r="AH172" s="271"/>
      <c r="AI172" s="271"/>
      <c r="AJ172" s="271"/>
      <c r="AK172" s="272"/>
    </row>
    <row r="173" spans="2:49" ht="13.35" customHeight="1" x14ac:dyDescent="0.15">
      <c r="B173" s="188"/>
      <c r="C173" s="189"/>
      <c r="D173" s="189"/>
      <c r="E173" s="189"/>
      <c r="F173" s="189"/>
      <c r="G173" s="190"/>
      <c r="H173" s="221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38"/>
    </row>
    <row r="174" spans="2:49" ht="13.35" customHeight="1" x14ac:dyDescent="0.15">
      <c r="B174" s="217" t="s">
        <v>28</v>
      </c>
      <c r="C174" s="218"/>
      <c r="D174" s="218"/>
      <c r="E174" s="218"/>
      <c r="F174" s="218"/>
      <c r="G174" s="218"/>
      <c r="H174" s="262" t="s">
        <v>54</v>
      </c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3" t="s">
        <v>29</v>
      </c>
      <c r="AC174" s="263"/>
      <c r="AD174" s="263"/>
      <c r="AE174" s="263"/>
      <c r="AF174" s="263"/>
      <c r="AG174" s="263"/>
      <c r="AH174" s="263"/>
      <c r="AI174" s="263"/>
      <c r="AJ174" s="263"/>
      <c r="AK174" s="264"/>
    </row>
    <row r="175" spans="2:49" ht="13.35" customHeight="1" x14ac:dyDescent="0.15">
      <c r="B175" s="217"/>
      <c r="C175" s="218"/>
      <c r="D175" s="218"/>
      <c r="E175" s="218"/>
      <c r="F175" s="218"/>
      <c r="G175" s="218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4"/>
    </row>
    <row r="176" spans="2:49" ht="13.35" customHeight="1" x14ac:dyDescent="0.15">
      <c r="B176" s="185" t="s">
        <v>30</v>
      </c>
      <c r="C176" s="186"/>
      <c r="D176" s="186"/>
      <c r="E176" s="186"/>
      <c r="F176" s="186"/>
      <c r="G176" s="187"/>
      <c r="H176" s="219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37"/>
    </row>
    <row r="177" spans="2:49" ht="13.35" customHeight="1" x14ac:dyDescent="0.15">
      <c r="B177" s="188"/>
      <c r="C177" s="189"/>
      <c r="D177" s="189"/>
      <c r="E177" s="189"/>
      <c r="F177" s="189"/>
      <c r="G177" s="190"/>
      <c r="H177" s="221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38"/>
    </row>
    <row r="178" spans="2:49" ht="13.35" customHeight="1" x14ac:dyDescent="0.15">
      <c r="B178" s="217" t="s">
        <v>12</v>
      </c>
      <c r="C178" s="218"/>
      <c r="D178" s="218"/>
      <c r="E178" s="218"/>
      <c r="F178" s="218"/>
      <c r="G178" s="218"/>
      <c r="H178" s="175" t="s">
        <v>93</v>
      </c>
      <c r="I178" s="176"/>
      <c r="J178" s="176"/>
      <c r="K178" s="179"/>
      <c r="L178" s="179"/>
      <c r="M178" s="161"/>
      <c r="N178" s="161"/>
      <c r="O178" s="163" t="s">
        <v>10</v>
      </c>
      <c r="P178" s="163"/>
      <c r="Q178" s="165"/>
      <c r="R178" s="165"/>
      <c r="S178" s="165"/>
      <c r="T178" s="181" t="s">
        <v>94</v>
      </c>
      <c r="U178" s="181"/>
      <c r="V178" s="183" t="s">
        <v>13</v>
      </c>
      <c r="W178" s="183"/>
      <c r="X178" s="176" t="s">
        <v>92</v>
      </c>
      <c r="Y178" s="176"/>
      <c r="Z178" s="176"/>
      <c r="AA178" s="183" t="s">
        <v>138</v>
      </c>
      <c r="AB178" s="183"/>
      <c r="AC178" s="161"/>
      <c r="AD178" s="161"/>
      <c r="AE178" s="163" t="s">
        <v>10</v>
      </c>
      <c r="AF178" s="163"/>
      <c r="AG178" s="165"/>
      <c r="AH178" s="165"/>
      <c r="AI178" s="165"/>
      <c r="AJ178" s="167" t="str">
        <f>T178</f>
        <v>（単位）</v>
      </c>
      <c r="AK178" s="168"/>
    </row>
    <row r="179" spans="2:49" ht="13.35" customHeight="1" x14ac:dyDescent="0.15">
      <c r="B179" s="217"/>
      <c r="C179" s="218"/>
      <c r="D179" s="218"/>
      <c r="E179" s="218"/>
      <c r="F179" s="218"/>
      <c r="G179" s="218"/>
      <c r="H179" s="177"/>
      <c r="I179" s="178"/>
      <c r="J179" s="178"/>
      <c r="K179" s="180"/>
      <c r="L179" s="180"/>
      <c r="M179" s="162"/>
      <c r="N179" s="162"/>
      <c r="O179" s="164"/>
      <c r="P179" s="164"/>
      <c r="Q179" s="166"/>
      <c r="R179" s="166"/>
      <c r="S179" s="166"/>
      <c r="T179" s="182"/>
      <c r="U179" s="182"/>
      <c r="V179" s="184"/>
      <c r="W179" s="184"/>
      <c r="X179" s="178"/>
      <c r="Y179" s="178"/>
      <c r="Z179" s="178"/>
      <c r="AA179" s="184"/>
      <c r="AB179" s="184"/>
      <c r="AC179" s="162"/>
      <c r="AD179" s="162"/>
      <c r="AE179" s="164"/>
      <c r="AF179" s="164"/>
      <c r="AG179" s="166"/>
      <c r="AH179" s="166"/>
      <c r="AI179" s="166"/>
      <c r="AJ179" s="169"/>
      <c r="AK179" s="170"/>
    </row>
    <row r="180" spans="2:49" ht="13.35" customHeight="1" x14ac:dyDescent="0.15">
      <c r="B180" s="185" t="s">
        <v>55</v>
      </c>
      <c r="C180" s="186"/>
      <c r="D180" s="186"/>
      <c r="E180" s="186"/>
      <c r="F180" s="186"/>
      <c r="G180" s="187"/>
      <c r="H180" s="191" t="s">
        <v>136</v>
      </c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2"/>
    </row>
    <row r="181" spans="2:49" ht="13.35" customHeight="1" x14ac:dyDescent="0.15">
      <c r="B181" s="188"/>
      <c r="C181" s="189"/>
      <c r="D181" s="189"/>
      <c r="E181" s="189"/>
      <c r="F181" s="189"/>
      <c r="G181" s="190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4"/>
      <c r="AI181" s="194"/>
      <c r="AJ181" s="193"/>
      <c r="AK181" s="195"/>
    </row>
    <row r="182" spans="2:49" ht="21.75" customHeight="1" x14ac:dyDescent="0.15">
      <c r="B182" s="204"/>
      <c r="C182" s="205"/>
      <c r="D182" s="206"/>
      <c r="E182" s="206"/>
      <c r="F182" s="196" t="s">
        <v>10</v>
      </c>
      <c r="G182" s="212"/>
      <c r="H182" s="213"/>
      <c r="I182" s="205"/>
      <c r="J182" s="206"/>
      <c r="K182" s="206"/>
      <c r="L182" s="265" t="s">
        <v>10</v>
      </c>
      <c r="M182" s="266"/>
      <c r="N182" s="213"/>
      <c r="O182" s="205"/>
      <c r="P182" s="206"/>
      <c r="Q182" s="206"/>
      <c r="R182" s="196" t="s">
        <v>10</v>
      </c>
      <c r="S182" s="212"/>
      <c r="T182" s="213"/>
      <c r="U182" s="205"/>
      <c r="V182" s="206"/>
      <c r="W182" s="206"/>
      <c r="X182" s="196" t="s">
        <v>10</v>
      </c>
      <c r="Y182" s="212"/>
      <c r="Z182" s="213"/>
      <c r="AA182" s="205"/>
      <c r="AB182" s="206"/>
      <c r="AC182" s="206"/>
      <c r="AD182" s="196" t="s">
        <v>10</v>
      </c>
      <c r="AE182" s="212"/>
      <c r="AF182" s="213"/>
      <c r="AG182" s="205"/>
      <c r="AH182" s="206"/>
      <c r="AI182" s="206"/>
      <c r="AJ182" s="196" t="s">
        <v>10</v>
      </c>
      <c r="AK182" s="197"/>
    </row>
    <row r="183" spans="2:49" ht="21.75" customHeight="1" x14ac:dyDescent="0.15">
      <c r="B183" s="286"/>
      <c r="C183" s="161"/>
      <c r="D183" s="161"/>
      <c r="E183" s="161"/>
      <c r="F183" s="277" t="str">
        <f>IF(T178="","",T178)</f>
        <v>（単位）</v>
      </c>
      <c r="G183" s="284"/>
      <c r="H183" s="285"/>
      <c r="I183" s="161"/>
      <c r="J183" s="161"/>
      <c r="K183" s="161"/>
      <c r="L183" s="277" t="str">
        <f>F183</f>
        <v>（単位）</v>
      </c>
      <c r="M183" s="284"/>
      <c r="N183" s="285"/>
      <c r="O183" s="161"/>
      <c r="P183" s="161"/>
      <c r="Q183" s="161"/>
      <c r="R183" s="277" t="str">
        <f>F183</f>
        <v>（単位）</v>
      </c>
      <c r="S183" s="284"/>
      <c r="T183" s="285"/>
      <c r="U183" s="161"/>
      <c r="V183" s="161"/>
      <c r="W183" s="161"/>
      <c r="X183" s="277" t="str">
        <f>F183</f>
        <v>（単位）</v>
      </c>
      <c r="Y183" s="284"/>
      <c r="Z183" s="285"/>
      <c r="AA183" s="161"/>
      <c r="AB183" s="161"/>
      <c r="AC183" s="161"/>
      <c r="AD183" s="277" t="str">
        <f>F183</f>
        <v>（単位）</v>
      </c>
      <c r="AE183" s="284"/>
      <c r="AF183" s="285"/>
      <c r="AG183" s="161"/>
      <c r="AH183" s="287"/>
      <c r="AI183" s="287"/>
      <c r="AJ183" s="277" t="str">
        <f>F183</f>
        <v>（単位）</v>
      </c>
      <c r="AK183" s="278"/>
    </row>
    <row r="184" spans="2:49" ht="21.75" customHeight="1" thickBot="1" x14ac:dyDescent="0.2">
      <c r="B184" s="279" t="str">
        <f>IF(B183="","",IF($Q178=$AG178,IF(B183&lt;$AG178,0,(B183/$AG178)),IF((B183-$Q178)/($AG178-$Q178)&lt;0,0,(B183-$Q178)/($AG178-$Q178))))</f>
        <v/>
      </c>
      <c r="C184" s="280"/>
      <c r="D184" s="280"/>
      <c r="E184" s="280"/>
      <c r="F184" s="280"/>
      <c r="G184" s="281"/>
      <c r="H184" s="282" t="str">
        <f>IF(H183="","",IF($Q178=$AG178,IF(H183&lt;$AG178,0,(H183/$AG178)),IF((H183-$Q178)/($AG178-$Q178)&lt;0,0,(H183-$Q178)/($AG178-$Q178))))</f>
        <v/>
      </c>
      <c r="I184" s="280"/>
      <c r="J184" s="280"/>
      <c r="K184" s="280"/>
      <c r="L184" s="280"/>
      <c r="M184" s="281"/>
      <c r="N184" s="282" t="str">
        <f t="shared" ref="N184" si="36">IF(N183="","",IF($Q178=$AG178,IF(N183&lt;$AG178,0,(N183/$AG178)),IF((N183-$Q178)/($AG178-$Q178)&lt;0,0,(N183-$Q178)/($AG178-$Q178))))</f>
        <v/>
      </c>
      <c r="O184" s="280"/>
      <c r="P184" s="280"/>
      <c r="Q184" s="280"/>
      <c r="R184" s="280"/>
      <c r="S184" s="281"/>
      <c r="T184" s="282" t="str">
        <f t="shared" ref="T184" si="37">IF(T183="","",IF($Q178=$AG178,IF(T183&lt;$AG178,0,(T183/$AG178)),IF((T183-$Q178)/($AG178-$Q178)&lt;0,0,(T183-$Q178)/($AG178-$Q178))))</f>
        <v/>
      </c>
      <c r="U184" s="280"/>
      <c r="V184" s="280"/>
      <c r="W184" s="280"/>
      <c r="X184" s="280"/>
      <c r="Y184" s="281"/>
      <c r="Z184" s="282" t="str">
        <f t="shared" ref="Z184" si="38">IF(Z183="","",IF($Q178=$AG178,IF(Z183&lt;$AG178,0,(Z183/$AG178)),IF((Z183-$Q178)/($AG178-$Q178)&lt;0,0,(Z183-$Q178)/($AG178-$Q178))))</f>
        <v/>
      </c>
      <c r="AA184" s="280"/>
      <c r="AB184" s="280"/>
      <c r="AC184" s="280"/>
      <c r="AD184" s="280"/>
      <c r="AE184" s="281"/>
      <c r="AF184" s="282" t="str">
        <f t="shared" ref="AF184" si="39">IF(AF183="","",IF($Q178=$AG178,IF(AF183&lt;$AG178,0,(AF183/$AG178)),IF((AF183-$Q178)/($AG178-$Q178)&lt;0,0,(AF183-$Q178)/($AG178-$Q178))))</f>
        <v/>
      </c>
      <c r="AG184" s="280"/>
      <c r="AH184" s="280"/>
      <c r="AI184" s="280"/>
      <c r="AJ184" s="280"/>
      <c r="AK184" s="283"/>
    </row>
    <row r="185" spans="2:49" ht="13.35" customHeight="1" x14ac:dyDescent="0.15">
      <c r="B185" s="239" t="s">
        <v>42</v>
      </c>
      <c r="C185" s="240"/>
      <c r="D185" s="240"/>
      <c r="E185" s="240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9"/>
      <c r="U185" s="240" t="s">
        <v>26</v>
      </c>
      <c r="V185" s="240"/>
      <c r="W185" s="240"/>
      <c r="X185" s="240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61"/>
      <c r="AT185" s="23"/>
      <c r="AU185" s="23"/>
      <c r="AV185" s="23"/>
      <c r="AW185" s="23"/>
    </row>
    <row r="186" spans="2:49" ht="13.35" customHeight="1" x14ac:dyDescent="0.15">
      <c r="B186" s="217"/>
      <c r="C186" s="218"/>
      <c r="D186" s="218"/>
      <c r="E186" s="218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60"/>
      <c r="U186" s="218"/>
      <c r="V186" s="218"/>
      <c r="W186" s="218"/>
      <c r="X186" s="218"/>
      <c r="Y186" s="222"/>
      <c r="Z186" s="222"/>
      <c r="AA186" s="222"/>
      <c r="AB186" s="222"/>
      <c r="AC186" s="222"/>
      <c r="AD186" s="222"/>
      <c r="AE186" s="222"/>
      <c r="AF186" s="222"/>
      <c r="AG186" s="222"/>
      <c r="AH186" s="222"/>
      <c r="AI186" s="222"/>
      <c r="AJ186" s="222"/>
      <c r="AK186" s="238"/>
      <c r="AT186" s="23"/>
      <c r="AU186" s="23"/>
      <c r="AV186" s="23"/>
      <c r="AW186" s="23"/>
    </row>
    <row r="187" spans="2:49" ht="13.35" customHeight="1" x14ac:dyDescent="0.15">
      <c r="B187" s="185" t="s">
        <v>33</v>
      </c>
      <c r="C187" s="186"/>
      <c r="D187" s="186"/>
      <c r="E187" s="186"/>
      <c r="F187" s="186"/>
      <c r="G187" s="187"/>
      <c r="H187" s="273" t="s">
        <v>48</v>
      </c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5"/>
      <c r="U187" s="288" t="s">
        <v>44</v>
      </c>
      <c r="V187" s="288"/>
      <c r="W187" s="288"/>
      <c r="X187" s="288"/>
      <c r="Y187" s="289"/>
      <c r="Z187" s="290"/>
      <c r="AA187" s="232"/>
      <c r="AB187" s="232"/>
      <c r="AC187" s="293" t="s">
        <v>10</v>
      </c>
      <c r="AD187" s="293"/>
      <c r="AE187" s="293" t="s">
        <v>11</v>
      </c>
      <c r="AF187" s="289"/>
      <c r="AG187" s="290"/>
      <c r="AH187" s="232"/>
      <c r="AI187" s="232"/>
      <c r="AJ187" s="293" t="s">
        <v>10</v>
      </c>
      <c r="AK187" s="295"/>
    </row>
    <row r="188" spans="2:49" ht="13.35" customHeight="1" x14ac:dyDescent="0.15">
      <c r="B188" s="188"/>
      <c r="C188" s="189"/>
      <c r="D188" s="189"/>
      <c r="E188" s="189"/>
      <c r="F188" s="189"/>
      <c r="G188" s="190"/>
      <c r="H188" s="244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76"/>
      <c r="U188" s="218"/>
      <c r="V188" s="218"/>
      <c r="W188" s="218"/>
      <c r="X188" s="218"/>
      <c r="Y188" s="291"/>
      <c r="Z188" s="292"/>
      <c r="AA188" s="235"/>
      <c r="AB188" s="235"/>
      <c r="AC188" s="294"/>
      <c r="AD188" s="294"/>
      <c r="AE188" s="294"/>
      <c r="AF188" s="291"/>
      <c r="AG188" s="292"/>
      <c r="AH188" s="235"/>
      <c r="AI188" s="235"/>
      <c r="AJ188" s="294"/>
      <c r="AK188" s="296"/>
    </row>
    <row r="189" spans="2:49" ht="13.35" customHeight="1" x14ac:dyDescent="0.15">
      <c r="B189" s="185" t="s">
        <v>24</v>
      </c>
      <c r="C189" s="186"/>
      <c r="D189" s="186"/>
      <c r="E189" s="186"/>
      <c r="F189" s="186"/>
      <c r="G189" s="187"/>
      <c r="H189" s="219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37"/>
    </row>
    <row r="190" spans="2:49" ht="13.35" customHeight="1" x14ac:dyDescent="0.15">
      <c r="B190" s="267"/>
      <c r="C190" s="268"/>
      <c r="D190" s="268"/>
      <c r="E190" s="268"/>
      <c r="F190" s="268"/>
      <c r="G190" s="269"/>
      <c r="H190" s="270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  <c r="AA190" s="271"/>
      <c r="AB190" s="271"/>
      <c r="AC190" s="271"/>
      <c r="AD190" s="271"/>
      <c r="AE190" s="271"/>
      <c r="AF190" s="271"/>
      <c r="AG190" s="271"/>
      <c r="AH190" s="271"/>
      <c r="AI190" s="271"/>
      <c r="AJ190" s="271"/>
      <c r="AK190" s="272"/>
    </row>
    <row r="191" spans="2:49" ht="13.35" customHeight="1" x14ac:dyDescent="0.15">
      <c r="B191" s="188"/>
      <c r="C191" s="189"/>
      <c r="D191" s="189"/>
      <c r="E191" s="189"/>
      <c r="F191" s="189"/>
      <c r="G191" s="190"/>
      <c r="H191" s="221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  <c r="AK191" s="238"/>
    </row>
    <row r="192" spans="2:49" ht="13.35" customHeight="1" x14ac:dyDescent="0.15">
      <c r="B192" s="217" t="s">
        <v>28</v>
      </c>
      <c r="C192" s="218"/>
      <c r="D192" s="218"/>
      <c r="E192" s="218"/>
      <c r="F192" s="218"/>
      <c r="G192" s="218"/>
      <c r="H192" s="262" t="s">
        <v>54</v>
      </c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3" t="s">
        <v>29</v>
      </c>
      <c r="AC192" s="263"/>
      <c r="AD192" s="263"/>
      <c r="AE192" s="263"/>
      <c r="AF192" s="263"/>
      <c r="AG192" s="263"/>
      <c r="AH192" s="263"/>
      <c r="AI192" s="263"/>
      <c r="AJ192" s="263"/>
      <c r="AK192" s="264"/>
    </row>
    <row r="193" spans="2:49" ht="13.35" customHeight="1" x14ac:dyDescent="0.15">
      <c r="B193" s="217"/>
      <c r="C193" s="218"/>
      <c r="D193" s="218"/>
      <c r="E193" s="218"/>
      <c r="F193" s="218"/>
      <c r="G193" s="218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3"/>
      <c r="AC193" s="263"/>
      <c r="AD193" s="263"/>
      <c r="AE193" s="263"/>
      <c r="AF193" s="263"/>
      <c r="AG193" s="263"/>
      <c r="AH193" s="263"/>
      <c r="AI193" s="263"/>
      <c r="AJ193" s="263"/>
      <c r="AK193" s="264"/>
    </row>
    <row r="194" spans="2:49" ht="13.35" customHeight="1" x14ac:dyDescent="0.15">
      <c r="B194" s="185" t="s">
        <v>30</v>
      </c>
      <c r="C194" s="186"/>
      <c r="D194" s="186"/>
      <c r="E194" s="186"/>
      <c r="F194" s="186"/>
      <c r="G194" s="187"/>
      <c r="H194" s="219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37"/>
    </row>
    <row r="195" spans="2:49" ht="13.35" customHeight="1" x14ac:dyDescent="0.15">
      <c r="B195" s="188"/>
      <c r="C195" s="189"/>
      <c r="D195" s="189"/>
      <c r="E195" s="189"/>
      <c r="F195" s="189"/>
      <c r="G195" s="190"/>
      <c r="H195" s="221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38"/>
    </row>
    <row r="196" spans="2:49" ht="13.35" customHeight="1" x14ac:dyDescent="0.15">
      <c r="B196" s="217" t="s">
        <v>12</v>
      </c>
      <c r="C196" s="218"/>
      <c r="D196" s="218"/>
      <c r="E196" s="218"/>
      <c r="F196" s="218"/>
      <c r="G196" s="218"/>
      <c r="H196" s="175" t="s">
        <v>93</v>
      </c>
      <c r="I196" s="176"/>
      <c r="J196" s="176"/>
      <c r="K196" s="179"/>
      <c r="L196" s="179"/>
      <c r="M196" s="161"/>
      <c r="N196" s="161"/>
      <c r="O196" s="163" t="s">
        <v>10</v>
      </c>
      <c r="P196" s="163"/>
      <c r="Q196" s="165"/>
      <c r="R196" s="165"/>
      <c r="S196" s="165"/>
      <c r="T196" s="181" t="s">
        <v>94</v>
      </c>
      <c r="U196" s="181"/>
      <c r="V196" s="183" t="s">
        <v>13</v>
      </c>
      <c r="W196" s="183"/>
      <c r="X196" s="176" t="s">
        <v>92</v>
      </c>
      <c r="Y196" s="176"/>
      <c r="Z196" s="176"/>
      <c r="AA196" s="183" t="s">
        <v>138</v>
      </c>
      <c r="AB196" s="183"/>
      <c r="AC196" s="161"/>
      <c r="AD196" s="161"/>
      <c r="AE196" s="163" t="s">
        <v>10</v>
      </c>
      <c r="AF196" s="163"/>
      <c r="AG196" s="165"/>
      <c r="AH196" s="165"/>
      <c r="AI196" s="165"/>
      <c r="AJ196" s="167" t="str">
        <f>T196</f>
        <v>（単位）</v>
      </c>
      <c r="AK196" s="168"/>
    </row>
    <row r="197" spans="2:49" ht="13.35" customHeight="1" x14ac:dyDescent="0.15">
      <c r="B197" s="217"/>
      <c r="C197" s="218"/>
      <c r="D197" s="218"/>
      <c r="E197" s="218"/>
      <c r="F197" s="218"/>
      <c r="G197" s="218"/>
      <c r="H197" s="177"/>
      <c r="I197" s="178"/>
      <c r="J197" s="178"/>
      <c r="K197" s="180"/>
      <c r="L197" s="180"/>
      <c r="M197" s="162"/>
      <c r="N197" s="162"/>
      <c r="O197" s="164"/>
      <c r="P197" s="164"/>
      <c r="Q197" s="166"/>
      <c r="R197" s="166"/>
      <c r="S197" s="166"/>
      <c r="T197" s="182"/>
      <c r="U197" s="182"/>
      <c r="V197" s="184"/>
      <c r="W197" s="184"/>
      <c r="X197" s="178"/>
      <c r="Y197" s="178"/>
      <c r="Z197" s="178"/>
      <c r="AA197" s="184"/>
      <c r="AB197" s="184"/>
      <c r="AC197" s="162"/>
      <c r="AD197" s="162"/>
      <c r="AE197" s="164"/>
      <c r="AF197" s="164"/>
      <c r="AG197" s="166"/>
      <c r="AH197" s="166"/>
      <c r="AI197" s="166"/>
      <c r="AJ197" s="169"/>
      <c r="AK197" s="170"/>
    </row>
    <row r="198" spans="2:49" ht="13.35" customHeight="1" x14ac:dyDescent="0.15">
      <c r="B198" s="185" t="s">
        <v>55</v>
      </c>
      <c r="C198" s="186"/>
      <c r="D198" s="186"/>
      <c r="E198" s="186"/>
      <c r="F198" s="186"/>
      <c r="G198" s="187"/>
      <c r="H198" s="191" t="s">
        <v>136</v>
      </c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2"/>
    </row>
    <row r="199" spans="2:49" ht="13.35" customHeight="1" x14ac:dyDescent="0.15">
      <c r="B199" s="188"/>
      <c r="C199" s="189"/>
      <c r="D199" s="189"/>
      <c r="E199" s="189"/>
      <c r="F199" s="189"/>
      <c r="G199" s="190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4"/>
      <c r="AI199" s="194"/>
      <c r="AJ199" s="193"/>
      <c r="AK199" s="195"/>
    </row>
    <row r="200" spans="2:49" ht="21.75" customHeight="1" x14ac:dyDescent="0.15">
      <c r="B200" s="204"/>
      <c r="C200" s="205"/>
      <c r="D200" s="206"/>
      <c r="E200" s="206"/>
      <c r="F200" s="196" t="s">
        <v>10</v>
      </c>
      <c r="G200" s="212"/>
      <c r="H200" s="213"/>
      <c r="I200" s="205"/>
      <c r="J200" s="206"/>
      <c r="K200" s="206"/>
      <c r="L200" s="265" t="s">
        <v>10</v>
      </c>
      <c r="M200" s="266"/>
      <c r="N200" s="213"/>
      <c r="O200" s="205"/>
      <c r="P200" s="206"/>
      <c r="Q200" s="206"/>
      <c r="R200" s="196" t="s">
        <v>10</v>
      </c>
      <c r="S200" s="212"/>
      <c r="T200" s="213"/>
      <c r="U200" s="205"/>
      <c r="V200" s="206"/>
      <c r="W200" s="206"/>
      <c r="X200" s="196" t="s">
        <v>10</v>
      </c>
      <c r="Y200" s="212"/>
      <c r="Z200" s="213"/>
      <c r="AA200" s="205"/>
      <c r="AB200" s="206"/>
      <c r="AC200" s="206"/>
      <c r="AD200" s="196" t="s">
        <v>10</v>
      </c>
      <c r="AE200" s="212"/>
      <c r="AF200" s="213"/>
      <c r="AG200" s="205"/>
      <c r="AH200" s="206"/>
      <c r="AI200" s="206"/>
      <c r="AJ200" s="196" t="s">
        <v>10</v>
      </c>
      <c r="AK200" s="197"/>
    </row>
    <row r="201" spans="2:49" ht="21.75" customHeight="1" x14ac:dyDescent="0.15">
      <c r="B201" s="286"/>
      <c r="C201" s="161"/>
      <c r="D201" s="161"/>
      <c r="E201" s="161"/>
      <c r="F201" s="277" t="str">
        <f>IF(T196="","",T196)</f>
        <v>（単位）</v>
      </c>
      <c r="G201" s="284"/>
      <c r="H201" s="285"/>
      <c r="I201" s="161"/>
      <c r="J201" s="161"/>
      <c r="K201" s="161"/>
      <c r="L201" s="277" t="str">
        <f>F201</f>
        <v>（単位）</v>
      </c>
      <c r="M201" s="284"/>
      <c r="N201" s="285"/>
      <c r="O201" s="161"/>
      <c r="P201" s="161"/>
      <c r="Q201" s="161"/>
      <c r="R201" s="277" t="str">
        <f>F201</f>
        <v>（単位）</v>
      </c>
      <c r="S201" s="284"/>
      <c r="T201" s="285"/>
      <c r="U201" s="161"/>
      <c r="V201" s="161"/>
      <c r="W201" s="161"/>
      <c r="X201" s="277" t="str">
        <f>F201</f>
        <v>（単位）</v>
      </c>
      <c r="Y201" s="284"/>
      <c r="Z201" s="285"/>
      <c r="AA201" s="161"/>
      <c r="AB201" s="161"/>
      <c r="AC201" s="161"/>
      <c r="AD201" s="277" t="str">
        <f>F201</f>
        <v>（単位）</v>
      </c>
      <c r="AE201" s="284"/>
      <c r="AF201" s="285"/>
      <c r="AG201" s="161"/>
      <c r="AH201" s="287"/>
      <c r="AI201" s="287"/>
      <c r="AJ201" s="277" t="str">
        <f>F201</f>
        <v>（単位）</v>
      </c>
      <c r="AK201" s="278"/>
    </row>
    <row r="202" spans="2:49" ht="21.75" customHeight="1" thickBot="1" x14ac:dyDescent="0.2">
      <c r="B202" s="279" t="str">
        <f>IF(B201="","",IF($Q196=$AG196,IF(B201&lt;$AG196,0,(B201/$AG196)),IF((B201-$Q196)/($AG196-$Q196)&lt;0,0,(B201-$Q196)/($AG196-$Q196))))</f>
        <v/>
      </c>
      <c r="C202" s="280"/>
      <c r="D202" s="280"/>
      <c r="E202" s="280"/>
      <c r="F202" s="280"/>
      <c r="G202" s="281"/>
      <c r="H202" s="282" t="str">
        <f>IF(H201="","",IF($Q196=$AG196,IF(H201&lt;$AG196,0,(H201/$AG196)),IF((H201-$Q196)/($AG196-$Q196)&lt;0,0,(H201-$Q196)/($AG196-$Q196))))</f>
        <v/>
      </c>
      <c r="I202" s="280"/>
      <c r="J202" s="280"/>
      <c r="K202" s="280"/>
      <c r="L202" s="280"/>
      <c r="M202" s="281"/>
      <c r="N202" s="282" t="str">
        <f t="shared" ref="N202" si="40">IF(N201="","",IF($Q196=$AG196,IF(N201&lt;$AG196,0,(N201/$AG196)),IF((N201-$Q196)/($AG196-$Q196)&lt;0,0,(N201-$Q196)/($AG196-$Q196))))</f>
        <v/>
      </c>
      <c r="O202" s="280"/>
      <c r="P202" s="280"/>
      <c r="Q202" s="280"/>
      <c r="R202" s="280"/>
      <c r="S202" s="281"/>
      <c r="T202" s="282" t="str">
        <f t="shared" ref="T202" si="41">IF(T201="","",IF($Q196=$AG196,IF(T201&lt;$AG196,0,(T201/$AG196)),IF((T201-$Q196)/($AG196-$Q196)&lt;0,0,(T201-$Q196)/($AG196-$Q196))))</f>
        <v/>
      </c>
      <c r="U202" s="280"/>
      <c r="V202" s="280"/>
      <c r="W202" s="280"/>
      <c r="X202" s="280"/>
      <c r="Y202" s="281"/>
      <c r="Z202" s="282" t="str">
        <f t="shared" ref="Z202" si="42">IF(Z201="","",IF($Q196=$AG196,IF(Z201&lt;$AG196,0,(Z201/$AG196)),IF((Z201-$Q196)/($AG196-$Q196)&lt;0,0,(Z201-$Q196)/($AG196-$Q196))))</f>
        <v/>
      </c>
      <c r="AA202" s="280"/>
      <c r="AB202" s="280"/>
      <c r="AC202" s="280"/>
      <c r="AD202" s="280"/>
      <c r="AE202" s="281"/>
      <c r="AF202" s="282" t="str">
        <f t="shared" ref="AF202" si="43">IF(AF201="","",IF($Q196=$AG196,IF(AF201&lt;$AG196,0,(AF201/$AG196)),IF((AF201-$Q196)/($AG196-$Q196)&lt;0,0,(AF201-$Q196)/($AG196-$Q196))))</f>
        <v/>
      </c>
      <c r="AG202" s="280"/>
      <c r="AH202" s="280"/>
      <c r="AI202" s="280"/>
      <c r="AJ202" s="280"/>
      <c r="AK202" s="283"/>
    </row>
    <row r="203" spans="2:49" ht="13.35" customHeight="1" x14ac:dyDescent="0.15">
      <c r="B203" s="239" t="s">
        <v>43</v>
      </c>
      <c r="C203" s="240"/>
      <c r="D203" s="240"/>
      <c r="E203" s="240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9"/>
      <c r="U203" s="240" t="s">
        <v>26</v>
      </c>
      <c r="V203" s="240"/>
      <c r="W203" s="240"/>
      <c r="X203" s="240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61"/>
      <c r="AT203" s="23"/>
      <c r="AU203" s="23"/>
      <c r="AV203" s="23"/>
      <c r="AW203" s="23"/>
    </row>
    <row r="204" spans="2:49" ht="13.35" customHeight="1" x14ac:dyDescent="0.15">
      <c r="B204" s="217"/>
      <c r="C204" s="218"/>
      <c r="D204" s="218"/>
      <c r="E204" s="218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60"/>
      <c r="U204" s="218"/>
      <c r="V204" s="218"/>
      <c r="W204" s="218"/>
      <c r="X204" s="218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38"/>
      <c r="AT204" s="23"/>
      <c r="AU204" s="23"/>
      <c r="AV204" s="23"/>
      <c r="AW204" s="23"/>
    </row>
    <row r="205" spans="2:49" ht="13.35" customHeight="1" x14ac:dyDescent="0.15">
      <c r="B205" s="185" t="s">
        <v>33</v>
      </c>
      <c r="C205" s="186"/>
      <c r="D205" s="186"/>
      <c r="E205" s="186"/>
      <c r="F205" s="186"/>
      <c r="G205" s="187"/>
      <c r="H205" s="273" t="s">
        <v>48</v>
      </c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5"/>
      <c r="U205" s="288" t="s">
        <v>44</v>
      </c>
      <c r="V205" s="288"/>
      <c r="W205" s="288"/>
      <c r="X205" s="288"/>
      <c r="Y205" s="289"/>
      <c r="Z205" s="290"/>
      <c r="AA205" s="232"/>
      <c r="AB205" s="232"/>
      <c r="AC205" s="293" t="s">
        <v>10</v>
      </c>
      <c r="AD205" s="293"/>
      <c r="AE205" s="293" t="s">
        <v>11</v>
      </c>
      <c r="AF205" s="289"/>
      <c r="AG205" s="290"/>
      <c r="AH205" s="232"/>
      <c r="AI205" s="232"/>
      <c r="AJ205" s="293" t="s">
        <v>10</v>
      </c>
      <c r="AK205" s="295"/>
    </row>
    <row r="206" spans="2:49" ht="13.35" customHeight="1" x14ac:dyDescent="0.15">
      <c r="B206" s="188"/>
      <c r="C206" s="189"/>
      <c r="D206" s="189"/>
      <c r="E206" s="189"/>
      <c r="F206" s="189"/>
      <c r="G206" s="190"/>
      <c r="H206" s="244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76"/>
      <c r="U206" s="218"/>
      <c r="V206" s="218"/>
      <c r="W206" s="218"/>
      <c r="X206" s="218"/>
      <c r="Y206" s="291"/>
      <c r="Z206" s="292"/>
      <c r="AA206" s="235"/>
      <c r="AB206" s="235"/>
      <c r="AC206" s="294"/>
      <c r="AD206" s="294"/>
      <c r="AE206" s="294"/>
      <c r="AF206" s="291"/>
      <c r="AG206" s="292"/>
      <c r="AH206" s="235"/>
      <c r="AI206" s="235"/>
      <c r="AJ206" s="294"/>
      <c r="AK206" s="296"/>
    </row>
    <row r="207" spans="2:49" ht="13.35" customHeight="1" x14ac:dyDescent="0.15">
      <c r="B207" s="185" t="s">
        <v>24</v>
      </c>
      <c r="C207" s="186"/>
      <c r="D207" s="186"/>
      <c r="E207" s="186"/>
      <c r="F207" s="186"/>
      <c r="G207" s="187"/>
      <c r="H207" s="219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37"/>
    </row>
    <row r="208" spans="2:49" ht="13.35" customHeight="1" x14ac:dyDescent="0.15">
      <c r="B208" s="267"/>
      <c r="C208" s="268"/>
      <c r="D208" s="268"/>
      <c r="E208" s="268"/>
      <c r="F208" s="268"/>
      <c r="G208" s="269"/>
      <c r="H208" s="270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/>
      <c r="Y208" s="271"/>
      <c r="Z208" s="271"/>
      <c r="AA208" s="271"/>
      <c r="AB208" s="271"/>
      <c r="AC208" s="271"/>
      <c r="AD208" s="271"/>
      <c r="AE208" s="271"/>
      <c r="AF208" s="271"/>
      <c r="AG208" s="271"/>
      <c r="AH208" s="271"/>
      <c r="AI208" s="271"/>
      <c r="AJ208" s="271"/>
      <c r="AK208" s="272"/>
    </row>
    <row r="209" spans="2:49" ht="13.35" customHeight="1" x14ac:dyDescent="0.15">
      <c r="B209" s="188"/>
      <c r="C209" s="189"/>
      <c r="D209" s="189"/>
      <c r="E209" s="189"/>
      <c r="F209" s="189"/>
      <c r="G209" s="190"/>
      <c r="H209" s="221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38"/>
    </row>
    <row r="210" spans="2:49" ht="13.35" customHeight="1" x14ac:dyDescent="0.15">
      <c r="B210" s="217" t="s">
        <v>28</v>
      </c>
      <c r="C210" s="218"/>
      <c r="D210" s="218"/>
      <c r="E210" s="218"/>
      <c r="F210" s="218"/>
      <c r="G210" s="218"/>
      <c r="H210" s="262" t="s">
        <v>54</v>
      </c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3" t="s">
        <v>29</v>
      </c>
      <c r="AC210" s="263"/>
      <c r="AD210" s="263"/>
      <c r="AE210" s="263"/>
      <c r="AF210" s="263"/>
      <c r="AG210" s="263"/>
      <c r="AH210" s="263"/>
      <c r="AI210" s="263"/>
      <c r="AJ210" s="263"/>
      <c r="AK210" s="264"/>
    </row>
    <row r="211" spans="2:49" ht="13.35" customHeight="1" x14ac:dyDescent="0.15">
      <c r="B211" s="217"/>
      <c r="C211" s="218"/>
      <c r="D211" s="218"/>
      <c r="E211" s="218"/>
      <c r="F211" s="218"/>
      <c r="G211" s="218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3"/>
      <c r="AC211" s="263"/>
      <c r="AD211" s="263"/>
      <c r="AE211" s="263"/>
      <c r="AF211" s="263"/>
      <c r="AG211" s="263"/>
      <c r="AH211" s="263"/>
      <c r="AI211" s="263"/>
      <c r="AJ211" s="263"/>
      <c r="AK211" s="264"/>
    </row>
    <row r="212" spans="2:49" ht="13.35" customHeight="1" x14ac:dyDescent="0.15">
      <c r="B212" s="185" t="s">
        <v>30</v>
      </c>
      <c r="C212" s="186"/>
      <c r="D212" s="186"/>
      <c r="E212" s="186"/>
      <c r="F212" s="186"/>
      <c r="G212" s="187"/>
      <c r="H212" s="219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37"/>
    </row>
    <row r="213" spans="2:49" ht="13.35" customHeight="1" x14ac:dyDescent="0.15">
      <c r="B213" s="188"/>
      <c r="C213" s="189"/>
      <c r="D213" s="189"/>
      <c r="E213" s="189"/>
      <c r="F213" s="189"/>
      <c r="G213" s="190"/>
      <c r="H213" s="221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  <c r="AK213" s="238"/>
    </row>
    <row r="214" spans="2:49" ht="13.35" customHeight="1" x14ac:dyDescent="0.15">
      <c r="B214" s="217" t="s">
        <v>12</v>
      </c>
      <c r="C214" s="218"/>
      <c r="D214" s="218"/>
      <c r="E214" s="218"/>
      <c r="F214" s="218"/>
      <c r="G214" s="218"/>
      <c r="H214" s="175" t="s">
        <v>93</v>
      </c>
      <c r="I214" s="176"/>
      <c r="J214" s="176"/>
      <c r="K214" s="179"/>
      <c r="L214" s="179"/>
      <c r="M214" s="161"/>
      <c r="N214" s="161"/>
      <c r="O214" s="163" t="s">
        <v>10</v>
      </c>
      <c r="P214" s="163"/>
      <c r="Q214" s="165"/>
      <c r="R214" s="165"/>
      <c r="S214" s="165"/>
      <c r="T214" s="181" t="s">
        <v>94</v>
      </c>
      <c r="U214" s="181"/>
      <c r="V214" s="183" t="s">
        <v>13</v>
      </c>
      <c r="W214" s="183"/>
      <c r="X214" s="176" t="s">
        <v>92</v>
      </c>
      <c r="Y214" s="176"/>
      <c r="Z214" s="176"/>
      <c r="AA214" s="183" t="s">
        <v>138</v>
      </c>
      <c r="AB214" s="183"/>
      <c r="AC214" s="161"/>
      <c r="AD214" s="161"/>
      <c r="AE214" s="163" t="s">
        <v>10</v>
      </c>
      <c r="AF214" s="163"/>
      <c r="AG214" s="165"/>
      <c r="AH214" s="165"/>
      <c r="AI214" s="165"/>
      <c r="AJ214" s="167" t="str">
        <f>T214</f>
        <v>（単位）</v>
      </c>
      <c r="AK214" s="168"/>
    </row>
    <row r="215" spans="2:49" ht="13.35" customHeight="1" x14ac:dyDescent="0.15">
      <c r="B215" s="217"/>
      <c r="C215" s="218"/>
      <c r="D215" s="218"/>
      <c r="E215" s="218"/>
      <c r="F215" s="218"/>
      <c r="G215" s="218"/>
      <c r="H215" s="177"/>
      <c r="I215" s="178"/>
      <c r="J215" s="178"/>
      <c r="K215" s="180"/>
      <c r="L215" s="180"/>
      <c r="M215" s="162"/>
      <c r="N215" s="162"/>
      <c r="O215" s="164"/>
      <c r="P215" s="164"/>
      <c r="Q215" s="166"/>
      <c r="R215" s="166"/>
      <c r="S215" s="166"/>
      <c r="T215" s="182"/>
      <c r="U215" s="182"/>
      <c r="V215" s="184"/>
      <c r="W215" s="184"/>
      <c r="X215" s="178"/>
      <c r="Y215" s="178"/>
      <c r="Z215" s="178"/>
      <c r="AA215" s="184"/>
      <c r="AB215" s="184"/>
      <c r="AC215" s="162"/>
      <c r="AD215" s="162"/>
      <c r="AE215" s="164"/>
      <c r="AF215" s="164"/>
      <c r="AG215" s="166"/>
      <c r="AH215" s="166"/>
      <c r="AI215" s="166"/>
      <c r="AJ215" s="169"/>
      <c r="AK215" s="170"/>
    </row>
    <row r="216" spans="2:49" ht="13.35" customHeight="1" x14ac:dyDescent="0.15">
      <c r="B216" s="185" t="s">
        <v>55</v>
      </c>
      <c r="C216" s="186"/>
      <c r="D216" s="186"/>
      <c r="E216" s="186"/>
      <c r="F216" s="186"/>
      <c r="G216" s="187"/>
      <c r="H216" s="191" t="s">
        <v>136</v>
      </c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2"/>
    </row>
    <row r="217" spans="2:49" ht="13.35" customHeight="1" x14ac:dyDescent="0.15">
      <c r="B217" s="188"/>
      <c r="C217" s="189"/>
      <c r="D217" s="189"/>
      <c r="E217" s="189"/>
      <c r="F217" s="189"/>
      <c r="G217" s="190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4"/>
      <c r="AI217" s="194"/>
      <c r="AJ217" s="193"/>
      <c r="AK217" s="195"/>
    </row>
    <row r="218" spans="2:49" ht="21.75" customHeight="1" x14ac:dyDescent="0.15">
      <c r="B218" s="204"/>
      <c r="C218" s="205"/>
      <c r="D218" s="206"/>
      <c r="E218" s="206"/>
      <c r="F218" s="196" t="s">
        <v>10</v>
      </c>
      <c r="G218" s="212"/>
      <c r="H218" s="213"/>
      <c r="I218" s="205"/>
      <c r="J218" s="206"/>
      <c r="K218" s="206"/>
      <c r="L218" s="265" t="s">
        <v>10</v>
      </c>
      <c r="M218" s="266"/>
      <c r="N218" s="213"/>
      <c r="O218" s="205"/>
      <c r="P218" s="206"/>
      <c r="Q218" s="206"/>
      <c r="R218" s="196" t="s">
        <v>10</v>
      </c>
      <c r="S218" s="212"/>
      <c r="T218" s="213"/>
      <c r="U218" s="205"/>
      <c r="V218" s="206"/>
      <c r="W218" s="206"/>
      <c r="X218" s="196" t="s">
        <v>10</v>
      </c>
      <c r="Y218" s="212"/>
      <c r="Z218" s="213"/>
      <c r="AA218" s="205"/>
      <c r="AB218" s="206"/>
      <c r="AC218" s="206"/>
      <c r="AD218" s="196" t="s">
        <v>10</v>
      </c>
      <c r="AE218" s="212"/>
      <c r="AF218" s="213"/>
      <c r="AG218" s="205"/>
      <c r="AH218" s="206"/>
      <c r="AI218" s="206"/>
      <c r="AJ218" s="196" t="s">
        <v>10</v>
      </c>
      <c r="AK218" s="197"/>
    </row>
    <row r="219" spans="2:49" ht="21.75" customHeight="1" x14ac:dyDescent="0.15">
      <c r="B219" s="286"/>
      <c r="C219" s="161"/>
      <c r="D219" s="161"/>
      <c r="E219" s="161"/>
      <c r="F219" s="277" t="str">
        <f>IF(T214="","",T214)</f>
        <v>（単位）</v>
      </c>
      <c r="G219" s="284"/>
      <c r="H219" s="285"/>
      <c r="I219" s="161"/>
      <c r="J219" s="161"/>
      <c r="K219" s="161"/>
      <c r="L219" s="277" t="str">
        <f>F219</f>
        <v>（単位）</v>
      </c>
      <c r="M219" s="284"/>
      <c r="N219" s="285"/>
      <c r="O219" s="161"/>
      <c r="P219" s="161"/>
      <c r="Q219" s="161"/>
      <c r="R219" s="277" t="str">
        <f>F219</f>
        <v>（単位）</v>
      </c>
      <c r="S219" s="284"/>
      <c r="T219" s="285"/>
      <c r="U219" s="161"/>
      <c r="V219" s="161"/>
      <c r="W219" s="161"/>
      <c r="X219" s="277" t="str">
        <f>F219</f>
        <v>（単位）</v>
      </c>
      <c r="Y219" s="284"/>
      <c r="Z219" s="285"/>
      <c r="AA219" s="161"/>
      <c r="AB219" s="161"/>
      <c r="AC219" s="161"/>
      <c r="AD219" s="277" t="str">
        <f>F219</f>
        <v>（単位）</v>
      </c>
      <c r="AE219" s="284"/>
      <c r="AF219" s="285"/>
      <c r="AG219" s="161"/>
      <c r="AH219" s="287"/>
      <c r="AI219" s="287"/>
      <c r="AJ219" s="277" t="str">
        <f>F219</f>
        <v>（単位）</v>
      </c>
      <c r="AK219" s="278"/>
    </row>
    <row r="220" spans="2:49" ht="21.75" customHeight="1" thickBot="1" x14ac:dyDescent="0.2">
      <c r="B220" s="279" t="str">
        <f>IF(B219="","",IF($Q214=$AG214,IF(B219&lt;$AG214,0,(B219/$AG214)),IF((B219-$Q214)/($AG214-$Q214)&lt;0,0,(B219-$Q214)/($AG214-$Q214))))</f>
        <v/>
      </c>
      <c r="C220" s="280"/>
      <c r="D220" s="280"/>
      <c r="E220" s="280"/>
      <c r="F220" s="280"/>
      <c r="G220" s="281"/>
      <c r="H220" s="282" t="str">
        <f>IF(H219="","",IF($Q214=$AG214,IF(H219&lt;$AG214,0,(H219/$AG214)),IF((H219-$Q214)/($AG214-$Q214)&lt;0,0,(H219-$Q214)/($AG214-$Q214))))</f>
        <v/>
      </c>
      <c r="I220" s="280"/>
      <c r="J220" s="280"/>
      <c r="K220" s="280"/>
      <c r="L220" s="280"/>
      <c r="M220" s="281"/>
      <c r="N220" s="282" t="str">
        <f t="shared" ref="N220" si="44">IF(N219="","",IF($Q214=$AG214,IF(N219&lt;$AG214,0,(N219/$AG214)),IF((N219-$Q214)/($AG214-$Q214)&lt;0,0,(N219-$Q214)/($AG214-$Q214))))</f>
        <v/>
      </c>
      <c r="O220" s="280"/>
      <c r="P220" s="280"/>
      <c r="Q220" s="280"/>
      <c r="R220" s="280"/>
      <c r="S220" s="281"/>
      <c r="T220" s="282" t="str">
        <f t="shared" ref="T220" si="45">IF(T219="","",IF($Q214=$AG214,IF(T219&lt;$AG214,0,(T219/$AG214)),IF((T219-$Q214)/($AG214-$Q214)&lt;0,0,(T219-$Q214)/($AG214-$Q214))))</f>
        <v/>
      </c>
      <c r="U220" s="280"/>
      <c r="V220" s="280"/>
      <c r="W220" s="280"/>
      <c r="X220" s="280"/>
      <c r="Y220" s="281"/>
      <c r="Z220" s="282" t="str">
        <f t="shared" ref="Z220" si="46">IF(Z219="","",IF($Q214=$AG214,IF(Z219&lt;$AG214,0,(Z219/$AG214)),IF((Z219-$Q214)/($AG214-$Q214)&lt;0,0,(Z219-$Q214)/($AG214-$Q214))))</f>
        <v/>
      </c>
      <c r="AA220" s="280"/>
      <c r="AB220" s="280"/>
      <c r="AC220" s="280"/>
      <c r="AD220" s="280"/>
      <c r="AE220" s="281"/>
      <c r="AF220" s="282" t="str">
        <f t="shared" ref="AF220" si="47">IF(AF219="","",IF($Q214=$AG214,IF(AF219&lt;$AG214,0,(AF219/$AG214)),IF((AF219-$Q214)/($AG214-$Q214)&lt;0,0,(AF219-$Q214)/($AG214-$Q214))))</f>
        <v/>
      </c>
      <c r="AG220" s="280"/>
      <c r="AH220" s="280"/>
      <c r="AI220" s="280"/>
      <c r="AJ220" s="280"/>
      <c r="AK220" s="283"/>
    </row>
    <row r="221" spans="2:49" ht="13.35" customHeight="1" x14ac:dyDescent="0.15">
      <c r="B221" s="239" t="s">
        <v>69</v>
      </c>
      <c r="C221" s="240"/>
      <c r="D221" s="240"/>
      <c r="E221" s="240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9"/>
      <c r="U221" s="240" t="s">
        <v>26</v>
      </c>
      <c r="V221" s="240"/>
      <c r="W221" s="240"/>
      <c r="X221" s="240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61"/>
      <c r="AT221" s="23"/>
      <c r="AU221" s="23"/>
      <c r="AV221" s="23"/>
      <c r="AW221" s="23"/>
    </row>
    <row r="222" spans="2:49" ht="13.35" customHeight="1" x14ac:dyDescent="0.15">
      <c r="B222" s="217"/>
      <c r="C222" s="218"/>
      <c r="D222" s="218"/>
      <c r="E222" s="218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60"/>
      <c r="U222" s="218"/>
      <c r="V222" s="218"/>
      <c r="W222" s="218"/>
      <c r="X222" s="218"/>
      <c r="Y222" s="222"/>
      <c r="Z222" s="222"/>
      <c r="AA222" s="222"/>
      <c r="AB222" s="222"/>
      <c r="AC222" s="222"/>
      <c r="AD222" s="222"/>
      <c r="AE222" s="222"/>
      <c r="AF222" s="222"/>
      <c r="AG222" s="222"/>
      <c r="AH222" s="222"/>
      <c r="AI222" s="222"/>
      <c r="AJ222" s="222"/>
      <c r="AK222" s="238"/>
      <c r="AT222" s="23"/>
      <c r="AU222" s="23"/>
      <c r="AV222" s="23"/>
      <c r="AW222" s="23"/>
    </row>
    <row r="223" spans="2:49" ht="13.35" customHeight="1" x14ac:dyDescent="0.15">
      <c r="B223" s="185" t="s">
        <v>33</v>
      </c>
      <c r="C223" s="186"/>
      <c r="D223" s="186"/>
      <c r="E223" s="186"/>
      <c r="F223" s="186"/>
      <c r="G223" s="187"/>
      <c r="H223" s="273" t="s">
        <v>48</v>
      </c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5"/>
      <c r="U223" s="288" t="s">
        <v>44</v>
      </c>
      <c r="V223" s="288"/>
      <c r="W223" s="288"/>
      <c r="X223" s="288"/>
      <c r="Y223" s="289"/>
      <c r="Z223" s="290"/>
      <c r="AA223" s="232"/>
      <c r="AB223" s="232"/>
      <c r="AC223" s="293" t="s">
        <v>10</v>
      </c>
      <c r="AD223" s="293"/>
      <c r="AE223" s="293" t="s">
        <v>11</v>
      </c>
      <c r="AF223" s="289"/>
      <c r="AG223" s="290"/>
      <c r="AH223" s="232"/>
      <c r="AI223" s="232"/>
      <c r="AJ223" s="293" t="s">
        <v>10</v>
      </c>
      <c r="AK223" s="295"/>
    </row>
    <row r="224" spans="2:49" ht="13.35" customHeight="1" x14ac:dyDescent="0.15">
      <c r="B224" s="188"/>
      <c r="C224" s="189"/>
      <c r="D224" s="189"/>
      <c r="E224" s="189"/>
      <c r="F224" s="189"/>
      <c r="G224" s="190"/>
      <c r="H224" s="244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76"/>
      <c r="U224" s="218"/>
      <c r="V224" s="218"/>
      <c r="W224" s="218"/>
      <c r="X224" s="218"/>
      <c r="Y224" s="291"/>
      <c r="Z224" s="292"/>
      <c r="AA224" s="235"/>
      <c r="AB224" s="235"/>
      <c r="AC224" s="294"/>
      <c r="AD224" s="294"/>
      <c r="AE224" s="294"/>
      <c r="AF224" s="291"/>
      <c r="AG224" s="292"/>
      <c r="AH224" s="235"/>
      <c r="AI224" s="235"/>
      <c r="AJ224" s="294"/>
      <c r="AK224" s="296"/>
    </row>
    <row r="225" spans="2:49" ht="13.35" customHeight="1" x14ac:dyDescent="0.15">
      <c r="B225" s="185" t="s">
        <v>24</v>
      </c>
      <c r="C225" s="186"/>
      <c r="D225" s="186"/>
      <c r="E225" s="186"/>
      <c r="F225" s="186"/>
      <c r="G225" s="187"/>
      <c r="H225" s="219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20"/>
      <c r="AK225" s="237"/>
    </row>
    <row r="226" spans="2:49" ht="13.35" customHeight="1" x14ac:dyDescent="0.15">
      <c r="B226" s="267"/>
      <c r="C226" s="268"/>
      <c r="D226" s="268"/>
      <c r="E226" s="268"/>
      <c r="F226" s="268"/>
      <c r="G226" s="269"/>
      <c r="H226" s="270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71"/>
      <c r="U226" s="271"/>
      <c r="V226" s="271"/>
      <c r="W226" s="271"/>
      <c r="X226" s="271"/>
      <c r="Y226" s="271"/>
      <c r="Z226" s="271"/>
      <c r="AA226" s="271"/>
      <c r="AB226" s="271"/>
      <c r="AC226" s="271"/>
      <c r="AD226" s="271"/>
      <c r="AE226" s="271"/>
      <c r="AF226" s="271"/>
      <c r="AG226" s="271"/>
      <c r="AH226" s="271"/>
      <c r="AI226" s="271"/>
      <c r="AJ226" s="271"/>
      <c r="AK226" s="272"/>
    </row>
    <row r="227" spans="2:49" ht="13.35" customHeight="1" x14ac:dyDescent="0.15">
      <c r="B227" s="188"/>
      <c r="C227" s="189"/>
      <c r="D227" s="189"/>
      <c r="E227" s="189"/>
      <c r="F227" s="189"/>
      <c r="G227" s="190"/>
      <c r="H227" s="221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F227" s="222"/>
      <c r="AG227" s="222"/>
      <c r="AH227" s="222"/>
      <c r="AI227" s="222"/>
      <c r="AJ227" s="222"/>
      <c r="AK227" s="238"/>
    </row>
    <row r="228" spans="2:49" ht="13.35" customHeight="1" x14ac:dyDescent="0.15">
      <c r="B228" s="217" t="s">
        <v>28</v>
      </c>
      <c r="C228" s="218"/>
      <c r="D228" s="218"/>
      <c r="E228" s="218"/>
      <c r="F228" s="218"/>
      <c r="G228" s="218"/>
      <c r="H228" s="262" t="s">
        <v>54</v>
      </c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3" t="s">
        <v>29</v>
      </c>
      <c r="AC228" s="263"/>
      <c r="AD228" s="263"/>
      <c r="AE228" s="263"/>
      <c r="AF228" s="263"/>
      <c r="AG228" s="263"/>
      <c r="AH228" s="263"/>
      <c r="AI228" s="263"/>
      <c r="AJ228" s="263"/>
      <c r="AK228" s="264"/>
    </row>
    <row r="229" spans="2:49" ht="13.35" customHeight="1" x14ac:dyDescent="0.15">
      <c r="B229" s="217"/>
      <c r="C229" s="218"/>
      <c r="D229" s="218"/>
      <c r="E229" s="218"/>
      <c r="F229" s="218"/>
      <c r="G229" s="218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3"/>
      <c r="AC229" s="263"/>
      <c r="AD229" s="263"/>
      <c r="AE229" s="263"/>
      <c r="AF229" s="263"/>
      <c r="AG229" s="263"/>
      <c r="AH229" s="263"/>
      <c r="AI229" s="263"/>
      <c r="AJ229" s="263"/>
      <c r="AK229" s="264"/>
    </row>
    <row r="230" spans="2:49" ht="13.35" customHeight="1" x14ac:dyDescent="0.15">
      <c r="B230" s="185" t="s">
        <v>30</v>
      </c>
      <c r="C230" s="186"/>
      <c r="D230" s="186"/>
      <c r="E230" s="186"/>
      <c r="F230" s="186"/>
      <c r="G230" s="187"/>
      <c r="H230" s="219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20"/>
      <c r="AK230" s="237"/>
    </row>
    <row r="231" spans="2:49" ht="13.35" customHeight="1" x14ac:dyDescent="0.15">
      <c r="B231" s="188"/>
      <c r="C231" s="189"/>
      <c r="D231" s="189"/>
      <c r="E231" s="189"/>
      <c r="F231" s="189"/>
      <c r="G231" s="190"/>
      <c r="H231" s="221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F231" s="222"/>
      <c r="AG231" s="222"/>
      <c r="AH231" s="222"/>
      <c r="AI231" s="222"/>
      <c r="AJ231" s="222"/>
      <c r="AK231" s="238"/>
    </row>
    <row r="232" spans="2:49" ht="13.35" customHeight="1" x14ac:dyDescent="0.15">
      <c r="B232" s="217" t="s">
        <v>12</v>
      </c>
      <c r="C232" s="218"/>
      <c r="D232" s="218"/>
      <c r="E232" s="218"/>
      <c r="F232" s="218"/>
      <c r="G232" s="218"/>
      <c r="H232" s="175" t="s">
        <v>93</v>
      </c>
      <c r="I232" s="176"/>
      <c r="J232" s="176"/>
      <c r="K232" s="179"/>
      <c r="L232" s="179"/>
      <c r="M232" s="161"/>
      <c r="N232" s="161"/>
      <c r="O232" s="163" t="s">
        <v>10</v>
      </c>
      <c r="P232" s="163"/>
      <c r="Q232" s="165"/>
      <c r="R232" s="165"/>
      <c r="S232" s="165"/>
      <c r="T232" s="181" t="s">
        <v>94</v>
      </c>
      <c r="U232" s="181"/>
      <c r="V232" s="183" t="s">
        <v>13</v>
      </c>
      <c r="W232" s="183"/>
      <c r="X232" s="176" t="s">
        <v>92</v>
      </c>
      <c r="Y232" s="176"/>
      <c r="Z232" s="176"/>
      <c r="AA232" s="183" t="s">
        <v>138</v>
      </c>
      <c r="AB232" s="183"/>
      <c r="AC232" s="161"/>
      <c r="AD232" s="161"/>
      <c r="AE232" s="163" t="s">
        <v>10</v>
      </c>
      <c r="AF232" s="163"/>
      <c r="AG232" s="165"/>
      <c r="AH232" s="165"/>
      <c r="AI232" s="165"/>
      <c r="AJ232" s="167" t="str">
        <f>T232</f>
        <v>（単位）</v>
      </c>
      <c r="AK232" s="168"/>
    </row>
    <row r="233" spans="2:49" ht="13.35" customHeight="1" x14ac:dyDescent="0.15">
      <c r="B233" s="217"/>
      <c r="C233" s="218"/>
      <c r="D233" s="218"/>
      <c r="E233" s="218"/>
      <c r="F233" s="218"/>
      <c r="G233" s="218"/>
      <c r="H233" s="177"/>
      <c r="I233" s="178"/>
      <c r="J233" s="178"/>
      <c r="K233" s="180"/>
      <c r="L233" s="180"/>
      <c r="M233" s="162"/>
      <c r="N233" s="162"/>
      <c r="O233" s="164"/>
      <c r="P233" s="164"/>
      <c r="Q233" s="166"/>
      <c r="R233" s="166"/>
      <c r="S233" s="166"/>
      <c r="T233" s="182"/>
      <c r="U233" s="182"/>
      <c r="V233" s="184"/>
      <c r="W233" s="184"/>
      <c r="X233" s="178"/>
      <c r="Y233" s="178"/>
      <c r="Z233" s="178"/>
      <c r="AA233" s="184"/>
      <c r="AB233" s="184"/>
      <c r="AC233" s="162"/>
      <c r="AD233" s="162"/>
      <c r="AE233" s="164"/>
      <c r="AF233" s="164"/>
      <c r="AG233" s="166"/>
      <c r="AH233" s="166"/>
      <c r="AI233" s="166"/>
      <c r="AJ233" s="169"/>
      <c r="AK233" s="170"/>
    </row>
    <row r="234" spans="2:49" ht="13.35" customHeight="1" x14ac:dyDescent="0.15">
      <c r="B234" s="185" t="s">
        <v>55</v>
      </c>
      <c r="C234" s="186"/>
      <c r="D234" s="186"/>
      <c r="E234" s="186"/>
      <c r="F234" s="186"/>
      <c r="G234" s="187"/>
      <c r="H234" s="191" t="s">
        <v>136</v>
      </c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2"/>
    </row>
    <row r="235" spans="2:49" ht="13.35" customHeight="1" x14ac:dyDescent="0.15">
      <c r="B235" s="188"/>
      <c r="C235" s="189"/>
      <c r="D235" s="189"/>
      <c r="E235" s="189"/>
      <c r="F235" s="189"/>
      <c r="G235" s="190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4"/>
      <c r="AI235" s="194"/>
      <c r="AJ235" s="193"/>
      <c r="AK235" s="195"/>
    </row>
    <row r="236" spans="2:49" ht="21.75" customHeight="1" x14ac:dyDescent="0.15">
      <c r="B236" s="204"/>
      <c r="C236" s="205"/>
      <c r="D236" s="206"/>
      <c r="E236" s="206"/>
      <c r="F236" s="196" t="s">
        <v>10</v>
      </c>
      <c r="G236" s="212"/>
      <c r="H236" s="213"/>
      <c r="I236" s="205"/>
      <c r="J236" s="206"/>
      <c r="K236" s="206"/>
      <c r="L236" s="265" t="s">
        <v>10</v>
      </c>
      <c r="M236" s="266"/>
      <c r="N236" s="213"/>
      <c r="O236" s="205"/>
      <c r="P236" s="206"/>
      <c r="Q236" s="206"/>
      <c r="R236" s="196" t="s">
        <v>10</v>
      </c>
      <c r="S236" s="212"/>
      <c r="T236" s="213"/>
      <c r="U236" s="205"/>
      <c r="V236" s="206"/>
      <c r="W236" s="206"/>
      <c r="X236" s="196" t="s">
        <v>10</v>
      </c>
      <c r="Y236" s="212"/>
      <c r="Z236" s="213"/>
      <c r="AA236" s="205"/>
      <c r="AB236" s="206"/>
      <c r="AC236" s="206"/>
      <c r="AD236" s="196" t="s">
        <v>10</v>
      </c>
      <c r="AE236" s="212"/>
      <c r="AF236" s="213"/>
      <c r="AG236" s="205"/>
      <c r="AH236" s="206"/>
      <c r="AI236" s="206"/>
      <c r="AJ236" s="196" t="s">
        <v>10</v>
      </c>
      <c r="AK236" s="197"/>
    </row>
    <row r="237" spans="2:49" ht="21.75" customHeight="1" x14ac:dyDescent="0.15">
      <c r="B237" s="286"/>
      <c r="C237" s="161"/>
      <c r="D237" s="161"/>
      <c r="E237" s="161"/>
      <c r="F237" s="277" t="str">
        <f>IF(T232="","",T232)</f>
        <v>（単位）</v>
      </c>
      <c r="G237" s="284"/>
      <c r="H237" s="285"/>
      <c r="I237" s="161"/>
      <c r="J237" s="161"/>
      <c r="K237" s="161"/>
      <c r="L237" s="277" t="str">
        <f>F237</f>
        <v>（単位）</v>
      </c>
      <c r="M237" s="284"/>
      <c r="N237" s="285"/>
      <c r="O237" s="161"/>
      <c r="P237" s="161"/>
      <c r="Q237" s="161"/>
      <c r="R237" s="277" t="str">
        <f>F237</f>
        <v>（単位）</v>
      </c>
      <c r="S237" s="284"/>
      <c r="T237" s="285"/>
      <c r="U237" s="161"/>
      <c r="V237" s="161"/>
      <c r="W237" s="161"/>
      <c r="X237" s="277" t="str">
        <f>F237</f>
        <v>（単位）</v>
      </c>
      <c r="Y237" s="284"/>
      <c r="Z237" s="285"/>
      <c r="AA237" s="161"/>
      <c r="AB237" s="161"/>
      <c r="AC237" s="161"/>
      <c r="AD237" s="277" t="str">
        <f>F237</f>
        <v>（単位）</v>
      </c>
      <c r="AE237" s="284"/>
      <c r="AF237" s="285"/>
      <c r="AG237" s="161"/>
      <c r="AH237" s="287"/>
      <c r="AI237" s="287"/>
      <c r="AJ237" s="277" t="str">
        <f>F237</f>
        <v>（単位）</v>
      </c>
      <c r="AK237" s="278"/>
    </row>
    <row r="238" spans="2:49" ht="21.75" customHeight="1" thickBot="1" x14ac:dyDescent="0.2">
      <c r="B238" s="279" t="str">
        <f>IF(B237="","",IF($Q232=$AG232,IF(B237&lt;$AG232,0,(B237/$AG232)),IF((B237-$Q232)/($AG232-$Q232)&lt;0,0,(B237-$Q232)/($AG232-$Q232))))</f>
        <v/>
      </c>
      <c r="C238" s="280"/>
      <c r="D238" s="280"/>
      <c r="E238" s="280"/>
      <c r="F238" s="280"/>
      <c r="G238" s="281"/>
      <c r="H238" s="282" t="str">
        <f>IF(H237="","",IF($Q232=$AG232,IF(H237&lt;$AG232,0,(H237/$AG232)),IF((H237-$Q232)/($AG232-$Q232)&lt;0,0,(H237-$Q232)/($AG232-$Q232))))</f>
        <v/>
      </c>
      <c r="I238" s="280"/>
      <c r="J238" s="280"/>
      <c r="K238" s="280"/>
      <c r="L238" s="280"/>
      <c r="M238" s="281"/>
      <c r="N238" s="282" t="str">
        <f t="shared" ref="N238" si="48">IF(N237="","",IF($Q232=$AG232,IF(N237&lt;$AG232,0,(N237/$AG232)),IF((N237-$Q232)/($AG232-$Q232)&lt;0,0,(N237-$Q232)/($AG232-$Q232))))</f>
        <v/>
      </c>
      <c r="O238" s="280"/>
      <c r="P238" s="280"/>
      <c r="Q238" s="280"/>
      <c r="R238" s="280"/>
      <c r="S238" s="281"/>
      <c r="T238" s="282" t="str">
        <f t="shared" ref="T238" si="49">IF(T237="","",IF($Q232=$AG232,IF(T237&lt;$AG232,0,(T237/$AG232)),IF((T237-$Q232)/($AG232-$Q232)&lt;0,0,(T237-$Q232)/($AG232-$Q232))))</f>
        <v/>
      </c>
      <c r="U238" s="280"/>
      <c r="V238" s="280"/>
      <c r="W238" s="280"/>
      <c r="X238" s="280"/>
      <c r="Y238" s="281"/>
      <c r="Z238" s="282" t="str">
        <f t="shared" ref="Z238" si="50">IF(Z237="","",IF($Q232=$AG232,IF(Z237&lt;$AG232,0,(Z237/$AG232)),IF((Z237-$Q232)/($AG232-$Q232)&lt;0,0,(Z237-$Q232)/($AG232-$Q232))))</f>
        <v/>
      </c>
      <c r="AA238" s="280"/>
      <c r="AB238" s="280"/>
      <c r="AC238" s="280"/>
      <c r="AD238" s="280"/>
      <c r="AE238" s="281"/>
      <c r="AF238" s="282" t="str">
        <f t="shared" ref="AF238" si="51">IF(AF237="","",IF($Q232=$AG232,IF(AF237&lt;$AG232,0,(AF237/$AG232)),IF((AF237-$Q232)/($AG232-$Q232)&lt;0,0,(AF237-$Q232)/($AG232-$Q232))))</f>
        <v/>
      </c>
      <c r="AG238" s="280"/>
      <c r="AH238" s="280"/>
      <c r="AI238" s="280"/>
      <c r="AJ238" s="280"/>
      <c r="AK238" s="283"/>
    </row>
    <row r="239" spans="2:49" ht="13.35" customHeight="1" x14ac:dyDescent="0.15">
      <c r="B239" s="239" t="s">
        <v>70</v>
      </c>
      <c r="C239" s="240"/>
      <c r="D239" s="240"/>
      <c r="E239" s="240"/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9"/>
      <c r="U239" s="240" t="s">
        <v>26</v>
      </c>
      <c r="V239" s="240"/>
      <c r="W239" s="240"/>
      <c r="X239" s="240"/>
      <c r="Y239" s="258"/>
      <c r="Z239" s="258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61"/>
      <c r="AT239" s="23"/>
      <c r="AU239" s="23"/>
      <c r="AV239" s="23"/>
      <c r="AW239" s="23"/>
    </row>
    <row r="240" spans="2:49" ht="13.35" customHeight="1" x14ac:dyDescent="0.15">
      <c r="B240" s="217"/>
      <c r="C240" s="218"/>
      <c r="D240" s="218"/>
      <c r="E240" s="218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60"/>
      <c r="U240" s="218"/>
      <c r="V240" s="218"/>
      <c r="W240" s="218"/>
      <c r="X240" s="218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2"/>
      <c r="AK240" s="238"/>
      <c r="AT240" s="23"/>
      <c r="AU240" s="23"/>
      <c r="AV240" s="23"/>
      <c r="AW240" s="23"/>
    </row>
    <row r="241" spans="2:37" ht="13.35" customHeight="1" x14ac:dyDescent="0.15">
      <c r="B241" s="185" t="s">
        <v>33</v>
      </c>
      <c r="C241" s="186"/>
      <c r="D241" s="186"/>
      <c r="E241" s="186"/>
      <c r="F241" s="186"/>
      <c r="G241" s="187"/>
      <c r="H241" s="273" t="s">
        <v>48</v>
      </c>
      <c r="I241" s="274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5"/>
      <c r="U241" s="288" t="s">
        <v>44</v>
      </c>
      <c r="V241" s="288"/>
      <c r="W241" s="288"/>
      <c r="X241" s="288"/>
      <c r="Y241" s="289"/>
      <c r="Z241" s="290"/>
      <c r="AA241" s="232"/>
      <c r="AB241" s="232"/>
      <c r="AC241" s="293" t="s">
        <v>10</v>
      </c>
      <c r="AD241" s="293"/>
      <c r="AE241" s="293" t="s">
        <v>11</v>
      </c>
      <c r="AF241" s="289"/>
      <c r="AG241" s="290"/>
      <c r="AH241" s="232"/>
      <c r="AI241" s="232"/>
      <c r="AJ241" s="293" t="s">
        <v>10</v>
      </c>
      <c r="AK241" s="295"/>
    </row>
    <row r="242" spans="2:37" ht="13.35" customHeight="1" x14ac:dyDescent="0.15">
      <c r="B242" s="188"/>
      <c r="C242" s="189"/>
      <c r="D242" s="189"/>
      <c r="E242" s="189"/>
      <c r="F242" s="189"/>
      <c r="G242" s="190"/>
      <c r="H242" s="244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76"/>
      <c r="U242" s="218"/>
      <c r="V242" s="218"/>
      <c r="W242" s="218"/>
      <c r="X242" s="218"/>
      <c r="Y242" s="291"/>
      <c r="Z242" s="292"/>
      <c r="AA242" s="235"/>
      <c r="AB242" s="235"/>
      <c r="AC242" s="294"/>
      <c r="AD242" s="294"/>
      <c r="AE242" s="294"/>
      <c r="AF242" s="291"/>
      <c r="AG242" s="292"/>
      <c r="AH242" s="235"/>
      <c r="AI242" s="235"/>
      <c r="AJ242" s="294"/>
      <c r="AK242" s="296"/>
    </row>
    <row r="243" spans="2:37" ht="13.35" customHeight="1" x14ac:dyDescent="0.15">
      <c r="B243" s="185" t="s">
        <v>24</v>
      </c>
      <c r="C243" s="186"/>
      <c r="D243" s="186"/>
      <c r="E243" s="186"/>
      <c r="F243" s="186"/>
      <c r="G243" s="187"/>
      <c r="H243" s="219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37"/>
    </row>
    <row r="244" spans="2:37" ht="13.35" customHeight="1" x14ac:dyDescent="0.15">
      <c r="B244" s="267"/>
      <c r="C244" s="268"/>
      <c r="D244" s="268"/>
      <c r="E244" s="268"/>
      <c r="F244" s="268"/>
      <c r="G244" s="269"/>
      <c r="H244" s="270"/>
      <c r="I244" s="271"/>
      <c r="J244" s="271"/>
      <c r="K244" s="271"/>
      <c r="L244" s="271"/>
      <c r="M244" s="271"/>
      <c r="N244" s="271"/>
      <c r="O244" s="271"/>
      <c r="P244" s="271"/>
      <c r="Q244" s="271"/>
      <c r="R244" s="271"/>
      <c r="S244" s="271"/>
      <c r="T244" s="271"/>
      <c r="U244" s="271"/>
      <c r="V244" s="271"/>
      <c r="W244" s="271"/>
      <c r="X244" s="271"/>
      <c r="Y244" s="271"/>
      <c r="Z244" s="271"/>
      <c r="AA244" s="271"/>
      <c r="AB244" s="271"/>
      <c r="AC244" s="271"/>
      <c r="AD244" s="271"/>
      <c r="AE244" s="271"/>
      <c r="AF244" s="271"/>
      <c r="AG244" s="271"/>
      <c r="AH244" s="271"/>
      <c r="AI244" s="271"/>
      <c r="AJ244" s="271"/>
      <c r="AK244" s="272"/>
    </row>
    <row r="245" spans="2:37" ht="13.35" customHeight="1" x14ac:dyDescent="0.15">
      <c r="B245" s="188"/>
      <c r="C245" s="189"/>
      <c r="D245" s="189"/>
      <c r="E245" s="189"/>
      <c r="F245" s="189"/>
      <c r="G245" s="190"/>
      <c r="H245" s="221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38"/>
    </row>
    <row r="246" spans="2:37" ht="13.35" customHeight="1" x14ac:dyDescent="0.15">
      <c r="B246" s="217" t="s">
        <v>28</v>
      </c>
      <c r="C246" s="218"/>
      <c r="D246" s="218"/>
      <c r="E246" s="218"/>
      <c r="F246" s="218"/>
      <c r="G246" s="218"/>
      <c r="H246" s="262" t="s">
        <v>54</v>
      </c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3" t="s">
        <v>29</v>
      </c>
      <c r="AC246" s="263"/>
      <c r="AD246" s="263"/>
      <c r="AE246" s="263"/>
      <c r="AF246" s="263"/>
      <c r="AG246" s="263"/>
      <c r="AH246" s="263"/>
      <c r="AI246" s="263"/>
      <c r="AJ246" s="263"/>
      <c r="AK246" s="264"/>
    </row>
    <row r="247" spans="2:37" ht="13.35" customHeight="1" x14ac:dyDescent="0.15">
      <c r="B247" s="217"/>
      <c r="C247" s="218"/>
      <c r="D247" s="218"/>
      <c r="E247" s="218"/>
      <c r="F247" s="218"/>
      <c r="G247" s="218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3"/>
      <c r="AC247" s="263"/>
      <c r="AD247" s="263"/>
      <c r="AE247" s="263"/>
      <c r="AF247" s="263"/>
      <c r="AG247" s="263"/>
      <c r="AH247" s="263"/>
      <c r="AI247" s="263"/>
      <c r="AJ247" s="263"/>
      <c r="AK247" s="264"/>
    </row>
    <row r="248" spans="2:37" ht="13.35" customHeight="1" x14ac:dyDescent="0.15">
      <c r="B248" s="185" t="s">
        <v>30</v>
      </c>
      <c r="C248" s="186"/>
      <c r="D248" s="186"/>
      <c r="E248" s="186"/>
      <c r="F248" s="186"/>
      <c r="G248" s="187"/>
      <c r="H248" s="219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/>
      <c r="AH248" s="220"/>
      <c r="AI248" s="220"/>
      <c r="AJ248" s="220"/>
      <c r="AK248" s="237"/>
    </row>
    <row r="249" spans="2:37" ht="13.35" customHeight="1" x14ac:dyDescent="0.15">
      <c r="B249" s="188"/>
      <c r="C249" s="189"/>
      <c r="D249" s="189"/>
      <c r="E249" s="189"/>
      <c r="F249" s="189"/>
      <c r="G249" s="190"/>
      <c r="H249" s="221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  <c r="AF249" s="222"/>
      <c r="AG249" s="222"/>
      <c r="AH249" s="222"/>
      <c r="AI249" s="222"/>
      <c r="AJ249" s="222"/>
      <c r="AK249" s="238"/>
    </row>
    <row r="250" spans="2:37" ht="13.35" customHeight="1" x14ac:dyDescent="0.15">
      <c r="B250" s="217" t="s">
        <v>12</v>
      </c>
      <c r="C250" s="218"/>
      <c r="D250" s="218"/>
      <c r="E250" s="218"/>
      <c r="F250" s="218"/>
      <c r="G250" s="218"/>
      <c r="H250" s="175" t="s">
        <v>93</v>
      </c>
      <c r="I250" s="176"/>
      <c r="J250" s="176"/>
      <c r="K250" s="179"/>
      <c r="L250" s="179"/>
      <c r="M250" s="161"/>
      <c r="N250" s="161"/>
      <c r="O250" s="163" t="s">
        <v>10</v>
      </c>
      <c r="P250" s="163"/>
      <c r="Q250" s="165"/>
      <c r="R250" s="165"/>
      <c r="S250" s="165"/>
      <c r="T250" s="181" t="s">
        <v>94</v>
      </c>
      <c r="U250" s="181"/>
      <c r="V250" s="183" t="s">
        <v>13</v>
      </c>
      <c r="W250" s="183"/>
      <c r="X250" s="176" t="s">
        <v>92</v>
      </c>
      <c r="Y250" s="176"/>
      <c r="Z250" s="176"/>
      <c r="AA250" s="183" t="s">
        <v>138</v>
      </c>
      <c r="AB250" s="183"/>
      <c r="AC250" s="161"/>
      <c r="AD250" s="161"/>
      <c r="AE250" s="163" t="s">
        <v>10</v>
      </c>
      <c r="AF250" s="163"/>
      <c r="AG250" s="165"/>
      <c r="AH250" s="165"/>
      <c r="AI250" s="165"/>
      <c r="AJ250" s="167" t="str">
        <f>T250</f>
        <v>（単位）</v>
      </c>
      <c r="AK250" s="168"/>
    </row>
    <row r="251" spans="2:37" ht="13.35" customHeight="1" x14ac:dyDescent="0.15">
      <c r="B251" s="217"/>
      <c r="C251" s="218"/>
      <c r="D251" s="218"/>
      <c r="E251" s="218"/>
      <c r="F251" s="218"/>
      <c r="G251" s="218"/>
      <c r="H251" s="177"/>
      <c r="I251" s="178"/>
      <c r="J251" s="178"/>
      <c r="K251" s="180"/>
      <c r="L251" s="180"/>
      <c r="M251" s="162"/>
      <c r="N251" s="162"/>
      <c r="O251" s="164"/>
      <c r="P251" s="164"/>
      <c r="Q251" s="166"/>
      <c r="R251" s="166"/>
      <c r="S251" s="166"/>
      <c r="T251" s="182"/>
      <c r="U251" s="182"/>
      <c r="V251" s="184"/>
      <c r="W251" s="184"/>
      <c r="X251" s="178"/>
      <c r="Y251" s="178"/>
      <c r="Z251" s="178"/>
      <c r="AA251" s="184"/>
      <c r="AB251" s="184"/>
      <c r="AC251" s="162"/>
      <c r="AD251" s="162"/>
      <c r="AE251" s="164"/>
      <c r="AF251" s="164"/>
      <c r="AG251" s="166"/>
      <c r="AH251" s="166"/>
      <c r="AI251" s="166"/>
      <c r="AJ251" s="169"/>
      <c r="AK251" s="170"/>
    </row>
    <row r="252" spans="2:37" ht="13.35" customHeight="1" x14ac:dyDescent="0.15">
      <c r="B252" s="185" t="s">
        <v>55</v>
      </c>
      <c r="C252" s="186"/>
      <c r="D252" s="186"/>
      <c r="E252" s="186"/>
      <c r="F252" s="186"/>
      <c r="G252" s="187"/>
      <c r="H252" s="191" t="s">
        <v>136</v>
      </c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2"/>
    </row>
    <row r="253" spans="2:37" ht="13.35" customHeight="1" x14ac:dyDescent="0.15">
      <c r="B253" s="188"/>
      <c r="C253" s="189"/>
      <c r="D253" s="189"/>
      <c r="E253" s="189"/>
      <c r="F253" s="189"/>
      <c r="G253" s="190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193"/>
      <c r="AE253" s="193"/>
      <c r="AF253" s="193"/>
      <c r="AG253" s="193"/>
      <c r="AH253" s="194"/>
      <c r="AI253" s="194"/>
      <c r="AJ253" s="193"/>
      <c r="AK253" s="195"/>
    </row>
    <row r="254" spans="2:37" ht="21.75" customHeight="1" x14ac:dyDescent="0.15">
      <c r="B254" s="204"/>
      <c r="C254" s="205"/>
      <c r="D254" s="206"/>
      <c r="E254" s="206"/>
      <c r="F254" s="196" t="s">
        <v>10</v>
      </c>
      <c r="G254" s="212"/>
      <c r="H254" s="213"/>
      <c r="I254" s="205"/>
      <c r="J254" s="206"/>
      <c r="K254" s="206"/>
      <c r="L254" s="265" t="s">
        <v>10</v>
      </c>
      <c r="M254" s="266"/>
      <c r="N254" s="213"/>
      <c r="O254" s="205"/>
      <c r="P254" s="206"/>
      <c r="Q254" s="206"/>
      <c r="R254" s="196" t="s">
        <v>10</v>
      </c>
      <c r="S254" s="212"/>
      <c r="T254" s="213"/>
      <c r="U254" s="205"/>
      <c r="V254" s="206"/>
      <c r="W254" s="206"/>
      <c r="X254" s="196" t="s">
        <v>10</v>
      </c>
      <c r="Y254" s="212"/>
      <c r="Z254" s="213"/>
      <c r="AA254" s="205"/>
      <c r="AB254" s="206"/>
      <c r="AC254" s="206"/>
      <c r="AD254" s="196" t="s">
        <v>10</v>
      </c>
      <c r="AE254" s="212"/>
      <c r="AF254" s="213"/>
      <c r="AG254" s="205"/>
      <c r="AH254" s="206"/>
      <c r="AI254" s="206"/>
      <c r="AJ254" s="196" t="s">
        <v>10</v>
      </c>
      <c r="AK254" s="197"/>
    </row>
    <row r="255" spans="2:37" ht="21.75" customHeight="1" x14ac:dyDescent="0.15">
      <c r="B255" s="286"/>
      <c r="C255" s="161"/>
      <c r="D255" s="161"/>
      <c r="E255" s="161"/>
      <c r="F255" s="277" t="str">
        <f>IF(T250="","",T250)</f>
        <v>（単位）</v>
      </c>
      <c r="G255" s="284"/>
      <c r="H255" s="285"/>
      <c r="I255" s="161"/>
      <c r="J255" s="161"/>
      <c r="K255" s="161"/>
      <c r="L255" s="277" t="str">
        <f>F255</f>
        <v>（単位）</v>
      </c>
      <c r="M255" s="284"/>
      <c r="N255" s="285"/>
      <c r="O255" s="161"/>
      <c r="P255" s="161"/>
      <c r="Q255" s="161"/>
      <c r="R255" s="277" t="str">
        <f>F255</f>
        <v>（単位）</v>
      </c>
      <c r="S255" s="284"/>
      <c r="T255" s="285"/>
      <c r="U255" s="161"/>
      <c r="V255" s="161"/>
      <c r="W255" s="161"/>
      <c r="X255" s="277" t="str">
        <f>F255</f>
        <v>（単位）</v>
      </c>
      <c r="Y255" s="284"/>
      <c r="Z255" s="285"/>
      <c r="AA255" s="161"/>
      <c r="AB255" s="161"/>
      <c r="AC255" s="161"/>
      <c r="AD255" s="277" t="str">
        <f>F255</f>
        <v>（単位）</v>
      </c>
      <c r="AE255" s="284"/>
      <c r="AF255" s="285"/>
      <c r="AG255" s="161"/>
      <c r="AH255" s="287"/>
      <c r="AI255" s="287"/>
      <c r="AJ255" s="277" t="str">
        <f>F255</f>
        <v>（単位）</v>
      </c>
      <c r="AK255" s="278"/>
    </row>
    <row r="256" spans="2:37" ht="21.75" customHeight="1" thickBot="1" x14ac:dyDescent="0.2">
      <c r="B256" s="279" t="str">
        <f>IF(B255="","",IF($Q250=$AG250,IF(B255&lt;$AG250,0,(B255/$AG250)),IF((B255-$Q250)/($AG250-$Q250)&lt;0,0,(B255-$Q250)/($AG250-$Q250))))</f>
        <v/>
      </c>
      <c r="C256" s="280"/>
      <c r="D256" s="280"/>
      <c r="E256" s="280"/>
      <c r="F256" s="280"/>
      <c r="G256" s="281"/>
      <c r="H256" s="282" t="str">
        <f>IF(H255="","",IF($Q250=$AG250,IF(H255&lt;$AG250,0,(H255/$AG250)),IF((H255-$Q250)/($AG250-$Q250)&lt;0,0,(H255-$Q250)/($AG250-$Q250))))</f>
        <v/>
      </c>
      <c r="I256" s="280"/>
      <c r="J256" s="280"/>
      <c r="K256" s="280"/>
      <c r="L256" s="280"/>
      <c r="M256" s="281"/>
      <c r="N256" s="282" t="str">
        <f t="shared" ref="N256" si="52">IF(N255="","",IF($Q250=$AG250,IF(N255&lt;$AG250,0,(N255/$AG250)),IF((N255-$Q250)/($AG250-$Q250)&lt;0,0,(N255-$Q250)/($AG250-$Q250))))</f>
        <v/>
      </c>
      <c r="O256" s="280"/>
      <c r="P256" s="280"/>
      <c r="Q256" s="280"/>
      <c r="R256" s="280"/>
      <c r="S256" s="281"/>
      <c r="T256" s="282" t="str">
        <f t="shared" ref="T256" si="53">IF(T255="","",IF($Q250=$AG250,IF(T255&lt;$AG250,0,(T255/$AG250)),IF((T255-$Q250)/($AG250-$Q250)&lt;0,0,(T255-$Q250)/($AG250-$Q250))))</f>
        <v/>
      </c>
      <c r="U256" s="280"/>
      <c r="V256" s="280"/>
      <c r="W256" s="280"/>
      <c r="X256" s="280"/>
      <c r="Y256" s="281"/>
      <c r="Z256" s="282" t="str">
        <f t="shared" ref="Z256" si="54">IF(Z255="","",IF($Q250=$AG250,IF(Z255&lt;$AG250,0,(Z255/$AG250)),IF((Z255-$Q250)/($AG250-$Q250)&lt;0,0,(Z255-$Q250)/($AG250-$Q250))))</f>
        <v/>
      </c>
      <c r="AA256" s="280"/>
      <c r="AB256" s="280"/>
      <c r="AC256" s="280"/>
      <c r="AD256" s="280"/>
      <c r="AE256" s="281"/>
      <c r="AF256" s="282" t="str">
        <f t="shared" ref="AF256" si="55">IF(AF255="","",IF($Q250=$AG250,IF(AF255&lt;$AG250,0,(AF255/$AG250)),IF((AF255-$Q250)/($AG250-$Q250)&lt;0,0,(AF255-$Q250)/($AG250-$Q250))))</f>
        <v/>
      </c>
      <c r="AG256" s="280"/>
      <c r="AH256" s="280"/>
      <c r="AI256" s="280"/>
      <c r="AJ256" s="280"/>
      <c r="AK256" s="283"/>
    </row>
    <row r="257" spans="2:49" ht="13.35" customHeight="1" x14ac:dyDescent="0.15">
      <c r="B257" s="239" t="s">
        <v>71</v>
      </c>
      <c r="C257" s="240"/>
      <c r="D257" s="240"/>
      <c r="E257" s="240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9"/>
      <c r="U257" s="240" t="s">
        <v>26</v>
      </c>
      <c r="V257" s="240"/>
      <c r="W257" s="240"/>
      <c r="X257" s="240"/>
      <c r="Y257" s="258"/>
      <c r="Z257" s="258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61"/>
      <c r="AT257" s="23"/>
      <c r="AU257" s="23"/>
      <c r="AV257" s="23"/>
      <c r="AW257" s="23"/>
    </row>
    <row r="258" spans="2:49" ht="13.35" customHeight="1" x14ac:dyDescent="0.15">
      <c r="B258" s="217"/>
      <c r="C258" s="218"/>
      <c r="D258" s="218"/>
      <c r="E258" s="218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60"/>
      <c r="U258" s="218"/>
      <c r="V258" s="218"/>
      <c r="W258" s="218"/>
      <c r="X258" s="218"/>
      <c r="Y258" s="222"/>
      <c r="Z258" s="222"/>
      <c r="AA258" s="222"/>
      <c r="AB258" s="222"/>
      <c r="AC258" s="222"/>
      <c r="AD258" s="222"/>
      <c r="AE258" s="222"/>
      <c r="AF258" s="222"/>
      <c r="AG258" s="222"/>
      <c r="AH258" s="222"/>
      <c r="AI258" s="222"/>
      <c r="AJ258" s="222"/>
      <c r="AK258" s="238"/>
      <c r="AT258" s="23"/>
      <c r="AU258" s="23"/>
      <c r="AV258" s="23"/>
      <c r="AW258" s="23"/>
    </row>
    <row r="259" spans="2:49" ht="13.35" customHeight="1" x14ac:dyDescent="0.15">
      <c r="B259" s="185" t="s">
        <v>33</v>
      </c>
      <c r="C259" s="186"/>
      <c r="D259" s="186"/>
      <c r="E259" s="186"/>
      <c r="F259" s="186"/>
      <c r="G259" s="187"/>
      <c r="H259" s="273" t="s">
        <v>48</v>
      </c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5"/>
      <c r="U259" s="288" t="s">
        <v>44</v>
      </c>
      <c r="V259" s="288"/>
      <c r="W259" s="288"/>
      <c r="X259" s="288"/>
      <c r="Y259" s="289"/>
      <c r="Z259" s="290"/>
      <c r="AA259" s="232"/>
      <c r="AB259" s="232"/>
      <c r="AC259" s="293" t="s">
        <v>10</v>
      </c>
      <c r="AD259" s="293"/>
      <c r="AE259" s="293" t="s">
        <v>11</v>
      </c>
      <c r="AF259" s="289"/>
      <c r="AG259" s="290"/>
      <c r="AH259" s="232"/>
      <c r="AI259" s="232"/>
      <c r="AJ259" s="293" t="s">
        <v>10</v>
      </c>
      <c r="AK259" s="295"/>
    </row>
    <row r="260" spans="2:49" ht="13.35" customHeight="1" x14ac:dyDescent="0.15">
      <c r="B260" s="188"/>
      <c r="C260" s="189"/>
      <c r="D260" s="189"/>
      <c r="E260" s="189"/>
      <c r="F260" s="189"/>
      <c r="G260" s="190"/>
      <c r="H260" s="244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76"/>
      <c r="U260" s="218"/>
      <c r="V260" s="218"/>
      <c r="W260" s="218"/>
      <c r="X260" s="218"/>
      <c r="Y260" s="291"/>
      <c r="Z260" s="292"/>
      <c r="AA260" s="235"/>
      <c r="AB260" s="235"/>
      <c r="AC260" s="294"/>
      <c r="AD260" s="294"/>
      <c r="AE260" s="294"/>
      <c r="AF260" s="291"/>
      <c r="AG260" s="292"/>
      <c r="AH260" s="235"/>
      <c r="AI260" s="235"/>
      <c r="AJ260" s="294"/>
      <c r="AK260" s="296"/>
    </row>
    <row r="261" spans="2:49" ht="13.35" customHeight="1" x14ac:dyDescent="0.15">
      <c r="B261" s="185" t="s">
        <v>24</v>
      </c>
      <c r="C261" s="186"/>
      <c r="D261" s="186"/>
      <c r="E261" s="186"/>
      <c r="F261" s="186"/>
      <c r="G261" s="187"/>
      <c r="H261" s="219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  <c r="AA261" s="220"/>
      <c r="AB261" s="220"/>
      <c r="AC261" s="220"/>
      <c r="AD261" s="220"/>
      <c r="AE261" s="220"/>
      <c r="AF261" s="220"/>
      <c r="AG261" s="220"/>
      <c r="AH261" s="220"/>
      <c r="AI261" s="220"/>
      <c r="AJ261" s="220"/>
      <c r="AK261" s="237"/>
    </row>
    <row r="262" spans="2:49" ht="13.35" customHeight="1" x14ac:dyDescent="0.15">
      <c r="B262" s="267"/>
      <c r="C262" s="268"/>
      <c r="D262" s="268"/>
      <c r="E262" s="268"/>
      <c r="F262" s="268"/>
      <c r="G262" s="269"/>
      <c r="H262" s="270"/>
      <c r="I262" s="271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71"/>
      <c r="AA262" s="271"/>
      <c r="AB262" s="271"/>
      <c r="AC262" s="271"/>
      <c r="AD262" s="271"/>
      <c r="AE262" s="271"/>
      <c r="AF262" s="271"/>
      <c r="AG262" s="271"/>
      <c r="AH262" s="271"/>
      <c r="AI262" s="271"/>
      <c r="AJ262" s="271"/>
      <c r="AK262" s="272"/>
    </row>
    <row r="263" spans="2:49" ht="13.35" customHeight="1" x14ac:dyDescent="0.15">
      <c r="B263" s="188"/>
      <c r="C263" s="189"/>
      <c r="D263" s="189"/>
      <c r="E263" s="189"/>
      <c r="F263" s="189"/>
      <c r="G263" s="190"/>
      <c r="H263" s="221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2"/>
      <c r="AD263" s="222"/>
      <c r="AE263" s="222"/>
      <c r="AF263" s="222"/>
      <c r="AG263" s="222"/>
      <c r="AH263" s="222"/>
      <c r="AI263" s="222"/>
      <c r="AJ263" s="222"/>
      <c r="AK263" s="238"/>
    </row>
    <row r="264" spans="2:49" ht="13.35" customHeight="1" x14ac:dyDescent="0.15">
      <c r="B264" s="217" t="s">
        <v>28</v>
      </c>
      <c r="C264" s="218"/>
      <c r="D264" s="218"/>
      <c r="E264" s="218"/>
      <c r="F264" s="218"/>
      <c r="G264" s="218"/>
      <c r="H264" s="262" t="s">
        <v>54</v>
      </c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62"/>
      <c r="Z264" s="262"/>
      <c r="AA264" s="262"/>
      <c r="AB264" s="263" t="s">
        <v>29</v>
      </c>
      <c r="AC264" s="263"/>
      <c r="AD264" s="263"/>
      <c r="AE264" s="263"/>
      <c r="AF264" s="263"/>
      <c r="AG264" s="263"/>
      <c r="AH264" s="263"/>
      <c r="AI264" s="263"/>
      <c r="AJ264" s="263"/>
      <c r="AK264" s="264"/>
    </row>
    <row r="265" spans="2:49" ht="13.35" customHeight="1" x14ac:dyDescent="0.15">
      <c r="B265" s="217"/>
      <c r="C265" s="218"/>
      <c r="D265" s="218"/>
      <c r="E265" s="218"/>
      <c r="F265" s="218"/>
      <c r="G265" s="218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  <c r="Y265" s="262"/>
      <c r="Z265" s="262"/>
      <c r="AA265" s="262"/>
      <c r="AB265" s="263"/>
      <c r="AC265" s="263"/>
      <c r="AD265" s="263"/>
      <c r="AE265" s="263"/>
      <c r="AF265" s="263"/>
      <c r="AG265" s="263"/>
      <c r="AH265" s="263"/>
      <c r="AI265" s="263"/>
      <c r="AJ265" s="263"/>
      <c r="AK265" s="264"/>
    </row>
    <row r="266" spans="2:49" ht="13.35" customHeight="1" x14ac:dyDescent="0.15">
      <c r="B266" s="185" t="s">
        <v>30</v>
      </c>
      <c r="C266" s="186"/>
      <c r="D266" s="186"/>
      <c r="E266" s="186"/>
      <c r="F266" s="186"/>
      <c r="G266" s="187"/>
      <c r="H266" s="219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  <c r="AF266" s="220"/>
      <c r="AG266" s="220"/>
      <c r="AH266" s="220"/>
      <c r="AI266" s="220"/>
      <c r="AJ266" s="220"/>
      <c r="AK266" s="237"/>
    </row>
    <row r="267" spans="2:49" ht="13.35" customHeight="1" x14ac:dyDescent="0.15">
      <c r="B267" s="188"/>
      <c r="C267" s="189"/>
      <c r="D267" s="189"/>
      <c r="E267" s="189"/>
      <c r="F267" s="189"/>
      <c r="G267" s="190"/>
      <c r="H267" s="221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2"/>
      <c r="AF267" s="222"/>
      <c r="AG267" s="222"/>
      <c r="AH267" s="222"/>
      <c r="AI267" s="222"/>
      <c r="AJ267" s="222"/>
      <c r="AK267" s="238"/>
    </row>
    <row r="268" spans="2:49" ht="13.35" customHeight="1" x14ac:dyDescent="0.15">
      <c r="B268" s="217" t="s">
        <v>12</v>
      </c>
      <c r="C268" s="218"/>
      <c r="D268" s="218"/>
      <c r="E268" s="218"/>
      <c r="F268" s="218"/>
      <c r="G268" s="218"/>
      <c r="H268" s="175" t="s">
        <v>93</v>
      </c>
      <c r="I268" s="176"/>
      <c r="J268" s="176"/>
      <c r="K268" s="179"/>
      <c r="L268" s="179"/>
      <c r="M268" s="161"/>
      <c r="N268" s="161"/>
      <c r="O268" s="163" t="s">
        <v>10</v>
      </c>
      <c r="P268" s="163"/>
      <c r="Q268" s="165"/>
      <c r="R268" s="165"/>
      <c r="S268" s="165"/>
      <c r="T268" s="181" t="s">
        <v>94</v>
      </c>
      <c r="U268" s="181"/>
      <c r="V268" s="183" t="s">
        <v>13</v>
      </c>
      <c r="W268" s="183"/>
      <c r="X268" s="176" t="s">
        <v>92</v>
      </c>
      <c r="Y268" s="176"/>
      <c r="Z268" s="176"/>
      <c r="AA268" s="183" t="s">
        <v>138</v>
      </c>
      <c r="AB268" s="183"/>
      <c r="AC268" s="161"/>
      <c r="AD268" s="161"/>
      <c r="AE268" s="163" t="s">
        <v>10</v>
      </c>
      <c r="AF268" s="163"/>
      <c r="AG268" s="165"/>
      <c r="AH268" s="165"/>
      <c r="AI268" s="165"/>
      <c r="AJ268" s="167" t="str">
        <f>T268</f>
        <v>（単位）</v>
      </c>
      <c r="AK268" s="168"/>
    </row>
    <row r="269" spans="2:49" ht="13.35" customHeight="1" x14ac:dyDescent="0.15">
      <c r="B269" s="217"/>
      <c r="C269" s="218"/>
      <c r="D269" s="218"/>
      <c r="E269" s="218"/>
      <c r="F269" s="218"/>
      <c r="G269" s="218"/>
      <c r="H269" s="177"/>
      <c r="I269" s="178"/>
      <c r="J269" s="178"/>
      <c r="K269" s="180"/>
      <c r="L269" s="180"/>
      <c r="M269" s="162"/>
      <c r="N269" s="162"/>
      <c r="O269" s="164"/>
      <c r="P269" s="164"/>
      <c r="Q269" s="166"/>
      <c r="R269" s="166"/>
      <c r="S269" s="166"/>
      <c r="T269" s="182"/>
      <c r="U269" s="182"/>
      <c r="V269" s="184"/>
      <c r="W269" s="184"/>
      <c r="X269" s="178"/>
      <c r="Y269" s="178"/>
      <c r="Z269" s="178"/>
      <c r="AA269" s="184"/>
      <c r="AB269" s="184"/>
      <c r="AC269" s="162"/>
      <c r="AD269" s="162"/>
      <c r="AE269" s="164"/>
      <c r="AF269" s="164"/>
      <c r="AG269" s="166"/>
      <c r="AH269" s="166"/>
      <c r="AI269" s="166"/>
      <c r="AJ269" s="169"/>
      <c r="AK269" s="170"/>
    </row>
    <row r="270" spans="2:49" ht="13.35" customHeight="1" x14ac:dyDescent="0.15">
      <c r="B270" s="185" t="s">
        <v>55</v>
      </c>
      <c r="C270" s="186"/>
      <c r="D270" s="186"/>
      <c r="E270" s="186"/>
      <c r="F270" s="186"/>
      <c r="G270" s="187"/>
      <c r="H270" s="191" t="s">
        <v>136</v>
      </c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2"/>
    </row>
    <row r="271" spans="2:49" ht="13.35" customHeight="1" x14ac:dyDescent="0.15">
      <c r="B271" s="188"/>
      <c r="C271" s="189"/>
      <c r="D271" s="189"/>
      <c r="E271" s="189"/>
      <c r="F271" s="189"/>
      <c r="G271" s="190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193"/>
      <c r="AE271" s="193"/>
      <c r="AF271" s="193"/>
      <c r="AG271" s="193"/>
      <c r="AH271" s="194"/>
      <c r="AI271" s="194"/>
      <c r="AJ271" s="193"/>
      <c r="AK271" s="195"/>
    </row>
    <row r="272" spans="2:49" ht="21.75" customHeight="1" x14ac:dyDescent="0.15">
      <c r="B272" s="204"/>
      <c r="C272" s="205"/>
      <c r="D272" s="206"/>
      <c r="E272" s="206"/>
      <c r="F272" s="196" t="s">
        <v>10</v>
      </c>
      <c r="G272" s="212"/>
      <c r="H272" s="213"/>
      <c r="I272" s="205"/>
      <c r="J272" s="206"/>
      <c r="K272" s="206"/>
      <c r="L272" s="265" t="s">
        <v>10</v>
      </c>
      <c r="M272" s="266"/>
      <c r="N272" s="213"/>
      <c r="O272" s="205"/>
      <c r="P272" s="206"/>
      <c r="Q272" s="206"/>
      <c r="R272" s="196" t="s">
        <v>10</v>
      </c>
      <c r="S272" s="212"/>
      <c r="T272" s="213"/>
      <c r="U272" s="205"/>
      <c r="V272" s="206"/>
      <c r="W272" s="206"/>
      <c r="X272" s="196" t="s">
        <v>10</v>
      </c>
      <c r="Y272" s="212"/>
      <c r="Z272" s="213"/>
      <c r="AA272" s="205"/>
      <c r="AB272" s="206"/>
      <c r="AC272" s="206"/>
      <c r="AD272" s="196" t="s">
        <v>10</v>
      </c>
      <c r="AE272" s="212"/>
      <c r="AF272" s="213"/>
      <c r="AG272" s="205"/>
      <c r="AH272" s="206"/>
      <c r="AI272" s="206"/>
      <c r="AJ272" s="196" t="s">
        <v>10</v>
      </c>
      <c r="AK272" s="197"/>
    </row>
    <row r="273" spans="2:49" ht="21.75" customHeight="1" x14ac:dyDescent="0.15">
      <c r="B273" s="286"/>
      <c r="C273" s="161"/>
      <c r="D273" s="161"/>
      <c r="E273" s="161"/>
      <c r="F273" s="277" t="str">
        <f>IF(T268="","",T268)</f>
        <v>（単位）</v>
      </c>
      <c r="G273" s="284"/>
      <c r="H273" s="285"/>
      <c r="I273" s="161"/>
      <c r="J273" s="161"/>
      <c r="K273" s="161"/>
      <c r="L273" s="277" t="str">
        <f>F273</f>
        <v>（単位）</v>
      </c>
      <c r="M273" s="284"/>
      <c r="N273" s="285"/>
      <c r="O273" s="161"/>
      <c r="P273" s="161"/>
      <c r="Q273" s="161"/>
      <c r="R273" s="277" t="str">
        <f>F273</f>
        <v>（単位）</v>
      </c>
      <c r="S273" s="284"/>
      <c r="T273" s="285"/>
      <c r="U273" s="161"/>
      <c r="V273" s="161"/>
      <c r="W273" s="161"/>
      <c r="X273" s="277" t="str">
        <f>F273</f>
        <v>（単位）</v>
      </c>
      <c r="Y273" s="284"/>
      <c r="Z273" s="285"/>
      <c r="AA273" s="161"/>
      <c r="AB273" s="161"/>
      <c r="AC273" s="161"/>
      <c r="AD273" s="277" t="str">
        <f>F273</f>
        <v>（単位）</v>
      </c>
      <c r="AE273" s="284"/>
      <c r="AF273" s="285"/>
      <c r="AG273" s="161"/>
      <c r="AH273" s="287"/>
      <c r="AI273" s="287"/>
      <c r="AJ273" s="277" t="str">
        <f>F273</f>
        <v>（単位）</v>
      </c>
      <c r="AK273" s="278"/>
    </row>
    <row r="274" spans="2:49" ht="21.75" customHeight="1" thickBot="1" x14ac:dyDescent="0.2">
      <c r="B274" s="279" t="str">
        <f>IF(B273="","",IF($Q268=$AG268,IF(B273&lt;$AG268,0,(B273/$AG268)),IF((B273-$Q268)/($AG268-$Q268)&lt;0,0,(B273-$Q268)/($AG268-$Q268))))</f>
        <v/>
      </c>
      <c r="C274" s="280"/>
      <c r="D274" s="280"/>
      <c r="E274" s="280"/>
      <c r="F274" s="280"/>
      <c r="G274" s="281"/>
      <c r="H274" s="282" t="str">
        <f>IF(H273="","",IF($Q268=$AG268,IF(H273&lt;$AG268,0,(H273/$AG268)),IF((H273-$Q268)/($AG268-$Q268)&lt;0,0,(H273-$Q268)/($AG268-$Q268))))</f>
        <v/>
      </c>
      <c r="I274" s="280"/>
      <c r="J274" s="280"/>
      <c r="K274" s="280"/>
      <c r="L274" s="280"/>
      <c r="M274" s="281"/>
      <c r="N274" s="282" t="str">
        <f t="shared" ref="N274" si="56">IF(N273="","",IF($Q268=$AG268,IF(N273&lt;$AG268,0,(N273/$AG268)),IF((N273-$Q268)/($AG268-$Q268)&lt;0,0,(N273-$Q268)/($AG268-$Q268))))</f>
        <v/>
      </c>
      <c r="O274" s="280"/>
      <c r="P274" s="280"/>
      <c r="Q274" s="280"/>
      <c r="R274" s="280"/>
      <c r="S274" s="281"/>
      <c r="T274" s="282" t="str">
        <f t="shared" ref="T274" si="57">IF(T273="","",IF($Q268=$AG268,IF(T273&lt;$AG268,0,(T273/$AG268)),IF((T273-$Q268)/($AG268-$Q268)&lt;0,0,(T273-$Q268)/($AG268-$Q268))))</f>
        <v/>
      </c>
      <c r="U274" s="280"/>
      <c r="V274" s="280"/>
      <c r="W274" s="280"/>
      <c r="X274" s="280"/>
      <c r="Y274" s="281"/>
      <c r="Z274" s="282" t="str">
        <f t="shared" ref="Z274" si="58">IF(Z273="","",IF($Q268=$AG268,IF(Z273&lt;$AG268,0,(Z273/$AG268)),IF((Z273-$Q268)/($AG268-$Q268)&lt;0,0,(Z273-$Q268)/($AG268-$Q268))))</f>
        <v/>
      </c>
      <c r="AA274" s="280"/>
      <c r="AB274" s="280"/>
      <c r="AC274" s="280"/>
      <c r="AD274" s="280"/>
      <c r="AE274" s="281"/>
      <c r="AF274" s="282" t="str">
        <f t="shared" ref="AF274" si="59">IF(AF273="","",IF($Q268=$AG268,IF(AF273&lt;$AG268,0,(AF273/$AG268)),IF((AF273-$Q268)/($AG268-$Q268)&lt;0,0,(AF273-$Q268)/($AG268-$Q268))))</f>
        <v/>
      </c>
      <c r="AG274" s="280"/>
      <c r="AH274" s="280"/>
      <c r="AI274" s="280"/>
      <c r="AJ274" s="280"/>
      <c r="AK274" s="283"/>
    </row>
    <row r="275" spans="2:49" ht="13.35" customHeight="1" x14ac:dyDescent="0.15">
      <c r="B275" s="239" t="s">
        <v>72</v>
      </c>
      <c r="C275" s="240"/>
      <c r="D275" s="240"/>
      <c r="E275" s="240"/>
      <c r="F275" s="258"/>
      <c r="G275" s="258"/>
      <c r="H275" s="258"/>
      <c r="I275" s="258"/>
      <c r="J275" s="25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9"/>
      <c r="U275" s="240" t="s">
        <v>26</v>
      </c>
      <c r="V275" s="240"/>
      <c r="W275" s="240"/>
      <c r="X275" s="240"/>
      <c r="Y275" s="258"/>
      <c r="Z275" s="258"/>
      <c r="AA275" s="258"/>
      <c r="AB275" s="258"/>
      <c r="AC275" s="258"/>
      <c r="AD275" s="258"/>
      <c r="AE275" s="258"/>
      <c r="AF275" s="258"/>
      <c r="AG275" s="258"/>
      <c r="AH275" s="258"/>
      <c r="AI275" s="258"/>
      <c r="AJ275" s="258"/>
      <c r="AK275" s="261"/>
      <c r="AT275" s="23"/>
      <c r="AU275" s="23"/>
      <c r="AV275" s="23"/>
      <c r="AW275" s="23"/>
    </row>
    <row r="276" spans="2:49" ht="13.35" customHeight="1" x14ac:dyDescent="0.15">
      <c r="B276" s="217"/>
      <c r="C276" s="218"/>
      <c r="D276" s="218"/>
      <c r="E276" s="218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60"/>
      <c r="U276" s="218"/>
      <c r="V276" s="218"/>
      <c r="W276" s="218"/>
      <c r="X276" s="218"/>
      <c r="Y276" s="222"/>
      <c r="Z276" s="222"/>
      <c r="AA276" s="222"/>
      <c r="AB276" s="222"/>
      <c r="AC276" s="222"/>
      <c r="AD276" s="222"/>
      <c r="AE276" s="222"/>
      <c r="AF276" s="222"/>
      <c r="AG276" s="222"/>
      <c r="AH276" s="222"/>
      <c r="AI276" s="222"/>
      <c r="AJ276" s="222"/>
      <c r="AK276" s="238"/>
      <c r="AT276" s="23"/>
      <c r="AU276" s="23"/>
      <c r="AV276" s="23"/>
      <c r="AW276" s="23"/>
    </row>
    <row r="277" spans="2:49" ht="13.35" customHeight="1" x14ac:dyDescent="0.15">
      <c r="B277" s="185" t="s">
        <v>33</v>
      </c>
      <c r="C277" s="186"/>
      <c r="D277" s="186"/>
      <c r="E277" s="186"/>
      <c r="F277" s="186"/>
      <c r="G277" s="187"/>
      <c r="H277" s="273" t="s">
        <v>48</v>
      </c>
      <c r="I277" s="274"/>
      <c r="J277" s="274"/>
      <c r="K277" s="274"/>
      <c r="L277" s="274"/>
      <c r="M277" s="274"/>
      <c r="N277" s="274"/>
      <c r="O277" s="274"/>
      <c r="P277" s="274"/>
      <c r="Q277" s="274"/>
      <c r="R277" s="274"/>
      <c r="S277" s="274"/>
      <c r="T277" s="275"/>
      <c r="U277" s="288" t="s">
        <v>44</v>
      </c>
      <c r="V277" s="288"/>
      <c r="W277" s="288"/>
      <c r="X277" s="288"/>
      <c r="Y277" s="289"/>
      <c r="Z277" s="290"/>
      <c r="AA277" s="232"/>
      <c r="AB277" s="232"/>
      <c r="AC277" s="293" t="s">
        <v>10</v>
      </c>
      <c r="AD277" s="293"/>
      <c r="AE277" s="293" t="s">
        <v>11</v>
      </c>
      <c r="AF277" s="289"/>
      <c r="AG277" s="290"/>
      <c r="AH277" s="232"/>
      <c r="AI277" s="232"/>
      <c r="AJ277" s="293" t="s">
        <v>10</v>
      </c>
      <c r="AK277" s="295"/>
    </row>
    <row r="278" spans="2:49" ht="13.35" customHeight="1" x14ac:dyDescent="0.15">
      <c r="B278" s="188"/>
      <c r="C278" s="189"/>
      <c r="D278" s="189"/>
      <c r="E278" s="189"/>
      <c r="F278" s="189"/>
      <c r="G278" s="190"/>
      <c r="H278" s="244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76"/>
      <c r="U278" s="218"/>
      <c r="V278" s="218"/>
      <c r="W278" s="218"/>
      <c r="X278" s="218"/>
      <c r="Y278" s="291"/>
      <c r="Z278" s="292"/>
      <c r="AA278" s="235"/>
      <c r="AB278" s="235"/>
      <c r="AC278" s="294"/>
      <c r="AD278" s="294"/>
      <c r="AE278" s="294"/>
      <c r="AF278" s="291"/>
      <c r="AG278" s="292"/>
      <c r="AH278" s="235"/>
      <c r="AI278" s="235"/>
      <c r="AJ278" s="294"/>
      <c r="AK278" s="296"/>
    </row>
    <row r="279" spans="2:49" ht="13.35" customHeight="1" x14ac:dyDescent="0.15">
      <c r="B279" s="185" t="s">
        <v>24</v>
      </c>
      <c r="C279" s="186"/>
      <c r="D279" s="186"/>
      <c r="E279" s="186"/>
      <c r="F279" s="186"/>
      <c r="G279" s="187"/>
      <c r="H279" s="219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220"/>
      <c r="AG279" s="220"/>
      <c r="AH279" s="220"/>
      <c r="AI279" s="220"/>
      <c r="AJ279" s="220"/>
      <c r="AK279" s="237"/>
    </row>
    <row r="280" spans="2:49" ht="13.35" customHeight="1" x14ac:dyDescent="0.15">
      <c r="B280" s="267"/>
      <c r="C280" s="268"/>
      <c r="D280" s="268"/>
      <c r="E280" s="268"/>
      <c r="F280" s="268"/>
      <c r="G280" s="269"/>
      <c r="H280" s="270"/>
      <c r="I280" s="271"/>
      <c r="J280" s="271"/>
      <c r="K280" s="271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Y280" s="271"/>
      <c r="Z280" s="271"/>
      <c r="AA280" s="271"/>
      <c r="AB280" s="271"/>
      <c r="AC280" s="271"/>
      <c r="AD280" s="271"/>
      <c r="AE280" s="271"/>
      <c r="AF280" s="271"/>
      <c r="AG280" s="271"/>
      <c r="AH280" s="271"/>
      <c r="AI280" s="271"/>
      <c r="AJ280" s="271"/>
      <c r="AK280" s="272"/>
    </row>
    <row r="281" spans="2:49" ht="13.35" customHeight="1" x14ac:dyDescent="0.15">
      <c r="B281" s="188"/>
      <c r="C281" s="189"/>
      <c r="D281" s="189"/>
      <c r="E281" s="189"/>
      <c r="F281" s="189"/>
      <c r="G281" s="190"/>
      <c r="H281" s="221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2"/>
      <c r="AD281" s="222"/>
      <c r="AE281" s="222"/>
      <c r="AF281" s="222"/>
      <c r="AG281" s="222"/>
      <c r="AH281" s="222"/>
      <c r="AI281" s="222"/>
      <c r="AJ281" s="222"/>
      <c r="AK281" s="238"/>
    </row>
    <row r="282" spans="2:49" ht="13.35" customHeight="1" x14ac:dyDescent="0.15">
      <c r="B282" s="217" t="s">
        <v>28</v>
      </c>
      <c r="C282" s="218"/>
      <c r="D282" s="218"/>
      <c r="E282" s="218"/>
      <c r="F282" s="218"/>
      <c r="G282" s="218"/>
      <c r="H282" s="262" t="s">
        <v>54</v>
      </c>
      <c r="I282" s="262"/>
      <c r="J282" s="262"/>
      <c r="K282" s="262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  <c r="V282" s="262"/>
      <c r="W282" s="262"/>
      <c r="X282" s="262"/>
      <c r="Y282" s="262"/>
      <c r="Z282" s="262"/>
      <c r="AA282" s="262"/>
      <c r="AB282" s="263" t="s">
        <v>29</v>
      </c>
      <c r="AC282" s="263"/>
      <c r="AD282" s="263"/>
      <c r="AE282" s="263"/>
      <c r="AF282" s="263"/>
      <c r="AG282" s="263"/>
      <c r="AH282" s="263"/>
      <c r="AI282" s="263"/>
      <c r="AJ282" s="263"/>
      <c r="AK282" s="264"/>
    </row>
    <row r="283" spans="2:49" ht="13.35" customHeight="1" x14ac:dyDescent="0.15">
      <c r="B283" s="217"/>
      <c r="C283" s="218"/>
      <c r="D283" s="218"/>
      <c r="E283" s="218"/>
      <c r="F283" s="218"/>
      <c r="G283" s="218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3"/>
      <c r="AC283" s="263"/>
      <c r="AD283" s="263"/>
      <c r="AE283" s="263"/>
      <c r="AF283" s="263"/>
      <c r="AG283" s="263"/>
      <c r="AH283" s="263"/>
      <c r="AI283" s="263"/>
      <c r="AJ283" s="263"/>
      <c r="AK283" s="264"/>
    </row>
    <row r="284" spans="2:49" ht="13.35" customHeight="1" x14ac:dyDescent="0.15">
      <c r="B284" s="185" t="s">
        <v>30</v>
      </c>
      <c r="C284" s="186"/>
      <c r="D284" s="186"/>
      <c r="E284" s="186"/>
      <c r="F284" s="186"/>
      <c r="G284" s="187"/>
      <c r="H284" s="219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  <c r="AA284" s="220"/>
      <c r="AB284" s="220"/>
      <c r="AC284" s="220"/>
      <c r="AD284" s="220"/>
      <c r="AE284" s="220"/>
      <c r="AF284" s="220"/>
      <c r="AG284" s="220"/>
      <c r="AH284" s="220"/>
      <c r="AI284" s="220"/>
      <c r="AJ284" s="220"/>
      <c r="AK284" s="237"/>
    </row>
    <row r="285" spans="2:49" ht="13.35" customHeight="1" x14ac:dyDescent="0.15">
      <c r="B285" s="188"/>
      <c r="C285" s="189"/>
      <c r="D285" s="189"/>
      <c r="E285" s="189"/>
      <c r="F285" s="189"/>
      <c r="G285" s="190"/>
      <c r="H285" s="221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2"/>
      <c r="AD285" s="222"/>
      <c r="AE285" s="222"/>
      <c r="AF285" s="222"/>
      <c r="AG285" s="222"/>
      <c r="AH285" s="222"/>
      <c r="AI285" s="222"/>
      <c r="AJ285" s="222"/>
      <c r="AK285" s="238"/>
    </row>
    <row r="286" spans="2:49" ht="13.35" customHeight="1" x14ac:dyDescent="0.15">
      <c r="B286" s="217" t="s">
        <v>12</v>
      </c>
      <c r="C286" s="218"/>
      <c r="D286" s="218"/>
      <c r="E286" s="218"/>
      <c r="F286" s="218"/>
      <c r="G286" s="218"/>
      <c r="H286" s="175" t="s">
        <v>93</v>
      </c>
      <c r="I286" s="176"/>
      <c r="J286" s="176"/>
      <c r="K286" s="179"/>
      <c r="L286" s="179"/>
      <c r="M286" s="161"/>
      <c r="N286" s="161"/>
      <c r="O286" s="163" t="s">
        <v>10</v>
      </c>
      <c r="P286" s="163"/>
      <c r="Q286" s="165"/>
      <c r="R286" s="165"/>
      <c r="S286" s="165"/>
      <c r="T286" s="181" t="s">
        <v>94</v>
      </c>
      <c r="U286" s="181"/>
      <c r="V286" s="183" t="s">
        <v>13</v>
      </c>
      <c r="W286" s="183"/>
      <c r="X286" s="176" t="s">
        <v>92</v>
      </c>
      <c r="Y286" s="176"/>
      <c r="Z286" s="176"/>
      <c r="AA286" s="183" t="s">
        <v>138</v>
      </c>
      <c r="AB286" s="183"/>
      <c r="AC286" s="161"/>
      <c r="AD286" s="161"/>
      <c r="AE286" s="163" t="s">
        <v>10</v>
      </c>
      <c r="AF286" s="163"/>
      <c r="AG286" s="165"/>
      <c r="AH286" s="165"/>
      <c r="AI286" s="165"/>
      <c r="AJ286" s="167" t="str">
        <f>T286</f>
        <v>（単位）</v>
      </c>
      <c r="AK286" s="168"/>
    </row>
    <row r="287" spans="2:49" ht="13.35" customHeight="1" x14ac:dyDescent="0.15">
      <c r="B287" s="217"/>
      <c r="C287" s="218"/>
      <c r="D287" s="218"/>
      <c r="E287" s="218"/>
      <c r="F287" s="218"/>
      <c r="G287" s="218"/>
      <c r="H287" s="177"/>
      <c r="I287" s="178"/>
      <c r="J287" s="178"/>
      <c r="K287" s="180"/>
      <c r="L287" s="180"/>
      <c r="M287" s="162"/>
      <c r="N287" s="162"/>
      <c r="O287" s="164"/>
      <c r="P287" s="164"/>
      <c r="Q287" s="166"/>
      <c r="R287" s="166"/>
      <c r="S287" s="166"/>
      <c r="T287" s="182"/>
      <c r="U287" s="182"/>
      <c r="V287" s="184"/>
      <c r="W287" s="184"/>
      <c r="X287" s="178"/>
      <c r="Y287" s="178"/>
      <c r="Z287" s="178"/>
      <c r="AA287" s="184"/>
      <c r="AB287" s="184"/>
      <c r="AC287" s="162"/>
      <c r="AD287" s="162"/>
      <c r="AE287" s="164"/>
      <c r="AF287" s="164"/>
      <c r="AG287" s="166"/>
      <c r="AH287" s="166"/>
      <c r="AI287" s="166"/>
      <c r="AJ287" s="169"/>
      <c r="AK287" s="170"/>
    </row>
    <row r="288" spans="2:49" ht="13.35" customHeight="1" x14ac:dyDescent="0.15">
      <c r="B288" s="185" t="s">
        <v>55</v>
      </c>
      <c r="C288" s="186"/>
      <c r="D288" s="186"/>
      <c r="E288" s="186"/>
      <c r="F288" s="186"/>
      <c r="G288" s="187"/>
      <c r="H288" s="191" t="s">
        <v>136</v>
      </c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2"/>
    </row>
    <row r="289" spans="2:49" ht="13.35" customHeight="1" x14ac:dyDescent="0.15">
      <c r="B289" s="188"/>
      <c r="C289" s="189"/>
      <c r="D289" s="189"/>
      <c r="E289" s="189"/>
      <c r="F289" s="189"/>
      <c r="G289" s="190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4"/>
      <c r="AI289" s="194"/>
      <c r="AJ289" s="193"/>
      <c r="AK289" s="195"/>
    </row>
    <row r="290" spans="2:49" ht="21.75" customHeight="1" x14ac:dyDescent="0.15">
      <c r="B290" s="204"/>
      <c r="C290" s="205"/>
      <c r="D290" s="206"/>
      <c r="E290" s="206"/>
      <c r="F290" s="196" t="s">
        <v>10</v>
      </c>
      <c r="G290" s="212"/>
      <c r="H290" s="213"/>
      <c r="I290" s="205"/>
      <c r="J290" s="206"/>
      <c r="K290" s="206"/>
      <c r="L290" s="265" t="s">
        <v>10</v>
      </c>
      <c r="M290" s="266"/>
      <c r="N290" s="213"/>
      <c r="O290" s="205"/>
      <c r="P290" s="206"/>
      <c r="Q290" s="206"/>
      <c r="R290" s="196" t="s">
        <v>10</v>
      </c>
      <c r="S290" s="212"/>
      <c r="T290" s="213"/>
      <c r="U290" s="205"/>
      <c r="V290" s="206"/>
      <c r="W290" s="206"/>
      <c r="X290" s="196" t="s">
        <v>10</v>
      </c>
      <c r="Y290" s="212"/>
      <c r="Z290" s="213"/>
      <c r="AA290" s="205"/>
      <c r="AB290" s="206"/>
      <c r="AC290" s="206"/>
      <c r="AD290" s="196" t="s">
        <v>10</v>
      </c>
      <c r="AE290" s="212"/>
      <c r="AF290" s="213"/>
      <c r="AG290" s="205"/>
      <c r="AH290" s="206"/>
      <c r="AI290" s="206"/>
      <c r="AJ290" s="196" t="s">
        <v>10</v>
      </c>
      <c r="AK290" s="197"/>
    </row>
    <row r="291" spans="2:49" ht="21.75" customHeight="1" x14ac:dyDescent="0.15">
      <c r="B291" s="286"/>
      <c r="C291" s="161"/>
      <c r="D291" s="161"/>
      <c r="E291" s="161"/>
      <c r="F291" s="277" t="str">
        <f>IF(T286="","",T286)</f>
        <v>（単位）</v>
      </c>
      <c r="G291" s="284"/>
      <c r="H291" s="285"/>
      <c r="I291" s="161"/>
      <c r="J291" s="161"/>
      <c r="K291" s="161"/>
      <c r="L291" s="277" t="str">
        <f>F291</f>
        <v>（単位）</v>
      </c>
      <c r="M291" s="284"/>
      <c r="N291" s="285"/>
      <c r="O291" s="161"/>
      <c r="P291" s="161"/>
      <c r="Q291" s="161"/>
      <c r="R291" s="277" t="str">
        <f>F291</f>
        <v>（単位）</v>
      </c>
      <c r="S291" s="284"/>
      <c r="T291" s="285"/>
      <c r="U291" s="161"/>
      <c r="V291" s="161"/>
      <c r="W291" s="161"/>
      <c r="X291" s="277" t="str">
        <f>F291</f>
        <v>（単位）</v>
      </c>
      <c r="Y291" s="284"/>
      <c r="Z291" s="285"/>
      <c r="AA291" s="161"/>
      <c r="AB291" s="161"/>
      <c r="AC291" s="161"/>
      <c r="AD291" s="277" t="str">
        <f>F291</f>
        <v>（単位）</v>
      </c>
      <c r="AE291" s="284"/>
      <c r="AF291" s="285"/>
      <c r="AG291" s="161"/>
      <c r="AH291" s="287"/>
      <c r="AI291" s="287"/>
      <c r="AJ291" s="277" t="str">
        <f>F291</f>
        <v>（単位）</v>
      </c>
      <c r="AK291" s="278"/>
    </row>
    <row r="292" spans="2:49" ht="21.75" customHeight="1" thickBot="1" x14ac:dyDescent="0.2">
      <c r="B292" s="279" t="str">
        <f>IF(B291="","",IF($Q286=$AG286,IF(B291&lt;$AG286,0,(B291/$AG286)),IF((B291-$Q286)/($AG286-$Q286)&lt;0,0,(B291-$Q286)/($AG286-$Q286))))</f>
        <v/>
      </c>
      <c r="C292" s="280"/>
      <c r="D292" s="280"/>
      <c r="E292" s="280"/>
      <c r="F292" s="280"/>
      <c r="G292" s="281"/>
      <c r="H292" s="282" t="str">
        <f>IF(H291="","",IF($Q286=$AG286,IF(H291&lt;$AG286,0,(H291/$AG286)),IF((H291-$Q286)/($AG286-$Q286)&lt;0,0,(H291-$Q286)/($AG286-$Q286))))</f>
        <v/>
      </c>
      <c r="I292" s="280"/>
      <c r="J292" s="280"/>
      <c r="K292" s="280"/>
      <c r="L292" s="280"/>
      <c r="M292" s="281"/>
      <c r="N292" s="282" t="str">
        <f t="shared" ref="N292" si="60">IF(N291="","",IF($Q286=$AG286,IF(N291&lt;$AG286,0,(N291/$AG286)),IF((N291-$Q286)/($AG286-$Q286)&lt;0,0,(N291-$Q286)/($AG286-$Q286))))</f>
        <v/>
      </c>
      <c r="O292" s="280"/>
      <c r="P292" s="280"/>
      <c r="Q292" s="280"/>
      <c r="R292" s="280"/>
      <c r="S292" s="281"/>
      <c r="T292" s="282" t="str">
        <f t="shared" ref="T292" si="61">IF(T291="","",IF($Q286=$AG286,IF(T291&lt;$AG286,0,(T291/$AG286)),IF((T291-$Q286)/($AG286-$Q286)&lt;0,0,(T291-$Q286)/($AG286-$Q286))))</f>
        <v/>
      </c>
      <c r="U292" s="280"/>
      <c r="V292" s="280"/>
      <c r="W292" s="280"/>
      <c r="X292" s="280"/>
      <c r="Y292" s="281"/>
      <c r="Z292" s="282" t="str">
        <f t="shared" ref="Z292" si="62">IF(Z291="","",IF($Q286=$AG286,IF(Z291&lt;$AG286,0,(Z291/$AG286)),IF((Z291-$Q286)/($AG286-$Q286)&lt;0,0,(Z291-$Q286)/($AG286-$Q286))))</f>
        <v/>
      </c>
      <c r="AA292" s="280"/>
      <c r="AB292" s="280"/>
      <c r="AC292" s="280"/>
      <c r="AD292" s="280"/>
      <c r="AE292" s="281"/>
      <c r="AF292" s="282" t="str">
        <f t="shared" ref="AF292" si="63">IF(AF291="","",IF($Q286=$AG286,IF(AF291&lt;$AG286,0,(AF291/$AG286)),IF((AF291-$Q286)/($AG286-$Q286)&lt;0,0,(AF291-$Q286)/($AG286-$Q286))))</f>
        <v/>
      </c>
      <c r="AG292" s="280"/>
      <c r="AH292" s="280"/>
      <c r="AI292" s="280"/>
      <c r="AJ292" s="280"/>
      <c r="AK292" s="283"/>
    </row>
    <row r="293" spans="2:49" ht="13.35" customHeight="1" x14ac:dyDescent="0.15">
      <c r="B293" s="239" t="s">
        <v>73</v>
      </c>
      <c r="C293" s="240"/>
      <c r="D293" s="240"/>
      <c r="E293" s="240"/>
      <c r="F293" s="258"/>
      <c r="G293" s="258"/>
      <c r="H293" s="258"/>
      <c r="I293" s="258"/>
      <c r="J293" s="258"/>
      <c r="K293" s="258"/>
      <c r="L293" s="258"/>
      <c r="M293" s="258"/>
      <c r="N293" s="258"/>
      <c r="O293" s="258"/>
      <c r="P293" s="258"/>
      <c r="Q293" s="258"/>
      <c r="R293" s="258"/>
      <c r="S293" s="258"/>
      <c r="T293" s="259"/>
      <c r="U293" s="240" t="s">
        <v>26</v>
      </c>
      <c r="V293" s="240"/>
      <c r="W293" s="240"/>
      <c r="X293" s="240"/>
      <c r="Y293" s="258"/>
      <c r="Z293" s="258"/>
      <c r="AA293" s="258"/>
      <c r="AB293" s="258"/>
      <c r="AC293" s="258"/>
      <c r="AD293" s="258"/>
      <c r="AE293" s="258"/>
      <c r="AF293" s="258"/>
      <c r="AG293" s="258"/>
      <c r="AH293" s="258"/>
      <c r="AI293" s="258"/>
      <c r="AJ293" s="258"/>
      <c r="AK293" s="261"/>
      <c r="AT293" s="23"/>
      <c r="AU293" s="23"/>
      <c r="AV293" s="23"/>
      <c r="AW293" s="23"/>
    </row>
    <row r="294" spans="2:49" ht="13.35" customHeight="1" x14ac:dyDescent="0.15">
      <c r="B294" s="217"/>
      <c r="C294" s="218"/>
      <c r="D294" s="218"/>
      <c r="E294" s="218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60"/>
      <c r="U294" s="218"/>
      <c r="V294" s="218"/>
      <c r="W294" s="218"/>
      <c r="X294" s="218"/>
      <c r="Y294" s="222"/>
      <c r="Z294" s="222"/>
      <c r="AA294" s="222"/>
      <c r="AB294" s="222"/>
      <c r="AC294" s="222"/>
      <c r="AD294" s="222"/>
      <c r="AE294" s="222"/>
      <c r="AF294" s="222"/>
      <c r="AG294" s="222"/>
      <c r="AH294" s="222"/>
      <c r="AI294" s="222"/>
      <c r="AJ294" s="222"/>
      <c r="AK294" s="238"/>
      <c r="AT294" s="23"/>
      <c r="AU294" s="23"/>
      <c r="AV294" s="23"/>
      <c r="AW294" s="23"/>
    </row>
    <row r="295" spans="2:49" ht="13.35" customHeight="1" x14ac:dyDescent="0.15">
      <c r="B295" s="185" t="s">
        <v>33</v>
      </c>
      <c r="C295" s="186"/>
      <c r="D295" s="186"/>
      <c r="E295" s="186"/>
      <c r="F295" s="186"/>
      <c r="G295" s="187"/>
      <c r="H295" s="273" t="s">
        <v>48</v>
      </c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5"/>
      <c r="U295" s="288" t="s">
        <v>44</v>
      </c>
      <c r="V295" s="288"/>
      <c r="W295" s="288"/>
      <c r="X295" s="288"/>
      <c r="Y295" s="289"/>
      <c r="Z295" s="290"/>
      <c r="AA295" s="232"/>
      <c r="AB295" s="232"/>
      <c r="AC295" s="293" t="s">
        <v>10</v>
      </c>
      <c r="AD295" s="293"/>
      <c r="AE295" s="293" t="s">
        <v>11</v>
      </c>
      <c r="AF295" s="289"/>
      <c r="AG295" s="290"/>
      <c r="AH295" s="232"/>
      <c r="AI295" s="232"/>
      <c r="AJ295" s="293" t="s">
        <v>10</v>
      </c>
      <c r="AK295" s="295"/>
    </row>
    <row r="296" spans="2:49" ht="13.35" customHeight="1" x14ac:dyDescent="0.15">
      <c r="B296" s="188"/>
      <c r="C296" s="189"/>
      <c r="D296" s="189"/>
      <c r="E296" s="189"/>
      <c r="F296" s="189"/>
      <c r="G296" s="190"/>
      <c r="H296" s="244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76"/>
      <c r="U296" s="218"/>
      <c r="V296" s="218"/>
      <c r="W296" s="218"/>
      <c r="X296" s="218"/>
      <c r="Y296" s="291"/>
      <c r="Z296" s="292"/>
      <c r="AA296" s="235"/>
      <c r="AB296" s="235"/>
      <c r="AC296" s="294"/>
      <c r="AD296" s="294"/>
      <c r="AE296" s="294"/>
      <c r="AF296" s="291"/>
      <c r="AG296" s="292"/>
      <c r="AH296" s="235"/>
      <c r="AI296" s="235"/>
      <c r="AJ296" s="294"/>
      <c r="AK296" s="296"/>
    </row>
    <row r="297" spans="2:49" ht="13.35" customHeight="1" x14ac:dyDescent="0.15">
      <c r="B297" s="185" t="s">
        <v>24</v>
      </c>
      <c r="C297" s="186"/>
      <c r="D297" s="186"/>
      <c r="E297" s="186"/>
      <c r="F297" s="186"/>
      <c r="G297" s="187"/>
      <c r="H297" s="219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  <c r="AA297" s="220"/>
      <c r="AB297" s="220"/>
      <c r="AC297" s="220"/>
      <c r="AD297" s="220"/>
      <c r="AE297" s="220"/>
      <c r="AF297" s="220"/>
      <c r="AG297" s="220"/>
      <c r="AH297" s="220"/>
      <c r="AI297" s="220"/>
      <c r="AJ297" s="220"/>
      <c r="AK297" s="237"/>
    </row>
    <row r="298" spans="2:49" ht="13.35" customHeight="1" x14ac:dyDescent="0.15">
      <c r="B298" s="267"/>
      <c r="C298" s="268"/>
      <c r="D298" s="268"/>
      <c r="E298" s="268"/>
      <c r="F298" s="268"/>
      <c r="G298" s="269"/>
      <c r="H298" s="270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  <c r="X298" s="271"/>
      <c r="Y298" s="271"/>
      <c r="Z298" s="271"/>
      <c r="AA298" s="271"/>
      <c r="AB298" s="271"/>
      <c r="AC298" s="271"/>
      <c r="AD298" s="271"/>
      <c r="AE298" s="271"/>
      <c r="AF298" s="271"/>
      <c r="AG298" s="271"/>
      <c r="AH298" s="271"/>
      <c r="AI298" s="271"/>
      <c r="AJ298" s="271"/>
      <c r="AK298" s="272"/>
    </row>
    <row r="299" spans="2:49" ht="13.35" customHeight="1" x14ac:dyDescent="0.15">
      <c r="B299" s="188"/>
      <c r="C299" s="189"/>
      <c r="D299" s="189"/>
      <c r="E299" s="189"/>
      <c r="F299" s="189"/>
      <c r="G299" s="190"/>
      <c r="H299" s="221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222"/>
      <c r="AD299" s="222"/>
      <c r="AE299" s="222"/>
      <c r="AF299" s="222"/>
      <c r="AG299" s="222"/>
      <c r="AH299" s="222"/>
      <c r="AI299" s="222"/>
      <c r="AJ299" s="222"/>
      <c r="AK299" s="238"/>
    </row>
    <row r="300" spans="2:49" ht="13.35" customHeight="1" x14ac:dyDescent="0.15">
      <c r="B300" s="217" t="s">
        <v>28</v>
      </c>
      <c r="C300" s="218"/>
      <c r="D300" s="218"/>
      <c r="E300" s="218"/>
      <c r="F300" s="218"/>
      <c r="G300" s="218"/>
      <c r="H300" s="262" t="s">
        <v>54</v>
      </c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3" t="s">
        <v>29</v>
      </c>
      <c r="AC300" s="263"/>
      <c r="AD300" s="263"/>
      <c r="AE300" s="263"/>
      <c r="AF300" s="263"/>
      <c r="AG300" s="263"/>
      <c r="AH300" s="263"/>
      <c r="AI300" s="263"/>
      <c r="AJ300" s="263"/>
      <c r="AK300" s="264"/>
    </row>
    <row r="301" spans="2:49" ht="13.35" customHeight="1" x14ac:dyDescent="0.15">
      <c r="B301" s="217"/>
      <c r="C301" s="218"/>
      <c r="D301" s="218"/>
      <c r="E301" s="218"/>
      <c r="F301" s="218"/>
      <c r="G301" s="218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3"/>
      <c r="AC301" s="263"/>
      <c r="AD301" s="263"/>
      <c r="AE301" s="263"/>
      <c r="AF301" s="263"/>
      <c r="AG301" s="263"/>
      <c r="AH301" s="263"/>
      <c r="AI301" s="263"/>
      <c r="AJ301" s="263"/>
      <c r="AK301" s="264"/>
    </row>
    <row r="302" spans="2:49" ht="13.35" customHeight="1" x14ac:dyDescent="0.15">
      <c r="B302" s="185" t="s">
        <v>30</v>
      </c>
      <c r="C302" s="186"/>
      <c r="D302" s="186"/>
      <c r="E302" s="186"/>
      <c r="F302" s="186"/>
      <c r="G302" s="187"/>
      <c r="H302" s="219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/>
      <c r="AH302" s="220"/>
      <c r="AI302" s="220"/>
      <c r="AJ302" s="220"/>
      <c r="AK302" s="237"/>
    </row>
    <row r="303" spans="2:49" ht="13.35" customHeight="1" x14ac:dyDescent="0.15">
      <c r="B303" s="188"/>
      <c r="C303" s="189"/>
      <c r="D303" s="189"/>
      <c r="E303" s="189"/>
      <c r="F303" s="189"/>
      <c r="G303" s="190"/>
      <c r="H303" s="221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F303" s="222"/>
      <c r="AG303" s="222"/>
      <c r="AH303" s="222"/>
      <c r="AI303" s="222"/>
      <c r="AJ303" s="222"/>
      <c r="AK303" s="238"/>
    </row>
    <row r="304" spans="2:49" ht="13.35" customHeight="1" x14ac:dyDescent="0.15">
      <c r="B304" s="217" t="s">
        <v>12</v>
      </c>
      <c r="C304" s="218"/>
      <c r="D304" s="218"/>
      <c r="E304" s="218"/>
      <c r="F304" s="218"/>
      <c r="G304" s="218"/>
      <c r="H304" s="175" t="s">
        <v>93</v>
      </c>
      <c r="I304" s="176"/>
      <c r="J304" s="176"/>
      <c r="K304" s="179"/>
      <c r="L304" s="179"/>
      <c r="M304" s="161"/>
      <c r="N304" s="161"/>
      <c r="O304" s="163" t="s">
        <v>10</v>
      </c>
      <c r="P304" s="163"/>
      <c r="Q304" s="165"/>
      <c r="R304" s="165"/>
      <c r="S304" s="165"/>
      <c r="T304" s="181" t="s">
        <v>94</v>
      </c>
      <c r="U304" s="181"/>
      <c r="V304" s="183" t="s">
        <v>13</v>
      </c>
      <c r="W304" s="183"/>
      <c r="X304" s="176" t="s">
        <v>92</v>
      </c>
      <c r="Y304" s="176"/>
      <c r="Z304" s="176"/>
      <c r="AA304" s="183" t="s">
        <v>138</v>
      </c>
      <c r="AB304" s="183"/>
      <c r="AC304" s="161"/>
      <c r="AD304" s="161"/>
      <c r="AE304" s="163" t="s">
        <v>10</v>
      </c>
      <c r="AF304" s="163"/>
      <c r="AG304" s="165"/>
      <c r="AH304" s="165"/>
      <c r="AI304" s="165"/>
      <c r="AJ304" s="167" t="str">
        <f>T304</f>
        <v>（単位）</v>
      </c>
      <c r="AK304" s="168"/>
    </row>
    <row r="305" spans="2:49" ht="13.35" customHeight="1" x14ac:dyDescent="0.15">
      <c r="B305" s="217"/>
      <c r="C305" s="218"/>
      <c r="D305" s="218"/>
      <c r="E305" s="218"/>
      <c r="F305" s="218"/>
      <c r="G305" s="218"/>
      <c r="H305" s="177"/>
      <c r="I305" s="178"/>
      <c r="J305" s="178"/>
      <c r="K305" s="180"/>
      <c r="L305" s="180"/>
      <c r="M305" s="162"/>
      <c r="N305" s="162"/>
      <c r="O305" s="164"/>
      <c r="P305" s="164"/>
      <c r="Q305" s="166"/>
      <c r="R305" s="166"/>
      <c r="S305" s="166"/>
      <c r="T305" s="182"/>
      <c r="U305" s="182"/>
      <c r="V305" s="184"/>
      <c r="W305" s="184"/>
      <c r="X305" s="178"/>
      <c r="Y305" s="178"/>
      <c r="Z305" s="178"/>
      <c r="AA305" s="184"/>
      <c r="AB305" s="184"/>
      <c r="AC305" s="162"/>
      <c r="AD305" s="162"/>
      <c r="AE305" s="164"/>
      <c r="AF305" s="164"/>
      <c r="AG305" s="166"/>
      <c r="AH305" s="166"/>
      <c r="AI305" s="166"/>
      <c r="AJ305" s="169"/>
      <c r="AK305" s="170"/>
    </row>
    <row r="306" spans="2:49" ht="13.35" customHeight="1" x14ac:dyDescent="0.15">
      <c r="B306" s="185" t="s">
        <v>55</v>
      </c>
      <c r="C306" s="186"/>
      <c r="D306" s="186"/>
      <c r="E306" s="186"/>
      <c r="F306" s="186"/>
      <c r="G306" s="187"/>
      <c r="H306" s="191" t="s">
        <v>136</v>
      </c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2"/>
    </row>
    <row r="307" spans="2:49" ht="13.35" customHeight="1" x14ac:dyDescent="0.15">
      <c r="B307" s="188"/>
      <c r="C307" s="189"/>
      <c r="D307" s="189"/>
      <c r="E307" s="189"/>
      <c r="F307" s="189"/>
      <c r="G307" s="190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  <c r="AA307" s="193"/>
      <c r="AB307" s="193"/>
      <c r="AC307" s="193"/>
      <c r="AD307" s="193"/>
      <c r="AE307" s="193"/>
      <c r="AF307" s="193"/>
      <c r="AG307" s="193"/>
      <c r="AH307" s="194"/>
      <c r="AI307" s="194"/>
      <c r="AJ307" s="193"/>
      <c r="AK307" s="195"/>
    </row>
    <row r="308" spans="2:49" ht="21.75" customHeight="1" x14ac:dyDescent="0.15">
      <c r="B308" s="204"/>
      <c r="C308" s="205"/>
      <c r="D308" s="206"/>
      <c r="E308" s="206"/>
      <c r="F308" s="196" t="s">
        <v>10</v>
      </c>
      <c r="G308" s="212"/>
      <c r="H308" s="213"/>
      <c r="I308" s="205"/>
      <c r="J308" s="206"/>
      <c r="K308" s="206"/>
      <c r="L308" s="265" t="s">
        <v>10</v>
      </c>
      <c r="M308" s="266"/>
      <c r="N308" s="213"/>
      <c r="O308" s="205"/>
      <c r="P308" s="206"/>
      <c r="Q308" s="206"/>
      <c r="R308" s="196" t="s">
        <v>10</v>
      </c>
      <c r="S308" s="212"/>
      <c r="T308" s="213"/>
      <c r="U308" s="205"/>
      <c r="V308" s="206"/>
      <c r="W308" s="206"/>
      <c r="X308" s="196" t="s">
        <v>10</v>
      </c>
      <c r="Y308" s="212"/>
      <c r="Z308" s="213"/>
      <c r="AA308" s="205"/>
      <c r="AB308" s="206"/>
      <c r="AC308" s="206"/>
      <c r="AD308" s="196" t="s">
        <v>10</v>
      </c>
      <c r="AE308" s="212"/>
      <c r="AF308" s="213"/>
      <c r="AG308" s="205"/>
      <c r="AH308" s="206"/>
      <c r="AI308" s="206"/>
      <c r="AJ308" s="196" t="s">
        <v>10</v>
      </c>
      <c r="AK308" s="197"/>
    </row>
    <row r="309" spans="2:49" ht="21.75" customHeight="1" x14ac:dyDescent="0.15">
      <c r="B309" s="286"/>
      <c r="C309" s="161"/>
      <c r="D309" s="161"/>
      <c r="E309" s="161"/>
      <c r="F309" s="277" t="str">
        <f>IF(T304="","",T304)</f>
        <v>（単位）</v>
      </c>
      <c r="G309" s="284"/>
      <c r="H309" s="285"/>
      <c r="I309" s="161"/>
      <c r="J309" s="161"/>
      <c r="K309" s="161"/>
      <c r="L309" s="277" t="str">
        <f>F309</f>
        <v>（単位）</v>
      </c>
      <c r="M309" s="284"/>
      <c r="N309" s="285"/>
      <c r="O309" s="161"/>
      <c r="P309" s="161"/>
      <c r="Q309" s="161"/>
      <c r="R309" s="277" t="str">
        <f>F309</f>
        <v>（単位）</v>
      </c>
      <c r="S309" s="284"/>
      <c r="T309" s="285"/>
      <c r="U309" s="161"/>
      <c r="V309" s="161"/>
      <c r="W309" s="161"/>
      <c r="X309" s="277" t="str">
        <f>F309</f>
        <v>（単位）</v>
      </c>
      <c r="Y309" s="284"/>
      <c r="Z309" s="285"/>
      <c r="AA309" s="161"/>
      <c r="AB309" s="161"/>
      <c r="AC309" s="161"/>
      <c r="AD309" s="277" t="str">
        <f>F309</f>
        <v>（単位）</v>
      </c>
      <c r="AE309" s="284"/>
      <c r="AF309" s="285"/>
      <c r="AG309" s="161"/>
      <c r="AH309" s="287"/>
      <c r="AI309" s="287"/>
      <c r="AJ309" s="277" t="str">
        <f>F309</f>
        <v>（単位）</v>
      </c>
      <c r="AK309" s="278"/>
    </row>
    <row r="310" spans="2:49" ht="21.75" customHeight="1" thickBot="1" x14ac:dyDescent="0.2">
      <c r="B310" s="279" t="str">
        <f>IF(B309="","",IF($Q304=$AG304,IF(B309&lt;$AG304,0,(B309/$AG304)),IF((B309-$Q304)/($AG304-$Q304)&lt;0,0,(B309-$Q304)/($AG304-$Q304))))</f>
        <v/>
      </c>
      <c r="C310" s="280"/>
      <c r="D310" s="280"/>
      <c r="E310" s="280"/>
      <c r="F310" s="280"/>
      <c r="G310" s="281"/>
      <c r="H310" s="282" t="str">
        <f>IF(H309="","",IF($Q304=$AG304,IF(H309&lt;$AG304,0,(H309/$AG304)),IF((H309-$Q304)/($AG304-$Q304)&lt;0,0,(H309-$Q304)/($AG304-$Q304))))</f>
        <v/>
      </c>
      <c r="I310" s="280"/>
      <c r="J310" s="280"/>
      <c r="K310" s="280"/>
      <c r="L310" s="280"/>
      <c r="M310" s="281"/>
      <c r="N310" s="282" t="str">
        <f t="shared" ref="N310" si="64">IF(N309="","",IF($Q304=$AG304,IF(N309&lt;$AG304,0,(N309/$AG304)),IF((N309-$Q304)/($AG304-$Q304)&lt;0,0,(N309-$Q304)/($AG304-$Q304))))</f>
        <v/>
      </c>
      <c r="O310" s="280"/>
      <c r="P310" s="280"/>
      <c r="Q310" s="280"/>
      <c r="R310" s="280"/>
      <c r="S310" s="281"/>
      <c r="T310" s="282" t="str">
        <f t="shared" ref="T310" si="65">IF(T309="","",IF($Q304=$AG304,IF(T309&lt;$AG304,0,(T309/$AG304)),IF((T309-$Q304)/($AG304-$Q304)&lt;0,0,(T309-$Q304)/($AG304-$Q304))))</f>
        <v/>
      </c>
      <c r="U310" s="280"/>
      <c r="V310" s="280"/>
      <c r="W310" s="280"/>
      <c r="X310" s="280"/>
      <c r="Y310" s="281"/>
      <c r="Z310" s="282" t="str">
        <f t="shared" ref="Z310" si="66">IF(Z309="","",IF($Q304=$AG304,IF(Z309&lt;$AG304,0,(Z309/$AG304)),IF((Z309-$Q304)/($AG304-$Q304)&lt;0,0,(Z309-$Q304)/($AG304-$Q304))))</f>
        <v/>
      </c>
      <c r="AA310" s="280"/>
      <c r="AB310" s="280"/>
      <c r="AC310" s="280"/>
      <c r="AD310" s="280"/>
      <c r="AE310" s="281"/>
      <c r="AF310" s="282" t="str">
        <f t="shared" ref="AF310" si="67">IF(AF309="","",IF($Q304=$AG304,IF(AF309&lt;$AG304,0,(AF309/$AG304)),IF((AF309-$Q304)/($AG304-$Q304)&lt;0,0,(AF309-$Q304)/($AG304-$Q304))))</f>
        <v/>
      </c>
      <c r="AG310" s="280"/>
      <c r="AH310" s="280"/>
      <c r="AI310" s="280"/>
      <c r="AJ310" s="280"/>
      <c r="AK310" s="283"/>
    </row>
    <row r="311" spans="2:49" ht="13.35" customHeight="1" x14ac:dyDescent="0.15">
      <c r="B311" s="239" t="s">
        <v>74</v>
      </c>
      <c r="C311" s="240"/>
      <c r="D311" s="240"/>
      <c r="E311" s="240"/>
      <c r="F311" s="258"/>
      <c r="G311" s="258"/>
      <c r="H311" s="258"/>
      <c r="I311" s="258"/>
      <c r="J311" s="258"/>
      <c r="K311" s="258"/>
      <c r="L311" s="258"/>
      <c r="M311" s="258"/>
      <c r="N311" s="258"/>
      <c r="O311" s="258"/>
      <c r="P311" s="258"/>
      <c r="Q311" s="258"/>
      <c r="R311" s="258"/>
      <c r="S311" s="258"/>
      <c r="T311" s="259"/>
      <c r="U311" s="240" t="s">
        <v>26</v>
      </c>
      <c r="V311" s="240"/>
      <c r="W311" s="240"/>
      <c r="X311" s="240"/>
      <c r="Y311" s="258"/>
      <c r="Z311" s="258"/>
      <c r="AA311" s="258"/>
      <c r="AB311" s="258"/>
      <c r="AC311" s="258"/>
      <c r="AD311" s="258"/>
      <c r="AE311" s="258"/>
      <c r="AF311" s="258"/>
      <c r="AG311" s="258"/>
      <c r="AH311" s="258"/>
      <c r="AI311" s="258"/>
      <c r="AJ311" s="258"/>
      <c r="AK311" s="261"/>
      <c r="AT311" s="23"/>
      <c r="AU311" s="23"/>
      <c r="AV311" s="23"/>
      <c r="AW311" s="23"/>
    </row>
    <row r="312" spans="2:49" ht="13.35" customHeight="1" x14ac:dyDescent="0.15">
      <c r="B312" s="217"/>
      <c r="C312" s="218"/>
      <c r="D312" s="218"/>
      <c r="E312" s="218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60"/>
      <c r="U312" s="218"/>
      <c r="V312" s="218"/>
      <c r="W312" s="218"/>
      <c r="X312" s="218"/>
      <c r="Y312" s="222"/>
      <c r="Z312" s="222"/>
      <c r="AA312" s="222"/>
      <c r="AB312" s="222"/>
      <c r="AC312" s="222"/>
      <c r="AD312" s="222"/>
      <c r="AE312" s="222"/>
      <c r="AF312" s="222"/>
      <c r="AG312" s="222"/>
      <c r="AH312" s="222"/>
      <c r="AI312" s="222"/>
      <c r="AJ312" s="222"/>
      <c r="AK312" s="238"/>
      <c r="AT312" s="23"/>
      <c r="AU312" s="23"/>
      <c r="AV312" s="23"/>
      <c r="AW312" s="23"/>
    </row>
    <row r="313" spans="2:49" ht="13.35" customHeight="1" x14ac:dyDescent="0.15">
      <c r="B313" s="185" t="s">
        <v>33</v>
      </c>
      <c r="C313" s="186"/>
      <c r="D313" s="186"/>
      <c r="E313" s="186"/>
      <c r="F313" s="186"/>
      <c r="G313" s="187"/>
      <c r="H313" s="273" t="s">
        <v>48</v>
      </c>
      <c r="I313" s="274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5"/>
      <c r="U313" s="288" t="s">
        <v>44</v>
      </c>
      <c r="V313" s="288"/>
      <c r="W313" s="288"/>
      <c r="X313" s="288"/>
      <c r="Y313" s="289"/>
      <c r="Z313" s="290"/>
      <c r="AA313" s="232"/>
      <c r="AB313" s="232"/>
      <c r="AC313" s="293" t="s">
        <v>10</v>
      </c>
      <c r="AD313" s="293"/>
      <c r="AE313" s="293" t="s">
        <v>11</v>
      </c>
      <c r="AF313" s="289"/>
      <c r="AG313" s="290"/>
      <c r="AH313" s="232"/>
      <c r="AI313" s="232"/>
      <c r="AJ313" s="293" t="s">
        <v>10</v>
      </c>
      <c r="AK313" s="295"/>
    </row>
    <row r="314" spans="2:49" ht="13.35" customHeight="1" x14ac:dyDescent="0.15">
      <c r="B314" s="188"/>
      <c r="C314" s="189"/>
      <c r="D314" s="189"/>
      <c r="E314" s="189"/>
      <c r="F314" s="189"/>
      <c r="G314" s="190"/>
      <c r="H314" s="244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76"/>
      <c r="U314" s="218"/>
      <c r="V314" s="218"/>
      <c r="W314" s="218"/>
      <c r="X314" s="218"/>
      <c r="Y314" s="291"/>
      <c r="Z314" s="292"/>
      <c r="AA314" s="235"/>
      <c r="AB314" s="235"/>
      <c r="AC314" s="294"/>
      <c r="AD314" s="294"/>
      <c r="AE314" s="294"/>
      <c r="AF314" s="291"/>
      <c r="AG314" s="292"/>
      <c r="AH314" s="235"/>
      <c r="AI314" s="235"/>
      <c r="AJ314" s="294"/>
      <c r="AK314" s="296"/>
    </row>
    <row r="315" spans="2:49" ht="13.35" customHeight="1" x14ac:dyDescent="0.15">
      <c r="B315" s="185" t="s">
        <v>24</v>
      </c>
      <c r="C315" s="186"/>
      <c r="D315" s="186"/>
      <c r="E315" s="186"/>
      <c r="F315" s="186"/>
      <c r="G315" s="187"/>
      <c r="H315" s="219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37"/>
    </row>
    <row r="316" spans="2:49" ht="13.35" customHeight="1" x14ac:dyDescent="0.15">
      <c r="B316" s="267"/>
      <c r="C316" s="268"/>
      <c r="D316" s="268"/>
      <c r="E316" s="268"/>
      <c r="F316" s="268"/>
      <c r="G316" s="269"/>
      <c r="H316" s="270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  <c r="X316" s="271"/>
      <c r="Y316" s="271"/>
      <c r="Z316" s="271"/>
      <c r="AA316" s="271"/>
      <c r="AB316" s="271"/>
      <c r="AC316" s="271"/>
      <c r="AD316" s="271"/>
      <c r="AE316" s="271"/>
      <c r="AF316" s="271"/>
      <c r="AG316" s="271"/>
      <c r="AH316" s="271"/>
      <c r="AI316" s="271"/>
      <c r="AJ316" s="271"/>
      <c r="AK316" s="272"/>
    </row>
    <row r="317" spans="2:49" ht="13.35" customHeight="1" x14ac:dyDescent="0.15">
      <c r="B317" s="188"/>
      <c r="C317" s="189"/>
      <c r="D317" s="189"/>
      <c r="E317" s="189"/>
      <c r="F317" s="189"/>
      <c r="G317" s="190"/>
      <c r="H317" s="221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2"/>
      <c r="AD317" s="222"/>
      <c r="AE317" s="222"/>
      <c r="AF317" s="222"/>
      <c r="AG317" s="222"/>
      <c r="AH317" s="222"/>
      <c r="AI317" s="222"/>
      <c r="AJ317" s="222"/>
      <c r="AK317" s="238"/>
    </row>
    <row r="318" spans="2:49" ht="13.35" customHeight="1" x14ac:dyDescent="0.15">
      <c r="B318" s="217" t="s">
        <v>28</v>
      </c>
      <c r="C318" s="218"/>
      <c r="D318" s="218"/>
      <c r="E318" s="218"/>
      <c r="F318" s="218"/>
      <c r="G318" s="218"/>
      <c r="H318" s="262" t="s">
        <v>54</v>
      </c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3" t="s">
        <v>29</v>
      </c>
      <c r="AC318" s="263"/>
      <c r="AD318" s="263"/>
      <c r="AE318" s="263"/>
      <c r="AF318" s="263"/>
      <c r="AG318" s="263"/>
      <c r="AH318" s="263"/>
      <c r="AI318" s="263"/>
      <c r="AJ318" s="263"/>
      <c r="AK318" s="264"/>
    </row>
    <row r="319" spans="2:49" ht="13.35" customHeight="1" x14ac:dyDescent="0.15">
      <c r="B319" s="217"/>
      <c r="C319" s="218"/>
      <c r="D319" s="218"/>
      <c r="E319" s="218"/>
      <c r="F319" s="218"/>
      <c r="G319" s="218"/>
      <c r="H319" s="262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  <c r="AA319" s="262"/>
      <c r="AB319" s="263"/>
      <c r="AC319" s="263"/>
      <c r="AD319" s="263"/>
      <c r="AE319" s="263"/>
      <c r="AF319" s="263"/>
      <c r="AG319" s="263"/>
      <c r="AH319" s="263"/>
      <c r="AI319" s="263"/>
      <c r="AJ319" s="263"/>
      <c r="AK319" s="264"/>
    </row>
    <row r="320" spans="2:49" ht="13.35" customHeight="1" x14ac:dyDescent="0.15">
      <c r="B320" s="185" t="s">
        <v>30</v>
      </c>
      <c r="C320" s="186"/>
      <c r="D320" s="186"/>
      <c r="E320" s="186"/>
      <c r="F320" s="186"/>
      <c r="G320" s="187"/>
      <c r="H320" s="219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37"/>
    </row>
    <row r="321" spans="2:49" ht="13.35" customHeight="1" x14ac:dyDescent="0.15">
      <c r="B321" s="188"/>
      <c r="C321" s="189"/>
      <c r="D321" s="189"/>
      <c r="E321" s="189"/>
      <c r="F321" s="189"/>
      <c r="G321" s="190"/>
      <c r="H321" s="221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222"/>
      <c r="AD321" s="222"/>
      <c r="AE321" s="222"/>
      <c r="AF321" s="222"/>
      <c r="AG321" s="222"/>
      <c r="AH321" s="222"/>
      <c r="AI321" s="222"/>
      <c r="AJ321" s="222"/>
      <c r="AK321" s="238"/>
    </row>
    <row r="322" spans="2:49" ht="13.35" customHeight="1" x14ac:dyDescent="0.15">
      <c r="B322" s="217" t="s">
        <v>12</v>
      </c>
      <c r="C322" s="218"/>
      <c r="D322" s="218"/>
      <c r="E322" s="218"/>
      <c r="F322" s="218"/>
      <c r="G322" s="218"/>
      <c r="H322" s="175" t="s">
        <v>93</v>
      </c>
      <c r="I322" s="176"/>
      <c r="J322" s="176"/>
      <c r="K322" s="179"/>
      <c r="L322" s="179"/>
      <c r="M322" s="161"/>
      <c r="N322" s="161"/>
      <c r="O322" s="163" t="s">
        <v>10</v>
      </c>
      <c r="P322" s="163"/>
      <c r="Q322" s="165"/>
      <c r="R322" s="165"/>
      <c r="S322" s="165"/>
      <c r="T322" s="181" t="s">
        <v>94</v>
      </c>
      <c r="U322" s="181"/>
      <c r="V322" s="183" t="s">
        <v>13</v>
      </c>
      <c r="W322" s="183"/>
      <c r="X322" s="176" t="s">
        <v>92</v>
      </c>
      <c r="Y322" s="176"/>
      <c r="Z322" s="176"/>
      <c r="AA322" s="183" t="s">
        <v>138</v>
      </c>
      <c r="AB322" s="183"/>
      <c r="AC322" s="161"/>
      <c r="AD322" s="161"/>
      <c r="AE322" s="163" t="s">
        <v>10</v>
      </c>
      <c r="AF322" s="163"/>
      <c r="AG322" s="165"/>
      <c r="AH322" s="165"/>
      <c r="AI322" s="165"/>
      <c r="AJ322" s="167" t="str">
        <f>T322</f>
        <v>（単位）</v>
      </c>
      <c r="AK322" s="168"/>
    </row>
    <row r="323" spans="2:49" ht="13.35" customHeight="1" x14ac:dyDescent="0.15">
      <c r="B323" s="217"/>
      <c r="C323" s="218"/>
      <c r="D323" s="218"/>
      <c r="E323" s="218"/>
      <c r="F323" s="218"/>
      <c r="G323" s="218"/>
      <c r="H323" s="177"/>
      <c r="I323" s="178"/>
      <c r="J323" s="178"/>
      <c r="K323" s="180"/>
      <c r="L323" s="180"/>
      <c r="M323" s="162"/>
      <c r="N323" s="162"/>
      <c r="O323" s="164"/>
      <c r="P323" s="164"/>
      <c r="Q323" s="166"/>
      <c r="R323" s="166"/>
      <c r="S323" s="166"/>
      <c r="T323" s="182"/>
      <c r="U323" s="182"/>
      <c r="V323" s="184"/>
      <c r="W323" s="184"/>
      <c r="X323" s="178"/>
      <c r="Y323" s="178"/>
      <c r="Z323" s="178"/>
      <c r="AA323" s="184"/>
      <c r="AB323" s="184"/>
      <c r="AC323" s="162"/>
      <c r="AD323" s="162"/>
      <c r="AE323" s="164"/>
      <c r="AF323" s="164"/>
      <c r="AG323" s="166"/>
      <c r="AH323" s="166"/>
      <c r="AI323" s="166"/>
      <c r="AJ323" s="169"/>
      <c r="AK323" s="170"/>
    </row>
    <row r="324" spans="2:49" ht="13.35" customHeight="1" x14ac:dyDescent="0.15">
      <c r="B324" s="185" t="s">
        <v>55</v>
      </c>
      <c r="C324" s="186"/>
      <c r="D324" s="186"/>
      <c r="E324" s="186"/>
      <c r="F324" s="186"/>
      <c r="G324" s="187"/>
      <c r="H324" s="191" t="s">
        <v>136</v>
      </c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2"/>
    </row>
    <row r="325" spans="2:49" ht="13.35" customHeight="1" x14ac:dyDescent="0.15">
      <c r="B325" s="188"/>
      <c r="C325" s="189"/>
      <c r="D325" s="189"/>
      <c r="E325" s="189"/>
      <c r="F325" s="189"/>
      <c r="G325" s="190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  <c r="AA325" s="193"/>
      <c r="AB325" s="193"/>
      <c r="AC325" s="193"/>
      <c r="AD325" s="193"/>
      <c r="AE325" s="193"/>
      <c r="AF325" s="193"/>
      <c r="AG325" s="193"/>
      <c r="AH325" s="194"/>
      <c r="AI325" s="194"/>
      <c r="AJ325" s="193"/>
      <c r="AK325" s="195"/>
    </row>
    <row r="326" spans="2:49" ht="21.75" customHeight="1" x14ac:dyDescent="0.15">
      <c r="B326" s="204"/>
      <c r="C326" s="205"/>
      <c r="D326" s="206"/>
      <c r="E326" s="206"/>
      <c r="F326" s="196" t="s">
        <v>10</v>
      </c>
      <c r="G326" s="212"/>
      <c r="H326" s="213"/>
      <c r="I326" s="205"/>
      <c r="J326" s="206"/>
      <c r="K326" s="206"/>
      <c r="L326" s="265" t="s">
        <v>10</v>
      </c>
      <c r="M326" s="266"/>
      <c r="N326" s="213"/>
      <c r="O326" s="205"/>
      <c r="P326" s="206"/>
      <c r="Q326" s="206"/>
      <c r="R326" s="196" t="s">
        <v>10</v>
      </c>
      <c r="S326" s="212"/>
      <c r="T326" s="213"/>
      <c r="U326" s="205"/>
      <c r="V326" s="206"/>
      <c r="W326" s="206"/>
      <c r="X326" s="196" t="s">
        <v>10</v>
      </c>
      <c r="Y326" s="212"/>
      <c r="Z326" s="213"/>
      <c r="AA326" s="205"/>
      <c r="AB326" s="206"/>
      <c r="AC326" s="206"/>
      <c r="AD326" s="196" t="s">
        <v>10</v>
      </c>
      <c r="AE326" s="212"/>
      <c r="AF326" s="213"/>
      <c r="AG326" s="205"/>
      <c r="AH326" s="206"/>
      <c r="AI326" s="206"/>
      <c r="AJ326" s="196" t="s">
        <v>10</v>
      </c>
      <c r="AK326" s="197"/>
    </row>
    <row r="327" spans="2:49" ht="21.75" customHeight="1" x14ac:dyDescent="0.15">
      <c r="B327" s="286"/>
      <c r="C327" s="161"/>
      <c r="D327" s="161"/>
      <c r="E327" s="161"/>
      <c r="F327" s="277" t="str">
        <f>IF(T322="","",T322)</f>
        <v>（単位）</v>
      </c>
      <c r="G327" s="284"/>
      <c r="H327" s="285"/>
      <c r="I327" s="161"/>
      <c r="J327" s="161"/>
      <c r="K327" s="161"/>
      <c r="L327" s="277" t="str">
        <f>F327</f>
        <v>（単位）</v>
      </c>
      <c r="M327" s="284"/>
      <c r="N327" s="285"/>
      <c r="O327" s="161"/>
      <c r="P327" s="161"/>
      <c r="Q327" s="161"/>
      <c r="R327" s="277" t="str">
        <f>F327</f>
        <v>（単位）</v>
      </c>
      <c r="S327" s="284"/>
      <c r="T327" s="285"/>
      <c r="U327" s="161"/>
      <c r="V327" s="161"/>
      <c r="W327" s="161"/>
      <c r="X327" s="277" t="str">
        <f>F327</f>
        <v>（単位）</v>
      </c>
      <c r="Y327" s="284"/>
      <c r="Z327" s="285"/>
      <c r="AA327" s="161"/>
      <c r="AB327" s="161"/>
      <c r="AC327" s="161"/>
      <c r="AD327" s="277" t="str">
        <f>F327</f>
        <v>（単位）</v>
      </c>
      <c r="AE327" s="284"/>
      <c r="AF327" s="285"/>
      <c r="AG327" s="161"/>
      <c r="AH327" s="287"/>
      <c r="AI327" s="287"/>
      <c r="AJ327" s="277" t="str">
        <f>F327</f>
        <v>（単位）</v>
      </c>
      <c r="AK327" s="278"/>
    </row>
    <row r="328" spans="2:49" ht="21.75" customHeight="1" thickBot="1" x14ac:dyDescent="0.2">
      <c r="B328" s="279" t="str">
        <f>IF(B327="","",IF($Q322=$AG322,IF(B327&lt;$AG322,0,(B327/$AG322)),IF((B327-$Q322)/($AG322-$Q322)&lt;0,0,(B327-$Q322)/($AG322-$Q322))))</f>
        <v/>
      </c>
      <c r="C328" s="280"/>
      <c r="D328" s="280"/>
      <c r="E328" s="280"/>
      <c r="F328" s="280"/>
      <c r="G328" s="281"/>
      <c r="H328" s="282" t="str">
        <f>IF(H327="","",IF($Q322=$AG322,IF(H327&lt;$AG322,0,(H327/$AG322)),IF((H327-$Q322)/($AG322-$Q322)&lt;0,0,(H327-$Q322)/($AG322-$Q322))))</f>
        <v/>
      </c>
      <c r="I328" s="280"/>
      <c r="J328" s="280"/>
      <c r="K328" s="280"/>
      <c r="L328" s="280"/>
      <c r="M328" s="281"/>
      <c r="N328" s="282" t="str">
        <f t="shared" ref="N328" si="68">IF(N327="","",IF($Q322=$AG322,IF(N327&lt;$AG322,0,(N327/$AG322)),IF((N327-$Q322)/($AG322-$Q322)&lt;0,0,(N327-$Q322)/($AG322-$Q322))))</f>
        <v/>
      </c>
      <c r="O328" s="280"/>
      <c r="P328" s="280"/>
      <c r="Q328" s="280"/>
      <c r="R328" s="280"/>
      <c r="S328" s="281"/>
      <c r="T328" s="282" t="str">
        <f t="shared" ref="T328" si="69">IF(T327="","",IF($Q322=$AG322,IF(T327&lt;$AG322,0,(T327/$AG322)),IF((T327-$Q322)/($AG322-$Q322)&lt;0,0,(T327-$Q322)/($AG322-$Q322))))</f>
        <v/>
      </c>
      <c r="U328" s="280"/>
      <c r="V328" s="280"/>
      <c r="W328" s="280"/>
      <c r="X328" s="280"/>
      <c r="Y328" s="281"/>
      <c r="Z328" s="282" t="str">
        <f t="shared" ref="Z328" si="70">IF(Z327="","",IF($Q322=$AG322,IF(Z327&lt;$AG322,0,(Z327/$AG322)),IF((Z327-$Q322)/($AG322-$Q322)&lt;0,0,(Z327-$Q322)/($AG322-$Q322))))</f>
        <v/>
      </c>
      <c r="AA328" s="280"/>
      <c r="AB328" s="280"/>
      <c r="AC328" s="280"/>
      <c r="AD328" s="280"/>
      <c r="AE328" s="281"/>
      <c r="AF328" s="282" t="str">
        <f t="shared" ref="AF328" si="71">IF(AF327="","",IF($Q322=$AG322,IF(AF327&lt;$AG322,0,(AF327/$AG322)),IF((AF327-$Q322)/($AG322-$Q322)&lt;0,0,(AF327-$Q322)/($AG322-$Q322))))</f>
        <v/>
      </c>
      <c r="AG328" s="280"/>
      <c r="AH328" s="280"/>
      <c r="AI328" s="280"/>
      <c r="AJ328" s="280"/>
      <c r="AK328" s="283"/>
    </row>
    <row r="329" spans="2:49" ht="13.35" customHeight="1" x14ac:dyDescent="0.15">
      <c r="B329" s="239" t="s">
        <v>75</v>
      </c>
      <c r="C329" s="240"/>
      <c r="D329" s="240"/>
      <c r="E329" s="240"/>
      <c r="F329" s="258"/>
      <c r="G329" s="258"/>
      <c r="H329" s="258"/>
      <c r="I329" s="258"/>
      <c r="J329" s="258"/>
      <c r="K329" s="258"/>
      <c r="L329" s="258"/>
      <c r="M329" s="258"/>
      <c r="N329" s="258"/>
      <c r="O329" s="258"/>
      <c r="P329" s="258"/>
      <c r="Q329" s="258"/>
      <c r="R329" s="258"/>
      <c r="S329" s="258"/>
      <c r="T329" s="259"/>
      <c r="U329" s="240" t="s">
        <v>26</v>
      </c>
      <c r="V329" s="240"/>
      <c r="W329" s="240"/>
      <c r="X329" s="240"/>
      <c r="Y329" s="258"/>
      <c r="Z329" s="258"/>
      <c r="AA329" s="258"/>
      <c r="AB329" s="258"/>
      <c r="AC329" s="258"/>
      <c r="AD329" s="258"/>
      <c r="AE329" s="258"/>
      <c r="AF329" s="258"/>
      <c r="AG329" s="258"/>
      <c r="AH329" s="258"/>
      <c r="AI329" s="258"/>
      <c r="AJ329" s="258"/>
      <c r="AK329" s="261"/>
      <c r="AT329" s="23"/>
      <c r="AU329" s="23"/>
      <c r="AV329" s="23"/>
      <c r="AW329" s="23"/>
    </row>
    <row r="330" spans="2:49" ht="13.35" customHeight="1" x14ac:dyDescent="0.15">
      <c r="B330" s="217"/>
      <c r="C330" s="218"/>
      <c r="D330" s="218"/>
      <c r="E330" s="218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60"/>
      <c r="U330" s="218"/>
      <c r="V330" s="218"/>
      <c r="W330" s="218"/>
      <c r="X330" s="218"/>
      <c r="Y330" s="222"/>
      <c r="Z330" s="222"/>
      <c r="AA330" s="222"/>
      <c r="AB330" s="222"/>
      <c r="AC330" s="222"/>
      <c r="AD330" s="222"/>
      <c r="AE330" s="222"/>
      <c r="AF330" s="222"/>
      <c r="AG330" s="222"/>
      <c r="AH330" s="222"/>
      <c r="AI330" s="222"/>
      <c r="AJ330" s="222"/>
      <c r="AK330" s="238"/>
      <c r="AT330" s="23"/>
      <c r="AU330" s="23"/>
      <c r="AV330" s="23"/>
      <c r="AW330" s="23"/>
    </row>
    <row r="331" spans="2:49" ht="13.35" customHeight="1" x14ac:dyDescent="0.15">
      <c r="B331" s="185" t="s">
        <v>33</v>
      </c>
      <c r="C331" s="186"/>
      <c r="D331" s="186"/>
      <c r="E331" s="186"/>
      <c r="F331" s="186"/>
      <c r="G331" s="187"/>
      <c r="H331" s="273" t="s">
        <v>48</v>
      </c>
      <c r="I331" s="274"/>
      <c r="J331" s="274"/>
      <c r="K331" s="274"/>
      <c r="L331" s="274"/>
      <c r="M331" s="274"/>
      <c r="N331" s="274"/>
      <c r="O331" s="274"/>
      <c r="P331" s="274"/>
      <c r="Q331" s="274"/>
      <c r="R331" s="274"/>
      <c r="S331" s="274"/>
      <c r="T331" s="275"/>
      <c r="U331" s="288" t="s">
        <v>44</v>
      </c>
      <c r="V331" s="288"/>
      <c r="W331" s="288"/>
      <c r="X331" s="288"/>
      <c r="Y331" s="289"/>
      <c r="Z331" s="290"/>
      <c r="AA331" s="232"/>
      <c r="AB331" s="232"/>
      <c r="AC331" s="293" t="s">
        <v>10</v>
      </c>
      <c r="AD331" s="293"/>
      <c r="AE331" s="293" t="s">
        <v>11</v>
      </c>
      <c r="AF331" s="289"/>
      <c r="AG331" s="290"/>
      <c r="AH331" s="232"/>
      <c r="AI331" s="232"/>
      <c r="AJ331" s="293" t="s">
        <v>10</v>
      </c>
      <c r="AK331" s="295"/>
    </row>
    <row r="332" spans="2:49" ht="13.35" customHeight="1" x14ac:dyDescent="0.15">
      <c r="B332" s="188"/>
      <c r="C332" s="189"/>
      <c r="D332" s="189"/>
      <c r="E332" s="189"/>
      <c r="F332" s="189"/>
      <c r="G332" s="190"/>
      <c r="H332" s="244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76"/>
      <c r="U332" s="218"/>
      <c r="V332" s="218"/>
      <c r="W332" s="218"/>
      <c r="X332" s="218"/>
      <c r="Y332" s="291"/>
      <c r="Z332" s="292"/>
      <c r="AA332" s="235"/>
      <c r="AB332" s="235"/>
      <c r="AC332" s="294"/>
      <c r="AD332" s="294"/>
      <c r="AE332" s="294"/>
      <c r="AF332" s="291"/>
      <c r="AG332" s="292"/>
      <c r="AH332" s="235"/>
      <c r="AI332" s="235"/>
      <c r="AJ332" s="294"/>
      <c r="AK332" s="296"/>
    </row>
    <row r="333" spans="2:49" ht="13.35" customHeight="1" x14ac:dyDescent="0.15">
      <c r="B333" s="185" t="s">
        <v>24</v>
      </c>
      <c r="C333" s="186"/>
      <c r="D333" s="186"/>
      <c r="E333" s="186"/>
      <c r="F333" s="186"/>
      <c r="G333" s="187"/>
      <c r="H333" s="219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220"/>
      <c r="AB333" s="220"/>
      <c r="AC333" s="220"/>
      <c r="AD333" s="220"/>
      <c r="AE333" s="220"/>
      <c r="AF333" s="220"/>
      <c r="AG333" s="220"/>
      <c r="AH333" s="220"/>
      <c r="AI333" s="220"/>
      <c r="AJ333" s="220"/>
      <c r="AK333" s="237"/>
    </row>
    <row r="334" spans="2:49" ht="13.35" customHeight="1" x14ac:dyDescent="0.15">
      <c r="B334" s="267"/>
      <c r="C334" s="268"/>
      <c r="D334" s="268"/>
      <c r="E334" s="268"/>
      <c r="F334" s="268"/>
      <c r="G334" s="269"/>
      <c r="H334" s="270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  <c r="X334" s="271"/>
      <c r="Y334" s="271"/>
      <c r="Z334" s="271"/>
      <c r="AA334" s="271"/>
      <c r="AB334" s="271"/>
      <c r="AC334" s="271"/>
      <c r="AD334" s="271"/>
      <c r="AE334" s="271"/>
      <c r="AF334" s="271"/>
      <c r="AG334" s="271"/>
      <c r="AH334" s="271"/>
      <c r="AI334" s="271"/>
      <c r="AJ334" s="271"/>
      <c r="AK334" s="272"/>
    </row>
    <row r="335" spans="2:49" ht="13.35" customHeight="1" x14ac:dyDescent="0.15">
      <c r="B335" s="188"/>
      <c r="C335" s="189"/>
      <c r="D335" s="189"/>
      <c r="E335" s="189"/>
      <c r="F335" s="189"/>
      <c r="G335" s="190"/>
      <c r="H335" s="221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222"/>
      <c r="AD335" s="222"/>
      <c r="AE335" s="222"/>
      <c r="AF335" s="222"/>
      <c r="AG335" s="222"/>
      <c r="AH335" s="222"/>
      <c r="AI335" s="222"/>
      <c r="AJ335" s="222"/>
      <c r="AK335" s="238"/>
    </row>
    <row r="336" spans="2:49" ht="13.35" customHeight="1" x14ac:dyDescent="0.15">
      <c r="B336" s="217" t="s">
        <v>28</v>
      </c>
      <c r="C336" s="218"/>
      <c r="D336" s="218"/>
      <c r="E336" s="218"/>
      <c r="F336" s="218"/>
      <c r="G336" s="218"/>
      <c r="H336" s="262" t="s">
        <v>54</v>
      </c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  <c r="AA336" s="262"/>
      <c r="AB336" s="263" t="s">
        <v>29</v>
      </c>
      <c r="AC336" s="263"/>
      <c r="AD336" s="263"/>
      <c r="AE336" s="263"/>
      <c r="AF336" s="263"/>
      <c r="AG336" s="263"/>
      <c r="AH336" s="263"/>
      <c r="AI336" s="263"/>
      <c r="AJ336" s="263"/>
      <c r="AK336" s="264"/>
    </row>
    <row r="337" spans="2:49" ht="13.35" customHeight="1" x14ac:dyDescent="0.15">
      <c r="B337" s="217"/>
      <c r="C337" s="218"/>
      <c r="D337" s="218"/>
      <c r="E337" s="218"/>
      <c r="F337" s="218"/>
      <c r="G337" s="218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62"/>
      <c r="Z337" s="262"/>
      <c r="AA337" s="262"/>
      <c r="AB337" s="263"/>
      <c r="AC337" s="263"/>
      <c r="AD337" s="263"/>
      <c r="AE337" s="263"/>
      <c r="AF337" s="263"/>
      <c r="AG337" s="263"/>
      <c r="AH337" s="263"/>
      <c r="AI337" s="263"/>
      <c r="AJ337" s="263"/>
      <c r="AK337" s="264"/>
    </row>
    <row r="338" spans="2:49" ht="13.35" customHeight="1" x14ac:dyDescent="0.15">
      <c r="B338" s="185" t="s">
        <v>30</v>
      </c>
      <c r="C338" s="186"/>
      <c r="D338" s="186"/>
      <c r="E338" s="186"/>
      <c r="F338" s="186"/>
      <c r="G338" s="187"/>
      <c r="H338" s="219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37"/>
    </row>
    <row r="339" spans="2:49" ht="13.35" customHeight="1" x14ac:dyDescent="0.15">
      <c r="B339" s="188"/>
      <c r="C339" s="189"/>
      <c r="D339" s="189"/>
      <c r="E339" s="189"/>
      <c r="F339" s="189"/>
      <c r="G339" s="190"/>
      <c r="H339" s="221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  <c r="AK339" s="238"/>
    </row>
    <row r="340" spans="2:49" ht="13.35" customHeight="1" x14ac:dyDescent="0.15">
      <c r="B340" s="217" t="s">
        <v>12</v>
      </c>
      <c r="C340" s="218"/>
      <c r="D340" s="218"/>
      <c r="E340" s="218"/>
      <c r="F340" s="218"/>
      <c r="G340" s="218"/>
      <c r="H340" s="175" t="s">
        <v>93</v>
      </c>
      <c r="I340" s="176"/>
      <c r="J340" s="176"/>
      <c r="K340" s="179"/>
      <c r="L340" s="179"/>
      <c r="M340" s="161"/>
      <c r="N340" s="161"/>
      <c r="O340" s="163" t="s">
        <v>10</v>
      </c>
      <c r="P340" s="163"/>
      <c r="Q340" s="165"/>
      <c r="R340" s="165"/>
      <c r="S340" s="165"/>
      <c r="T340" s="181" t="s">
        <v>94</v>
      </c>
      <c r="U340" s="181"/>
      <c r="V340" s="183" t="s">
        <v>13</v>
      </c>
      <c r="W340" s="183"/>
      <c r="X340" s="176" t="s">
        <v>92</v>
      </c>
      <c r="Y340" s="176"/>
      <c r="Z340" s="176"/>
      <c r="AA340" s="183" t="s">
        <v>138</v>
      </c>
      <c r="AB340" s="183"/>
      <c r="AC340" s="161"/>
      <c r="AD340" s="161"/>
      <c r="AE340" s="163" t="s">
        <v>10</v>
      </c>
      <c r="AF340" s="163"/>
      <c r="AG340" s="165"/>
      <c r="AH340" s="165"/>
      <c r="AI340" s="165"/>
      <c r="AJ340" s="167" t="str">
        <f>T340</f>
        <v>（単位）</v>
      </c>
      <c r="AK340" s="168"/>
    </row>
    <row r="341" spans="2:49" ht="13.35" customHeight="1" x14ac:dyDescent="0.15">
      <c r="B341" s="217"/>
      <c r="C341" s="218"/>
      <c r="D341" s="218"/>
      <c r="E341" s="218"/>
      <c r="F341" s="218"/>
      <c r="G341" s="218"/>
      <c r="H341" s="177"/>
      <c r="I341" s="178"/>
      <c r="J341" s="178"/>
      <c r="K341" s="180"/>
      <c r="L341" s="180"/>
      <c r="M341" s="162"/>
      <c r="N341" s="162"/>
      <c r="O341" s="164"/>
      <c r="P341" s="164"/>
      <c r="Q341" s="166"/>
      <c r="R341" s="166"/>
      <c r="S341" s="166"/>
      <c r="T341" s="182"/>
      <c r="U341" s="182"/>
      <c r="V341" s="184"/>
      <c r="W341" s="184"/>
      <c r="X341" s="178"/>
      <c r="Y341" s="178"/>
      <c r="Z341" s="178"/>
      <c r="AA341" s="184"/>
      <c r="AB341" s="184"/>
      <c r="AC341" s="162"/>
      <c r="AD341" s="162"/>
      <c r="AE341" s="164"/>
      <c r="AF341" s="164"/>
      <c r="AG341" s="166"/>
      <c r="AH341" s="166"/>
      <c r="AI341" s="166"/>
      <c r="AJ341" s="169"/>
      <c r="AK341" s="170"/>
    </row>
    <row r="342" spans="2:49" ht="13.35" customHeight="1" x14ac:dyDescent="0.15">
      <c r="B342" s="185" t="s">
        <v>55</v>
      </c>
      <c r="C342" s="186"/>
      <c r="D342" s="186"/>
      <c r="E342" s="186"/>
      <c r="F342" s="186"/>
      <c r="G342" s="187"/>
      <c r="H342" s="191" t="s">
        <v>136</v>
      </c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2"/>
    </row>
    <row r="343" spans="2:49" ht="13.35" customHeight="1" x14ac:dyDescent="0.15">
      <c r="B343" s="188"/>
      <c r="C343" s="189"/>
      <c r="D343" s="189"/>
      <c r="E343" s="189"/>
      <c r="F343" s="189"/>
      <c r="G343" s="190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  <c r="AA343" s="193"/>
      <c r="AB343" s="193"/>
      <c r="AC343" s="193"/>
      <c r="AD343" s="193"/>
      <c r="AE343" s="193"/>
      <c r="AF343" s="193"/>
      <c r="AG343" s="193"/>
      <c r="AH343" s="194"/>
      <c r="AI343" s="194"/>
      <c r="AJ343" s="193"/>
      <c r="AK343" s="195"/>
    </row>
    <row r="344" spans="2:49" ht="21.75" customHeight="1" x14ac:dyDescent="0.15">
      <c r="B344" s="204"/>
      <c r="C344" s="205"/>
      <c r="D344" s="206"/>
      <c r="E344" s="206"/>
      <c r="F344" s="196" t="s">
        <v>10</v>
      </c>
      <c r="G344" s="212"/>
      <c r="H344" s="213"/>
      <c r="I344" s="205"/>
      <c r="J344" s="206"/>
      <c r="K344" s="206"/>
      <c r="L344" s="265" t="s">
        <v>10</v>
      </c>
      <c r="M344" s="266"/>
      <c r="N344" s="213"/>
      <c r="O344" s="205"/>
      <c r="P344" s="206"/>
      <c r="Q344" s="206"/>
      <c r="R344" s="196" t="s">
        <v>10</v>
      </c>
      <c r="S344" s="212"/>
      <c r="T344" s="213"/>
      <c r="U344" s="205"/>
      <c r="V344" s="206"/>
      <c r="W344" s="206"/>
      <c r="X344" s="196" t="s">
        <v>10</v>
      </c>
      <c r="Y344" s="212"/>
      <c r="Z344" s="213"/>
      <c r="AA344" s="205"/>
      <c r="AB344" s="206"/>
      <c r="AC344" s="206"/>
      <c r="AD344" s="196" t="s">
        <v>10</v>
      </c>
      <c r="AE344" s="212"/>
      <c r="AF344" s="213"/>
      <c r="AG344" s="205"/>
      <c r="AH344" s="206"/>
      <c r="AI344" s="206"/>
      <c r="AJ344" s="196" t="s">
        <v>10</v>
      </c>
      <c r="AK344" s="197"/>
    </row>
    <row r="345" spans="2:49" ht="21.75" customHeight="1" x14ac:dyDescent="0.15">
      <c r="B345" s="286"/>
      <c r="C345" s="161"/>
      <c r="D345" s="161"/>
      <c r="E345" s="161"/>
      <c r="F345" s="277" t="str">
        <f>IF(T340="","",T340)</f>
        <v>（単位）</v>
      </c>
      <c r="G345" s="284"/>
      <c r="H345" s="285"/>
      <c r="I345" s="161"/>
      <c r="J345" s="161"/>
      <c r="K345" s="161"/>
      <c r="L345" s="277" t="str">
        <f>F345</f>
        <v>（単位）</v>
      </c>
      <c r="M345" s="284"/>
      <c r="N345" s="285"/>
      <c r="O345" s="161"/>
      <c r="P345" s="161"/>
      <c r="Q345" s="161"/>
      <c r="R345" s="277" t="str">
        <f>F345</f>
        <v>（単位）</v>
      </c>
      <c r="S345" s="284"/>
      <c r="T345" s="285"/>
      <c r="U345" s="161"/>
      <c r="V345" s="161"/>
      <c r="W345" s="161"/>
      <c r="X345" s="277" t="str">
        <f>F345</f>
        <v>（単位）</v>
      </c>
      <c r="Y345" s="284"/>
      <c r="Z345" s="285"/>
      <c r="AA345" s="161"/>
      <c r="AB345" s="161"/>
      <c r="AC345" s="161"/>
      <c r="AD345" s="277" t="str">
        <f>F345</f>
        <v>（単位）</v>
      </c>
      <c r="AE345" s="284"/>
      <c r="AF345" s="285"/>
      <c r="AG345" s="161"/>
      <c r="AH345" s="287"/>
      <c r="AI345" s="287"/>
      <c r="AJ345" s="277" t="str">
        <f>F345</f>
        <v>（単位）</v>
      </c>
      <c r="AK345" s="278"/>
    </row>
    <row r="346" spans="2:49" ht="21.75" customHeight="1" thickBot="1" x14ac:dyDescent="0.2">
      <c r="B346" s="279" t="str">
        <f>IF(B345="","",IF($Q340=$AG340,IF(B345&lt;$AG340,0,(B345/$AG340)),IF((B345-$Q340)/($AG340-$Q340)&lt;0,0,(B345-$Q340)/($AG340-$Q340))))</f>
        <v/>
      </c>
      <c r="C346" s="280"/>
      <c r="D346" s="280"/>
      <c r="E346" s="280"/>
      <c r="F346" s="280"/>
      <c r="G346" s="281"/>
      <c r="H346" s="282" t="str">
        <f>IF(H345="","",IF($Q340=$AG340,IF(H345&lt;$AG340,0,(H345/$AG340)),IF((H345-$Q340)/($AG340-$Q340)&lt;0,0,(H345-$Q340)/($AG340-$Q340))))</f>
        <v/>
      </c>
      <c r="I346" s="280"/>
      <c r="J346" s="280"/>
      <c r="K346" s="280"/>
      <c r="L346" s="280"/>
      <c r="M346" s="281"/>
      <c r="N346" s="282" t="str">
        <f t="shared" ref="N346" si="72">IF(N345="","",IF($Q340=$AG340,IF(N345&lt;$AG340,0,(N345/$AG340)),IF((N345-$Q340)/($AG340-$Q340)&lt;0,0,(N345-$Q340)/($AG340-$Q340))))</f>
        <v/>
      </c>
      <c r="O346" s="280"/>
      <c r="P346" s="280"/>
      <c r="Q346" s="280"/>
      <c r="R346" s="280"/>
      <c r="S346" s="281"/>
      <c r="T346" s="282" t="str">
        <f t="shared" ref="T346" si="73">IF(T345="","",IF($Q340=$AG340,IF(T345&lt;$AG340,0,(T345/$AG340)),IF((T345-$Q340)/($AG340-$Q340)&lt;0,0,(T345-$Q340)/($AG340-$Q340))))</f>
        <v/>
      </c>
      <c r="U346" s="280"/>
      <c r="V346" s="280"/>
      <c r="W346" s="280"/>
      <c r="X346" s="280"/>
      <c r="Y346" s="281"/>
      <c r="Z346" s="282" t="str">
        <f t="shared" ref="Z346" si="74">IF(Z345="","",IF($Q340=$AG340,IF(Z345&lt;$AG340,0,(Z345/$AG340)),IF((Z345-$Q340)/($AG340-$Q340)&lt;0,0,(Z345-$Q340)/($AG340-$Q340))))</f>
        <v/>
      </c>
      <c r="AA346" s="280"/>
      <c r="AB346" s="280"/>
      <c r="AC346" s="280"/>
      <c r="AD346" s="280"/>
      <c r="AE346" s="281"/>
      <c r="AF346" s="282" t="str">
        <f t="shared" ref="AF346" si="75">IF(AF345="","",IF($Q340=$AG340,IF(AF345&lt;$AG340,0,(AF345/$AG340)),IF((AF345-$Q340)/($AG340-$Q340)&lt;0,0,(AF345-$Q340)/($AG340-$Q340))))</f>
        <v/>
      </c>
      <c r="AG346" s="280"/>
      <c r="AH346" s="280"/>
      <c r="AI346" s="280"/>
      <c r="AJ346" s="280"/>
      <c r="AK346" s="283"/>
    </row>
    <row r="347" spans="2:49" ht="13.35" customHeight="1" x14ac:dyDescent="0.15">
      <c r="B347" s="239" t="s">
        <v>76</v>
      </c>
      <c r="C347" s="240"/>
      <c r="D347" s="240"/>
      <c r="E347" s="240"/>
      <c r="F347" s="258"/>
      <c r="G347" s="258"/>
      <c r="H347" s="258"/>
      <c r="I347" s="258"/>
      <c r="J347" s="258"/>
      <c r="K347" s="258"/>
      <c r="L347" s="258"/>
      <c r="M347" s="258"/>
      <c r="N347" s="258"/>
      <c r="O347" s="258"/>
      <c r="P347" s="258"/>
      <c r="Q347" s="258"/>
      <c r="R347" s="258"/>
      <c r="S347" s="258"/>
      <c r="T347" s="259"/>
      <c r="U347" s="240" t="s">
        <v>26</v>
      </c>
      <c r="V347" s="240"/>
      <c r="W347" s="240"/>
      <c r="X347" s="240"/>
      <c r="Y347" s="258"/>
      <c r="Z347" s="258"/>
      <c r="AA347" s="258"/>
      <c r="AB347" s="258"/>
      <c r="AC347" s="258"/>
      <c r="AD347" s="258"/>
      <c r="AE347" s="258"/>
      <c r="AF347" s="258"/>
      <c r="AG347" s="258"/>
      <c r="AH347" s="258"/>
      <c r="AI347" s="258"/>
      <c r="AJ347" s="258"/>
      <c r="AK347" s="261"/>
      <c r="AT347" s="23"/>
      <c r="AU347" s="23"/>
      <c r="AV347" s="23"/>
      <c r="AW347" s="23"/>
    </row>
    <row r="348" spans="2:49" ht="13.35" customHeight="1" x14ac:dyDescent="0.15">
      <c r="B348" s="217"/>
      <c r="C348" s="218"/>
      <c r="D348" s="218"/>
      <c r="E348" s="218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60"/>
      <c r="U348" s="218"/>
      <c r="V348" s="218"/>
      <c r="W348" s="218"/>
      <c r="X348" s="218"/>
      <c r="Y348" s="222"/>
      <c r="Z348" s="222"/>
      <c r="AA348" s="222"/>
      <c r="AB348" s="222"/>
      <c r="AC348" s="222"/>
      <c r="AD348" s="222"/>
      <c r="AE348" s="222"/>
      <c r="AF348" s="222"/>
      <c r="AG348" s="222"/>
      <c r="AH348" s="222"/>
      <c r="AI348" s="222"/>
      <c r="AJ348" s="222"/>
      <c r="AK348" s="238"/>
      <c r="AT348" s="23"/>
      <c r="AU348" s="23"/>
      <c r="AV348" s="23"/>
      <c r="AW348" s="23"/>
    </row>
    <row r="349" spans="2:49" ht="13.35" customHeight="1" x14ac:dyDescent="0.15">
      <c r="B349" s="185" t="s">
        <v>33</v>
      </c>
      <c r="C349" s="186"/>
      <c r="D349" s="186"/>
      <c r="E349" s="186"/>
      <c r="F349" s="186"/>
      <c r="G349" s="187"/>
      <c r="H349" s="273" t="s">
        <v>48</v>
      </c>
      <c r="I349" s="274"/>
      <c r="J349" s="274"/>
      <c r="K349" s="274"/>
      <c r="L349" s="274"/>
      <c r="M349" s="274"/>
      <c r="N349" s="274"/>
      <c r="O349" s="274"/>
      <c r="P349" s="274"/>
      <c r="Q349" s="274"/>
      <c r="R349" s="274"/>
      <c r="S349" s="274"/>
      <c r="T349" s="275"/>
      <c r="U349" s="288" t="s">
        <v>44</v>
      </c>
      <c r="V349" s="288"/>
      <c r="W349" s="288"/>
      <c r="X349" s="288"/>
      <c r="Y349" s="289"/>
      <c r="Z349" s="290"/>
      <c r="AA349" s="232"/>
      <c r="AB349" s="232"/>
      <c r="AC349" s="293" t="s">
        <v>10</v>
      </c>
      <c r="AD349" s="293"/>
      <c r="AE349" s="293" t="s">
        <v>11</v>
      </c>
      <c r="AF349" s="289"/>
      <c r="AG349" s="290"/>
      <c r="AH349" s="232"/>
      <c r="AI349" s="232"/>
      <c r="AJ349" s="293" t="s">
        <v>10</v>
      </c>
      <c r="AK349" s="295"/>
    </row>
    <row r="350" spans="2:49" ht="13.35" customHeight="1" x14ac:dyDescent="0.15">
      <c r="B350" s="188"/>
      <c r="C350" s="189"/>
      <c r="D350" s="189"/>
      <c r="E350" s="189"/>
      <c r="F350" s="189"/>
      <c r="G350" s="190"/>
      <c r="H350" s="244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76"/>
      <c r="U350" s="218"/>
      <c r="V350" s="218"/>
      <c r="W350" s="218"/>
      <c r="X350" s="218"/>
      <c r="Y350" s="291"/>
      <c r="Z350" s="292"/>
      <c r="AA350" s="235"/>
      <c r="AB350" s="235"/>
      <c r="AC350" s="294"/>
      <c r="AD350" s="294"/>
      <c r="AE350" s="294"/>
      <c r="AF350" s="291"/>
      <c r="AG350" s="292"/>
      <c r="AH350" s="235"/>
      <c r="AI350" s="235"/>
      <c r="AJ350" s="294"/>
      <c r="AK350" s="296"/>
    </row>
    <row r="351" spans="2:49" ht="13.35" customHeight="1" x14ac:dyDescent="0.15">
      <c r="B351" s="185" t="s">
        <v>24</v>
      </c>
      <c r="C351" s="186"/>
      <c r="D351" s="186"/>
      <c r="E351" s="186"/>
      <c r="F351" s="186"/>
      <c r="G351" s="187"/>
      <c r="H351" s="219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20"/>
      <c r="Z351" s="220"/>
      <c r="AA351" s="220"/>
      <c r="AB351" s="220"/>
      <c r="AC351" s="220"/>
      <c r="AD351" s="220"/>
      <c r="AE351" s="220"/>
      <c r="AF351" s="220"/>
      <c r="AG351" s="220"/>
      <c r="AH351" s="220"/>
      <c r="AI351" s="220"/>
      <c r="AJ351" s="220"/>
      <c r="AK351" s="237"/>
    </row>
    <row r="352" spans="2:49" ht="13.35" customHeight="1" x14ac:dyDescent="0.15">
      <c r="B352" s="267"/>
      <c r="C352" s="268"/>
      <c r="D352" s="268"/>
      <c r="E352" s="268"/>
      <c r="F352" s="268"/>
      <c r="G352" s="269"/>
      <c r="H352" s="270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  <c r="X352" s="271"/>
      <c r="Y352" s="271"/>
      <c r="Z352" s="271"/>
      <c r="AA352" s="271"/>
      <c r="AB352" s="271"/>
      <c r="AC352" s="271"/>
      <c r="AD352" s="271"/>
      <c r="AE352" s="271"/>
      <c r="AF352" s="271"/>
      <c r="AG352" s="271"/>
      <c r="AH352" s="271"/>
      <c r="AI352" s="271"/>
      <c r="AJ352" s="271"/>
      <c r="AK352" s="272"/>
    </row>
    <row r="353" spans="2:37" ht="13.35" customHeight="1" x14ac:dyDescent="0.15">
      <c r="B353" s="188"/>
      <c r="C353" s="189"/>
      <c r="D353" s="189"/>
      <c r="E353" s="189"/>
      <c r="F353" s="189"/>
      <c r="G353" s="190"/>
      <c r="H353" s="221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  <c r="AK353" s="238"/>
    </row>
    <row r="354" spans="2:37" ht="13.35" customHeight="1" x14ac:dyDescent="0.15">
      <c r="B354" s="217" t="s">
        <v>28</v>
      </c>
      <c r="C354" s="218"/>
      <c r="D354" s="218"/>
      <c r="E354" s="218"/>
      <c r="F354" s="218"/>
      <c r="G354" s="218"/>
      <c r="H354" s="262" t="s">
        <v>54</v>
      </c>
      <c r="I354" s="262"/>
      <c r="J354" s="262"/>
      <c r="K354" s="262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2"/>
      <c r="W354" s="262"/>
      <c r="X354" s="262"/>
      <c r="Y354" s="262"/>
      <c r="Z354" s="262"/>
      <c r="AA354" s="262"/>
      <c r="AB354" s="263" t="s">
        <v>29</v>
      </c>
      <c r="AC354" s="263"/>
      <c r="AD354" s="263"/>
      <c r="AE354" s="263"/>
      <c r="AF354" s="263"/>
      <c r="AG354" s="263"/>
      <c r="AH354" s="263"/>
      <c r="AI354" s="263"/>
      <c r="AJ354" s="263"/>
      <c r="AK354" s="264"/>
    </row>
    <row r="355" spans="2:37" ht="13.35" customHeight="1" x14ac:dyDescent="0.15">
      <c r="B355" s="217"/>
      <c r="C355" s="218"/>
      <c r="D355" s="218"/>
      <c r="E355" s="218"/>
      <c r="F355" s="218"/>
      <c r="G355" s="218"/>
      <c r="H355" s="262"/>
      <c r="I355" s="262"/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2"/>
      <c r="W355" s="262"/>
      <c r="X355" s="262"/>
      <c r="Y355" s="262"/>
      <c r="Z355" s="262"/>
      <c r="AA355" s="262"/>
      <c r="AB355" s="263"/>
      <c r="AC355" s="263"/>
      <c r="AD355" s="263"/>
      <c r="AE355" s="263"/>
      <c r="AF355" s="263"/>
      <c r="AG355" s="263"/>
      <c r="AH355" s="263"/>
      <c r="AI355" s="263"/>
      <c r="AJ355" s="263"/>
      <c r="AK355" s="264"/>
    </row>
    <row r="356" spans="2:37" ht="13.35" customHeight="1" x14ac:dyDescent="0.15">
      <c r="B356" s="185" t="s">
        <v>30</v>
      </c>
      <c r="C356" s="186"/>
      <c r="D356" s="186"/>
      <c r="E356" s="186"/>
      <c r="F356" s="186"/>
      <c r="G356" s="187"/>
      <c r="H356" s="219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20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37"/>
    </row>
    <row r="357" spans="2:37" ht="13.35" customHeight="1" x14ac:dyDescent="0.15">
      <c r="B357" s="188"/>
      <c r="C357" s="189"/>
      <c r="D357" s="189"/>
      <c r="E357" s="189"/>
      <c r="F357" s="189"/>
      <c r="G357" s="190"/>
      <c r="H357" s="221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38"/>
    </row>
    <row r="358" spans="2:37" ht="13.35" customHeight="1" x14ac:dyDescent="0.15">
      <c r="B358" s="217" t="s">
        <v>12</v>
      </c>
      <c r="C358" s="218"/>
      <c r="D358" s="218"/>
      <c r="E358" s="218"/>
      <c r="F358" s="218"/>
      <c r="G358" s="218"/>
      <c r="H358" s="175" t="s">
        <v>93</v>
      </c>
      <c r="I358" s="176"/>
      <c r="J358" s="176"/>
      <c r="K358" s="179"/>
      <c r="L358" s="179"/>
      <c r="M358" s="161"/>
      <c r="N358" s="161"/>
      <c r="O358" s="163" t="s">
        <v>10</v>
      </c>
      <c r="P358" s="163"/>
      <c r="Q358" s="165"/>
      <c r="R358" s="165"/>
      <c r="S358" s="165"/>
      <c r="T358" s="181" t="s">
        <v>94</v>
      </c>
      <c r="U358" s="181"/>
      <c r="V358" s="183" t="s">
        <v>13</v>
      </c>
      <c r="W358" s="183"/>
      <c r="X358" s="176" t="s">
        <v>92</v>
      </c>
      <c r="Y358" s="176"/>
      <c r="Z358" s="176"/>
      <c r="AA358" s="183" t="s">
        <v>138</v>
      </c>
      <c r="AB358" s="183"/>
      <c r="AC358" s="161"/>
      <c r="AD358" s="161"/>
      <c r="AE358" s="163" t="s">
        <v>10</v>
      </c>
      <c r="AF358" s="163"/>
      <c r="AG358" s="165"/>
      <c r="AH358" s="165"/>
      <c r="AI358" s="165"/>
      <c r="AJ358" s="167" t="str">
        <f>T358</f>
        <v>（単位）</v>
      </c>
      <c r="AK358" s="168"/>
    </row>
    <row r="359" spans="2:37" ht="13.35" customHeight="1" x14ac:dyDescent="0.15">
      <c r="B359" s="217"/>
      <c r="C359" s="218"/>
      <c r="D359" s="218"/>
      <c r="E359" s="218"/>
      <c r="F359" s="218"/>
      <c r="G359" s="218"/>
      <c r="H359" s="177"/>
      <c r="I359" s="178"/>
      <c r="J359" s="178"/>
      <c r="K359" s="180"/>
      <c r="L359" s="180"/>
      <c r="M359" s="162"/>
      <c r="N359" s="162"/>
      <c r="O359" s="164"/>
      <c r="P359" s="164"/>
      <c r="Q359" s="166"/>
      <c r="R359" s="166"/>
      <c r="S359" s="166"/>
      <c r="T359" s="182"/>
      <c r="U359" s="182"/>
      <c r="V359" s="184"/>
      <c r="W359" s="184"/>
      <c r="X359" s="178"/>
      <c r="Y359" s="178"/>
      <c r="Z359" s="178"/>
      <c r="AA359" s="184"/>
      <c r="AB359" s="184"/>
      <c r="AC359" s="162"/>
      <c r="AD359" s="162"/>
      <c r="AE359" s="164"/>
      <c r="AF359" s="164"/>
      <c r="AG359" s="166"/>
      <c r="AH359" s="166"/>
      <c r="AI359" s="166"/>
      <c r="AJ359" s="169"/>
      <c r="AK359" s="170"/>
    </row>
    <row r="360" spans="2:37" ht="13.35" customHeight="1" x14ac:dyDescent="0.15">
      <c r="B360" s="185" t="s">
        <v>55</v>
      </c>
      <c r="C360" s="186"/>
      <c r="D360" s="186"/>
      <c r="E360" s="186"/>
      <c r="F360" s="186"/>
      <c r="G360" s="187"/>
      <c r="H360" s="191" t="s">
        <v>136</v>
      </c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2"/>
    </row>
    <row r="361" spans="2:37" ht="13.35" customHeight="1" x14ac:dyDescent="0.15">
      <c r="B361" s="188"/>
      <c r="C361" s="189"/>
      <c r="D361" s="189"/>
      <c r="E361" s="189"/>
      <c r="F361" s="189"/>
      <c r="G361" s="190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  <c r="AA361" s="193"/>
      <c r="AB361" s="193"/>
      <c r="AC361" s="193"/>
      <c r="AD361" s="193"/>
      <c r="AE361" s="193"/>
      <c r="AF361" s="193"/>
      <c r="AG361" s="193"/>
      <c r="AH361" s="194"/>
      <c r="AI361" s="194"/>
      <c r="AJ361" s="193"/>
      <c r="AK361" s="195"/>
    </row>
    <row r="362" spans="2:37" ht="21.75" customHeight="1" x14ac:dyDescent="0.15">
      <c r="B362" s="204"/>
      <c r="C362" s="205"/>
      <c r="D362" s="206"/>
      <c r="E362" s="206"/>
      <c r="F362" s="196" t="s">
        <v>10</v>
      </c>
      <c r="G362" s="212"/>
      <c r="H362" s="213"/>
      <c r="I362" s="205"/>
      <c r="J362" s="206"/>
      <c r="K362" s="206"/>
      <c r="L362" s="265" t="s">
        <v>10</v>
      </c>
      <c r="M362" s="266"/>
      <c r="N362" s="213"/>
      <c r="O362" s="205"/>
      <c r="P362" s="206"/>
      <c r="Q362" s="206"/>
      <c r="R362" s="196" t="s">
        <v>10</v>
      </c>
      <c r="S362" s="212"/>
      <c r="T362" s="213"/>
      <c r="U362" s="205"/>
      <c r="V362" s="206"/>
      <c r="W362" s="206"/>
      <c r="X362" s="196" t="s">
        <v>10</v>
      </c>
      <c r="Y362" s="212"/>
      <c r="Z362" s="213"/>
      <c r="AA362" s="205"/>
      <c r="AB362" s="206"/>
      <c r="AC362" s="206"/>
      <c r="AD362" s="196" t="s">
        <v>10</v>
      </c>
      <c r="AE362" s="212"/>
      <c r="AF362" s="213"/>
      <c r="AG362" s="205"/>
      <c r="AH362" s="206"/>
      <c r="AI362" s="206"/>
      <c r="AJ362" s="196" t="s">
        <v>10</v>
      </c>
      <c r="AK362" s="197"/>
    </row>
    <row r="363" spans="2:37" ht="21.75" customHeight="1" x14ac:dyDescent="0.15">
      <c r="B363" s="286"/>
      <c r="C363" s="161"/>
      <c r="D363" s="161"/>
      <c r="E363" s="161"/>
      <c r="F363" s="277" t="str">
        <f>IF(T358="","",T358)</f>
        <v>（単位）</v>
      </c>
      <c r="G363" s="284"/>
      <c r="H363" s="285"/>
      <c r="I363" s="161"/>
      <c r="J363" s="161"/>
      <c r="K363" s="161"/>
      <c r="L363" s="277" t="str">
        <f>F363</f>
        <v>（単位）</v>
      </c>
      <c r="M363" s="284"/>
      <c r="N363" s="285"/>
      <c r="O363" s="161"/>
      <c r="P363" s="161"/>
      <c r="Q363" s="161"/>
      <c r="R363" s="277" t="str">
        <f>F363</f>
        <v>（単位）</v>
      </c>
      <c r="S363" s="284"/>
      <c r="T363" s="285"/>
      <c r="U363" s="161"/>
      <c r="V363" s="161"/>
      <c r="W363" s="161"/>
      <c r="X363" s="277" t="str">
        <f>F363</f>
        <v>（単位）</v>
      </c>
      <c r="Y363" s="284"/>
      <c r="Z363" s="285"/>
      <c r="AA363" s="161"/>
      <c r="AB363" s="161"/>
      <c r="AC363" s="161"/>
      <c r="AD363" s="277" t="str">
        <f>F363</f>
        <v>（単位）</v>
      </c>
      <c r="AE363" s="284"/>
      <c r="AF363" s="285"/>
      <c r="AG363" s="161"/>
      <c r="AH363" s="287"/>
      <c r="AI363" s="287"/>
      <c r="AJ363" s="277" t="str">
        <f>F363</f>
        <v>（単位）</v>
      </c>
      <c r="AK363" s="278"/>
    </row>
    <row r="364" spans="2:37" ht="21.75" customHeight="1" thickBot="1" x14ac:dyDescent="0.2">
      <c r="B364" s="279" t="str">
        <f>IF(B363="","",IF($Q358=$AG358,IF(B363&lt;$AG358,0,(B363/$AG358)),IF((B363-$Q358)/($AG358-$Q358)&lt;0,0,(B363-$Q358)/($AG358-$Q358))))</f>
        <v/>
      </c>
      <c r="C364" s="280"/>
      <c r="D364" s="280"/>
      <c r="E364" s="280"/>
      <c r="F364" s="280"/>
      <c r="G364" s="281"/>
      <c r="H364" s="282" t="str">
        <f>IF(H363="","",IF($Q358=$AG358,IF(H363&lt;$AG358,0,(H363/$AG358)),IF((H363-$Q358)/($AG358-$Q358)&lt;0,0,(H363-$Q358)/($AG358-$Q358))))</f>
        <v/>
      </c>
      <c r="I364" s="280"/>
      <c r="J364" s="280"/>
      <c r="K364" s="280"/>
      <c r="L364" s="280"/>
      <c r="M364" s="281"/>
      <c r="N364" s="282" t="str">
        <f t="shared" ref="N364" si="76">IF(N363="","",IF($Q358=$AG358,IF(N363&lt;$AG358,0,(N363/$AG358)),IF((N363-$Q358)/($AG358-$Q358)&lt;0,0,(N363-$Q358)/($AG358-$Q358))))</f>
        <v/>
      </c>
      <c r="O364" s="280"/>
      <c r="P364" s="280"/>
      <c r="Q364" s="280"/>
      <c r="R364" s="280"/>
      <c r="S364" s="281"/>
      <c r="T364" s="282" t="str">
        <f t="shared" ref="T364" si="77">IF(T363="","",IF($Q358=$AG358,IF(T363&lt;$AG358,0,(T363/$AG358)),IF((T363-$Q358)/($AG358-$Q358)&lt;0,0,(T363-$Q358)/($AG358-$Q358))))</f>
        <v/>
      </c>
      <c r="U364" s="280"/>
      <c r="V364" s="280"/>
      <c r="W364" s="280"/>
      <c r="X364" s="280"/>
      <c r="Y364" s="281"/>
      <c r="Z364" s="282" t="str">
        <f t="shared" ref="Z364" si="78">IF(Z363="","",IF($Q358=$AG358,IF(Z363&lt;$AG358,0,(Z363/$AG358)),IF((Z363-$Q358)/($AG358-$Q358)&lt;0,0,(Z363-$Q358)/($AG358-$Q358))))</f>
        <v/>
      </c>
      <c r="AA364" s="280"/>
      <c r="AB364" s="280"/>
      <c r="AC364" s="280"/>
      <c r="AD364" s="280"/>
      <c r="AE364" s="281"/>
      <c r="AF364" s="282" t="str">
        <f t="shared" ref="AF364" si="79">IF(AF363="","",IF($Q358=$AG358,IF(AF363&lt;$AG358,0,(AF363/$AG358)),IF((AF363-$Q358)/($AG358-$Q358)&lt;0,0,(AF363-$Q358)/($AG358-$Q358))))</f>
        <v/>
      </c>
      <c r="AG364" s="280"/>
      <c r="AH364" s="280"/>
      <c r="AI364" s="280"/>
      <c r="AJ364" s="280"/>
      <c r="AK364" s="283"/>
    </row>
  </sheetData>
  <sheetProtection formatCells="0" formatColumns="0" formatRows="0" selectLockedCells="1"/>
  <mergeCells count="1462"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</mergeCells>
  <phoneticPr fontId="18"/>
  <dataValidations count="5">
    <dataValidation allowBlank="1" showInputMessage="1" sqref="F5:T6 H14:AK15 Y5:Z6 AA5:AE8 AH5:AK8 AF5:AG6 F23:T24 H32:AK33 Y23:Z24 AH23:AK26 AF347:AG348 AF23:AG24 F41:T42 H50:AK51 Y41:Z42 AH41:AK44 AA23:AE26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A41:AE44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>
      <formula1>"平成,令和"</formula1>
    </dataValidation>
    <dataValidation type="list" allowBlank="1" showInputMessage="1" sqref="Y7:Z8 AF7:AG8 Y349:Z350 AF349:AG350 Y25:Z26 AF25:AG26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43:Z44 AF43:AG44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H7:T8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H25:T26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H43:T44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H61:T62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H79:T80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H97:T98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H115:T116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H133:T134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H151:T152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H169:T170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H187:T188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H205:T206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H223:T224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H241:T242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H259:T260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H277:T278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H295:T296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H313:T314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H331:T332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H349:T350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15</vt:i4>
      </vt:variant>
    </vt:vector>
  </HeadingPairs>
  <TitlesOfParts>
    <vt:vector size="19" baseType="lpstr">
      <vt:lpstr>入力規則等</vt:lpstr>
      <vt:lpstr>（様式1-2）実施報告書 </vt:lpstr>
      <vt:lpstr>（様式1-2）別紙①</vt:lpstr>
      <vt:lpstr>（様式1-2）別紙②</vt:lpstr>
      <vt:lpstr>'（様式1-2）実施報告書 '!Print_Area</vt:lpstr>
      <vt:lpstr>'（様式1-2）別紙①'!Print_Area</vt:lpstr>
      <vt:lpstr>'（様式1-2）別紙②'!Print_Area</vt:lpstr>
      <vt:lpstr>その他</vt:lpstr>
      <vt:lpstr>その他事業</vt:lpstr>
      <vt:lpstr>記録作成</vt:lpstr>
      <vt:lpstr>後継者養成</vt:lpstr>
      <vt:lpstr>情報発信</vt:lpstr>
      <vt:lpstr>人材育成</vt:lpstr>
      <vt:lpstr>地域の文化遺産を核としたコミュニティの再生・活性化</vt:lpstr>
      <vt:lpstr>地域の文化遺産を活用した集客・交流</vt:lpstr>
      <vt:lpstr>調査研究</vt:lpstr>
      <vt:lpstr>伝統文化の継承体制の維持・確立</vt:lpstr>
      <vt:lpstr>普及啓発</vt:lpstr>
      <vt:lpstr>用具等整備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2021-03-28T13:55:18Z</cp:lastPrinted>
  <dcterms:created xsi:type="dcterms:W3CDTF">2011-07-14T02:05:11Z</dcterms:created>
  <dcterms:modified xsi:type="dcterms:W3CDTF">2021-03-28T13:56:32Z</dcterms:modified>
</cp:coreProperties>
</file>