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60" activeTab="1"/>
  </bookViews>
  <sheets>
    <sheet name="入力規則等（削除不可）" sheetId="16" r:id="rId1"/>
    <sheet name="様式2" sheetId="5" r:id="rId2"/>
    <sheet name="様式2-1" sheetId="19" r:id="rId3"/>
    <sheet name="様式2-2" sheetId="18" r:id="rId4"/>
    <sheet name="様式2-3" sheetId="14" r:id="rId5"/>
    <sheet name="様式2-4（人材育成）" sheetId="48" r:id="rId6"/>
    <sheet name="様式2-4（人材育成・地域計画等）" sheetId="53" r:id="rId7"/>
    <sheet name="様式2-4（普及啓発）" sheetId="49" r:id="rId8"/>
    <sheet name="様式2-4（普及啓発・地域計画等）" sheetId="54" r:id="rId9"/>
    <sheet name="様式2-4（情報発信）" sheetId="50" r:id="rId10"/>
    <sheet name="様式2-4（情報発信・地域計画等）" sheetId="55" r:id="rId11"/>
    <sheet name="様式2-4（その他）" sheetId="52" r:id="rId12"/>
    <sheet name="様式2-4（その他・地域計画等）" sheetId="56" r:id="rId13"/>
    <sheet name="様式2-4（事務経費）" sheetId="51" r:id="rId14"/>
    <sheet name="様式2-5" sheetId="12" r:id="rId15"/>
    <sheet name="様式2-6" sheetId="47" r:id="rId16"/>
    <sheet name="様式3" sheetId="15" r:id="rId17"/>
    <sheet name="見積書" sheetId="20" r:id="rId18"/>
  </sheets>
  <externalReferences>
    <externalReference r:id="rId19"/>
  </externalReferences>
  <definedNames>
    <definedName name="_xlnm._FilterDatabase" localSheetId="1" hidden="1">様式2!#REF!</definedName>
    <definedName name="_xlnm._FilterDatabase" localSheetId="2" hidden="1">'様式2-1'!$B$3:$AO$17</definedName>
    <definedName name="_xlnm._FilterDatabase" localSheetId="3" hidden="1">'様式2-2'!#REF!</definedName>
    <definedName name="_xlnm.Print_Area" localSheetId="17">見積書!$A$1:$N$48</definedName>
    <definedName name="_xlnm.Print_Area" localSheetId="2">'様式2-1'!$A$1:$AP$112</definedName>
    <definedName name="_xlnm.Print_Area" localSheetId="3">'様式2-2'!$A$1:$AN$85</definedName>
    <definedName name="_xlnm.Print_Area" localSheetId="4">'様式2-3'!$A$1:$AN$67</definedName>
    <definedName name="_xlnm.Print_Area" localSheetId="11">'様式2-4（その他）'!$A$1:$AN$63</definedName>
    <definedName name="_xlnm.Print_Area" localSheetId="12">'様式2-4（その他・地域計画等）'!$A$1:$AN$63</definedName>
    <definedName name="_xlnm.Print_Area" localSheetId="13">'様式2-4（事務経費）'!$A$1:$AN$63</definedName>
    <definedName name="_xlnm.Print_Area" localSheetId="9">'様式2-4（情報発信）'!$A$1:$AN$63</definedName>
    <definedName name="_xlnm.Print_Area" localSheetId="10">'様式2-4（情報発信・地域計画等）'!$A$1:$AN$63</definedName>
    <definedName name="_xlnm.Print_Area" localSheetId="5">'様式2-4（人材育成）'!$A$1:$AN$63</definedName>
    <definedName name="_xlnm.Print_Area" localSheetId="6">'様式2-4（人材育成・地域計画等）'!$A$1:$AN$63</definedName>
    <definedName name="_xlnm.Print_Area" localSheetId="7">'様式2-4（普及啓発）'!$A$1:$AN$63</definedName>
    <definedName name="_xlnm.Print_Area" localSheetId="8">'様式2-4（普及啓発・地域計画等）'!$A$1:$AN$63</definedName>
    <definedName name="_xlnm.Print_Area" localSheetId="14">'様式2-5'!$A$1:$Y$51</definedName>
    <definedName name="_xlnm.Print_Area" localSheetId="15">'様式2-6'!$A$1:$Y$39</definedName>
    <definedName name="_xlnm.Print_Area" localSheetId="16">様式3!$A$1:$Z$54</definedName>
    <definedName name="その他">'入力規則等（削除不可）'!$E$7:$E$8</definedName>
    <definedName name="記録作成">'入力規則等（削除不可）'!#REF!</definedName>
    <definedName name="後継者養成">'入力規則等（削除不可）'!#REF!</definedName>
    <definedName name="事務経費" localSheetId="11">'入力規則等（削除不可）'!#REF!</definedName>
    <definedName name="事務経費" localSheetId="12">'入力規則等（削除不可）'!#REF!</definedName>
    <definedName name="事務経費" localSheetId="13">'入力規則等（削除不可）'!#REF!</definedName>
    <definedName name="事務経費" localSheetId="9">'入力規則等（削除不可）'!#REF!</definedName>
    <definedName name="事務経費" localSheetId="10">'入力規則等（削除不可）'!#REF!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'入力規則等（削除不可）'!#REF!</definedName>
    <definedName name="情報発信">'入力規則等（削除不可）'!$B$29:$B$39</definedName>
    <definedName name="人材育成">'入力規則等（削除不可）'!$C$29:$C$36</definedName>
    <definedName name="世界文化遺産活性化" localSheetId="11">'[1]入力規則等（削除不可）'!#REF!</definedName>
    <definedName name="世界文化遺産活性化" localSheetId="12">'[1]入力規則等（削除不可）'!#REF!</definedName>
    <definedName name="世界文化遺産活性化" localSheetId="13">'[1]入力規則等（削除不可）'!#REF!</definedName>
    <definedName name="世界文化遺産活性化" localSheetId="9">'[1]入力規則等（削除不可）'!#REF!</definedName>
    <definedName name="世界文化遺産活性化" localSheetId="10">'[1]入力規則等（削除不可）'!#REF!</definedName>
    <definedName name="世界文化遺産活性化" localSheetId="5">'[1]入力規則等（削除不可）'!#REF!</definedName>
    <definedName name="世界文化遺産活性化" localSheetId="6">'[1]入力規則等（削除不可）'!#REF!</definedName>
    <definedName name="世界文化遺産活性化" localSheetId="7">'[1]入力規則等（削除不可）'!#REF!</definedName>
    <definedName name="世界文化遺産活性化" localSheetId="8">'[1]入力規則等（削除不可）'!#REF!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'入力規則等（削除不可）'!$B$48:$B$53</definedName>
    <definedName name="伝統文化の継承体制の維持・確立">'入力規則等（削除不可）'!$D$7:$D$18</definedName>
    <definedName name="普及啓発">'入力規則等（削除不可）'!$D$29:$D$34</definedName>
    <definedName name="用具等整備">'入力規則等（削除不可）'!#REF!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49" i="14" l="1"/>
  <c r="AO49" i="14"/>
  <c r="AT45" i="14"/>
  <c r="AO45" i="14"/>
  <c r="AT41" i="14"/>
  <c r="AO41" i="14"/>
  <c r="AT37" i="14"/>
  <c r="AO37" i="14"/>
  <c r="AF47" i="14"/>
  <c r="X47" i="14"/>
  <c r="Q47" i="14"/>
  <c r="AF43" i="14"/>
  <c r="X43" i="14"/>
  <c r="Q43" i="14"/>
  <c r="AF39" i="14"/>
  <c r="X39" i="14"/>
  <c r="Q39" i="14"/>
  <c r="X41" i="14"/>
  <c r="AF41" i="14"/>
  <c r="AF35" i="14"/>
  <c r="X35" i="14"/>
  <c r="Q35" i="14"/>
  <c r="Q35" i="48"/>
  <c r="AO61" i="51"/>
  <c r="AT61" i="51" s="1"/>
  <c r="AO44" i="51"/>
  <c r="AT44" i="51" s="1"/>
  <c r="AO61" i="56"/>
  <c r="AT61" i="56" s="1"/>
  <c r="AO44" i="56"/>
  <c r="AT44" i="56" s="1"/>
  <c r="AO61" i="52"/>
  <c r="AT61" i="52" s="1"/>
  <c r="AO44" i="52"/>
  <c r="AT44" i="52" s="1"/>
  <c r="AO61" i="55"/>
  <c r="AT61" i="55" s="1"/>
  <c r="AO44" i="55"/>
  <c r="AT44" i="55" s="1"/>
  <c r="AO61" i="50"/>
  <c r="AT61" i="50" s="1"/>
  <c r="AO44" i="50"/>
  <c r="AT44" i="50" s="1"/>
  <c r="AO61" i="54"/>
  <c r="AT61" i="54" s="1"/>
  <c r="AO44" i="54"/>
  <c r="AT44" i="54" s="1"/>
  <c r="AO61" i="49"/>
  <c r="AT61" i="49" s="1"/>
  <c r="AO44" i="49"/>
  <c r="AT44" i="49" s="1"/>
  <c r="AO61" i="53"/>
  <c r="AT61" i="53" s="1"/>
  <c r="Q45" i="14"/>
  <c r="Q49" i="14"/>
  <c r="AO44" i="53"/>
  <c r="AT44" i="53" s="1"/>
  <c r="AO61" i="48"/>
  <c r="AT61" i="48" s="1"/>
  <c r="AO44" i="48"/>
  <c r="AT44" i="48" s="1"/>
  <c r="V18" i="15" l="1"/>
  <c r="AF51" i="14" l="1"/>
  <c r="AF49" i="14"/>
  <c r="AF45" i="14"/>
  <c r="AF37" i="14"/>
  <c r="X37" i="14"/>
  <c r="X51" i="14"/>
  <c r="X49" i="14"/>
  <c r="X45" i="14"/>
  <c r="Q37" i="14"/>
  <c r="Q51" i="14"/>
  <c r="Q41" i="14"/>
  <c r="I70" i="14"/>
  <c r="H70" i="14"/>
  <c r="G70" i="14"/>
  <c r="F70" i="14"/>
  <c r="E70" i="14"/>
  <c r="D70" i="14"/>
  <c r="C70" i="14"/>
  <c r="B70" i="14"/>
  <c r="A70" i="14"/>
  <c r="I69" i="14"/>
  <c r="H69" i="14"/>
  <c r="G69" i="14"/>
  <c r="F69" i="14"/>
  <c r="E69" i="14"/>
  <c r="D69" i="14"/>
  <c r="C69" i="14"/>
  <c r="B69" i="14"/>
  <c r="A69" i="14"/>
  <c r="I68" i="14"/>
  <c r="H68" i="14"/>
  <c r="G68" i="14"/>
  <c r="F68" i="14"/>
  <c r="E68" i="14"/>
  <c r="D68" i="14"/>
  <c r="C68" i="14"/>
  <c r="B68" i="14"/>
  <c r="A68" i="14"/>
  <c r="AK61" i="56"/>
  <c r="AG61" i="56"/>
  <c r="AC61" i="56"/>
  <c r="AO60" i="56"/>
  <c r="AT60" i="56" s="1"/>
  <c r="Y60" i="56"/>
  <c r="AO58" i="56"/>
  <c r="Y58" i="56"/>
  <c r="AT58" i="56" s="1"/>
  <c r="AO56" i="56"/>
  <c r="Y56" i="56"/>
  <c r="AT56" i="56" s="1"/>
  <c r="AT54" i="56"/>
  <c r="AO54" i="56"/>
  <c r="Y54" i="56"/>
  <c r="AO52" i="56"/>
  <c r="AT52" i="56" s="1"/>
  <c r="Y52" i="56"/>
  <c r="AO50" i="56"/>
  <c r="Y50" i="56"/>
  <c r="AT50" i="56" s="1"/>
  <c r="AO48" i="56"/>
  <c r="Y48" i="56"/>
  <c r="AT48" i="56" s="1"/>
  <c r="AT46" i="56"/>
  <c r="AO46" i="56"/>
  <c r="Y46" i="56"/>
  <c r="Y61" i="56" s="1"/>
  <c r="AK44" i="56"/>
  <c r="AK62" i="56" s="1"/>
  <c r="AG44" i="56"/>
  <c r="AG62" i="56" s="1"/>
  <c r="AC44" i="56"/>
  <c r="AO43" i="56"/>
  <c r="AT43" i="56" s="1"/>
  <c r="Y43" i="56"/>
  <c r="AO41" i="56"/>
  <c r="Y41" i="56"/>
  <c r="AT41" i="56" s="1"/>
  <c r="AO39" i="56"/>
  <c r="Y39" i="56"/>
  <c r="AT39" i="56" s="1"/>
  <c r="AT37" i="56"/>
  <c r="AO37" i="56"/>
  <c r="Y37" i="56"/>
  <c r="AO35" i="56"/>
  <c r="AT35" i="56" s="1"/>
  <c r="Y35" i="56"/>
  <c r="AO33" i="56"/>
  <c r="Y33" i="56"/>
  <c r="AT33" i="56" s="1"/>
  <c r="AO31" i="56"/>
  <c r="Y31" i="56"/>
  <c r="AT31" i="56" s="1"/>
  <c r="AT29" i="56"/>
  <c r="AO29" i="56"/>
  <c r="Y29" i="56"/>
  <c r="Y44" i="56" s="1"/>
  <c r="AO27" i="56"/>
  <c r="AK27" i="56"/>
  <c r="AG27" i="56"/>
  <c r="AC27" i="56"/>
  <c r="AC62" i="56" s="1"/>
  <c r="AO26" i="56"/>
  <c r="Y26" i="56"/>
  <c r="AT26" i="56" s="1"/>
  <c r="AT24" i="56"/>
  <c r="AO24" i="56"/>
  <c r="Y24" i="56"/>
  <c r="AO22" i="56"/>
  <c r="AT22" i="56" s="1"/>
  <c r="Y22" i="56"/>
  <c r="AO20" i="56"/>
  <c r="Y20" i="56"/>
  <c r="AT20" i="56" s="1"/>
  <c r="AO18" i="56"/>
  <c r="Y18" i="56"/>
  <c r="AT18" i="56" s="1"/>
  <c r="AT16" i="56"/>
  <c r="AO16" i="56"/>
  <c r="Y16" i="56"/>
  <c r="AO14" i="56"/>
  <c r="AT14" i="56" s="1"/>
  <c r="Y14" i="56"/>
  <c r="AO12" i="56"/>
  <c r="Y12" i="56"/>
  <c r="AT12" i="56" s="1"/>
  <c r="AK62" i="55"/>
  <c r="AK61" i="55"/>
  <c r="AG61" i="55"/>
  <c r="AC61" i="55"/>
  <c r="AO60" i="55"/>
  <c r="AT60" i="55" s="1"/>
  <c r="Y60" i="55"/>
  <c r="AO58" i="55"/>
  <c r="Y58" i="55"/>
  <c r="AT58" i="55" s="1"/>
  <c r="AO56" i="55"/>
  <c r="Y56" i="55"/>
  <c r="AT56" i="55" s="1"/>
  <c r="AT54" i="55"/>
  <c r="AO54" i="55"/>
  <c r="Y54" i="55"/>
  <c r="AO52" i="55"/>
  <c r="AT52" i="55" s="1"/>
  <c r="Y52" i="55"/>
  <c r="AO50" i="55"/>
  <c r="Y50" i="55"/>
  <c r="AT50" i="55" s="1"/>
  <c r="AO48" i="55"/>
  <c r="Y48" i="55"/>
  <c r="AT48" i="55" s="1"/>
  <c r="AT46" i="55"/>
  <c r="AO46" i="55"/>
  <c r="Y46" i="55"/>
  <c r="Y61" i="55" s="1"/>
  <c r="AK44" i="55"/>
  <c r="AG44" i="55"/>
  <c r="AG62" i="55" s="1"/>
  <c r="AC44" i="55"/>
  <c r="AO43" i="55"/>
  <c r="AT43" i="55" s="1"/>
  <c r="Y43" i="55"/>
  <c r="AO41" i="55"/>
  <c r="Y41" i="55"/>
  <c r="AT41" i="55" s="1"/>
  <c r="AO39" i="55"/>
  <c r="Y39" i="55"/>
  <c r="AT39" i="55" s="1"/>
  <c r="AT37" i="55"/>
  <c r="AO37" i="55"/>
  <c r="Y37" i="55"/>
  <c r="AO35" i="55"/>
  <c r="AT35" i="55" s="1"/>
  <c r="Y35" i="55"/>
  <c r="AO33" i="55"/>
  <c r="Y33" i="55"/>
  <c r="AT33" i="55" s="1"/>
  <c r="AO31" i="55"/>
  <c r="Y31" i="55"/>
  <c r="AT31" i="55" s="1"/>
  <c r="AT29" i="55"/>
  <c r="AO29" i="55"/>
  <c r="Y29" i="55"/>
  <c r="Y44" i="55" s="1"/>
  <c r="AO27" i="55"/>
  <c r="AK27" i="55"/>
  <c r="AG27" i="55"/>
  <c r="AC27" i="55"/>
  <c r="AC62" i="55" s="1"/>
  <c r="AO26" i="55"/>
  <c r="Y26" i="55"/>
  <c r="AT26" i="55" s="1"/>
  <c r="AT24" i="55"/>
  <c r="AO24" i="55"/>
  <c r="Y24" i="55"/>
  <c r="AO22" i="55"/>
  <c r="AT22" i="55" s="1"/>
  <c r="Y22" i="55"/>
  <c r="AO20" i="55"/>
  <c r="Y20" i="55"/>
  <c r="AT20" i="55" s="1"/>
  <c r="AO18" i="55"/>
  <c r="Y18" i="55"/>
  <c r="AT18" i="55" s="1"/>
  <c r="AT16" i="55"/>
  <c r="AO16" i="55"/>
  <c r="Y16" i="55"/>
  <c r="AO14" i="55"/>
  <c r="AT14" i="55" s="1"/>
  <c r="Y14" i="55"/>
  <c r="AO12" i="55"/>
  <c r="Y12" i="55"/>
  <c r="Y27" i="55" s="1"/>
  <c r="AK61" i="54"/>
  <c r="AG61" i="54"/>
  <c r="AC61" i="54"/>
  <c r="AO60" i="54"/>
  <c r="AT60" i="54" s="1"/>
  <c r="Y60" i="54"/>
  <c r="AO58" i="54"/>
  <c r="Y58" i="54"/>
  <c r="AT58" i="54" s="1"/>
  <c r="AO56" i="54"/>
  <c r="Y56" i="54"/>
  <c r="AT56" i="54" s="1"/>
  <c r="AT54" i="54"/>
  <c r="AO54" i="54"/>
  <c r="Y54" i="54"/>
  <c r="AO52" i="54"/>
  <c r="AT52" i="54" s="1"/>
  <c r="Y52" i="54"/>
  <c r="AO50" i="54"/>
  <c r="Y50" i="54"/>
  <c r="AT50" i="54" s="1"/>
  <c r="AO48" i="54"/>
  <c r="Y48" i="54"/>
  <c r="AT48" i="54" s="1"/>
  <c r="AT46" i="54"/>
  <c r="AO46" i="54"/>
  <c r="Y46" i="54"/>
  <c r="Y61" i="54" s="1"/>
  <c r="AK44" i="54"/>
  <c r="AK62" i="54" s="1"/>
  <c r="AG44" i="54"/>
  <c r="AG62" i="54" s="1"/>
  <c r="AC44" i="54"/>
  <c r="AO43" i="54"/>
  <c r="AT43" i="54" s="1"/>
  <c r="Y43" i="54"/>
  <c r="AO41" i="54"/>
  <c r="Y41" i="54"/>
  <c r="AT41" i="54" s="1"/>
  <c r="AO39" i="54"/>
  <c r="Y39" i="54"/>
  <c r="AT39" i="54" s="1"/>
  <c r="AT37" i="54"/>
  <c r="AO37" i="54"/>
  <c r="Y37" i="54"/>
  <c r="AO35" i="54"/>
  <c r="AT35" i="54" s="1"/>
  <c r="Y35" i="54"/>
  <c r="AO33" i="54"/>
  <c r="Y33" i="54"/>
  <c r="AT33" i="54" s="1"/>
  <c r="AO31" i="54"/>
  <c r="Y31" i="54"/>
  <c r="AT31" i="54" s="1"/>
  <c r="AT29" i="54"/>
  <c r="AO29" i="54"/>
  <c r="Y29" i="54"/>
  <c r="Y44" i="54" s="1"/>
  <c r="AO27" i="54"/>
  <c r="AK27" i="54"/>
  <c r="AG27" i="54"/>
  <c r="AC27" i="54"/>
  <c r="AC62" i="54" s="1"/>
  <c r="AO26" i="54"/>
  <c r="Y26" i="54"/>
  <c r="AT26" i="54" s="1"/>
  <c r="AT24" i="54"/>
  <c r="AO24" i="54"/>
  <c r="Y24" i="54"/>
  <c r="AO22" i="54"/>
  <c r="AT22" i="54" s="1"/>
  <c r="Y22" i="54"/>
  <c r="AO20" i="54"/>
  <c r="Y20" i="54"/>
  <c r="AT20" i="54" s="1"/>
  <c r="AO18" i="54"/>
  <c r="Y18" i="54"/>
  <c r="AT18" i="54" s="1"/>
  <c r="AT16" i="54"/>
  <c r="AO16" i="54"/>
  <c r="Y16" i="54"/>
  <c r="AO14" i="54"/>
  <c r="AT14" i="54" s="1"/>
  <c r="Y14" i="54"/>
  <c r="AO12" i="54"/>
  <c r="Y12" i="54"/>
  <c r="AT12" i="54" s="1"/>
  <c r="AK61" i="53"/>
  <c r="AG61" i="53"/>
  <c r="AC61" i="53"/>
  <c r="AO60" i="53"/>
  <c r="AT60" i="53" s="1"/>
  <c r="Y60" i="53"/>
  <c r="AO58" i="53"/>
  <c r="Y58" i="53"/>
  <c r="AT58" i="53" s="1"/>
  <c r="AO56" i="53"/>
  <c r="Y56" i="53"/>
  <c r="AT56" i="53" s="1"/>
  <c r="AT54" i="53"/>
  <c r="AO54" i="53"/>
  <c r="Y54" i="53"/>
  <c r="AO52" i="53"/>
  <c r="AT52" i="53" s="1"/>
  <c r="Y52" i="53"/>
  <c r="AO50" i="53"/>
  <c r="Y50" i="53"/>
  <c r="AT50" i="53" s="1"/>
  <c r="AO48" i="53"/>
  <c r="Y48" i="53"/>
  <c r="AT48" i="53" s="1"/>
  <c r="AT46" i="53"/>
  <c r="AO46" i="53"/>
  <c r="Y46" i="53"/>
  <c r="Y61" i="53" s="1"/>
  <c r="AK44" i="53"/>
  <c r="AK62" i="53" s="1"/>
  <c r="AG44" i="53"/>
  <c r="AG62" i="53" s="1"/>
  <c r="AC44" i="53"/>
  <c r="AO43" i="53"/>
  <c r="AT43" i="53" s="1"/>
  <c r="Y43" i="53"/>
  <c r="AO41" i="53"/>
  <c r="Y41" i="53"/>
  <c r="AT41" i="53" s="1"/>
  <c r="AO39" i="53"/>
  <c r="Y39" i="53"/>
  <c r="AT39" i="53" s="1"/>
  <c r="AT37" i="53"/>
  <c r="AO37" i="53"/>
  <c r="Y37" i="53"/>
  <c r="AO35" i="53"/>
  <c r="AT35" i="53" s="1"/>
  <c r="Y35" i="53"/>
  <c r="AO33" i="53"/>
  <c r="Y33" i="53"/>
  <c r="AT33" i="53" s="1"/>
  <c r="AO31" i="53"/>
  <c r="Y31" i="53"/>
  <c r="AT31" i="53" s="1"/>
  <c r="AT29" i="53"/>
  <c r="AO29" i="53"/>
  <c r="Y29" i="53"/>
  <c r="Y44" i="53" s="1"/>
  <c r="AO27" i="53"/>
  <c r="AK27" i="53"/>
  <c r="AG27" i="53"/>
  <c r="AC27" i="53"/>
  <c r="AC62" i="53" s="1"/>
  <c r="AO26" i="53"/>
  <c r="Y26" i="53"/>
  <c r="AT26" i="53" s="1"/>
  <c r="AT24" i="53"/>
  <c r="AO24" i="53"/>
  <c r="Y24" i="53"/>
  <c r="AO22" i="53"/>
  <c r="AT22" i="53" s="1"/>
  <c r="Y22" i="53"/>
  <c r="AO20" i="53"/>
  <c r="Y20" i="53"/>
  <c r="AT20" i="53" s="1"/>
  <c r="AO18" i="53"/>
  <c r="Y18" i="53"/>
  <c r="AT18" i="53" s="1"/>
  <c r="AT16" i="53"/>
  <c r="AO16" i="53"/>
  <c r="Y16" i="53"/>
  <c r="AO14" i="53"/>
  <c r="AT14" i="53" s="1"/>
  <c r="Y14" i="53"/>
  <c r="AO12" i="53"/>
  <c r="Y12" i="53"/>
  <c r="AT12" i="53" s="1"/>
  <c r="AK62" i="52"/>
  <c r="AK61" i="52"/>
  <c r="AG61" i="52"/>
  <c r="AC61" i="52"/>
  <c r="AO60" i="52"/>
  <c r="AT60" i="52" s="1"/>
  <c r="Y60" i="52"/>
  <c r="AO58" i="52"/>
  <c r="Y58" i="52"/>
  <c r="AT58" i="52" s="1"/>
  <c r="AO56" i="52"/>
  <c r="Y56" i="52"/>
  <c r="AT56" i="52" s="1"/>
  <c r="AT54" i="52"/>
  <c r="AO54" i="52"/>
  <c r="Y54" i="52"/>
  <c r="AO52" i="52"/>
  <c r="AT52" i="52" s="1"/>
  <c r="Y52" i="52"/>
  <c r="AO50" i="52"/>
  <c r="Y50" i="52"/>
  <c r="AT50" i="52" s="1"/>
  <c r="AO48" i="52"/>
  <c r="Y48" i="52"/>
  <c r="AT48" i="52" s="1"/>
  <c r="AT46" i="52"/>
  <c r="AO46" i="52"/>
  <c r="Y46" i="52"/>
  <c r="Y61" i="52" s="1"/>
  <c r="AK44" i="52"/>
  <c r="AG44" i="52"/>
  <c r="AG62" i="52" s="1"/>
  <c r="AC44" i="52"/>
  <c r="AO43" i="52"/>
  <c r="AT43" i="52" s="1"/>
  <c r="Y43" i="52"/>
  <c r="AO41" i="52"/>
  <c r="Y41" i="52"/>
  <c r="AT41" i="52" s="1"/>
  <c r="AO39" i="52"/>
  <c r="Y39" i="52"/>
  <c r="AT39" i="52" s="1"/>
  <c r="AT37" i="52"/>
  <c r="AO37" i="52"/>
  <c r="Y37" i="52"/>
  <c r="AO35" i="52"/>
  <c r="AT35" i="52" s="1"/>
  <c r="Y35" i="52"/>
  <c r="AO33" i="52"/>
  <c r="Y33" i="52"/>
  <c r="AT33" i="52" s="1"/>
  <c r="AO31" i="52"/>
  <c r="Y31" i="52"/>
  <c r="AT31" i="52" s="1"/>
  <c r="AT29" i="52"/>
  <c r="AO29" i="52"/>
  <c r="Y29" i="52"/>
  <c r="Y44" i="52" s="1"/>
  <c r="AO27" i="52"/>
  <c r="AK27" i="52"/>
  <c r="AG27" i="52"/>
  <c r="AC27" i="52"/>
  <c r="AC62" i="52" s="1"/>
  <c r="AO62" i="52" s="1"/>
  <c r="AO26" i="52"/>
  <c r="Y26" i="52"/>
  <c r="AT26" i="52" s="1"/>
  <c r="AT24" i="52"/>
  <c r="AO24" i="52"/>
  <c r="Y24" i="52"/>
  <c r="AO22" i="52"/>
  <c r="AT22" i="52" s="1"/>
  <c r="Y22" i="52"/>
  <c r="AO20" i="52"/>
  <c r="Y20" i="52"/>
  <c r="AT20" i="52" s="1"/>
  <c r="AO18" i="52"/>
  <c r="Y18" i="52"/>
  <c r="AT18" i="52" s="1"/>
  <c r="AT16" i="52"/>
  <c r="AO16" i="52"/>
  <c r="Y16" i="52"/>
  <c r="AO14" i="52"/>
  <c r="AT14" i="52" s="1"/>
  <c r="Y14" i="52"/>
  <c r="AO12" i="52"/>
  <c r="Y12" i="52"/>
  <c r="AT12" i="52" s="1"/>
  <c r="AK61" i="51"/>
  <c r="AG61" i="51"/>
  <c r="AC61" i="51"/>
  <c r="AO60" i="51"/>
  <c r="AT60" i="51" s="1"/>
  <c r="Y60" i="51"/>
  <c r="AO58" i="51"/>
  <c r="Y58" i="51"/>
  <c r="AT58" i="51" s="1"/>
  <c r="AO56" i="51"/>
  <c r="Y56" i="51"/>
  <c r="AT56" i="51" s="1"/>
  <c r="AT54" i="51"/>
  <c r="AO54" i="51"/>
  <c r="Y54" i="51"/>
  <c r="AO52" i="51"/>
  <c r="AT52" i="51" s="1"/>
  <c r="Y52" i="51"/>
  <c r="AO50" i="51"/>
  <c r="Y50" i="51"/>
  <c r="AT50" i="51" s="1"/>
  <c r="AO48" i="51"/>
  <c r="Y48" i="51"/>
  <c r="AT48" i="51" s="1"/>
  <c r="AT46" i="51"/>
  <c r="AO46" i="51"/>
  <c r="Y46" i="51"/>
  <c r="Y61" i="51" s="1"/>
  <c r="AK44" i="51"/>
  <c r="AK62" i="51" s="1"/>
  <c r="AG44" i="51"/>
  <c r="AG62" i="51" s="1"/>
  <c r="AC44" i="51"/>
  <c r="AO43" i="51"/>
  <c r="AT43" i="51" s="1"/>
  <c r="Y43" i="51"/>
  <c r="AO41" i="51"/>
  <c r="Y41" i="51"/>
  <c r="AT41" i="51" s="1"/>
  <c r="AO39" i="51"/>
  <c r="Y39" i="51"/>
  <c r="AT39" i="51" s="1"/>
  <c r="AT37" i="51"/>
  <c r="AO37" i="51"/>
  <c r="Y37" i="51"/>
  <c r="AO35" i="51"/>
  <c r="AT35" i="51" s="1"/>
  <c r="Y35" i="51"/>
  <c r="AO33" i="51"/>
  <c r="Y33" i="51"/>
  <c r="AT33" i="51" s="1"/>
  <c r="AO31" i="51"/>
  <c r="Y31" i="51"/>
  <c r="AT31" i="51" s="1"/>
  <c r="AT29" i="51"/>
  <c r="AO29" i="51"/>
  <c r="Y29" i="51"/>
  <c r="Y44" i="51" s="1"/>
  <c r="AO27" i="51"/>
  <c r="AK27" i="51"/>
  <c r="AG27" i="51"/>
  <c r="AC27" i="51"/>
  <c r="AC62" i="51" s="1"/>
  <c r="AO26" i="51"/>
  <c r="Y26" i="51"/>
  <c r="AT26" i="51" s="1"/>
  <c r="AT24" i="51"/>
  <c r="AO24" i="51"/>
  <c r="Y24" i="51"/>
  <c r="AO22" i="51"/>
  <c r="AT22" i="51" s="1"/>
  <c r="Y22" i="51"/>
  <c r="AO20" i="51"/>
  <c r="Y20" i="51"/>
  <c r="AT20" i="51" s="1"/>
  <c r="AO18" i="51"/>
  <c r="Y18" i="51"/>
  <c r="AT18" i="51" s="1"/>
  <c r="AT16" i="51"/>
  <c r="AO16" i="51"/>
  <c r="Y16" i="51"/>
  <c r="AO14" i="51"/>
  <c r="AT14" i="51" s="1"/>
  <c r="Y14" i="51"/>
  <c r="AO12" i="51"/>
  <c r="Y12" i="51"/>
  <c r="AT12" i="51" s="1"/>
  <c r="AG62" i="50"/>
  <c r="AK61" i="50"/>
  <c r="AG61" i="50"/>
  <c r="AC61" i="50"/>
  <c r="AO60" i="50"/>
  <c r="Y60" i="50"/>
  <c r="AT60" i="50" s="1"/>
  <c r="AO58" i="50"/>
  <c r="Y58" i="50"/>
  <c r="AT58" i="50" s="1"/>
  <c r="AT56" i="50"/>
  <c r="AO56" i="50"/>
  <c r="Y56" i="50"/>
  <c r="AT54" i="50"/>
  <c r="AO54" i="50"/>
  <c r="Y54" i="50"/>
  <c r="AO52" i="50"/>
  <c r="Y52" i="50"/>
  <c r="AT52" i="50" s="1"/>
  <c r="AO50" i="50"/>
  <c r="Y50" i="50"/>
  <c r="AT50" i="50" s="1"/>
  <c r="AT48" i="50"/>
  <c r="AO48" i="50"/>
  <c r="Y48" i="50"/>
  <c r="AT46" i="50"/>
  <c r="AO46" i="50"/>
  <c r="Y46" i="50"/>
  <c r="Y61" i="50" s="1"/>
  <c r="AK44" i="50"/>
  <c r="AG44" i="50"/>
  <c r="AC44" i="50"/>
  <c r="AO43" i="50"/>
  <c r="Y43" i="50"/>
  <c r="AT43" i="50" s="1"/>
  <c r="AO41" i="50"/>
  <c r="Y41" i="50"/>
  <c r="AT41" i="50" s="1"/>
  <c r="AT39" i="50"/>
  <c r="AO39" i="50"/>
  <c r="Y39" i="50"/>
  <c r="AT37" i="50"/>
  <c r="AO37" i="50"/>
  <c r="Y37" i="50"/>
  <c r="AO35" i="50"/>
  <c r="Y35" i="50"/>
  <c r="AT35" i="50" s="1"/>
  <c r="AO33" i="50"/>
  <c r="Y33" i="50"/>
  <c r="AT33" i="50" s="1"/>
  <c r="AT31" i="50"/>
  <c r="AO31" i="50"/>
  <c r="Y31" i="50"/>
  <c r="AT29" i="50"/>
  <c r="AO29" i="50"/>
  <c r="Y29" i="50"/>
  <c r="Y44" i="50" s="1"/>
  <c r="AO27" i="50"/>
  <c r="AK27" i="50"/>
  <c r="AK62" i="50" s="1"/>
  <c r="AG27" i="50"/>
  <c r="AC27" i="50"/>
  <c r="AC62" i="50" s="1"/>
  <c r="AO62" i="50" s="1"/>
  <c r="AT26" i="50"/>
  <c r="AO26" i="50"/>
  <c r="Y26" i="50"/>
  <c r="AT24" i="50"/>
  <c r="AO24" i="50"/>
  <c r="Y24" i="50"/>
  <c r="AO22" i="50"/>
  <c r="Y22" i="50"/>
  <c r="AT22" i="50" s="1"/>
  <c r="AO20" i="50"/>
  <c r="Y20" i="50"/>
  <c r="AT20" i="50" s="1"/>
  <c r="AT18" i="50"/>
  <c r="AO18" i="50"/>
  <c r="Y18" i="50"/>
  <c r="AT16" i="50"/>
  <c r="AO16" i="50"/>
  <c r="Y16" i="50"/>
  <c r="AO14" i="50"/>
  <c r="Y14" i="50"/>
  <c r="AT14" i="50" s="1"/>
  <c r="AO12" i="50"/>
  <c r="Y12" i="50"/>
  <c r="AT12" i="50" s="1"/>
  <c r="AG62" i="49"/>
  <c r="AK61" i="49"/>
  <c r="AG61" i="49"/>
  <c r="AC61" i="49"/>
  <c r="AO60" i="49"/>
  <c r="Y60" i="49"/>
  <c r="AT60" i="49" s="1"/>
  <c r="AO58" i="49"/>
  <c r="Y58" i="49"/>
  <c r="AT58" i="49" s="1"/>
  <c r="AT56" i="49"/>
  <c r="AO56" i="49"/>
  <c r="Y56" i="49"/>
  <c r="AT54" i="49"/>
  <c r="AO54" i="49"/>
  <c r="Y54" i="49"/>
  <c r="AO52" i="49"/>
  <c r="Y52" i="49"/>
  <c r="AT52" i="49" s="1"/>
  <c r="AO50" i="49"/>
  <c r="Y50" i="49"/>
  <c r="AT50" i="49" s="1"/>
  <c r="AT48" i="49"/>
  <c r="AO48" i="49"/>
  <c r="Y48" i="49"/>
  <c r="AT46" i="49"/>
  <c r="AO46" i="49"/>
  <c r="Y46" i="49"/>
  <c r="Y61" i="49" s="1"/>
  <c r="AK44" i="49"/>
  <c r="AG44" i="49"/>
  <c r="AC44" i="49"/>
  <c r="AO43" i="49"/>
  <c r="Y43" i="49"/>
  <c r="AT43" i="49" s="1"/>
  <c r="AO41" i="49"/>
  <c r="Y41" i="49"/>
  <c r="AT41" i="49" s="1"/>
  <c r="AT39" i="49"/>
  <c r="AO39" i="49"/>
  <c r="Y39" i="49"/>
  <c r="AT37" i="49"/>
  <c r="AO37" i="49"/>
  <c r="Y37" i="49"/>
  <c r="AO35" i="49"/>
  <c r="Y35" i="49"/>
  <c r="AT35" i="49" s="1"/>
  <c r="AO33" i="49"/>
  <c r="Y33" i="49"/>
  <c r="AT33" i="49" s="1"/>
  <c r="AT31" i="49"/>
  <c r="AO31" i="49"/>
  <c r="Y31" i="49"/>
  <c r="AT29" i="49"/>
  <c r="AO29" i="49"/>
  <c r="Y29" i="49"/>
  <c r="Y44" i="49" s="1"/>
  <c r="AO27" i="49"/>
  <c r="AK27" i="49"/>
  <c r="AK62" i="49" s="1"/>
  <c r="AG27" i="49"/>
  <c r="AC27" i="49"/>
  <c r="AC62" i="49" s="1"/>
  <c r="AO62" i="49" s="1"/>
  <c r="AT26" i="49"/>
  <c r="AO26" i="49"/>
  <c r="Y26" i="49"/>
  <c r="AT24" i="49"/>
  <c r="AO24" i="49"/>
  <c r="Y24" i="49"/>
  <c r="AO22" i="49"/>
  <c r="Y22" i="49"/>
  <c r="AT22" i="49" s="1"/>
  <c r="AO20" i="49"/>
  <c r="Y20" i="49"/>
  <c r="AT20" i="49" s="1"/>
  <c r="AT18" i="49"/>
  <c r="AO18" i="49"/>
  <c r="Y18" i="49"/>
  <c r="AT16" i="49"/>
  <c r="AO16" i="49"/>
  <c r="Y16" i="49"/>
  <c r="AO14" i="49"/>
  <c r="Y14" i="49"/>
  <c r="AT14" i="49" s="1"/>
  <c r="AO12" i="49"/>
  <c r="Y12" i="49"/>
  <c r="AT12" i="49" s="1"/>
  <c r="AK62" i="48"/>
  <c r="AG62" i="48"/>
  <c r="AC62" i="48"/>
  <c r="Y62" i="48"/>
  <c r="AT12" i="48"/>
  <c r="AO12" i="48"/>
  <c r="Y12" i="48"/>
  <c r="AK61" i="48"/>
  <c r="AG61" i="48"/>
  <c r="AC61" i="48"/>
  <c r="AO60" i="48"/>
  <c r="Y60" i="48"/>
  <c r="AT60" i="48" s="1"/>
  <c r="AO58" i="48"/>
  <c r="Y58" i="48"/>
  <c r="AT58" i="48" s="1"/>
  <c r="AO56" i="48"/>
  <c r="AT56" i="48" s="1"/>
  <c r="Y56" i="48"/>
  <c r="AO54" i="48"/>
  <c r="Y54" i="48"/>
  <c r="AT54" i="48" s="1"/>
  <c r="AO52" i="48"/>
  <c r="Y52" i="48"/>
  <c r="AT52" i="48" s="1"/>
  <c r="AO50" i="48"/>
  <c r="Y50" i="48"/>
  <c r="AT50" i="48" s="1"/>
  <c r="AO48" i="48"/>
  <c r="AT48" i="48" s="1"/>
  <c r="Y48" i="48"/>
  <c r="AO46" i="48"/>
  <c r="Y46" i="48"/>
  <c r="AT46" i="48" s="1"/>
  <c r="AK44" i="48"/>
  <c r="AG44" i="48"/>
  <c r="AC44" i="48"/>
  <c r="AO43" i="48"/>
  <c r="Y43" i="48"/>
  <c r="AT43" i="48" s="1"/>
  <c r="AO41" i="48"/>
  <c r="Y41" i="48"/>
  <c r="AT41" i="48" s="1"/>
  <c r="AO39" i="48"/>
  <c r="AT39" i="48" s="1"/>
  <c r="Y39" i="48"/>
  <c r="AO37" i="48"/>
  <c r="Y37" i="48"/>
  <c r="AT37" i="48" s="1"/>
  <c r="AO35" i="48"/>
  <c r="Y35" i="48"/>
  <c r="AT35" i="48" s="1"/>
  <c r="AT33" i="48"/>
  <c r="AO33" i="48"/>
  <c r="Y33" i="48"/>
  <c r="AO31" i="48"/>
  <c r="Y31" i="48"/>
  <c r="AO29" i="48"/>
  <c r="Y29" i="48"/>
  <c r="AK27" i="48"/>
  <c r="AG27" i="48"/>
  <c r="AC27" i="48"/>
  <c r="AO62" i="48" s="1"/>
  <c r="AO26" i="48"/>
  <c r="Y26" i="48"/>
  <c r="AT26" i="48" s="1"/>
  <c r="AO24" i="48"/>
  <c r="Y24" i="48"/>
  <c r="AT24" i="48" s="1"/>
  <c r="AO22" i="48"/>
  <c r="Y22" i="48"/>
  <c r="AT22" i="48" s="1"/>
  <c r="AT20" i="48"/>
  <c r="AO20" i="48"/>
  <c r="Y20" i="48"/>
  <c r="AO18" i="48"/>
  <c r="Y18" i="48"/>
  <c r="AT18" i="48" s="1"/>
  <c r="AO16" i="48"/>
  <c r="Y16" i="48"/>
  <c r="AT16" i="48" s="1"/>
  <c r="AO14" i="48"/>
  <c r="Y14" i="48"/>
  <c r="AT14" i="48" s="1"/>
  <c r="AO62" i="56" l="1"/>
  <c r="Y27" i="56"/>
  <c r="AO62" i="55"/>
  <c r="AT27" i="55"/>
  <c r="Y62" i="55"/>
  <c r="AT62" i="55" s="1"/>
  <c r="AT12" i="55"/>
  <c r="AO62" i="54"/>
  <c r="Y27" i="54"/>
  <c r="AO62" i="53"/>
  <c r="Y27" i="53"/>
  <c r="Y27" i="52"/>
  <c r="AO62" i="51"/>
  <c r="Y27" i="51"/>
  <c r="Y27" i="50"/>
  <c r="Y27" i="49"/>
  <c r="AT31" i="48"/>
  <c r="Y44" i="48"/>
  <c r="Y27" i="48"/>
  <c r="AT62" i="48"/>
  <c r="Y61" i="48"/>
  <c r="AO27" i="48"/>
  <c r="AT29" i="48"/>
  <c r="H22" i="20"/>
  <c r="J49" i="14"/>
  <c r="J45" i="14"/>
  <c r="J41" i="14"/>
  <c r="J37" i="14"/>
  <c r="AF33" i="14"/>
  <c r="X33" i="14"/>
  <c r="K61" i="14" l="1"/>
  <c r="Y62" i="56"/>
  <c r="AT62" i="56" s="1"/>
  <c r="AT27" i="56"/>
  <c r="Y62" i="54"/>
  <c r="AT62" i="54" s="1"/>
  <c r="AT27" i="54"/>
  <c r="Y62" i="53"/>
  <c r="AT62" i="53" s="1"/>
  <c r="AT27" i="53"/>
  <c r="AT27" i="52"/>
  <c r="Y62" i="52"/>
  <c r="AT62" i="52" s="1"/>
  <c r="Y62" i="51"/>
  <c r="AT62" i="51" s="1"/>
  <c r="AT27" i="51"/>
  <c r="Y62" i="50"/>
  <c r="AT62" i="50" s="1"/>
  <c r="AT27" i="50"/>
  <c r="Y62" i="49"/>
  <c r="AT62" i="49" s="1"/>
  <c r="AT27" i="49"/>
  <c r="AT27" i="48"/>
  <c r="X53" i="14"/>
  <c r="Q33" i="14"/>
  <c r="Q53" i="14" s="1"/>
  <c r="X63" i="14"/>
  <c r="X61" i="14" l="1"/>
  <c r="U32" i="5" s="1"/>
  <c r="U33" i="5"/>
  <c r="U34" i="5" l="1"/>
  <c r="J51" i="14"/>
  <c r="J47" i="14"/>
  <c r="J43" i="14"/>
  <c r="J35" i="14"/>
  <c r="AF53" i="14" l="1"/>
  <c r="J33" i="14"/>
  <c r="J53" i="14" s="1"/>
  <c r="X65" i="14"/>
  <c r="J14" i="14" l="1"/>
  <c r="J23" i="14" s="1"/>
  <c r="AO43" i="14" l="1"/>
  <c r="AT43" i="14"/>
  <c r="AO39" i="14"/>
  <c r="J39" i="14"/>
  <c r="AT39" i="14" s="1"/>
  <c r="AO35" i="14"/>
  <c r="AT35" i="14"/>
  <c r="AO47" i="14" l="1"/>
  <c r="AO51" i="14"/>
  <c r="H27" i="20"/>
  <c r="H29" i="20" s="1"/>
  <c r="AO33" i="14" l="1"/>
  <c r="H31" i="20"/>
  <c r="E19" i="20" s="1"/>
  <c r="AT51" i="14" l="1"/>
  <c r="AT47" i="14"/>
  <c r="AO53" i="14" l="1"/>
  <c r="AP24" i="14"/>
  <c r="AT33" i="14"/>
  <c r="X43" i="5"/>
  <c r="X42" i="5"/>
  <c r="AT53"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代表者氏名を記載してください。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令和４年度の事業が実際に完了する日としてください。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事業区分（人材育成、普及啓発、情報発信、その他）ごとに、専用の記入欄に必要事項全てを記載してください。
記入箇所は、全て審査に必要な事項ですので、未記入のままでは審査の対象になりません。</t>
        </r>
      </text>
    </comment>
    <comment ref="F36" authorId="0" shapeId="0">
      <text>
        <r>
          <rPr>
            <sz val="11"/>
            <color indexed="81"/>
            <rFont val="ＭＳ ゴシック"/>
            <family val="3"/>
            <charset val="128"/>
          </rPr>
          <t>事業区分（人材育成、普及啓発、情報発信、その他）ごとに、専用の記入欄に必要事項全てを記載してください。
記入箇所は、全て審査に必要な事項ですので、未記入のままでは審査の対象になりません。</t>
        </r>
      </text>
    </comment>
    <comment ref="F62" authorId="0" shapeId="0">
      <text>
        <r>
          <rPr>
            <sz val="11"/>
            <color indexed="81"/>
            <rFont val="ＭＳ ゴシック"/>
            <family val="3"/>
            <charset val="128"/>
          </rPr>
          <t>事業区分（人材育成、普及啓発、情報発信、その他）ごとに、専用の記入欄に必要事項全てを記載してください。
記入箇所は、全て審査に必要な事項ですので、未記入のままでは審査の対象になりません。</t>
        </r>
      </text>
    </comment>
    <comment ref="F84" authorId="0" shapeId="0">
      <text>
        <r>
          <rPr>
            <sz val="11"/>
            <color indexed="81"/>
            <rFont val="ＭＳ ゴシック"/>
            <family val="3"/>
            <charset val="128"/>
          </rPr>
          <t>事業区分（情報発信、人材育成、普及啓発、その他）ごとに、専用の記入欄に必要事項全てを記載してください。
記入箇所は、全て審査に必要な事項ですので、未記入のままでは審査の対象になりません。</t>
        </r>
      </text>
    </comment>
    <comment ref="B106"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8" authorId="0" shapeId="0">
      <text>
        <r>
          <rPr>
            <sz val="11"/>
            <color indexed="81"/>
            <rFont val="ＭＳ ゴシック"/>
            <family val="3"/>
            <charset val="128"/>
          </rPr>
          <t>これまでの「文化遺産を活かした地域活性化事業」の実施内容を年度ごとに記載してください。
令和３年度について、事業が完了していない場合は、予定を記載してください。</t>
        </r>
      </text>
    </comment>
    <comment ref="A51" authorId="0" shapeId="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12.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13.xml><?xml version="1.0" encoding="utf-8"?>
<comments xmlns="http://schemas.openxmlformats.org/spreadsheetml/2006/main">
  <authors>
    <author>作成者</author>
  </authors>
  <commentList>
    <comment ref="S4" authorId="0" shapeId="0">
      <text>
        <r>
          <rPr>
            <sz val="11"/>
            <color indexed="81"/>
            <rFont val="ＭＳ ゴシック"/>
            <family val="3"/>
            <charset val="128"/>
          </rPr>
          <t>該当する（区分）及び（項）をリストから選択し、（区分）ごと、（項）ごとに作成してください。</t>
        </r>
      </text>
    </comment>
    <comment ref="E11" authorId="0" shapeId="0">
      <text>
        <r>
          <rPr>
            <b/>
            <sz val="9"/>
            <color indexed="81"/>
            <rFont val="MS P ゴシック"/>
            <family val="3"/>
            <charset val="128"/>
          </rPr>
          <t>費目をリストから選択し、右側に何に対する経費かを記載してください。</t>
        </r>
      </text>
    </comment>
    <comment ref="E13" authorId="0" shapeId="0">
      <text>
        <r>
          <rPr>
            <b/>
            <sz val="9"/>
            <color indexed="81"/>
            <rFont val="MS P ゴシック"/>
            <family val="3"/>
            <charset val="128"/>
          </rPr>
          <t>費目をリストから選択し、右側に何に対する経費かを記載してください。</t>
        </r>
      </text>
    </comment>
    <comment ref="E15" authorId="0" shapeId="0">
      <text>
        <r>
          <rPr>
            <b/>
            <sz val="9"/>
            <color indexed="81"/>
            <rFont val="MS P ゴシック"/>
            <family val="3"/>
            <charset val="128"/>
          </rPr>
          <t>費目をリストから選択し、右側に何に対する経費かを記載してください。</t>
        </r>
      </text>
    </comment>
    <comment ref="E17" authorId="0" shapeId="0">
      <text>
        <r>
          <rPr>
            <b/>
            <sz val="9"/>
            <color indexed="81"/>
            <rFont val="MS P ゴシック"/>
            <family val="3"/>
            <charset val="128"/>
          </rPr>
          <t>費目をリストから選択し、右側に何に対する経費かを記載してください。</t>
        </r>
      </text>
    </comment>
    <comment ref="E19" authorId="0" shapeId="0">
      <text>
        <r>
          <rPr>
            <b/>
            <sz val="9"/>
            <color indexed="81"/>
            <rFont val="MS P ゴシック"/>
            <family val="3"/>
            <charset val="128"/>
          </rPr>
          <t>費目をリストから選択し、右側に何に対する経費かを記載してください。</t>
        </r>
      </text>
    </comment>
    <comment ref="E21" authorId="0" shapeId="0">
      <text>
        <r>
          <rPr>
            <b/>
            <sz val="9"/>
            <color indexed="81"/>
            <rFont val="MS P ゴシック"/>
            <family val="3"/>
            <charset val="128"/>
          </rPr>
          <t>費目をリストから選択し、右側に何に対する経費かを記載してください。</t>
        </r>
      </text>
    </comment>
    <comment ref="E23" authorId="0" shapeId="0">
      <text>
        <r>
          <rPr>
            <b/>
            <sz val="9"/>
            <color indexed="81"/>
            <rFont val="MS P ゴシック"/>
            <family val="3"/>
            <charset val="128"/>
          </rPr>
          <t>費目をリストから選択し、右側に何に対する経費かを記載してください。</t>
        </r>
      </text>
    </comment>
    <comment ref="E25" authorId="0" shapeId="0">
      <text>
        <r>
          <rPr>
            <b/>
            <sz val="9"/>
            <color indexed="81"/>
            <rFont val="MS P ゴシック"/>
            <family val="3"/>
            <charset val="128"/>
          </rPr>
          <t>費目をリストから選択し、右側に何に対する経費かを記載してください。</t>
        </r>
      </text>
    </comment>
    <comment ref="E28" authorId="0" shapeId="0">
      <text>
        <r>
          <rPr>
            <b/>
            <sz val="9"/>
            <color indexed="81"/>
            <rFont val="MS P ゴシック"/>
            <family val="3"/>
            <charset val="128"/>
          </rPr>
          <t>費目をリストから選択し、右側に何に対する経費かを記載してください。</t>
        </r>
      </text>
    </comment>
    <comment ref="E30" authorId="0" shapeId="0">
      <text>
        <r>
          <rPr>
            <b/>
            <sz val="9"/>
            <color indexed="81"/>
            <rFont val="MS P ゴシック"/>
            <family val="3"/>
            <charset val="128"/>
          </rPr>
          <t>費目をリストから選択し、右側に何に対する経費かを記載してください。</t>
        </r>
      </text>
    </comment>
    <comment ref="E32" authorId="0" shapeId="0">
      <text>
        <r>
          <rPr>
            <b/>
            <sz val="9"/>
            <color indexed="81"/>
            <rFont val="MS P ゴシック"/>
            <family val="3"/>
            <charset val="128"/>
          </rPr>
          <t>費目をリストから選択し、右側に何に対する経費かを記載してください。</t>
        </r>
      </text>
    </comment>
    <comment ref="E34" authorId="0" shapeId="0">
      <text>
        <r>
          <rPr>
            <b/>
            <sz val="9"/>
            <color indexed="81"/>
            <rFont val="MS P ゴシック"/>
            <family val="3"/>
            <charset val="128"/>
          </rPr>
          <t>費目をリストから選択し、右側に何に対する経費かを記載してください。</t>
        </r>
      </text>
    </comment>
    <comment ref="E36" authorId="0" shapeId="0">
      <text>
        <r>
          <rPr>
            <b/>
            <sz val="9"/>
            <color indexed="81"/>
            <rFont val="MS P ゴシック"/>
            <family val="3"/>
            <charset val="128"/>
          </rPr>
          <t>費目をリストから選択し、右側に何に対する経費かを記載してください。</t>
        </r>
      </text>
    </comment>
    <comment ref="E38" authorId="0" shapeId="0">
      <text>
        <r>
          <rPr>
            <b/>
            <sz val="9"/>
            <color indexed="81"/>
            <rFont val="MS P ゴシック"/>
            <family val="3"/>
            <charset val="128"/>
          </rPr>
          <t>費目をリストから選択し、右側に何に対する経費かを記載してください。</t>
        </r>
      </text>
    </comment>
    <comment ref="E40" authorId="0" shapeId="0">
      <text>
        <r>
          <rPr>
            <b/>
            <sz val="9"/>
            <color indexed="81"/>
            <rFont val="MS P ゴシック"/>
            <family val="3"/>
            <charset val="128"/>
          </rPr>
          <t>費目をリストから選択し、右側に何に対する経費かを記載してください。</t>
        </r>
      </text>
    </comment>
    <comment ref="E42" authorId="0" shapeId="0">
      <text>
        <r>
          <rPr>
            <b/>
            <sz val="9"/>
            <color indexed="81"/>
            <rFont val="MS P ゴシック"/>
            <family val="3"/>
            <charset val="128"/>
          </rPr>
          <t>費目をリストから選択し、右側に何に対する経費かを記載してください。</t>
        </r>
      </text>
    </comment>
    <comment ref="E45" authorId="0" shapeId="0">
      <text>
        <r>
          <rPr>
            <b/>
            <sz val="9"/>
            <color indexed="81"/>
            <rFont val="MS P ゴシック"/>
            <family val="3"/>
            <charset val="128"/>
          </rPr>
          <t>費目をリストから選択し、右側に何に対する経費かを記載してください。</t>
        </r>
      </text>
    </comment>
    <comment ref="E47" authorId="0" shapeId="0">
      <text>
        <r>
          <rPr>
            <b/>
            <sz val="9"/>
            <color indexed="81"/>
            <rFont val="MS P ゴシック"/>
            <family val="3"/>
            <charset val="128"/>
          </rPr>
          <t>費目をリストから選択し、右側に何に対する経費かを記載してください。</t>
        </r>
      </text>
    </comment>
    <comment ref="E49" authorId="0" shapeId="0">
      <text>
        <r>
          <rPr>
            <b/>
            <sz val="9"/>
            <color indexed="81"/>
            <rFont val="MS P ゴシック"/>
            <family val="3"/>
            <charset val="128"/>
          </rPr>
          <t>費目をリストから選択し、右側に何に対する経費かを記載してください。</t>
        </r>
      </text>
    </comment>
    <comment ref="E51" authorId="0" shapeId="0">
      <text>
        <r>
          <rPr>
            <b/>
            <sz val="9"/>
            <color indexed="81"/>
            <rFont val="MS P ゴシック"/>
            <family val="3"/>
            <charset val="128"/>
          </rPr>
          <t>費目をリストから選択し、右側に何に対する経費かを記載してください。</t>
        </r>
      </text>
    </comment>
    <comment ref="E53" authorId="0" shapeId="0">
      <text>
        <r>
          <rPr>
            <b/>
            <sz val="9"/>
            <color indexed="81"/>
            <rFont val="MS P ゴシック"/>
            <family val="3"/>
            <charset val="128"/>
          </rPr>
          <t>費目をリストから選択し、右側に何に対する経費かを記載してください。</t>
        </r>
      </text>
    </comment>
    <comment ref="E55" authorId="0" shapeId="0">
      <text>
        <r>
          <rPr>
            <b/>
            <sz val="9"/>
            <color indexed="81"/>
            <rFont val="MS P ゴシック"/>
            <family val="3"/>
            <charset val="128"/>
          </rPr>
          <t>費目をリストから選択し、右側に何に対する経費かを記載してください。</t>
        </r>
      </text>
    </comment>
    <comment ref="E57" authorId="0" shapeId="0">
      <text>
        <r>
          <rPr>
            <b/>
            <sz val="9"/>
            <color indexed="81"/>
            <rFont val="MS P ゴシック"/>
            <family val="3"/>
            <charset val="128"/>
          </rPr>
          <t>費目をリストから選択し、右側に何に対する経費かを記載してください。</t>
        </r>
      </text>
    </comment>
    <comment ref="E59" authorId="0" shapeId="0">
      <text>
        <r>
          <rPr>
            <b/>
            <sz val="9"/>
            <color indexed="81"/>
            <rFont val="MS P ゴシック"/>
            <family val="3"/>
            <charset val="128"/>
          </rPr>
          <t>費目をリストから選択し、右側に何に対する経費かを記載してください。</t>
        </r>
      </text>
    </comment>
  </commentList>
</comments>
</file>

<file path=xl/comments14.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6" authorId="0" shapeId="0">
      <text>
        <r>
          <rPr>
            <sz val="11"/>
            <color indexed="81"/>
            <rFont val="ＭＳ ゴシック"/>
            <family val="3"/>
            <charset val="128"/>
          </rPr>
          <t>当該地域における歴史（いつ頃から継承されているか）を必ず記載すること。</t>
        </r>
      </text>
    </comment>
    <comment ref="A14"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3" authorId="0" shapeId="0">
      <text>
        <r>
          <rPr>
            <sz val="11"/>
            <color indexed="81"/>
            <rFont val="ＭＳ ゴシック"/>
            <family val="3"/>
            <charset val="128"/>
          </rPr>
          <t>文化財指定の有無をチェックボックスにチェック。
有の場合は指定種別を記載。</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5.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6.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見積書の宛先は実行委員会等の補助事業者名としてください。
　　ただし、内容により実行委員会名での見積書の徴収が難しい場合は、
　　実行委員会を構成する団体名等でも可とします。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<sst xmlns="http://schemas.openxmlformats.org/spreadsheetml/2006/main" count="1957" uniqueCount="287">
  <si>
    <t>年</t>
    <rPh sb="0" eb="1">
      <t>ネン</t>
    </rPh>
    <phoneticPr fontId="22"/>
  </si>
  <si>
    <t>文化庁長官　殿</t>
    <rPh sb="0" eb="3">
      <t>ブンカチョウ</t>
    </rPh>
    <rPh sb="3" eb="5">
      <t>チョウカン</t>
    </rPh>
    <rPh sb="6" eb="7">
      <t>ドノ</t>
    </rPh>
    <phoneticPr fontId="22"/>
  </si>
  <si>
    <t>代表者職名</t>
    <rPh sb="0" eb="3">
      <t>ダイヒョウシャ</t>
    </rPh>
    <rPh sb="3" eb="5">
      <t>ショクメイ</t>
    </rPh>
    <phoneticPr fontId="22"/>
  </si>
  <si>
    <t>代表者氏名</t>
    <rPh sb="0" eb="3">
      <t>ダイヒョウシャ</t>
    </rPh>
    <rPh sb="3" eb="5">
      <t>シメイ</t>
    </rPh>
    <phoneticPr fontId="22"/>
  </si>
  <si>
    <t>事業の名称</t>
    <rPh sb="0" eb="2">
      <t>ジギョウ</t>
    </rPh>
    <rPh sb="3" eb="5">
      <t>メイショウ</t>
    </rPh>
    <phoneticPr fontId="22"/>
  </si>
  <si>
    <t>日</t>
    <rPh sb="0" eb="1">
      <t>ヒ</t>
    </rPh>
    <phoneticPr fontId="22"/>
  </si>
  <si>
    <t>その他参考となるべき事項</t>
    <rPh sb="2" eb="3">
      <t>タ</t>
    </rPh>
    <rPh sb="3" eb="5">
      <t>サンコウ</t>
    </rPh>
    <rPh sb="10" eb="12">
      <t>ジコウ</t>
    </rPh>
    <phoneticPr fontId="22"/>
  </si>
  <si>
    <t>区分</t>
    <rPh sb="0" eb="2">
      <t>クブン</t>
    </rPh>
    <phoneticPr fontId="22"/>
  </si>
  <si>
    <t>収入の部</t>
    <rPh sb="0" eb="2">
      <t>シュウニュウ</t>
    </rPh>
    <rPh sb="3" eb="4">
      <t>ブ</t>
    </rPh>
    <phoneticPr fontId="22"/>
  </si>
  <si>
    <t>主たる経費</t>
    <rPh sb="0" eb="1">
      <t>シュ</t>
    </rPh>
    <rPh sb="3" eb="5">
      <t>ケイヒ</t>
    </rPh>
    <phoneticPr fontId="21"/>
  </si>
  <si>
    <t>経費内訳</t>
    <rPh sb="0" eb="2">
      <t>ケイヒ</t>
    </rPh>
    <rPh sb="2" eb="4">
      <t>ウチワケ</t>
    </rPh>
    <phoneticPr fontId="21"/>
  </si>
  <si>
    <t>総事業費</t>
    <rPh sb="0" eb="1">
      <t>ソウ</t>
    </rPh>
    <rPh sb="1" eb="4">
      <t>ジギョウヒ</t>
    </rPh>
    <phoneticPr fontId="21"/>
  </si>
  <si>
    <t>本事業以外の
補助金・助成金</t>
    <rPh sb="0" eb="1">
      <t>ホン</t>
    </rPh>
    <rPh sb="1" eb="3">
      <t>ジギョウ</t>
    </rPh>
    <rPh sb="3" eb="5">
      <t>イガイ</t>
    </rPh>
    <rPh sb="7" eb="10">
      <t>ホジョキン</t>
    </rPh>
    <rPh sb="11" eb="14">
      <t>ジョセイキン</t>
    </rPh>
    <phoneticPr fontId="22"/>
  </si>
  <si>
    <t>書類等の郵送先</t>
    <rPh sb="0" eb="2">
      <t>ショルイ</t>
    </rPh>
    <rPh sb="2" eb="3">
      <t>トウ</t>
    </rPh>
    <rPh sb="4" eb="6">
      <t>ユウソウ</t>
    </rPh>
    <rPh sb="6" eb="7">
      <t>サキ</t>
    </rPh>
    <phoneticPr fontId="24"/>
  </si>
  <si>
    <t>円</t>
    <rPh sb="0" eb="1">
      <t>エン</t>
    </rPh>
    <phoneticPr fontId="22"/>
  </si>
  <si>
    <t>（ふりがな）</t>
    <phoneticPr fontId="24"/>
  </si>
  <si>
    <t>自己負担金（Ｂ）</t>
    <phoneticPr fontId="22"/>
  </si>
  <si>
    <t>日</t>
    <rPh sb="0" eb="1">
      <t>ニチ</t>
    </rPh>
    <phoneticPr fontId="21"/>
  </si>
  <si>
    <t>その他（日中連絡先）</t>
    <rPh sb="2" eb="3">
      <t>タ</t>
    </rPh>
    <rPh sb="4" eb="6">
      <t>ニッチュウ</t>
    </rPh>
    <rPh sb="6" eb="9">
      <t>レンラクサキ</t>
    </rPh>
    <phoneticPr fontId="24"/>
  </si>
  <si>
    <t>自己負担額等</t>
    <rPh sb="0" eb="2">
      <t>ジコ</t>
    </rPh>
    <rPh sb="2" eb="5">
      <t>フタンガク</t>
    </rPh>
    <rPh sb="5" eb="6">
      <t>トウ</t>
    </rPh>
    <phoneticPr fontId="21"/>
  </si>
  <si>
    <t>金額
（予定を含む。）</t>
    <rPh sb="0" eb="2">
      <t>キンガク</t>
    </rPh>
    <rPh sb="4" eb="6">
      <t>ヨテイ</t>
    </rPh>
    <rPh sb="7" eb="8">
      <t>フク</t>
    </rPh>
    <phoneticPr fontId="22"/>
  </si>
  <si>
    <t>その他経費（事務経費）</t>
    <rPh sb="2" eb="3">
      <t>タ</t>
    </rPh>
    <rPh sb="3" eb="5">
      <t>ケイヒ</t>
    </rPh>
    <rPh sb="6" eb="8">
      <t>ジム</t>
    </rPh>
    <rPh sb="8" eb="10">
      <t>ケイヒ</t>
    </rPh>
    <phoneticPr fontId="21"/>
  </si>
  <si>
    <t>その他収入</t>
    <rPh sb="2" eb="3">
      <t>タ</t>
    </rPh>
    <rPh sb="3" eb="5">
      <t>シュウニュウ</t>
    </rPh>
    <phoneticPr fontId="21"/>
  </si>
  <si>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2"/>
  </si>
  <si>
    <t>の定額）</t>
    <phoneticPr fontId="21"/>
  </si>
  <si>
    <t>着　　手</t>
    <rPh sb="0" eb="1">
      <t>キ</t>
    </rPh>
    <rPh sb="3" eb="4">
      <t>テ</t>
    </rPh>
    <phoneticPr fontId="22"/>
  </si>
  <si>
    <t>月</t>
    <rPh sb="0" eb="1">
      <t>ツキ</t>
    </rPh>
    <phoneticPr fontId="21"/>
  </si>
  <si>
    <t>完　　了</t>
    <rPh sb="0" eb="1">
      <t>カン</t>
    </rPh>
    <rPh sb="3" eb="4">
      <t>リョウ</t>
    </rPh>
    <phoneticPr fontId="22"/>
  </si>
  <si>
    <t>内訳</t>
    <rPh sb="0" eb="2">
      <t>ウチワケ</t>
    </rPh>
    <phoneticPr fontId="21"/>
  </si>
  <si>
    <t>①収入合計
（Ａ）＋（Ｂ）＋（Ｃ）</t>
    <phoneticPr fontId="22"/>
  </si>
  <si>
    <t>過去の補助事業実績</t>
    <rPh sb="0" eb="2">
      <t>カコ</t>
    </rPh>
    <rPh sb="3" eb="5">
      <t>ホジョ</t>
    </rPh>
    <rPh sb="5" eb="7">
      <t>ジギョウ</t>
    </rPh>
    <rPh sb="7" eb="9">
      <t>ジッセキ</t>
    </rPh>
    <phoneticPr fontId="21"/>
  </si>
  <si>
    <t>＜支出内訳明細＞</t>
    <rPh sb="1" eb="3">
      <t>シシュツ</t>
    </rPh>
    <rPh sb="3" eb="5">
      <t>ウチワケ</t>
    </rPh>
    <rPh sb="5" eb="7">
      <t>メイサイ</t>
    </rPh>
    <phoneticPr fontId="21"/>
  </si>
  <si>
    <t>主たる事業費</t>
    <rPh sb="0" eb="1">
      <t>シュ</t>
    </rPh>
    <rPh sb="3" eb="6">
      <t>ジギョウヒ</t>
    </rPh>
    <phoneticPr fontId="21"/>
  </si>
  <si>
    <t>その他の経費</t>
    <rPh sb="2" eb="3">
      <t>タ</t>
    </rPh>
    <rPh sb="4" eb="6">
      <t>ケイヒ</t>
    </rPh>
    <phoneticPr fontId="21"/>
  </si>
  <si>
    <t>合　　　　計</t>
    <rPh sb="0" eb="1">
      <t>ア</t>
    </rPh>
    <rPh sb="5" eb="6">
      <t>ケイ</t>
    </rPh>
    <phoneticPr fontId="21"/>
  </si>
  <si>
    <t>団　体　名</t>
    <rPh sb="0" eb="1">
      <t>ダン</t>
    </rPh>
    <rPh sb="2" eb="3">
      <t>カラダ</t>
    </rPh>
    <rPh sb="4" eb="5">
      <t>メイ</t>
    </rPh>
    <phoneticPr fontId="22"/>
  </si>
  <si>
    <t>住　　　所</t>
    <rPh sb="0" eb="1">
      <t>ジュウ</t>
    </rPh>
    <rPh sb="4" eb="5">
      <t>ショ</t>
    </rPh>
    <phoneticPr fontId="22"/>
  </si>
  <si>
    <t>@</t>
    <phoneticPr fontId="21"/>
  </si>
  <si>
    <t>円</t>
    <rPh sb="0" eb="1">
      <t>エン</t>
    </rPh>
    <phoneticPr fontId="21"/>
  </si>
  <si>
    <t>×</t>
    <phoneticPr fontId="21"/>
  </si>
  <si>
    <t>補助対象経費</t>
    <rPh sb="0" eb="2">
      <t>ホジョ</t>
    </rPh>
    <rPh sb="2" eb="4">
      <t>タイショウ</t>
    </rPh>
    <rPh sb="4" eb="6">
      <t>ケイヒ</t>
    </rPh>
    <phoneticPr fontId="21"/>
  </si>
  <si>
    <t>補助対象外経費</t>
    <rPh sb="0" eb="2">
      <t>ホジョ</t>
    </rPh>
    <rPh sb="2" eb="5">
      <t>タイショウガイ</t>
    </rPh>
    <rPh sb="5" eb="7">
      <t>ケイヒ</t>
    </rPh>
    <phoneticPr fontId="21"/>
  </si>
  <si>
    <t>小　計</t>
    <rPh sb="0" eb="1">
      <t>ショウ</t>
    </rPh>
    <rPh sb="2" eb="3">
      <t>ケイ</t>
    </rPh>
    <phoneticPr fontId="21"/>
  </si>
  <si>
    <t>（区分）</t>
    <rPh sb="1" eb="3">
      <t>クブン</t>
    </rPh>
    <phoneticPr fontId="21"/>
  </si>
  <si>
    <t>月</t>
    <rPh sb="0" eb="1">
      <t>ゲツ</t>
    </rPh>
    <phoneticPr fontId="21"/>
  </si>
  <si>
    <t>自己負担額等</t>
    <rPh sb="0" eb="2">
      <t>ジコ</t>
    </rPh>
    <rPh sb="2" eb="5">
      <t>フタンガク</t>
    </rPh>
    <rPh sb="5" eb="6">
      <t>トウ</t>
    </rPh>
    <phoneticPr fontId="22"/>
  </si>
  <si>
    <t>補助対象外経費</t>
    <rPh sb="0" eb="2">
      <t>ホジョ</t>
    </rPh>
    <rPh sb="2" eb="5">
      <t>タイショウガイ</t>
    </rPh>
    <rPh sb="5" eb="7">
      <t>ケイヒ</t>
    </rPh>
    <phoneticPr fontId="21"/>
  </si>
  <si>
    <t>＜収支予算書</t>
    <phoneticPr fontId="21"/>
  </si>
  <si>
    <t>＞</t>
    <phoneticPr fontId="21"/>
  </si>
  <si>
    <t>所在地</t>
    <rPh sb="0" eb="3">
      <t>ショザイチ</t>
    </rPh>
    <phoneticPr fontId="21"/>
  </si>
  <si>
    <t>電話番号</t>
    <rPh sb="0" eb="2">
      <t>デンワ</t>
    </rPh>
    <rPh sb="2" eb="4">
      <t>バンゴウ</t>
    </rPh>
    <phoneticPr fontId="21"/>
  </si>
  <si>
    <t>ＦＡＸ番号</t>
    <rPh sb="3" eb="5">
      <t>バンゴウ</t>
    </rPh>
    <phoneticPr fontId="21"/>
  </si>
  <si>
    <t>団体設立年月</t>
    <rPh sb="0" eb="2">
      <t>ダンタイ</t>
    </rPh>
    <rPh sb="2" eb="4">
      <t>セツリツ</t>
    </rPh>
    <rPh sb="4" eb="5">
      <t>ネン</t>
    </rPh>
    <rPh sb="5" eb="6">
      <t>ツキ</t>
    </rPh>
    <phoneticPr fontId="21"/>
  </si>
  <si>
    <t>役職員</t>
    <rPh sb="0" eb="3">
      <t>ヤクショクイン</t>
    </rPh>
    <phoneticPr fontId="21"/>
  </si>
  <si>
    <t>設置目的</t>
    <rPh sb="0" eb="2">
      <t>セッチ</t>
    </rPh>
    <rPh sb="2" eb="4">
      <t>モクテキ</t>
    </rPh>
    <phoneticPr fontId="21"/>
  </si>
  <si>
    <t>補助対象経費の配分</t>
    <rPh sb="0" eb="2">
      <t>ホジョ</t>
    </rPh>
    <rPh sb="2" eb="4">
      <t>タイショウ</t>
    </rPh>
    <rPh sb="4" eb="6">
      <t>ケイヒ</t>
    </rPh>
    <rPh sb="7" eb="9">
      <t>ハイブン</t>
    </rPh>
    <phoneticPr fontId="22"/>
  </si>
  <si>
    <t>（補助対象経費</t>
    <rPh sb="1" eb="3">
      <t>ホジョ</t>
    </rPh>
    <rPh sb="3" eb="5">
      <t>タイショウ</t>
    </rPh>
    <rPh sb="5" eb="7">
      <t>ケイヒ</t>
    </rPh>
    <phoneticPr fontId="21"/>
  </si>
  <si>
    <t>主たる事業費</t>
    <rPh sb="0" eb="1">
      <t>シュ</t>
    </rPh>
    <rPh sb="3" eb="6">
      <t>ジギョウヒ</t>
    </rPh>
    <phoneticPr fontId="22"/>
  </si>
  <si>
    <t>その他の経費</t>
    <rPh sb="2" eb="3">
      <t>タ</t>
    </rPh>
    <rPh sb="4" eb="6">
      <t>ケイヒ</t>
    </rPh>
    <phoneticPr fontId="22"/>
  </si>
  <si>
    <t>関連団体</t>
    <rPh sb="0" eb="2">
      <t>カンレン</t>
    </rPh>
    <rPh sb="2" eb="4">
      <t>ダンタイ</t>
    </rPh>
    <phoneticPr fontId="21"/>
  </si>
  <si>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1"/>
  </si>
  <si>
    <t>＜補助対象事業に係る文化財の概要＞</t>
    <rPh sb="1" eb="3">
      <t>ホジョ</t>
    </rPh>
    <rPh sb="3" eb="5">
      <t>タイショウ</t>
    </rPh>
    <rPh sb="5" eb="7">
      <t>ジギョウ</t>
    </rPh>
    <rPh sb="8" eb="9">
      <t>カカ</t>
    </rPh>
    <rPh sb="10" eb="13">
      <t>ブンカザイ</t>
    </rPh>
    <rPh sb="14" eb="16">
      <t>ガイヨウ</t>
    </rPh>
    <phoneticPr fontId="21"/>
  </si>
  <si>
    <t>文化財の名称</t>
    <rPh sb="0" eb="3">
      <t>ブンカザイ</t>
    </rPh>
    <rPh sb="4" eb="6">
      <t>メイショウ</t>
    </rPh>
    <phoneticPr fontId="21"/>
  </si>
  <si>
    <t>指定の有無</t>
    <rPh sb="0" eb="2">
      <t>シテイ</t>
    </rPh>
    <rPh sb="3" eb="5">
      <t>ウム</t>
    </rPh>
    <phoneticPr fontId="21"/>
  </si>
  <si>
    <t>補助金の交付要望額</t>
    <rPh sb="0" eb="3">
      <t>ホジョキン</t>
    </rPh>
    <rPh sb="4" eb="6">
      <t>コウフ</t>
    </rPh>
    <rPh sb="6" eb="8">
      <t>ヨウボウ</t>
    </rPh>
    <rPh sb="8" eb="9">
      <t>ガク</t>
    </rPh>
    <phoneticPr fontId="22"/>
  </si>
  <si>
    <t>作成数</t>
    <rPh sb="0" eb="2">
      <t>サクセイ</t>
    </rPh>
    <rPh sb="2" eb="3">
      <t>スウ</t>
    </rPh>
    <phoneticPr fontId="22"/>
  </si>
  <si>
    <t>所属</t>
    <rPh sb="0" eb="2">
      <t>ショゾク</t>
    </rPh>
    <phoneticPr fontId="24"/>
  </si>
  <si>
    <t>氏名</t>
    <rPh sb="0" eb="2">
      <t>シメイ</t>
    </rPh>
    <phoneticPr fontId="24"/>
  </si>
  <si>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21"/>
  </si>
  <si>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21"/>
  </si>
  <si>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1"/>
  </si>
  <si>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1"/>
  </si>
  <si>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21"/>
  </si>
  <si>
    <t>普及啓発事業</t>
    <rPh sb="0" eb="2">
      <t>フキュウ</t>
    </rPh>
    <rPh sb="2" eb="4">
      <t>ケイハツ</t>
    </rPh>
    <rPh sb="4" eb="6">
      <t>ジギョウ</t>
    </rPh>
    <phoneticPr fontId="22"/>
  </si>
  <si>
    <t>交付要望額</t>
    <rPh sb="0" eb="2">
      <t>コウフ</t>
    </rPh>
    <rPh sb="2" eb="4">
      <t>ヨウボウ</t>
    </rPh>
    <rPh sb="4" eb="5">
      <t>ガク</t>
    </rPh>
    <phoneticPr fontId="21"/>
  </si>
  <si>
    <t>電話番号</t>
    <rPh sb="0" eb="2">
      <t>デンワ</t>
    </rPh>
    <rPh sb="2" eb="4">
      <t>バンゴウ</t>
    </rPh>
    <phoneticPr fontId="24"/>
  </si>
  <si>
    <t>FAX番号</t>
    <rPh sb="3" eb="5">
      <t>バンゴウ</t>
    </rPh>
    <phoneticPr fontId="24"/>
  </si>
  <si>
    <r>
      <t>E-MAIL</t>
    </r>
    <r>
      <rPr>
        <sz val="8"/>
        <rFont val="ＭＳ ゴシック"/>
        <family val="3"/>
        <charset val="128"/>
      </rPr>
      <t xml:space="preserve">
※記載誤りのないようご注意ください。</t>
    </r>
    <rPh sb="8" eb="10">
      <t>キサイ</t>
    </rPh>
    <rPh sb="10" eb="11">
      <t>アヤマ</t>
    </rPh>
    <rPh sb="18" eb="20">
      <t>チュウイ</t>
    </rPh>
    <phoneticPr fontId="24"/>
  </si>
  <si>
    <t>千円</t>
    <rPh sb="0" eb="2">
      <t>センエン</t>
    </rPh>
    <phoneticPr fontId="22"/>
  </si>
  <si>
    <t xml:space="preserve">      小計（Ａ）</t>
    <phoneticPr fontId="22"/>
  </si>
  <si>
    <t>本事業による補助金の
交付要望額（Ｃ）</t>
    <rPh sb="0" eb="1">
      <t>ホン</t>
    </rPh>
    <rPh sb="1" eb="3">
      <t>ジギョウ</t>
    </rPh>
    <rPh sb="11" eb="13">
      <t>コウフ</t>
    </rPh>
    <rPh sb="13" eb="15">
      <t>ヨウボウ</t>
    </rPh>
    <rPh sb="15" eb="16">
      <t>ガク</t>
    </rPh>
    <phoneticPr fontId="22"/>
  </si>
  <si>
    <t>その他事業</t>
    <rPh sb="2" eb="3">
      <t>タ</t>
    </rPh>
    <rPh sb="3" eb="5">
      <t>ジギョウ</t>
    </rPh>
    <phoneticPr fontId="22"/>
  </si>
  <si>
    <t>支出の部</t>
    <rPh sb="0" eb="2">
      <t>シシュツ</t>
    </rPh>
    <rPh sb="3" eb="4">
      <t>ブ</t>
    </rPh>
    <phoneticPr fontId="22"/>
  </si>
  <si>
    <t>②支出の合計</t>
    <rPh sb="1" eb="3">
      <t>シシュツ</t>
    </rPh>
    <rPh sb="4" eb="6">
      <t>ゴウケイ</t>
    </rPh>
    <phoneticPr fontId="22"/>
  </si>
  <si>
    <t>合計</t>
    <rPh sb="0" eb="2">
      <t>ゴウケイ</t>
    </rPh>
    <phoneticPr fontId="22"/>
  </si>
  <si>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2"/>
  </si>
  <si>
    <t>▼収入の部</t>
    <rPh sb="1" eb="3">
      <t>シュウニュウ</t>
    </rPh>
    <rPh sb="4" eb="5">
      <t>ブ</t>
    </rPh>
    <phoneticPr fontId="22"/>
  </si>
  <si>
    <t>年度</t>
    <phoneticPr fontId="22"/>
  </si>
  <si>
    <t>合　計</t>
    <rPh sb="0" eb="1">
      <t>ア</t>
    </rPh>
    <rPh sb="2" eb="3">
      <t>ケイ</t>
    </rPh>
    <phoneticPr fontId="21"/>
  </si>
  <si>
    <t>指定</t>
    <rPh sb="0" eb="2">
      <t>シテイ</t>
    </rPh>
    <phoneticPr fontId="21"/>
  </si>
  <si>
    <t>文化財）</t>
    <rPh sb="0" eb="3">
      <t>ブンカザイ</t>
    </rPh>
    <phoneticPr fontId="21"/>
  </si>
  <si>
    <t>（</t>
    <phoneticPr fontId="21"/>
  </si>
  <si>
    <t>文化財の概要
（歴史や由来など）</t>
    <rPh sb="0" eb="3">
      <t>ブンカザイ</t>
    </rPh>
    <rPh sb="4" eb="6">
      <t>ガイヨウ</t>
    </rPh>
    <rPh sb="8" eb="10">
      <t>レキシ</t>
    </rPh>
    <rPh sb="11" eb="13">
      <t>ユライ</t>
    </rPh>
    <phoneticPr fontId="21"/>
  </si>
  <si>
    <t>年</t>
    <rPh sb="0" eb="1">
      <t>ネン</t>
    </rPh>
    <phoneticPr fontId="21"/>
  </si>
  <si>
    <t>月</t>
    <rPh sb="0" eb="1">
      <t>ガツ</t>
    </rPh>
    <phoneticPr fontId="21"/>
  </si>
  <si>
    <t>事業名：</t>
    <rPh sb="0" eb="2">
      <t>ジギョウ</t>
    </rPh>
    <rPh sb="2" eb="3">
      <t>メイ</t>
    </rPh>
    <phoneticPr fontId="21"/>
  </si>
  <si>
    <t>出演者氏名</t>
    <rPh sb="0" eb="3">
      <t>シュツエンシャ</t>
    </rPh>
    <rPh sb="3" eb="5">
      <t>シメイ</t>
    </rPh>
    <phoneticPr fontId="21"/>
  </si>
  <si>
    <t>所     属</t>
    <rPh sb="0" eb="1">
      <t>ショ</t>
    </rPh>
    <rPh sb="6" eb="7">
      <t>ゾク</t>
    </rPh>
    <phoneticPr fontId="21"/>
  </si>
  <si>
    <t>※ 適宜行を追加・削除してご使用ください。</t>
    <rPh sb="2" eb="4">
      <t>テキギ</t>
    </rPh>
    <rPh sb="4" eb="5">
      <t>ギョウ</t>
    </rPh>
    <rPh sb="6" eb="8">
      <t>ツイカ</t>
    </rPh>
    <rPh sb="9" eb="11">
      <t>サクジョ</t>
    </rPh>
    <rPh sb="14" eb="16">
      <t>シヨウ</t>
    </rPh>
    <phoneticPr fontId="21"/>
  </si>
  <si>
    <t>※ 適宜行を追加・削除してご使用ください。</t>
    <rPh sb="2" eb="4">
      <t>テキギ</t>
    </rPh>
    <rPh sb="4" eb="5">
      <t>ギョウ</t>
    </rPh>
    <rPh sb="6" eb="8">
      <t>ツイカ</t>
    </rPh>
    <rPh sb="9" eb="11">
      <t>サクジョ</t>
    </rPh>
    <rPh sb="14" eb="16">
      <t>シヨウ</t>
    </rPh>
    <phoneticPr fontId="22"/>
  </si>
  <si>
    <t>部</t>
    <rPh sb="0" eb="1">
      <t>ブ</t>
    </rPh>
    <phoneticPr fontId="22"/>
  </si>
  <si>
    <t>事業区分</t>
    <rPh sb="0" eb="2">
      <t>ジギョウ</t>
    </rPh>
    <rPh sb="2" eb="4">
      <t>クブン</t>
    </rPh>
    <phoneticPr fontId="22"/>
  </si>
  <si>
    <t>事業名</t>
    <rPh sb="0" eb="2">
      <t>ジギョウ</t>
    </rPh>
    <rPh sb="2" eb="3">
      <t>メイ</t>
    </rPh>
    <phoneticPr fontId="22"/>
  </si>
  <si>
    <t>年度</t>
    <rPh sb="0" eb="2">
      <t>ネンド</t>
    </rPh>
    <phoneticPr fontId="21"/>
  </si>
  <si>
    <t>～</t>
    <phoneticPr fontId="21"/>
  </si>
  <si>
    <t>（リストから選択してください。）</t>
    <rPh sb="6" eb="8">
      <t>センタク</t>
    </rPh>
    <phoneticPr fontId="22"/>
  </si>
  <si>
    <t>（具体的な指標は次のとおり）</t>
    <rPh sb="1" eb="4">
      <t>グタイテキ</t>
    </rPh>
    <rPh sb="5" eb="7">
      <t>シヒョウ</t>
    </rPh>
    <rPh sb="8" eb="9">
      <t>ツギ</t>
    </rPh>
    <phoneticPr fontId="21"/>
  </si>
  <si>
    <t>⇒</t>
    <phoneticPr fontId="21"/>
  </si>
  <si>
    <t>　事業区分</t>
    <rPh sb="1" eb="3">
      <t>ジギョウ</t>
    </rPh>
    <rPh sb="3" eb="5">
      <t>クブン</t>
    </rPh>
    <phoneticPr fontId="22"/>
  </si>
  <si>
    <t>　実施団体</t>
    <rPh sb="1" eb="3">
      <t>ジッシ</t>
    </rPh>
    <rPh sb="3" eb="5">
      <t>ダンタイ</t>
    </rPh>
    <phoneticPr fontId="21"/>
  </si>
  <si>
    <t>　対象となる文化財</t>
    <rPh sb="1" eb="3">
      <t>タイショウ</t>
    </rPh>
    <rPh sb="6" eb="9">
      <t>ブンカザイ</t>
    </rPh>
    <phoneticPr fontId="22"/>
  </si>
  <si>
    <t>目標区分：地方公共団体</t>
    <rPh sb="0" eb="2">
      <t>モクヒョウ</t>
    </rPh>
    <rPh sb="2" eb="4">
      <t>クブン</t>
    </rPh>
    <rPh sb="5" eb="7">
      <t>チホウ</t>
    </rPh>
    <rPh sb="7" eb="9">
      <t>コウキョウ</t>
    </rPh>
    <rPh sb="9" eb="11">
      <t>ダンタイ</t>
    </rPh>
    <phoneticPr fontId="21"/>
  </si>
  <si>
    <t>（リストから選択してください。）</t>
    <rPh sb="6" eb="8">
      <t>センタク</t>
    </rPh>
    <phoneticPr fontId="21"/>
  </si>
  <si>
    <t>目標区分1</t>
    <rPh sb="0" eb="2">
      <t>モクヒョウ</t>
    </rPh>
    <rPh sb="2" eb="4">
      <t>クブン</t>
    </rPh>
    <phoneticPr fontId="21"/>
  </si>
  <si>
    <t>地域の文化資源を活用した集客・交流</t>
    <rPh sb="0" eb="2">
      <t>チイキ</t>
    </rPh>
    <rPh sb="3" eb="5">
      <t>ブンカ</t>
    </rPh>
    <rPh sb="5" eb="7">
      <t>シゲン</t>
    </rPh>
    <rPh sb="8" eb="10">
      <t>カツヨウ</t>
    </rPh>
    <rPh sb="12" eb="14">
      <t>シュウキャク</t>
    </rPh>
    <rPh sb="15" eb="17">
      <t>コウリュウ</t>
    </rPh>
    <phoneticPr fontId="21"/>
  </si>
  <si>
    <t>目標区分2</t>
    <rPh sb="0" eb="2">
      <t>モクヒョウ</t>
    </rPh>
    <rPh sb="2" eb="4">
      <t>クブン</t>
    </rPh>
    <phoneticPr fontId="21"/>
  </si>
  <si>
    <t>地域の文化資源を核としたコミュニティの再生・活性化</t>
    <rPh sb="0" eb="2">
      <t>チイキ</t>
    </rPh>
    <rPh sb="3" eb="5">
      <t>ブンカ</t>
    </rPh>
    <rPh sb="5" eb="7">
      <t>シゲン</t>
    </rPh>
    <rPh sb="8" eb="9">
      <t>カク</t>
    </rPh>
    <rPh sb="19" eb="21">
      <t>サイセイ</t>
    </rPh>
    <rPh sb="22" eb="25">
      <t>カッセイカ</t>
    </rPh>
    <phoneticPr fontId="21"/>
  </si>
  <si>
    <t>目標区分3</t>
    <rPh sb="0" eb="2">
      <t>モクヒョウ</t>
    </rPh>
    <rPh sb="2" eb="4">
      <t>クブン</t>
    </rPh>
    <phoneticPr fontId="21"/>
  </si>
  <si>
    <t>その他</t>
    <rPh sb="2" eb="3">
      <t>タ</t>
    </rPh>
    <phoneticPr fontId="21"/>
  </si>
  <si>
    <t>祭礼行事等の保存会会員数、保存団体数</t>
    <phoneticPr fontId="22"/>
  </si>
  <si>
    <t>その他</t>
    <phoneticPr fontId="22"/>
  </si>
  <si>
    <t>祭礼行事への参加住民数</t>
    <phoneticPr fontId="22"/>
  </si>
  <si>
    <t>地域に誇りを感じる住民の割合</t>
    <rPh sb="0" eb="2">
      <t>チイキ</t>
    </rPh>
    <rPh sb="3" eb="4">
      <t>ホコ</t>
    </rPh>
    <rPh sb="6" eb="7">
      <t>カン</t>
    </rPh>
    <rPh sb="9" eb="11">
      <t>ジュウミン</t>
    </rPh>
    <rPh sb="12" eb="14">
      <t>ワリアイ</t>
    </rPh>
    <phoneticPr fontId="22"/>
  </si>
  <si>
    <t>　活用方法</t>
    <rPh sb="1" eb="3">
      <t>カツヨウ</t>
    </rPh>
    <rPh sb="3" eb="5">
      <t>ホウホウ</t>
    </rPh>
    <phoneticPr fontId="22"/>
  </si>
  <si>
    <t>　成果物</t>
    <rPh sb="1" eb="4">
      <t>セイカブツ</t>
    </rPh>
    <phoneticPr fontId="22"/>
  </si>
  <si>
    <t>　評価指標区分</t>
    <rPh sb="1" eb="3">
      <t>ヒョウカ</t>
    </rPh>
    <rPh sb="3" eb="5">
      <t>シヒョウ</t>
    </rPh>
    <rPh sb="5" eb="7">
      <t>クブン</t>
    </rPh>
    <phoneticPr fontId="21"/>
  </si>
  <si>
    <t>　具体的な指標</t>
    <rPh sb="1" eb="4">
      <t>グタイテキ</t>
    </rPh>
    <rPh sb="5" eb="7">
      <t>シヒョウ</t>
    </rPh>
    <phoneticPr fontId="21"/>
  </si>
  <si>
    <t>　目標値</t>
    <rPh sb="1" eb="3">
      <t>モクヒョウ</t>
    </rPh>
    <rPh sb="3" eb="4">
      <t>チ</t>
    </rPh>
    <phoneticPr fontId="21"/>
  </si>
  <si>
    <t>　対象者</t>
    <rPh sb="1" eb="4">
      <t>タイショウシャ</t>
    </rPh>
    <phoneticPr fontId="22"/>
  </si>
  <si>
    <t>　活動見込</t>
    <rPh sb="1" eb="3">
      <t>カツドウ</t>
    </rPh>
    <rPh sb="3" eb="5">
      <t>ミコ</t>
    </rPh>
    <phoneticPr fontId="22"/>
  </si>
  <si>
    <t>人</t>
    <rPh sb="0" eb="1">
      <t>ニン</t>
    </rPh>
    <phoneticPr fontId="22"/>
  </si>
  <si>
    <t>　対象人数</t>
    <rPh sb="1" eb="3">
      <t>タイショウ</t>
    </rPh>
    <rPh sb="3" eb="5">
      <t>ニンズウ</t>
    </rPh>
    <phoneticPr fontId="22"/>
  </si>
  <si>
    <t>　日時</t>
    <rPh sb="1" eb="3">
      <t>ニチジ</t>
    </rPh>
    <phoneticPr fontId="22"/>
  </si>
  <si>
    <t>　場所</t>
    <rPh sb="1" eb="3">
      <t>バショ</t>
    </rPh>
    <phoneticPr fontId="22"/>
  </si>
  <si>
    <t>　定員</t>
    <rPh sb="1" eb="3">
      <t>テイイン</t>
    </rPh>
    <phoneticPr fontId="22"/>
  </si>
  <si>
    <t>　出演者･講師等</t>
    <rPh sb="1" eb="4">
      <t>シュツエンシャ</t>
    </rPh>
    <rPh sb="5" eb="7">
      <t>コウシ</t>
    </rPh>
    <rPh sb="7" eb="8">
      <t>トウ</t>
    </rPh>
    <phoneticPr fontId="22"/>
  </si>
  <si>
    <t>　終了後活動見込</t>
    <rPh sb="1" eb="4">
      <t>シュウリョウゴ</t>
    </rPh>
    <rPh sb="4" eb="6">
      <t>カツドウ</t>
    </rPh>
    <rPh sb="6" eb="8">
      <t>ミコ</t>
    </rPh>
    <phoneticPr fontId="22"/>
  </si>
  <si>
    <t>　事業期間</t>
    <rPh sb="1" eb="3">
      <t>ジギョウ</t>
    </rPh>
    <rPh sb="3" eb="5">
      <t>キカン</t>
    </rPh>
    <phoneticPr fontId="21"/>
  </si>
  <si>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2"/>
  </si>
  <si>
    <t>情報発信事業</t>
    <rPh sb="0" eb="2">
      <t>ジョウホウ</t>
    </rPh>
    <rPh sb="2" eb="4">
      <t>ハッシン</t>
    </rPh>
    <rPh sb="4" eb="6">
      <t>ジギョウ</t>
    </rPh>
    <phoneticPr fontId="22"/>
  </si>
  <si>
    <t>人材育成事業</t>
    <rPh sb="0" eb="2">
      <t>ジンザイ</t>
    </rPh>
    <rPh sb="2" eb="4">
      <t>イクセイ</t>
    </rPh>
    <rPh sb="4" eb="6">
      <t>ジギョウ</t>
    </rPh>
    <phoneticPr fontId="22"/>
  </si>
  <si>
    <t>【共済費】</t>
    <rPh sb="1" eb="3">
      <t>キョウサイ</t>
    </rPh>
    <rPh sb="3" eb="4">
      <t>ヒ</t>
    </rPh>
    <phoneticPr fontId="21"/>
  </si>
  <si>
    <t>【報償費】</t>
    <rPh sb="1" eb="3">
      <t>ホウショウ</t>
    </rPh>
    <rPh sb="3" eb="4">
      <t>ヒ</t>
    </rPh>
    <phoneticPr fontId="21"/>
  </si>
  <si>
    <t>【旅費】</t>
    <rPh sb="1" eb="3">
      <t>リョヒ</t>
    </rPh>
    <phoneticPr fontId="21"/>
  </si>
  <si>
    <t>【使用料及び借料】</t>
    <rPh sb="1" eb="3">
      <t>シヨウ</t>
    </rPh>
    <rPh sb="3" eb="4">
      <t>リョウ</t>
    </rPh>
    <rPh sb="4" eb="5">
      <t>オヨ</t>
    </rPh>
    <rPh sb="6" eb="8">
      <t>シャクリョウ</t>
    </rPh>
    <phoneticPr fontId="21"/>
  </si>
  <si>
    <t>【役務費】</t>
    <rPh sb="1" eb="3">
      <t>エキム</t>
    </rPh>
    <rPh sb="3" eb="4">
      <t>ヒ</t>
    </rPh>
    <phoneticPr fontId="21"/>
  </si>
  <si>
    <t>【委託費】</t>
    <rPh sb="1" eb="3">
      <t>イタク</t>
    </rPh>
    <rPh sb="3" eb="4">
      <t>ヒ</t>
    </rPh>
    <phoneticPr fontId="21"/>
  </si>
  <si>
    <t>【請負費】</t>
    <rPh sb="1" eb="3">
      <t>ウケオイ</t>
    </rPh>
    <rPh sb="3" eb="4">
      <t>ヒ</t>
    </rPh>
    <phoneticPr fontId="21"/>
  </si>
  <si>
    <t>【原材料費】</t>
    <rPh sb="1" eb="4">
      <t>ゲンザイリョウ</t>
    </rPh>
    <rPh sb="4" eb="5">
      <t>ヒ</t>
    </rPh>
    <phoneticPr fontId="21"/>
  </si>
  <si>
    <t>【需用費】</t>
    <rPh sb="1" eb="4">
      <t>ジュヨウヒ</t>
    </rPh>
    <phoneticPr fontId="21"/>
  </si>
  <si>
    <t>（選択）</t>
    <rPh sb="1" eb="3">
      <t>センタク</t>
    </rPh>
    <phoneticPr fontId="21"/>
  </si>
  <si>
    <t>（費目）</t>
    <rPh sb="1" eb="3">
      <t>ヒモク</t>
    </rPh>
    <phoneticPr fontId="21"/>
  </si>
  <si>
    <t>（選択してください）</t>
    <rPh sb="1" eb="3">
      <t>センタク</t>
    </rPh>
    <phoneticPr fontId="21"/>
  </si>
  <si>
    <t>（項）</t>
    <rPh sb="1" eb="2">
      <t>コウ</t>
    </rPh>
    <phoneticPr fontId="21"/>
  </si>
  <si>
    <t>その他事業</t>
    <rPh sb="2" eb="3">
      <t>タ</t>
    </rPh>
    <rPh sb="3" eb="5">
      <t>ジギョウ</t>
    </rPh>
    <phoneticPr fontId="21"/>
  </si>
  <si>
    <t>有</t>
    <rPh sb="0" eb="1">
      <t>ア</t>
    </rPh>
    <phoneticPr fontId="21"/>
  </si>
  <si>
    <t>無</t>
    <rPh sb="0" eb="1">
      <t>ナ</t>
    </rPh>
    <phoneticPr fontId="21"/>
  </si>
  <si>
    <t>※本事業で対象とする文化財ごとに作成すること</t>
    <rPh sb="1" eb="2">
      <t>ホン</t>
    </rPh>
    <rPh sb="2" eb="4">
      <t>ジギョウ</t>
    </rPh>
    <rPh sb="5" eb="7">
      <t>タイショウ</t>
    </rPh>
    <rPh sb="10" eb="13">
      <t>ブンカザイ</t>
    </rPh>
    <rPh sb="16" eb="18">
      <t>サクセイ</t>
    </rPh>
    <phoneticPr fontId="21"/>
  </si>
  <si>
    <t>見　積　書</t>
    <rPh sb="0" eb="1">
      <t>ミ</t>
    </rPh>
    <rPh sb="2" eb="3">
      <t>セキ</t>
    </rPh>
    <rPh sb="4" eb="5">
      <t>ショ</t>
    </rPh>
    <phoneticPr fontId="22"/>
  </si>
  <si>
    <t>(株)○○○○○○</t>
    <rPh sb="0" eb="3">
      <t>カブ</t>
    </rPh>
    <phoneticPr fontId="22"/>
  </si>
  <si>
    <t>金　</t>
    <rPh sb="0" eb="1">
      <t>キン</t>
    </rPh>
    <phoneticPr fontId="22"/>
  </si>
  <si>
    <t>事項</t>
    <rPh sb="0" eb="2">
      <t>ジコウ</t>
    </rPh>
    <phoneticPr fontId="22"/>
  </si>
  <si>
    <t>単価</t>
    <rPh sb="0" eb="2">
      <t>タンカ</t>
    </rPh>
    <phoneticPr fontId="21"/>
  </si>
  <si>
    <t>数量</t>
    <rPh sb="0" eb="2">
      <t>スウリョウ</t>
    </rPh>
    <phoneticPr fontId="21"/>
  </si>
  <si>
    <t>金額</t>
    <rPh sb="0" eb="2">
      <t>キンガク</t>
    </rPh>
    <phoneticPr fontId="22"/>
  </si>
  <si>
    <t>備考</t>
    <rPh sb="0" eb="2">
      <t>ビコウ</t>
    </rPh>
    <phoneticPr fontId="22"/>
  </si>
  <si>
    <t>照明・音響技術者</t>
    <rPh sb="0" eb="2">
      <t>ショウメイ</t>
    </rPh>
    <rPh sb="3" eb="5">
      <t>オンキョウ</t>
    </rPh>
    <rPh sb="5" eb="8">
      <t>ギジュツシャ</t>
    </rPh>
    <phoneticPr fontId="22"/>
  </si>
  <si>
    <t>@9,400×10人×2回</t>
    <rPh sb="9" eb="10">
      <t>ニン</t>
    </rPh>
    <rPh sb="12" eb="13">
      <t>カイ</t>
    </rPh>
    <phoneticPr fontId="22"/>
  </si>
  <si>
    <t>機材借料</t>
    <rPh sb="0" eb="2">
      <t>キザイ</t>
    </rPh>
    <rPh sb="2" eb="4">
      <t>シャクリョウ</t>
    </rPh>
    <phoneticPr fontId="22"/>
  </si>
  <si>
    <t>機材一覧別紙のとおり</t>
    <rPh sb="0" eb="2">
      <t>キザイ</t>
    </rPh>
    <rPh sb="2" eb="4">
      <t>イチラン</t>
    </rPh>
    <rPh sb="4" eb="6">
      <t>ベッシ</t>
    </rPh>
    <phoneticPr fontId="22"/>
  </si>
  <si>
    <t>機材運搬料</t>
    <rPh sb="0" eb="2">
      <t>キザイ</t>
    </rPh>
    <rPh sb="2" eb="5">
      <t>ウンパンリョウ</t>
    </rPh>
    <phoneticPr fontId="22"/>
  </si>
  <si>
    <t>値引き</t>
    <rPh sb="0" eb="2">
      <t>ネビ</t>
    </rPh>
    <phoneticPr fontId="22"/>
  </si>
  <si>
    <t>小　　計</t>
    <rPh sb="0" eb="1">
      <t>コ</t>
    </rPh>
    <rPh sb="3" eb="4">
      <t>ケイ</t>
    </rPh>
    <phoneticPr fontId="22"/>
  </si>
  <si>
    <t>合　　計</t>
    <rPh sb="0" eb="1">
      <t>ゴウ</t>
    </rPh>
    <rPh sb="3" eb="4">
      <t>ケイ</t>
    </rPh>
    <phoneticPr fontId="22"/>
  </si>
  <si>
    <t>※　適宜行を追加・削除してください。</t>
    <rPh sb="2" eb="4">
      <t>テキギ</t>
    </rPh>
    <rPh sb="4" eb="5">
      <t>ギョウ</t>
    </rPh>
    <rPh sb="6" eb="8">
      <t>ツイカ</t>
    </rPh>
    <rPh sb="9" eb="11">
      <t>サクジョ</t>
    </rPh>
    <phoneticPr fontId="21"/>
  </si>
  <si>
    <t>　事業の名称</t>
    <rPh sb="1" eb="3">
      <t>ジギョウ</t>
    </rPh>
    <rPh sb="4" eb="6">
      <t>メイショウ</t>
    </rPh>
    <phoneticPr fontId="22"/>
  </si>
  <si>
    <t>　事業の趣旨</t>
    <rPh sb="1" eb="3">
      <t>ジギョウ</t>
    </rPh>
    <rPh sb="4" eb="6">
      <t>シュシ</t>
    </rPh>
    <phoneticPr fontId="22"/>
  </si>
  <si>
    <t>　各事業の内容（具体的に記入すること）</t>
    <rPh sb="1" eb="2">
      <t>カク</t>
    </rPh>
    <rPh sb="2" eb="4">
      <t>ジギョウ</t>
    </rPh>
    <phoneticPr fontId="22"/>
  </si>
  <si>
    <t>確認用</t>
    <rPh sb="0" eb="2">
      <t>カクニン</t>
    </rPh>
    <rPh sb="2" eb="3">
      <t>ヨウ</t>
    </rPh>
    <phoneticPr fontId="21"/>
  </si>
  <si>
    <t>合　計</t>
    <rPh sb="0" eb="1">
      <t>アイ</t>
    </rPh>
    <rPh sb="2" eb="3">
      <t>ケイ</t>
    </rPh>
    <phoneticPr fontId="21"/>
  </si>
  <si>
    <t>一式</t>
    <rPh sb="0" eb="2">
      <t>イッシキ</t>
    </rPh>
    <phoneticPr fontId="21"/>
  </si>
  <si>
    <t>〒</t>
    <phoneticPr fontId="22"/>
  </si>
  <si>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1"/>
  </si>
  <si>
    <t>事業名</t>
    <rPh sb="0" eb="2">
      <t>ジギョウ</t>
    </rPh>
    <rPh sb="2" eb="3">
      <t>メイ</t>
    </rPh>
    <phoneticPr fontId="21"/>
  </si>
  <si>
    <t>千円</t>
    <phoneticPr fontId="21"/>
  </si>
  <si>
    <t>平成２９年度文化遺産総合活用推進事業</t>
    <rPh sb="6" eb="18">
      <t>ブンカイサンソウゴウカツヨウスイシンジギョウ</t>
    </rPh>
    <phoneticPr fontId="21"/>
  </si>
  <si>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21"/>
  </si>
  <si>
    <t>文化財の名称</t>
    <rPh sb="0" eb="3">
      <t>ブンカザイ</t>
    </rPh>
    <rPh sb="4" eb="6">
      <t>メイショウ</t>
    </rPh>
    <phoneticPr fontId="21"/>
  </si>
  <si>
    <t>文化財の名称</t>
    <phoneticPr fontId="21"/>
  </si>
  <si>
    <t>文化財の名称</t>
    <phoneticPr fontId="21"/>
  </si>
  <si>
    <t>（現状値）</t>
    <rPh sb="1" eb="3">
      <t>ゲンジョウ</t>
    </rPh>
    <rPh sb="3" eb="4">
      <t>チ</t>
    </rPh>
    <phoneticPr fontId="21"/>
  </si>
  <si>
    <t>（目標値）</t>
    <rPh sb="1" eb="3">
      <t>モクヒョウ</t>
    </rPh>
    <rPh sb="3" eb="4">
      <t>チ</t>
    </rPh>
    <phoneticPr fontId="21"/>
  </si>
  <si>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2"/>
  </si>
  <si>
    <r>
      <rPr>
        <sz val="8"/>
        <rFont val="ＭＳ ゴシック"/>
        <family val="3"/>
        <charset val="128"/>
      </rPr>
      <t>（ふりがな</t>
    </r>
    <r>
      <rPr>
        <sz val="10"/>
        <rFont val="ＭＳ ゴシック"/>
        <family val="3"/>
        <charset val="128"/>
      </rPr>
      <t>）
名称</t>
    </r>
    <rPh sb="7" eb="9">
      <t>メイショウ</t>
    </rPh>
    <phoneticPr fontId="21"/>
  </si>
  <si>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1"/>
  </si>
  <si>
    <t>有</t>
    <rPh sb="0" eb="1">
      <t>アリ</t>
    </rPh>
    <phoneticPr fontId="21"/>
  </si>
  <si>
    <t>無</t>
    <rPh sb="0" eb="1">
      <t>ナシ</t>
    </rPh>
    <phoneticPr fontId="21"/>
  </si>
  <si>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2"/>
  </si>
  <si>
    <t>見積番号③-2</t>
    <rPh sb="0" eb="2">
      <t>ミツ</t>
    </rPh>
    <rPh sb="2" eb="4">
      <t>バンゴウ</t>
    </rPh>
    <phoneticPr fontId="21"/>
  </si>
  <si>
    <t>見積番号③-１</t>
    <rPh sb="0" eb="2">
      <t>ミツ</t>
    </rPh>
    <rPh sb="2" eb="4">
      <t>バンゴウ</t>
    </rPh>
    <phoneticPr fontId="21"/>
  </si>
  <si>
    <t>平成３０年度文化遺産総合活用推進事業</t>
    <rPh sb="6" eb="18">
      <t>ブンカイサンソウゴウカツヨウスイシンジギョウ</t>
    </rPh>
    <phoneticPr fontId="21"/>
  </si>
  <si>
    <t>出演者及び講師等一覧表</t>
    <rPh sb="0" eb="3">
      <t>シュツエンシャ</t>
    </rPh>
    <phoneticPr fontId="21"/>
  </si>
  <si>
    <t>出演者及び講師等氏名</t>
    <rPh sb="0" eb="3">
      <t>シュツエンシャ</t>
    </rPh>
    <rPh sb="3" eb="4">
      <t>オヨ</t>
    </rPh>
    <rPh sb="5" eb="7">
      <t>コウシ</t>
    </rPh>
    <rPh sb="7" eb="8">
      <t>ナド</t>
    </rPh>
    <rPh sb="8" eb="10">
      <t>シメイ</t>
    </rPh>
    <phoneticPr fontId="21"/>
  </si>
  <si>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21"/>
  </si>
  <si>
    <t>出演料等</t>
    <rPh sb="0" eb="3">
      <t>シュツエンリョウ</t>
    </rPh>
    <rPh sb="3" eb="4">
      <t>ナド</t>
    </rPh>
    <phoneticPr fontId="21"/>
  </si>
  <si>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21"/>
  </si>
  <si>
    <t>過去の事業の内容（実施内容について，具体的に記入すること）</t>
    <rPh sb="0" eb="2">
      <t>カコ</t>
    </rPh>
    <rPh sb="3" eb="5">
      <t>ジギョウ</t>
    </rPh>
    <rPh sb="9" eb="11">
      <t>ジッシ</t>
    </rPh>
    <rPh sb="11" eb="13">
      <t>ナイヨウ</t>
    </rPh>
    <phoneticPr fontId="22"/>
  </si>
  <si>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2"/>
  </si>
  <si>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2"/>
  </si>
  <si>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22"/>
  </si>
  <si>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1"/>
  </si>
  <si>
    <t>人材育成事業</t>
  </si>
  <si>
    <t>情報発信事業</t>
    <phoneticPr fontId="21"/>
  </si>
  <si>
    <t>普及啓発事業</t>
    <phoneticPr fontId="21"/>
  </si>
  <si>
    <t>人材育成</t>
    <phoneticPr fontId="21"/>
  </si>
  <si>
    <t>情報発信</t>
    <phoneticPr fontId="21"/>
  </si>
  <si>
    <t>普及啓発</t>
    <phoneticPr fontId="21"/>
  </si>
  <si>
    <t>令和</t>
    <rPh sb="0" eb="2">
      <t>レイワ</t>
    </rPh>
    <phoneticPr fontId="21"/>
  </si>
  <si>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21"/>
  </si>
  <si>
    <t>令和</t>
    <rPh sb="0" eb="2">
      <t>レイワ</t>
    </rPh>
    <phoneticPr fontId="22"/>
  </si>
  <si>
    <t>令和○年○月○日</t>
    <rPh sb="0" eb="2">
      <t>レイワ</t>
    </rPh>
    <rPh sb="3" eb="4">
      <t>ネン</t>
    </rPh>
    <rPh sb="5" eb="6">
      <t>ガツ</t>
    </rPh>
    <rPh sb="7" eb="8">
      <t>ニチ</t>
    </rPh>
    <phoneticPr fontId="22"/>
  </si>
  <si>
    <t>消費税</t>
    <rPh sb="0" eb="3">
      <t>ショウヒゼイ</t>
    </rPh>
    <phoneticPr fontId="22"/>
  </si>
  <si>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1"/>
  </si>
  <si>
    <t>代表取締役　○○　○○</t>
    <rPh sb="0" eb="2">
      <t>ダイヒョウ</t>
    </rPh>
    <rPh sb="2" eb="5">
      <t>トリシマリヤク</t>
    </rPh>
    <phoneticPr fontId="22"/>
  </si>
  <si>
    <t>【給与】</t>
    <rPh sb="1" eb="3">
      <t>キュウヨ</t>
    </rPh>
    <phoneticPr fontId="21"/>
  </si>
  <si>
    <t>令和４年度文化芸術振興費補助金（地域文化財総合活用推進事業）交付要望書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22"/>
  </si>
  <si>
    <t>　令和４年度文化芸術振興費補助金（地域文化財総合活用推進事業）について，補助金の交付を受けたいので，関係書類を添えて下記のとおり申請します。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22"/>
  </si>
  <si>
    <t>地域文化遺産・地域計画等</t>
    <rPh sb="0" eb="2">
      <t>チイキ</t>
    </rPh>
    <rPh sb="2" eb="4">
      <t>ブンカ</t>
    </rPh>
    <rPh sb="4" eb="6">
      <t>イサン</t>
    </rPh>
    <rPh sb="7" eb="12">
      <t>チイキケイカクトウ</t>
    </rPh>
    <phoneticPr fontId="21"/>
  </si>
  <si>
    <t>＜令和４年度事業計画書＞</t>
    <rPh sb="1" eb="3">
      <t>レイワ</t>
    </rPh>
    <rPh sb="4" eb="6">
      <t>ネンド</t>
    </rPh>
    <phoneticPr fontId="21"/>
  </si>
  <si>
    <t>＜令和３年度までの事業の効果等＞</t>
    <rPh sb="1" eb="3">
      <t>レイワ</t>
    </rPh>
    <rPh sb="4" eb="6">
      <t>ネンド</t>
    </rPh>
    <rPh sb="9" eb="11">
      <t>ジギョウ</t>
    </rPh>
    <rPh sb="12" eb="14">
      <t>コウカ</t>
    </rPh>
    <rPh sb="14" eb="15">
      <t>トウ</t>
    </rPh>
    <phoneticPr fontId="21"/>
  </si>
  <si>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21"/>
  </si>
  <si>
    <t>令和３年度までの事業実施により得られた効果や実施以後の状況（人数，理解度，活用状況，人材育成などの指標の基づき，定量的・定性的な効果を具体的に記入すること）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2"/>
  </si>
  <si>
    <t>地域文化遺産・地域計画等</t>
    <rPh sb="0" eb="2">
      <t>チイキ</t>
    </rPh>
    <rPh sb="2" eb="4">
      <t>ブンカ</t>
    </rPh>
    <rPh sb="4" eb="6">
      <t>イサン</t>
    </rPh>
    <rPh sb="7" eb="9">
      <t>チイキ</t>
    </rPh>
    <rPh sb="9" eb="11">
      <t>ケイカク</t>
    </rPh>
    <rPh sb="11" eb="12">
      <t>トウ</t>
    </rPh>
    <phoneticPr fontId="21"/>
  </si>
  <si>
    <t>　令和４年度事業の内容</t>
    <rPh sb="1" eb="3">
      <t>レイワ</t>
    </rPh>
    <rPh sb="4" eb="6">
      <t>ネンド</t>
    </rPh>
    <rPh sb="6" eb="8">
      <t>ジギョウ</t>
    </rPh>
    <rPh sb="9" eb="11">
      <t>ナイヨウ</t>
    </rPh>
    <phoneticPr fontId="21"/>
  </si>
  <si>
    <t>令和４年度事業の内容</t>
    <rPh sb="0" eb="2">
      <t>レイワ</t>
    </rPh>
    <rPh sb="3" eb="5">
      <t>ネンド</t>
    </rPh>
    <rPh sb="5" eb="7">
      <t>ジギョウ</t>
    </rPh>
    <rPh sb="8" eb="10">
      <t>ナイヨウ</t>
    </rPh>
    <phoneticPr fontId="21"/>
  </si>
  <si>
    <t>令和　　　　</t>
    <rPh sb="0" eb="2">
      <t>レイワ</t>
    </rPh>
    <phoneticPr fontId="22"/>
  </si>
  <si>
    <t>地域計画等に
基づく事業</t>
    <rPh sb="0" eb="2">
      <t>チイキ</t>
    </rPh>
    <rPh sb="2" eb="4">
      <t>ケイカク</t>
    </rPh>
    <rPh sb="4" eb="5">
      <t>トウ</t>
    </rPh>
    <rPh sb="7" eb="8">
      <t>モト</t>
    </rPh>
    <rPh sb="10" eb="12">
      <t>ジギョウ</t>
    </rPh>
    <phoneticPr fontId="21"/>
  </si>
  <si>
    <t>（うち，地域計画等に
基づく事業）</t>
    <rPh sb="4" eb="9">
      <t>チイキケイカクトウ</t>
    </rPh>
    <rPh sb="11" eb="12">
      <t>モト</t>
    </rPh>
    <rPh sb="14" eb="16">
      <t>ジギョウ</t>
    </rPh>
    <phoneticPr fontId="21"/>
  </si>
  <si>
    <t>【参考】国庫補助率</t>
    <rPh sb="1" eb="3">
      <t>サンコウ</t>
    </rPh>
    <rPh sb="4" eb="6">
      <t>コッコ</t>
    </rPh>
    <rPh sb="6" eb="8">
      <t>ホジョ</t>
    </rPh>
    <rPh sb="8" eb="9">
      <t>リツ</t>
    </rPh>
    <phoneticPr fontId="22"/>
  </si>
  <si>
    <t>地域計画等に基づく事業</t>
    <rPh sb="0" eb="2">
      <t>チイキ</t>
    </rPh>
    <rPh sb="2" eb="4">
      <t>ケイカク</t>
    </rPh>
    <rPh sb="4" eb="5">
      <t>トウ</t>
    </rPh>
    <rPh sb="6" eb="7">
      <t>モト</t>
    </rPh>
    <rPh sb="9" eb="11">
      <t>ジギョウ</t>
    </rPh>
    <phoneticPr fontId="22"/>
  </si>
  <si>
    <t>第　　　号</t>
    <rPh sb="0" eb="1">
      <t>ダイ</t>
    </rPh>
    <rPh sb="4" eb="5">
      <t>ゴウ</t>
    </rPh>
    <phoneticPr fontId="21"/>
  </si>
  <si>
    <t xml:space="preserve">令和 </t>
    <rPh sb="0" eb="2">
      <t>レイワ</t>
    </rPh>
    <phoneticPr fontId="22"/>
  </si>
  <si>
    <t>〒</t>
    <phoneticPr fontId="21"/>
  </si>
  <si>
    <t>（単位）</t>
    <rPh sb="1" eb="3">
      <t>タンイ</t>
    </rPh>
    <phoneticPr fontId="21"/>
  </si>
  <si>
    <t>普及啓発事業</t>
  </si>
  <si>
    <t>情報発信事業</t>
  </si>
  <si>
    <t>【地域計画等に基づく事業】</t>
    <rPh sb="1" eb="3">
      <t>チイキ</t>
    </rPh>
    <rPh sb="3" eb="5">
      <t>ケイカク</t>
    </rPh>
    <rPh sb="5" eb="6">
      <t>トウ</t>
    </rPh>
    <rPh sb="7" eb="8">
      <t>モト</t>
    </rPh>
    <rPh sb="10" eb="12">
      <t>ジギョウ</t>
    </rPh>
    <phoneticPr fontId="21"/>
  </si>
  <si>
    <t>人材育成</t>
    <rPh sb="0" eb="4">
      <t>ジンザイイクセイ</t>
    </rPh>
    <phoneticPr fontId="21"/>
  </si>
  <si>
    <t>普及啓発</t>
    <rPh sb="0" eb="2">
      <t>フキュウ</t>
    </rPh>
    <rPh sb="2" eb="4">
      <t>ケイハツ</t>
    </rPh>
    <phoneticPr fontId="21"/>
  </si>
  <si>
    <t>情報発信</t>
    <rPh sb="0" eb="2">
      <t>ジョウホウ</t>
    </rPh>
    <rPh sb="2" eb="4">
      <t>ハッシン</t>
    </rPh>
    <phoneticPr fontId="21"/>
  </si>
  <si>
    <t>（リストから選択してください。）</t>
    <rPh sb="6" eb="8">
      <t>センタク</t>
    </rPh>
    <phoneticPr fontId="15"/>
  </si>
  <si>
    <t>地域の祭礼行事等への入込客数</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</si>
  <si>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</si>
  <si>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</si>
  <si>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</si>
  <si>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6"/>
  </si>
  <si>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</si>
  <si>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5"/>
  </si>
  <si>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5"/>
  </si>
  <si>
    <t>観光産業従事者数</t>
    <rPh sb="0" eb="2">
      <t>カンコウ</t>
    </rPh>
    <rPh sb="2" eb="4">
      <t>サンギョウ</t>
    </rPh>
    <rPh sb="4" eb="7">
      <t>ジュウジシャ</t>
    </rPh>
    <rPh sb="7" eb="8">
      <t>スウ</t>
    </rPh>
    <phoneticPr fontId="15"/>
  </si>
  <si>
    <t>観光産業開発の起業数</t>
    <rPh sb="0" eb="2">
      <t>カンコウ</t>
    </rPh>
    <rPh sb="2" eb="4">
      <t>サンギョウ</t>
    </rPh>
    <rPh sb="4" eb="6">
      <t>カイハツ</t>
    </rPh>
    <rPh sb="7" eb="9">
      <t>キギョウ</t>
    </rPh>
    <rPh sb="9" eb="10">
      <t>スウ</t>
    </rPh>
    <phoneticPr fontId="15"/>
  </si>
  <si>
    <t>市区町村への入込観光客数</t>
    <rPh sb="0" eb="2">
      <t>シク</t>
    </rPh>
    <rPh sb="2" eb="4">
      <t>チョウソン</t>
    </rPh>
    <rPh sb="6" eb="7">
      <t>イ</t>
    </rPh>
    <rPh sb="7" eb="8">
      <t>コ</t>
    </rPh>
    <rPh sb="8" eb="11">
      <t>カンコウキャク</t>
    </rPh>
    <rPh sb="11" eb="12">
      <t>スウ</t>
    </rPh>
    <phoneticPr fontId="15"/>
  </si>
  <si>
    <t>市区町村への入込外国人観光客数</t>
    <rPh sb="0" eb="2">
      <t>シク</t>
    </rPh>
    <rPh sb="2" eb="4">
      <t>チョウソン</t>
    </rPh>
    <rPh sb="6" eb="7">
      <t>イ</t>
    </rPh>
    <rPh sb="7" eb="8">
      <t>コ</t>
    </rPh>
    <rPh sb="8" eb="10">
      <t>ガイコク</t>
    </rPh>
    <rPh sb="10" eb="11">
      <t>ジン</t>
    </rPh>
    <rPh sb="11" eb="14">
      <t>カンコウキャク</t>
    </rPh>
    <rPh sb="14" eb="15">
      <t>スウ</t>
    </rPh>
    <phoneticPr fontId="15"/>
  </si>
  <si>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5"/>
  </si>
  <si>
    <t>その他</t>
  </si>
  <si>
    <t>・ホームページ閲覧数（ＰＶ数）</t>
  </si>
  <si>
    <t>・ＳＮＳ上の情報発信の「いいね」の数</t>
    <rPh sb="4" eb="5">
      <t>ジョウ</t>
    </rPh>
    <rPh sb="6" eb="8">
      <t>ジョウホウ</t>
    </rPh>
    <rPh sb="8" eb="10">
      <t>ハッシン</t>
    </rPh>
    <phoneticPr fontId="16"/>
  </si>
  <si>
    <t>・アプリ等のダウンロード数</t>
    <rPh sb="4" eb="5">
      <t>トウ</t>
    </rPh>
    <rPh sb="12" eb="13">
      <t>スウ</t>
    </rPh>
    <phoneticPr fontId="16"/>
  </si>
  <si>
    <t>・アプリ等の利用者数</t>
    <rPh sb="4" eb="5">
      <t>トウ</t>
    </rPh>
    <rPh sb="6" eb="8">
      <t>リヨウ</t>
    </rPh>
    <rPh sb="8" eb="9">
      <t>シャ</t>
    </rPh>
    <rPh sb="9" eb="10">
      <t>スウ</t>
    </rPh>
    <phoneticPr fontId="16"/>
  </si>
  <si>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</si>
  <si>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</si>
  <si>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</si>
  <si>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</si>
  <si>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5"/>
  </si>
  <si>
    <t>・その他</t>
    <rPh sb="3" eb="4">
      <t>タ</t>
    </rPh>
    <phoneticPr fontId="16"/>
  </si>
  <si>
    <t>（リストから選択してください。）</t>
    <rPh sb="6" eb="8">
      <t>センタク</t>
    </rPh>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</si>
  <si>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</si>
  <si>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・ボランティアガイド利用者数</t>
    <rPh sb="10" eb="12">
      <t>リヨウ</t>
    </rPh>
    <rPh sb="12" eb="13">
      <t>シャ</t>
    </rPh>
    <rPh sb="13" eb="14">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</si>
  <si>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</si>
  <si>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</si>
  <si>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・文化観光ガイドの登録者数</t>
    <rPh sb="1" eb="3">
      <t>ブンカ</t>
    </rPh>
    <rPh sb="3" eb="5">
      <t>カンコウ</t>
    </rPh>
    <rPh sb="9" eb="11">
      <t>トウロク</t>
    </rPh>
    <rPh sb="11" eb="12">
      <t>シャ</t>
    </rPh>
    <rPh sb="12" eb="13">
      <t>スウ</t>
    </rPh>
    <phoneticPr fontId="15"/>
  </si>
  <si>
    <t>・文化観光ガイドの利用者数</t>
    <rPh sb="1" eb="3">
      <t>ブンカ</t>
    </rPh>
    <rPh sb="3" eb="5">
      <t>カンコウ</t>
    </rPh>
    <rPh sb="9" eb="11">
      <t>リヨウ</t>
    </rPh>
    <rPh sb="11" eb="12">
      <t>シャ</t>
    </rPh>
    <rPh sb="12" eb="13">
      <t>スウ</t>
    </rPh>
    <phoneticPr fontId="15"/>
  </si>
  <si>
    <t>・フェスティバル出演団体の保存会会員数</t>
    <rPh sb="8" eb="10">
      <t>シュツエン</t>
    </rPh>
    <rPh sb="10" eb="12">
      <t>ダンタイ</t>
    </rPh>
    <rPh sb="13" eb="15">
      <t>ホゾン</t>
    </rPh>
    <rPh sb="15" eb="16">
      <t>カイ</t>
    </rPh>
    <rPh sb="16" eb="19">
      <t>カイインスウ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</si>
  <si>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</si>
  <si>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・保存会への新規入会者数</t>
    <rPh sb="1" eb="3">
      <t>ホゾン</t>
    </rPh>
    <rPh sb="3" eb="4">
      <t>カイ</t>
    </rPh>
    <rPh sb="6" eb="8">
      <t>シンキ</t>
    </rPh>
    <rPh sb="8" eb="11">
      <t>ニュウカイシャ</t>
    </rPh>
    <rPh sb="11" eb="12">
      <t>スウ</t>
    </rPh>
    <phoneticPr fontId="16"/>
  </si>
  <si>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5"/>
  </si>
  <si>
    <t>その他</t>
    <rPh sb="2" eb="3">
      <t>タ</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</si>
</sst>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_);[Red]\(#,##0\)"/>
    <numFmt numFmtId="179" formatCode="#,##0;&quot;▲ &quot;#,##0"/>
    <numFmt numFmtId="180" formatCode="0.0%"/>
    <numFmt numFmtId="181" formatCode="\(#,##0\)"/>
    <numFmt numFmtId="182" formatCode="#,##0.0_ ;[Red]\-#,##0.0\ "/>
    <numFmt numFmtId="183" formatCode="#,##0.0;[Red]\-#,##0.0"/>
  </numFmts>
  <fonts count="5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10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s>
  <cellStyleXfs count="21">
    <xf numFmtId="0" fontId="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38" fontId="23"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cellStyleXfs>
  <cellXfs count="999">
    <xf numFmtId="0" fontId="0" fillId="0" borderId="0" xfId="0">
      <alignment vertical="center"/>
    </xf>
    <xf numFmtId="0" fontId="27" fillId="0" borderId="0" xfId="2" applyFont="1" applyFill="1" applyAlignment="1">
      <alignment horizontal="lef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14" xfId="3" applyFont="1" applyFill="1" applyBorder="1">
      <alignment vertical="center"/>
    </xf>
    <xf numFmtId="0" fontId="26" fillId="0" borderId="15" xfId="3" applyFont="1" applyFill="1" applyBorder="1">
      <alignment vertical="center"/>
    </xf>
    <xf numFmtId="0" fontId="26" fillId="0" borderId="8" xfId="3" applyFont="1" applyFill="1" applyBorder="1">
      <alignment vertical="center"/>
    </xf>
    <xf numFmtId="0" fontId="26" fillId="0" borderId="0"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0" fillId="0" borderId="0" xfId="0" applyFo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38" fontId="29" fillId="0" borderId="0" xfId="5" applyFont="1" applyFill="1" applyBorder="1" applyAlignment="1">
      <alignment horizontal="right" vertical="center"/>
    </xf>
    <xf numFmtId="0" fontId="26" fillId="0" borderId="0" xfId="3" applyFont="1" applyFill="1" applyAlignment="1">
      <alignment horizontal="right" vertical="center"/>
    </xf>
    <xf numFmtId="0" fontId="26" fillId="0" borderId="0" xfId="3" applyFont="1" applyFill="1" applyAlignment="1">
      <alignment horizontal="distributed" vertical="center"/>
    </xf>
    <xf numFmtId="0" fontId="29" fillId="0" borderId="0" xfId="3" applyFont="1" applyFill="1" applyBorder="1" applyAlignment="1">
      <alignment horizontal="left" vertical="center"/>
    </xf>
    <xf numFmtId="0" fontId="26" fillId="0" borderId="0" xfId="3" applyFont="1" applyFill="1" applyBorder="1" applyAlignment="1">
      <alignment horizontal="left" vertical="center"/>
    </xf>
    <xf numFmtId="0" fontId="25" fillId="0" borderId="8" xfId="0" applyFont="1" applyBorder="1" applyAlignment="1">
      <alignment vertical="center"/>
    </xf>
    <xf numFmtId="0" fontId="25" fillId="0" borderId="12" xfId="0" applyFont="1" applyBorder="1" applyAlignment="1">
      <alignment vertical="center"/>
    </xf>
    <xf numFmtId="0" fontId="29" fillId="0" borderId="0" xfId="0" applyFont="1" applyFill="1" applyBorder="1" applyAlignment="1">
      <alignment vertical="center"/>
    </xf>
    <xf numFmtId="177" fontId="29" fillId="0" borderId="0" xfId="0" applyNumberFormat="1" applyFont="1" applyFill="1" applyBorder="1" applyAlignment="1">
      <alignment vertical="center"/>
    </xf>
    <xf numFmtId="0" fontId="29" fillId="0" borderId="0" xfId="3" applyFont="1" applyFill="1" applyBorder="1" applyAlignment="1">
      <alignment horizontal="left" vertical="center"/>
    </xf>
    <xf numFmtId="0" fontId="29" fillId="0" borderId="0" xfId="3"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0" xfId="3" applyFont="1" applyFill="1" applyAlignment="1">
      <alignment horizontal="left" vertical="center"/>
    </xf>
    <xf numFmtId="38" fontId="26" fillId="0" borderId="0" xfId="5" applyFont="1" applyFill="1" applyAlignment="1">
      <alignment horizontal="left" vertical="center"/>
    </xf>
    <xf numFmtId="0" fontId="25" fillId="0" borderId="0" xfId="0" applyFont="1" applyFill="1" applyBorder="1" applyAlignment="1">
      <alignment vertical="center"/>
    </xf>
    <xf numFmtId="0" fontId="26" fillId="0" borderId="8" xfId="3" applyFont="1" applyFill="1" applyBorder="1" applyAlignment="1">
      <alignment vertical="center"/>
    </xf>
    <xf numFmtId="0" fontId="29" fillId="2" borderId="30" xfId="0" applyFont="1" applyFill="1" applyBorder="1" applyAlignment="1">
      <alignment vertical="center"/>
    </xf>
    <xf numFmtId="0" fontId="29" fillId="2" borderId="31" xfId="0" applyFont="1" applyFill="1" applyBorder="1" applyAlignment="1">
      <alignment vertical="center"/>
    </xf>
    <xf numFmtId="0" fontId="29" fillId="2" borderId="12" xfId="0" applyFont="1" applyFill="1" applyBorder="1" applyAlignment="1">
      <alignment vertical="center"/>
    </xf>
    <xf numFmtId="0" fontId="29" fillId="2" borderId="0" xfId="0" applyFont="1" applyFill="1" applyBorder="1" applyAlignment="1">
      <alignment vertical="center"/>
    </xf>
    <xf numFmtId="0" fontId="29" fillId="2" borderId="10" xfId="0" applyFont="1" applyFill="1" applyBorder="1" applyAlignment="1">
      <alignment vertical="center"/>
    </xf>
    <xf numFmtId="0" fontId="29" fillId="2" borderId="8" xfId="0" applyFont="1" applyFill="1" applyBorder="1" applyAlignment="1">
      <alignment vertical="center"/>
    </xf>
    <xf numFmtId="0" fontId="26" fillId="0" borderId="0" xfId="11" applyFont="1" applyFill="1">
      <alignment vertical="center"/>
    </xf>
    <xf numFmtId="0" fontId="26" fillId="0" borderId="0" xfId="11" applyFont="1" applyFill="1" applyBorder="1">
      <alignment vertical="center"/>
    </xf>
    <xf numFmtId="0" fontId="31" fillId="0" borderId="0" xfId="11" applyFont="1" applyFill="1">
      <alignment vertical="center"/>
    </xf>
    <xf numFmtId="0" fontId="26" fillId="0" borderId="8" xfId="11" applyFont="1" applyFill="1" applyBorder="1" applyAlignment="1">
      <alignment vertical="center"/>
    </xf>
    <xf numFmtId="0" fontId="29" fillId="0" borderId="12" xfId="11" applyFont="1" applyFill="1" applyBorder="1" applyAlignment="1">
      <alignment vertical="center"/>
    </xf>
    <xf numFmtId="0" fontId="29" fillId="0" borderId="6" xfId="11" applyFont="1" applyFill="1" applyBorder="1">
      <alignment vertical="center"/>
    </xf>
    <xf numFmtId="0" fontId="29" fillId="0" borderId="1" xfId="11" applyFont="1" applyFill="1" applyBorder="1" applyAlignment="1">
      <alignment vertical="center"/>
    </xf>
    <xf numFmtId="0" fontId="29" fillId="0" borderId="5" xfId="11" applyFont="1" applyFill="1" applyBorder="1" applyAlignment="1">
      <alignment vertical="center"/>
    </xf>
    <xf numFmtId="0" fontId="29" fillId="0" borderId="12" xfId="11" applyFont="1" applyFill="1" applyBorder="1">
      <alignment vertical="center"/>
    </xf>
    <xf numFmtId="0" fontId="29" fillId="0" borderId="0" xfId="11" applyFont="1" applyFill="1" applyBorder="1" applyAlignment="1">
      <alignment vertical="center"/>
    </xf>
    <xf numFmtId="0" fontId="29" fillId="0" borderId="11" xfId="11" applyFont="1" applyFill="1" applyBorder="1" applyAlignment="1">
      <alignment vertical="center"/>
    </xf>
    <xf numFmtId="0" fontId="29" fillId="0" borderId="0" xfId="11" applyFont="1" applyFill="1" applyBorder="1">
      <alignment vertical="center"/>
    </xf>
    <xf numFmtId="0" fontId="29" fillId="0" borderId="10" xfId="11" applyFont="1" applyFill="1" applyBorder="1" applyAlignment="1">
      <alignment vertical="center" wrapText="1"/>
    </xf>
    <xf numFmtId="0" fontId="26" fillId="0" borderId="12" xfId="11" applyFont="1" applyFill="1" applyBorder="1" applyAlignment="1">
      <alignment vertical="center" wrapText="1"/>
    </xf>
    <xf numFmtId="0" fontId="29" fillId="0" borderId="10" xfId="11" applyFont="1" applyFill="1" applyBorder="1">
      <alignment vertical="center"/>
    </xf>
    <xf numFmtId="0" fontId="26" fillId="0" borderId="8" xfId="3" applyFont="1" applyFill="1" applyBorder="1" applyAlignment="1">
      <alignment horizontal="left" vertical="center"/>
    </xf>
    <xf numFmtId="0" fontId="26" fillId="0" borderId="0" xfId="3" applyFont="1" applyFill="1" applyAlignment="1">
      <alignment horizontal="left" vertical="center"/>
    </xf>
    <xf numFmtId="0" fontId="29" fillId="0" borderId="0" xfId="3" applyFont="1" applyFill="1" applyBorder="1" applyAlignment="1">
      <alignment horizontal="left" vertical="center"/>
    </xf>
    <xf numFmtId="38" fontId="29" fillId="0" borderId="0" xfId="3" applyNumberFormat="1" applyFont="1" applyFill="1" applyBorder="1" applyAlignment="1">
      <alignment horizontal="right" vertical="center"/>
    </xf>
    <xf numFmtId="0" fontId="26" fillId="0" borderId="0" xfId="3" applyFont="1" applyFill="1" applyBorder="1" applyAlignment="1">
      <alignment horizontal="center" vertical="center" wrapText="1"/>
    </xf>
    <xf numFmtId="0" fontId="29" fillId="0" borderId="0" xfId="9" applyFont="1" applyFill="1" applyBorder="1" applyAlignment="1">
      <alignment vertical="center"/>
    </xf>
    <xf numFmtId="38" fontId="29" fillId="0" borderId="51" xfId="5" applyFont="1" applyFill="1" applyBorder="1" applyAlignment="1">
      <alignment vertical="center"/>
    </xf>
    <xf numFmtId="0" fontId="29" fillId="0" borderId="48" xfId="11" applyFont="1" applyFill="1" applyBorder="1">
      <alignment vertical="center"/>
    </xf>
    <xf numFmtId="0" fontId="29" fillId="0" borderId="1" xfId="11" applyFont="1" applyFill="1" applyBorder="1" applyAlignment="1">
      <alignment horizontal="left" vertical="center" wrapText="1"/>
    </xf>
    <xf numFmtId="177" fontId="29" fillId="0" borderId="0" xfId="5" applyNumberFormat="1" applyFont="1" applyFill="1" applyBorder="1" applyAlignment="1">
      <alignment horizontal="right" vertical="center"/>
    </xf>
    <xf numFmtId="0" fontId="28" fillId="0" borderId="51" xfId="3" applyFont="1" applyFill="1" applyBorder="1" applyAlignment="1">
      <alignment horizontal="left" vertical="center" shrinkToFit="1"/>
    </xf>
    <xf numFmtId="0" fontId="28" fillId="0" borderId="51" xfId="3" applyFont="1" applyFill="1" applyBorder="1" applyAlignment="1">
      <alignment vertical="center" shrinkToFit="1"/>
    </xf>
    <xf numFmtId="0" fontId="26" fillId="0" borderId="51" xfId="3" applyFont="1" applyFill="1" applyBorder="1">
      <alignment vertical="center"/>
    </xf>
    <xf numFmtId="38" fontId="29" fillId="0" borderId="51" xfId="5" applyFont="1" applyFill="1" applyBorder="1" applyAlignment="1">
      <alignment horizontal="left" vertical="center"/>
    </xf>
    <xf numFmtId="0" fontId="29" fillId="0" borderId="51" xfId="3" applyFont="1" applyFill="1" applyBorder="1" applyAlignment="1">
      <alignment horizontal="right" vertical="center"/>
    </xf>
    <xf numFmtId="0" fontId="29" fillId="0" borderId="51" xfId="3" applyFont="1" applyFill="1" applyBorder="1" applyAlignment="1">
      <alignment horizontal="left" vertical="center"/>
    </xf>
    <xf numFmtId="38" fontId="29" fillId="0" borderId="51" xfId="3" applyNumberFormat="1" applyFont="1" applyFill="1" applyBorder="1" applyAlignment="1">
      <alignment horizontal="right" vertical="center"/>
    </xf>
    <xf numFmtId="0" fontId="25" fillId="0" borderId="0" xfId="9" applyFont="1" applyFill="1" applyBorder="1" applyAlignment="1">
      <alignment vertical="center" wrapText="1"/>
    </xf>
    <xf numFmtId="0" fontId="25" fillId="0" borderId="0" xfId="9" applyFont="1" applyFill="1" applyBorder="1" applyAlignment="1">
      <alignment vertical="center"/>
    </xf>
    <xf numFmtId="0" fontId="29" fillId="0" borderId="51" xfId="11" applyFont="1" applyFill="1" applyBorder="1" applyAlignment="1">
      <alignment vertical="center"/>
    </xf>
    <xf numFmtId="0" fontId="31" fillId="0" borderId="1" xfId="3" applyFont="1" applyFill="1" applyBorder="1">
      <alignment vertical="center"/>
    </xf>
    <xf numFmtId="0" fontId="26" fillId="0" borderId="12" xfId="11" applyFont="1" applyFill="1" applyBorder="1">
      <alignment vertical="center"/>
    </xf>
    <xf numFmtId="0" fontId="25" fillId="0" borderId="12" xfId="0" applyFont="1" applyFill="1" applyBorder="1" applyAlignment="1">
      <alignment vertical="center"/>
    </xf>
    <xf numFmtId="0" fontId="29" fillId="0" borderId="12" xfId="11" applyFont="1" applyFill="1" applyBorder="1" applyAlignment="1">
      <alignment horizontal="left" vertical="center"/>
    </xf>
    <xf numFmtId="0" fontId="26" fillId="0" borderId="0" xfId="2" applyFont="1" applyFill="1">
      <alignment vertical="center"/>
    </xf>
    <xf numFmtId="0" fontId="10" fillId="0" borderId="0" xfId="13">
      <alignment vertical="center"/>
    </xf>
    <xf numFmtId="0" fontId="10" fillId="0" borderId="0" xfId="13" applyFont="1">
      <alignment vertical="center"/>
    </xf>
    <xf numFmtId="0" fontId="10" fillId="4" borderId="0" xfId="13" applyFont="1" applyFill="1">
      <alignment vertical="center"/>
    </xf>
    <xf numFmtId="0" fontId="33" fillId="4" borderId="0" xfId="13" applyFont="1" applyFill="1">
      <alignment vertical="center"/>
    </xf>
    <xf numFmtId="0" fontId="36" fillId="4" borderId="0" xfId="13" applyFont="1" applyFill="1">
      <alignment vertical="center"/>
    </xf>
    <xf numFmtId="0" fontId="39" fillId="0" borderId="4" xfId="0" applyFont="1" applyFill="1" applyBorder="1" applyAlignment="1">
      <alignment vertical="center"/>
    </xf>
    <xf numFmtId="0" fontId="39" fillId="0" borderId="7" xfId="0" applyFont="1" applyFill="1" applyBorder="1" applyAlignment="1">
      <alignment vertical="center"/>
    </xf>
    <xf numFmtId="0" fontId="39" fillId="0" borderId="3" xfId="0" applyFont="1" applyFill="1" applyBorder="1" applyAlignment="1">
      <alignment vertical="center"/>
    </xf>
    <xf numFmtId="0" fontId="39" fillId="0" borderId="7" xfId="0" applyFont="1" applyFill="1" applyBorder="1" applyAlignment="1">
      <alignment vertical="center" wrapText="1"/>
    </xf>
    <xf numFmtId="0" fontId="26" fillId="0" borderId="0" xfId="2" applyFont="1" applyFill="1" applyBorder="1">
      <alignment vertical="center"/>
    </xf>
    <xf numFmtId="0" fontId="26" fillId="0" borderId="11" xfId="2" applyFont="1" applyFill="1" applyBorder="1">
      <alignment vertical="center"/>
    </xf>
    <xf numFmtId="0" fontId="28" fillId="0" borderId="0" xfId="3" applyFont="1" applyFill="1">
      <alignment vertical="center"/>
    </xf>
    <xf numFmtId="0" fontId="10" fillId="0" borderId="0" xfId="15">
      <alignment vertical="center"/>
    </xf>
    <xf numFmtId="0" fontId="44" fillId="0" borderId="0" xfId="15" applyFont="1" applyAlignment="1">
      <alignment horizontal="center" vertical="center"/>
    </xf>
    <xf numFmtId="0" fontId="10" fillId="0" borderId="6" xfId="15" applyBorder="1">
      <alignment vertical="center"/>
    </xf>
    <xf numFmtId="0" fontId="10" fillId="0" borderId="1" xfId="15" applyBorder="1">
      <alignment vertical="center"/>
    </xf>
    <xf numFmtId="0" fontId="44" fillId="0" borderId="1" xfId="15" applyFont="1" applyBorder="1" applyAlignment="1">
      <alignment horizontal="center" vertical="center"/>
    </xf>
    <xf numFmtId="0" fontId="44" fillId="0" borderId="1" xfId="15" applyFont="1" applyBorder="1" applyAlignment="1">
      <alignment horizontal="right" vertical="top"/>
    </xf>
    <xf numFmtId="0" fontId="10" fillId="0" borderId="5" xfId="15" applyBorder="1">
      <alignment vertical="center"/>
    </xf>
    <xf numFmtId="0" fontId="44" fillId="0" borderId="6" xfId="15" applyFont="1" applyBorder="1" applyAlignment="1">
      <alignment horizontal="center" vertical="center"/>
    </xf>
    <xf numFmtId="0" fontId="44" fillId="0" borderId="1" xfId="15" applyFont="1" applyBorder="1" applyAlignment="1">
      <alignment horizontal="right" vertical="center"/>
    </xf>
    <xf numFmtId="0" fontId="44" fillId="0" borderId="5" xfId="15" applyFont="1" applyBorder="1" applyAlignment="1">
      <alignment vertical="center"/>
    </xf>
    <xf numFmtId="0" fontId="10" fillId="0" borderId="11" xfId="15" applyBorder="1">
      <alignment vertical="center"/>
    </xf>
    <xf numFmtId="0" fontId="44" fillId="0" borderId="12" xfId="15" applyFont="1" applyBorder="1" applyAlignment="1">
      <alignment horizontal="center" vertical="center"/>
    </xf>
    <xf numFmtId="0" fontId="10" fillId="0" borderId="0" xfId="15" applyBorder="1">
      <alignment vertical="center"/>
    </xf>
    <xf numFmtId="0" fontId="44" fillId="0" borderId="11" xfId="15" applyFont="1" applyBorder="1" applyAlignment="1">
      <alignment horizontal="center" vertical="center"/>
    </xf>
    <xf numFmtId="0" fontId="45" fillId="0" borderId="12" xfId="15" applyFont="1" applyBorder="1" applyAlignment="1">
      <alignment horizontal="center" vertical="center"/>
    </xf>
    <xf numFmtId="0" fontId="45" fillId="0" borderId="11" xfId="15" applyFont="1" applyBorder="1" applyAlignment="1">
      <alignment horizontal="center" vertical="center"/>
    </xf>
    <xf numFmtId="0" fontId="10" fillId="0" borderId="12" xfId="15" applyBorder="1">
      <alignment vertical="center"/>
    </xf>
    <xf numFmtId="0" fontId="46" fillId="0" borderId="0" xfId="15" applyFont="1" applyBorder="1">
      <alignment vertical="center"/>
    </xf>
    <xf numFmtId="0" fontId="10" fillId="0" borderId="12" xfId="15" applyBorder="1" applyAlignment="1">
      <alignment horizontal="left" vertical="center" wrapText="1"/>
    </xf>
    <xf numFmtId="0" fontId="10" fillId="0" borderId="11" xfId="15" applyBorder="1" applyAlignment="1">
      <alignment horizontal="left" vertical="center" wrapText="1"/>
    </xf>
    <xf numFmtId="0" fontId="10" fillId="0" borderId="12" xfId="15" applyBorder="1" applyAlignment="1">
      <alignment horizontal="left" vertical="center"/>
    </xf>
    <xf numFmtId="0" fontId="10" fillId="0" borderId="11" xfId="15" applyBorder="1" applyAlignment="1">
      <alignment horizontal="left" vertical="center"/>
    </xf>
    <xf numFmtId="0" fontId="47" fillId="0" borderId="12" xfId="15" applyFont="1" applyBorder="1" applyAlignment="1">
      <alignment vertical="center"/>
    </xf>
    <xf numFmtId="0" fontId="45" fillId="0" borderId="53" xfId="15" applyFont="1" applyBorder="1" applyAlignment="1">
      <alignment horizontal="right" vertical="center"/>
    </xf>
    <xf numFmtId="0" fontId="47" fillId="0" borderId="53" xfId="15" applyFont="1" applyBorder="1" applyAlignment="1">
      <alignment vertical="center"/>
    </xf>
    <xf numFmtId="0" fontId="47" fillId="0" borderId="11" xfId="15" applyFont="1" applyBorder="1" applyAlignment="1">
      <alignment vertical="center"/>
    </xf>
    <xf numFmtId="0" fontId="25" fillId="0" borderId="12" xfId="15" applyFont="1" applyBorder="1" applyAlignment="1">
      <alignment horizontal="center" vertical="center"/>
    </xf>
    <xf numFmtId="0" fontId="25" fillId="0" borderId="7" xfId="15" applyFont="1" applyBorder="1" applyAlignment="1">
      <alignment horizontal="center" vertical="center"/>
    </xf>
    <xf numFmtId="0" fontId="25" fillId="0" borderId="11" xfId="15" applyFont="1" applyBorder="1" applyAlignment="1">
      <alignment horizontal="center" vertical="center"/>
    </xf>
    <xf numFmtId="49" fontId="25" fillId="0" borderId="12" xfId="15" applyNumberFormat="1" applyFont="1" applyBorder="1" applyAlignment="1">
      <alignment horizontal="center" vertical="center"/>
    </xf>
    <xf numFmtId="178" fontId="25" fillId="0" borderId="7" xfId="15" applyNumberFormat="1" applyFont="1" applyBorder="1" applyAlignment="1">
      <alignment horizontal="right" vertical="center"/>
    </xf>
    <xf numFmtId="49" fontId="25" fillId="0" borderId="11" xfId="15" applyNumberFormat="1" applyFont="1" applyBorder="1" applyAlignment="1">
      <alignment horizontal="center" vertical="center"/>
    </xf>
    <xf numFmtId="178" fontId="25" fillId="0" borderId="7" xfId="15" applyNumberFormat="1" applyFont="1" applyBorder="1" applyAlignment="1">
      <alignment horizontal="left" vertical="center"/>
    </xf>
    <xf numFmtId="49" fontId="10" fillId="0" borderId="12" xfId="15" applyNumberFormat="1" applyBorder="1" applyAlignment="1">
      <alignment horizontal="center" vertical="center"/>
    </xf>
    <xf numFmtId="178" fontId="10" fillId="0" borderId="7" xfId="15" applyNumberFormat="1" applyBorder="1" applyAlignment="1">
      <alignment horizontal="left" vertical="center"/>
    </xf>
    <xf numFmtId="49" fontId="10" fillId="0" borderId="11" xfId="15" applyNumberFormat="1" applyBorder="1" applyAlignment="1">
      <alignment horizontal="center" vertical="center"/>
    </xf>
    <xf numFmtId="0" fontId="10" fillId="0" borderId="8" xfId="15" applyBorder="1">
      <alignment vertical="center"/>
    </xf>
    <xf numFmtId="0" fontId="10" fillId="0" borderId="9" xfId="15" applyBorder="1">
      <alignment vertical="center"/>
    </xf>
    <xf numFmtId="0" fontId="10" fillId="0" borderId="10" xfId="15" applyBorder="1">
      <alignment vertical="center"/>
    </xf>
    <xf numFmtId="0" fontId="44" fillId="0" borderId="8" xfId="15" applyFont="1" applyBorder="1" applyAlignment="1">
      <alignment horizontal="center" vertical="center"/>
    </xf>
    <xf numFmtId="38" fontId="29" fillId="0" borderId="0" xfId="5" applyFont="1" applyFill="1" applyBorder="1" applyAlignment="1">
      <alignment vertical="center"/>
    </xf>
    <xf numFmtId="0" fontId="26" fillId="0" borderId="1" xfId="11" applyFont="1" applyFill="1" applyBorder="1" applyAlignment="1">
      <alignment vertical="center"/>
    </xf>
    <xf numFmtId="0" fontId="26" fillId="0" borderId="51" xfId="11" applyFont="1" applyFill="1" applyBorder="1" applyAlignment="1">
      <alignment vertical="center"/>
    </xf>
    <xf numFmtId="0" fontId="26" fillId="0" borderId="0" xfId="11" applyFont="1" applyFill="1" applyBorder="1" applyAlignment="1">
      <alignment vertical="center"/>
    </xf>
    <xf numFmtId="0" fontId="29" fillId="0" borderId="74" xfId="11" applyFont="1" applyFill="1" applyBorder="1" applyAlignment="1">
      <alignment vertical="center"/>
    </xf>
    <xf numFmtId="0" fontId="40" fillId="0" borderId="6" xfId="3" applyFont="1" applyFill="1" applyBorder="1" applyAlignment="1">
      <alignment vertical="center"/>
    </xf>
    <xf numFmtId="0" fontId="40" fillId="0" borderId="1" xfId="3" applyFont="1" applyFill="1" applyBorder="1" applyAlignment="1">
      <alignment vertical="center"/>
    </xf>
    <xf numFmtId="0" fontId="40" fillId="0" borderId="1" xfId="3" applyFont="1" applyFill="1" applyBorder="1">
      <alignment vertical="center"/>
    </xf>
    <xf numFmtId="38" fontId="40" fillId="0" borderId="1" xfId="5" applyFont="1" applyFill="1" applyBorder="1" applyAlignment="1">
      <alignment horizontal="right" vertical="center"/>
    </xf>
    <xf numFmtId="0" fontId="40" fillId="0" borderId="5" xfId="3" applyFont="1" applyFill="1" applyBorder="1">
      <alignment vertical="center"/>
    </xf>
    <xf numFmtId="0" fontId="40" fillId="0" borderId="12" xfId="3" applyFont="1" applyFill="1" applyBorder="1" applyAlignment="1">
      <alignment vertical="center"/>
    </xf>
    <xf numFmtId="0" fontId="40" fillId="0" borderId="0" xfId="3" applyFont="1" applyFill="1" applyBorder="1" applyAlignment="1">
      <alignment vertical="center"/>
    </xf>
    <xf numFmtId="0" fontId="40" fillId="0" borderId="0" xfId="3" applyFont="1" applyFill="1" applyBorder="1">
      <alignment vertical="center"/>
    </xf>
    <xf numFmtId="0" fontId="40" fillId="0" borderId="11" xfId="3" applyFont="1" applyFill="1" applyBorder="1">
      <alignment vertical="center"/>
    </xf>
    <xf numFmtId="0" fontId="40" fillId="0" borderId="10" xfId="3" applyFont="1" applyFill="1" applyBorder="1" applyAlignment="1">
      <alignment vertical="center"/>
    </xf>
    <xf numFmtId="0" fontId="40" fillId="0" borderId="8" xfId="3" applyFont="1" applyFill="1" applyBorder="1" applyAlignment="1">
      <alignment vertical="center"/>
    </xf>
    <xf numFmtId="38" fontId="40" fillId="0" borderId="0" xfId="5" applyFont="1" applyFill="1" applyBorder="1" applyAlignment="1">
      <alignment horizontal="right" vertical="center"/>
    </xf>
    <xf numFmtId="0" fontId="40" fillId="0" borderId="6" xfId="3" applyFont="1" applyFill="1" applyBorder="1" applyAlignment="1">
      <alignment vertical="center" wrapText="1"/>
    </xf>
    <xf numFmtId="0" fontId="40" fillId="0" borderId="1" xfId="3" applyFont="1" applyFill="1" applyBorder="1" applyAlignment="1">
      <alignment vertical="center" wrapText="1"/>
    </xf>
    <xf numFmtId="0" fontId="40" fillId="0" borderId="12" xfId="3" applyFont="1" applyFill="1" applyBorder="1" applyAlignment="1">
      <alignment vertical="center" wrapText="1"/>
    </xf>
    <xf numFmtId="0" fontId="40" fillId="0" borderId="0" xfId="3" applyFont="1" applyFill="1" applyBorder="1" applyAlignment="1">
      <alignment vertical="center" wrapText="1"/>
    </xf>
    <xf numFmtId="0" fontId="32" fillId="0" borderId="0" xfId="3" applyFont="1" applyFill="1" applyBorder="1" applyAlignment="1">
      <alignment horizontal="right" vertical="center"/>
    </xf>
    <xf numFmtId="0" fontId="40" fillId="0" borderId="0" xfId="3" applyFont="1" applyFill="1" applyBorder="1" applyAlignment="1">
      <alignment horizontal="left" vertical="center" wrapText="1"/>
    </xf>
    <xf numFmtId="0" fontId="32" fillId="0" borderId="0" xfId="3" applyFont="1" applyFill="1" applyBorder="1">
      <alignment vertical="center"/>
    </xf>
    <xf numFmtId="0" fontId="40" fillId="0" borderId="10" xfId="3" applyFont="1" applyFill="1" applyBorder="1" applyAlignment="1">
      <alignment vertical="center" wrapText="1"/>
    </xf>
    <xf numFmtId="0" fontId="40" fillId="0" borderId="8" xfId="3" applyFont="1" applyFill="1" applyBorder="1" applyAlignment="1">
      <alignment vertical="center" wrapText="1"/>
    </xf>
    <xf numFmtId="0" fontId="40" fillId="0" borderId="8" xfId="3" applyFont="1" applyFill="1" applyBorder="1">
      <alignment vertical="center"/>
    </xf>
    <xf numFmtId="38" fontId="40" fillId="0" borderId="8" xfId="5" applyFont="1" applyFill="1" applyBorder="1" applyAlignment="1">
      <alignment horizontal="right" vertical="center"/>
    </xf>
    <xf numFmtId="0" fontId="40" fillId="0" borderId="9" xfId="3" applyFont="1" applyFill="1" applyBorder="1">
      <alignment vertical="center"/>
    </xf>
    <xf numFmtId="38" fontId="32" fillId="0" borderId="0" xfId="3" applyNumberFormat="1" applyFont="1" applyFill="1" applyBorder="1" applyAlignment="1">
      <alignment vertical="center"/>
    </xf>
    <xf numFmtId="0" fontId="10" fillId="0" borderId="0" xfId="15" applyBorder="1" applyAlignment="1">
      <alignment horizontal="left" vertical="center"/>
    </xf>
    <xf numFmtId="0" fontId="30" fillId="0" borderId="0" xfId="3" applyFont="1" applyFill="1">
      <alignment vertical="center"/>
    </xf>
    <xf numFmtId="0" fontId="26" fillId="0" borderId="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0" xfId="3" applyFont="1" applyFill="1" applyAlignment="1">
      <alignment horizontal="distributed" vertical="center"/>
    </xf>
    <xf numFmtId="0" fontId="26"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horizontal="center" vertical="center"/>
    </xf>
    <xf numFmtId="0" fontId="26" fillId="0" borderId="0" xfId="3" applyFont="1" applyFill="1" applyAlignment="1">
      <alignment horizontal="right" vertical="center"/>
    </xf>
    <xf numFmtId="0" fontId="28" fillId="0" borderId="0" xfId="3" applyFont="1" applyFill="1" applyBorder="1" applyAlignment="1">
      <alignment horizontal="left" vertical="center" shrinkToFit="1"/>
    </xf>
    <xf numFmtId="38" fontId="29" fillId="0" borderId="0" xfId="5" applyFont="1" applyFill="1" applyBorder="1" applyAlignment="1">
      <alignment horizontal="center" vertical="center"/>
    </xf>
    <xf numFmtId="0" fontId="51" fillId="0" borderId="7" xfId="9" applyFont="1" applyFill="1" applyBorder="1" applyAlignment="1">
      <alignment horizontal="left" vertical="center" shrinkToFit="1"/>
    </xf>
    <xf numFmtId="0" fontId="26" fillId="0" borderId="1" xfId="3" applyFont="1" applyFill="1" applyBorder="1">
      <alignment vertical="center"/>
    </xf>
    <xf numFmtId="0" fontId="25" fillId="0" borderId="0" xfId="3" applyFont="1" applyFill="1" applyBorder="1" applyAlignment="1">
      <alignment horizontal="right" vertical="center"/>
    </xf>
    <xf numFmtId="0" fontId="29" fillId="0" borderId="0" xfId="3" applyFont="1" applyFill="1" applyBorder="1">
      <alignment vertical="center"/>
    </xf>
    <xf numFmtId="0" fontId="25" fillId="0" borderId="0" xfId="3" applyFont="1" applyFill="1" applyBorder="1">
      <alignment vertical="center"/>
    </xf>
    <xf numFmtId="38" fontId="29" fillId="0" borderId="0" xfId="3" applyNumberFormat="1" applyFont="1" applyFill="1" applyBorder="1" applyAlignment="1">
      <alignment vertical="center"/>
    </xf>
    <xf numFmtId="0" fontId="46" fillId="0" borderId="0" xfId="12" applyFont="1">
      <alignment vertical="center"/>
    </xf>
    <xf numFmtId="0" fontId="46" fillId="0" borderId="0" xfId="9" applyFont="1">
      <alignment vertical="center"/>
    </xf>
    <xf numFmtId="0" fontId="38" fillId="0" borderId="4" xfId="9" applyFont="1" applyBorder="1" applyAlignment="1">
      <alignment vertical="center"/>
    </xf>
    <xf numFmtId="0" fontId="38" fillId="0" borderId="3" xfId="9" applyFont="1" applyBorder="1" applyAlignment="1">
      <alignment vertical="center"/>
    </xf>
    <xf numFmtId="0" fontId="38" fillId="0" borderId="2" xfId="9" applyFont="1" applyBorder="1" applyAlignment="1">
      <alignment vertical="center"/>
    </xf>
    <xf numFmtId="0" fontId="46" fillId="0" borderId="6" xfId="9" applyFont="1" applyFill="1" applyBorder="1" applyAlignment="1">
      <alignment vertical="center" shrinkToFit="1"/>
    </xf>
    <xf numFmtId="0" fontId="46" fillId="0" borderId="1" xfId="9" applyFont="1" applyFill="1" applyBorder="1" applyAlignment="1">
      <alignment vertical="center" shrinkToFit="1"/>
    </xf>
    <xf numFmtId="0" fontId="29" fillId="0" borderId="1" xfId="9" applyFont="1" applyFill="1" applyBorder="1" applyAlignment="1">
      <alignment vertical="center"/>
    </xf>
    <xf numFmtId="0" fontId="29" fillId="0" borderId="5" xfId="9" applyFont="1" applyFill="1" applyBorder="1" applyAlignment="1">
      <alignment vertical="center"/>
    </xf>
    <xf numFmtId="0" fontId="46" fillId="0" borderId="0" xfId="9" applyFont="1" applyFill="1">
      <alignment vertical="center"/>
    </xf>
    <xf numFmtId="0" fontId="46" fillId="0" borderId="0" xfId="9" applyFont="1" applyFill="1" applyBorder="1" applyAlignment="1">
      <alignment vertical="center"/>
    </xf>
    <xf numFmtId="0" fontId="46" fillId="0" borderId="0" xfId="9" applyFont="1" applyFill="1" applyBorder="1" applyAlignment="1">
      <alignment vertical="top"/>
    </xf>
    <xf numFmtId="0" fontId="28" fillId="0" borderId="0" xfId="9" applyFont="1" applyBorder="1">
      <alignment vertical="center"/>
    </xf>
    <xf numFmtId="0" fontId="46" fillId="0" borderId="0" xfId="9" applyFont="1" applyBorder="1">
      <alignment vertical="center"/>
    </xf>
    <xf numFmtId="0" fontId="28" fillId="0" borderId="0" xfId="9" applyFont="1">
      <alignment vertical="center"/>
    </xf>
    <xf numFmtId="0" fontId="29" fillId="0" borderId="1" xfId="9" applyFont="1" applyBorder="1" applyAlignment="1">
      <alignment vertical="center"/>
    </xf>
    <xf numFmtId="0" fontId="29" fillId="0" borderId="5" xfId="9" applyFont="1" applyBorder="1" applyAlignment="1">
      <alignment vertical="center"/>
    </xf>
    <xf numFmtId="0" fontId="29" fillId="0" borderId="8" xfId="9" applyFont="1" applyBorder="1" applyAlignment="1">
      <alignment vertical="center"/>
    </xf>
    <xf numFmtId="0" fontId="29" fillId="0" borderId="9" xfId="9" applyFont="1" applyBorder="1" applyAlignment="1">
      <alignment vertical="center"/>
    </xf>
    <xf numFmtId="0" fontId="25" fillId="0" borderId="0" xfId="9" applyFont="1">
      <alignment vertical="center"/>
    </xf>
    <xf numFmtId="0" fontId="25" fillId="0" borderId="0" xfId="12" applyFont="1">
      <alignment vertical="center"/>
    </xf>
    <xf numFmtId="0" fontId="25" fillId="0" borderId="0" xfId="9" applyFont="1" applyBorder="1">
      <alignment vertical="center"/>
    </xf>
    <xf numFmtId="0" fontId="25" fillId="0" borderId="0" xfId="12" applyFont="1" applyBorder="1">
      <alignment vertical="center"/>
    </xf>
    <xf numFmtId="0" fontId="21" fillId="0" borderId="0" xfId="9" applyFont="1" applyFill="1" applyBorder="1" applyAlignment="1">
      <alignment vertical="center"/>
    </xf>
    <xf numFmtId="0" fontId="25" fillId="0" borderId="0" xfId="9" applyFont="1" applyFill="1" applyBorder="1" applyAlignment="1">
      <alignment vertical="center" shrinkToFit="1"/>
    </xf>
    <xf numFmtId="0" fontId="28" fillId="0" borderId="7" xfId="9" applyFont="1" applyFill="1" applyBorder="1" applyAlignment="1">
      <alignment horizontal="center" vertical="center" shrinkToFit="1"/>
    </xf>
    <xf numFmtId="0" fontId="28" fillId="0" borderId="2" xfId="9" applyFont="1" applyFill="1" applyBorder="1" applyAlignment="1">
      <alignment horizontal="right" vertical="center"/>
    </xf>
    <xf numFmtId="0" fontId="25" fillId="0" borderId="0" xfId="9" applyFont="1" applyFill="1" applyBorder="1" applyAlignment="1">
      <alignment vertical="top"/>
    </xf>
    <xf numFmtId="0" fontId="28" fillId="0" borderId="7" xfId="9" applyFont="1" applyFill="1" applyBorder="1" applyAlignment="1">
      <alignment horizontal="center" vertical="center"/>
    </xf>
    <xf numFmtId="0" fontId="28" fillId="0" borderId="8" xfId="9" applyFont="1" applyFill="1" applyBorder="1" applyAlignment="1">
      <alignment horizontal="center" vertical="center"/>
    </xf>
    <xf numFmtId="0" fontId="49" fillId="0" borderId="0" xfId="9" applyFont="1">
      <alignment vertical="center"/>
    </xf>
    <xf numFmtId="0" fontId="7" fillId="0" borderId="0" xfId="13" applyFont="1">
      <alignment vertical="center"/>
    </xf>
    <xf numFmtId="38" fontId="26" fillId="0" borderId="0" xfId="5" applyFont="1" applyFill="1" applyBorder="1" applyAlignment="1">
      <alignment horizontal="right" vertical="center"/>
    </xf>
    <xf numFmtId="0" fontId="7" fillId="0" borderId="0" xfId="15" applyFont="1" applyBorder="1" applyAlignment="1">
      <alignment horizontal="right" vertical="top"/>
    </xf>
    <xf numFmtId="0" fontId="5" fillId="0" borderId="0" xfId="13" applyFont="1">
      <alignment vertical="center"/>
    </xf>
    <xf numFmtId="0" fontId="28" fillId="0" borderId="24" xfId="3" applyFont="1" applyFill="1" applyBorder="1" applyAlignment="1">
      <alignment horizontal="center" vertical="center" textRotation="255"/>
    </xf>
    <xf numFmtId="0" fontId="28" fillId="0" borderId="0" xfId="3" applyFont="1" applyFill="1" applyBorder="1" applyAlignment="1">
      <alignment horizontal="left" vertical="center" shrinkToFit="1"/>
    </xf>
    <xf numFmtId="0" fontId="30" fillId="0" borderId="0" xfId="3" applyFont="1" applyFill="1" applyAlignment="1">
      <alignment vertical="center"/>
    </xf>
    <xf numFmtId="0" fontId="4" fillId="0" borderId="0" xfId="13" applyFont="1">
      <alignment vertical="center"/>
    </xf>
    <xf numFmtId="0" fontId="3" fillId="0" borderId="0" xfId="13" applyFont="1">
      <alignment vertical="center"/>
    </xf>
    <xf numFmtId="0" fontId="26" fillId="0" borderId="0" xfId="18" applyFont="1" applyFill="1">
      <alignment vertical="center"/>
    </xf>
    <xf numFmtId="0" fontId="26" fillId="0" borderId="0" xfId="18" applyFont="1" applyFill="1" applyBorder="1">
      <alignment vertical="center"/>
    </xf>
    <xf numFmtId="0" fontId="26" fillId="0" borderId="0" xfId="18" applyFont="1" applyFill="1" applyAlignment="1">
      <alignment horizontal="center" vertical="center"/>
    </xf>
    <xf numFmtId="0" fontId="28" fillId="0" borderId="0" xfId="18" applyFont="1" applyFill="1">
      <alignment vertical="center"/>
    </xf>
    <xf numFmtId="38" fontId="28" fillId="0" borderId="0" xfId="5" applyFont="1" applyFill="1" applyAlignment="1">
      <alignment horizontal="right" vertical="center"/>
    </xf>
    <xf numFmtId="0" fontId="28" fillId="0" borderId="8" xfId="18" applyFont="1" applyFill="1" applyBorder="1">
      <alignment vertical="center"/>
    </xf>
    <xf numFmtId="0" fontId="28" fillId="0" borderId="8" xfId="18" applyFont="1" applyFill="1" applyBorder="1" applyAlignment="1">
      <alignment horizontal="right" vertical="center"/>
    </xf>
    <xf numFmtId="0" fontId="28" fillId="0" borderId="0" xfId="18" applyFont="1" applyFill="1" applyBorder="1">
      <alignment vertical="center"/>
    </xf>
    <xf numFmtId="0" fontId="28" fillId="0" borderId="3" xfId="18" applyFont="1" applyFill="1" applyBorder="1">
      <alignment vertical="center"/>
    </xf>
    <xf numFmtId="0" fontId="38" fillId="0" borderId="75" xfId="18" applyFont="1" applyFill="1" applyBorder="1" applyAlignment="1">
      <alignment horizontal="left" vertical="center" shrinkToFit="1"/>
    </xf>
    <xf numFmtId="0" fontId="38" fillId="0" borderId="76" xfId="18" applyFont="1" applyFill="1" applyBorder="1" applyAlignment="1">
      <alignment horizontal="left" vertical="center" shrinkToFit="1"/>
    </xf>
    <xf numFmtId="0" fontId="38" fillId="0" borderId="77" xfId="18" applyFont="1" applyFill="1" applyBorder="1" applyAlignment="1">
      <alignment horizontal="left" vertical="center" shrinkToFit="1"/>
    </xf>
    <xf numFmtId="0" fontId="28" fillId="0" borderId="0" xfId="19" applyFont="1" applyFill="1" applyBorder="1">
      <alignment vertical="center"/>
    </xf>
    <xf numFmtId="0" fontId="28" fillId="0" borderId="0" xfId="18" applyFont="1" applyFill="1" applyBorder="1" applyAlignment="1">
      <alignment horizontal="right" vertical="center" wrapText="1"/>
    </xf>
    <xf numFmtId="176" fontId="53" fillId="0" borderId="0" xfId="18" applyNumberFormat="1" applyFont="1" applyFill="1" applyBorder="1" applyAlignment="1">
      <alignment horizontal="right" vertical="center" wrapText="1"/>
    </xf>
    <xf numFmtId="176" fontId="53" fillId="0" borderId="0" xfId="18" applyNumberFormat="1" applyFont="1" applyFill="1" applyBorder="1" applyAlignment="1">
      <alignment horizontal="right" vertical="center"/>
    </xf>
    <xf numFmtId="0" fontId="46" fillId="0" borderId="0" xfId="20" applyFont="1">
      <alignment vertical="center"/>
    </xf>
    <xf numFmtId="38" fontId="46" fillId="0" borderId="0" xfId="20" applyNumberFormat="1" applyFont="1">
      <alignment vertical="center"/>
    </xf>
    <xf numFmtId="0" fontId="1" fillId="0" borderId="0" xfId="13" applyFont="1">
      <alignment vertical="center"/>
    </xf>
    <xf numFmtId="0" fontId="26" fillId="2" borderId="7" xfId="3" applyFont="1" applyFill="1" applyBorder="1" applyAlignment="1">
      <alignment horizontal="center" vertical="center"/>
    </xf>
    <xf numFmtId="0" fontId="42" fillId="0" borderId="6" xfId="3" applyFont="1" applyFill="1" applyBorder="1" applyAlignment="1">
      <alignment horizontal="left" vertical="center"/>
    </xf>
    <xf numFmtId="0" fontId="42" fillId="0" borderId="1" xfId="3" applyFont="1" applyFill="1" applyBorder="1" applyAlignment="1">
      <alignment horizontal="left" vertical="center"/>
    </xf>
    <xf numFmtId="0" fontId="42" fillId="0" borderId="5" xfId="3" applyFont="1" applyFill="1" applyBorder="1" applyAlignment="1">
      <alignment horizontal="left" vertical="center"/>
    </xf>
    <xf numFmtId="0" fontId="42" fillId="0" borderId="12" xfId="3" applyFont="1" applyFill="1" applyBorder="1" applyAlignment="1">
      <alignment horizontal="left" vertical="center"/>
    </xf>
    <xf numFmtId="0" fontId="42" fillId="0" borderId="0" xfId="3" applyFont="1" applyFill="1" applyBorder="1" applyAlignment="1">
      <alignment horizontal="left" vertical="center"/>
    </xf>
    <xf numFmtId="0" fontId="42" fillId="0" borderId="11" xfId="3" applyFont="1" applyFill="1" applyBorder="1" applyAlignment="1">
      <alignment horizontal="left" vertical="center"/>
    </xf>
    <xf numFmtId="0" fontId="42" fillId="0" borderId="10" xfId="3" applyFont="1" applyFill="1" applyBorder="1" applyAlignment="1">
      <alignment horizontal="left" vertical="center"/>
    </xf>
    <xf numFmtId="0" fontId="42" fillId="0" borderId="8" xfId="3" applyFont="1" applyFill="1" applyBorder="1" applyAlignment="1">
      <alignment horizontal="left" vertical="center"/>
    </xf>
    <xf numFmtId="0" fontId="42" fillId="0" borderId="9" xfId="3" applyFont="1" applyFill="1" applyBorder="1" applyAlignment="1">
      <alignment horizontal="left" vertical="center"/>
    </xf>
    <xf numFmtId="0" fontId="30" fillId="0" borderId="0" xfId="3" applyFont="1" applyFill="1" applyBorder="1" applyAlignment="1">
      <alignment horizontal="left" vertical="center" shrinkToFit="1"/>
    </xf>
    <xf numFmtId="38" fontId="42" fillId="5" borderId="0" xfId="3" applyNumberFormat="1" applyFont="1" applyFill="1" applyBorder="1" applyAlignment="1">
      <alignment horizontal="right" vertical="center"/>
    </xf>
    <xf numFmtId="0" fontId="42" fillId="5" borderId="0" xfId="3" applyFont="1" applyFill="1" applyBorder="1" applyAlignment="1">
      <alignment horizontal="right" vertical="center"/>
    </xf>
    <xf numFmtId="0" fontId="26" fillId="0" borderId="0" xfId="3" applyFont="1" applyFill="1" applyBorder="1" applyAlignment="1">
      <alignment horizontal="center"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40" fillId="0" borderId="0" xfId="3" applyFont="1" applyFill="1" applyBorder="1" applyAlignment="1">
      <alignment vertical="center"/>
    </xf>
    <xf numFmtId="0" fontId="40"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42" fillId="0" borderId="0" xfId="3" applyFont="1" applyFill="1" applyBorder="1" applyAlignment="1">
      <alignment horizontal="center" vertical="center"/>
    </xf>
    <xf numFmtId="0" fontId="30" fillId="0" borderId="4" xfId="0" applyFont="1" applyFill="1" applyBorder="1" applyAlignment="1">
      <alignment horizontal="left" vertical="center"/>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38" fontId="30" fillId="5" borderId="0" xfId="3" applyNumberFormat="1" applyFont="1" applyFill="1" applyBorder="1" applyAlignment="1">
      <alignment vertical="center"/>
    </xf>
    <xf numFmtId="0" fontId="51" fillId="0" borderId="16" xfId="0" applyFont="1" applyFill="1" applyBorder="1" applyAlignment="1">
      <alignment horizontal="left" vertical="center"/>
    </xf>
    <xf numFmtId="0" fontId="51" fillId="0" borderId="17" xfId="0" applyFont="1" applyFill="1" applyBorder="1" applyAlignment="1">
      <alignment horizontal="left" vertical="center"/>
    </xf>
    <xf numFmtId="0" fontId="51" fillId="0" borderId="18" xfId="0" applyFont="1" applyFill="1" applyBorder="1" applyAlignment="1">
      <alignment horizontal="left" vertical="center"/>
    </xf>
    <xf numFmtId="0" fontId="26" fillId="2" borderId="7" xfId="0" applyFont="1" applyFill="1" applyBorder="1" applyAlignment="1">
      <alignment horizontal="center" vertical="center"/>
    </xf>
    <xf numFmtId="0" fontId="42" fillId="0" borderId="6" xfId="3" applyNumberFormat="1" applyFont="1" applyFill="1" applyBorder="1" applyAlignment="1">
      <alignment horizontal="left" vertical="center" wrapText="1"/>
    </xf>
    <xf numFmtId="0" fontId="42" fillId="0" borderId="1" xfId="3" applyNumberFormat="1" applyFont="1" applyFill="1" applyBorder="1" applyAlignment="1">
      <alignment horizontal="left" vertical="center" wrapText="1"/>
    </xf>
    <xf numFmtId="0" fontId="42" fillId="0" borderId="5" xfId="3" applyNumberFormat="1" applyFont="1" applyFill="1" applyBorder="1" applyAlignment="1">
      <alignment horizontal="left" vertical="center" wrapText="1"/>
    </xf>
    <xf numFmtId="0" fontId="42" fillId="0" borderId="12" xfId="3" applyNumberFormat="1" applyFont="1" applyFill="1" applyBorder="1" applyAlignment="1">
      <alignment horizontal="left" vertical="center" wrapText="1"/>
    </xf>
    <xf numFmtId="0" fontId="42" fillId="0" borderId="0" xfId="3" applyNumberFormat="1" applyFont="1" applyFill="1" applyBorder="1" applyAlignment="1">
      <alignment horizontal="left" vertical="center" wrapText="1"/>
    </xf>
    <xf numFmtId="0" fontId="42" fillId="0" borderId="11" xfId="3" applyNumberFormat="1" applyFont="1" applyFill="1" applyBorder="1" applyAlignment="1">
      <alignment horizontal="left" vertical="center" wrapText="1"/>
    </xf>
    <xf numFmtId="0" fontId="42" fillId="0" borderId="10" xfId="3" applyNumberFormat="1" applyFont="1" applyFill="1" applyBorder="1" applyAlignment="1">
      <alignment horizontal="left" vertical="center" wrapText="1"/>
    </xf>
    <xf numFmtId="0" fontId="42" fillId="0" borderId="8" xfId="3" applyNumberFormat="1" applyFont="1" applyFill="1" applyBorder="1" applyAlignment="1">
      <alignment horizontal="left" vertical="center" wrapText="1"/>
    </xf>
    <xf numFmtId="0" fontId="42" fillId="0" borderId="9" xfId="3" applyNumberFormat="1" applyFont="1" applyFill="1" applyBorder="1" applyAlignment="1">
      <alignment horizontal="left" vertical="center" wrapText="1"/>
    </xf>
    <xf numFmtId="0" fontId="40" fillId="0" borderId="0" xfId="3" applyFont="1" applyFill="1" applyBorder="1" applyAlignment="1">
      <alignment horizontal="left" vertical="center"/>
    </xf>
    <xf numFmtId="0" fontId="26" fillId="0" borderId="0" xfId="3" applyFont="1" applyFill="1" applyAlignment="1">
      <alignment horizontal="distributed" vertical="center"/>
    </xf>
    <xf numFmtId="0" fontId="26" fillId="0" borderId="0" xfId="3" applyFont="1" applyFill="1" applyBorder="1" applyAlignment="1">
      <alignment horizontal="left" vertical="center"/>
    </xf>
    <xf numFmtId="0" fontId="26" fillId="0" borderId="0" xfId="3" applyFont="1" applyFill="1" applyAlignment="1">
      <alignment horizontal="left" vertical="center"/>
    </xf>
    <xf numFmtId="0" fontId="26" fillId="0" borderId="15" xfId="3" applyFont="1" applyFill="1" applyBorder="1" applyAlignment="1">
      <alignment horizontal="left" vertical="center"/>
    </xf>
    <xf numFmtId="0" fontId="26" fillId="2" borderId="1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2" borderId="7" xfId="3" applyFont="1" applyFill="1" applyBorder="1" applyAlignment="1">
      <alignment horizontal="center" vertical="center" wrapText="1"/>
    </xf>
    <xf numFmtId="0" fontId="26" fillId="2" borderId="22" xfId="0" applyFont="1" applyFill="1" applyBorder="1" applyAlignment="1">
      <alignment horizontal="center" vertical="center"/>
    </xf>
    <xf numFmtId="0" fontId="34" fillId="2" borderId="16"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0" fillId="0" borderId="19"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21"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18" xfId="0" applyFont="1" applyFill="1" applyBorder="1" applyAlignment="1">
      <alignment horizontal="left" vertical="center"/>
    </xf>
    <xf numFmtId="0" fontId="38" fillId="0" borderId="6" xfId="2" applyFont="1" applyFill="1" applyBorder="1" applyAlignment="1">
      <alignment horizontal="left" vertical="center" wrapText="1"/>
    </xf>
    <xf numFmtId="0" fontId="38" fillId="0" borderId="1" xfId="2" applyFont="1" applyFill="1" applyBorder="1" applyAlignment="1">
      <alignment horizontal="left" vertical="center" wrapText="1"/>
    </xf>
    <xf numFmtId="0" fontId="38" fillId="0" borderId="5" xfId="2" applyFont="1" applyFill="1" applyBorder="1" applyAlignment="1">
      <alignment horizontal="left" vertical="center" wrapText="1"/>
    </xf>
    <xf numFmtId="0" fontId="38" fillId="0" borderId="10" xfId="2" applyFont="1" applyFill="1" applyBorder="1" applyAlignment="1">
      <alignment horizontal="left" vertical="center" wrapText="1"/>
    </xf>
    <xf numFmtId="0" fontId="38" fillId="0" borderId="8" xfId="2" applyFont="1" applyFill="1" applyBorder="1" applyAlignment="1">
      <alignment horizontal="left" vertical="center" wrapText="1"/>
    </xf>
    <xf numFmtId="0" fontId="38" fillId="0" borderId="9" xfId="2" applyFont="1" applyFill="1" applyBorder="1" applyAlignment="1">
      <alignment horizontal="left" vertical="center" wrapText="1"/>
    </xf>
    <xf numFmtId="0" fontId="28" fillId="3" borderId="6" xfId="3" applyFont="1" applyFill="1" applyBorder="1" applyAlignment="1">
      <alignment horizontal="left" vertical="center"/>
    </xf>
    <xf numFmtId="0" fontId="28" fillId="3" borderId="1" xfId="3" applyFont="1" applyFill="1" applyBorder="1" applyAlignment="1">
      <alignment horizontal="left" vertical="center"/>
    </xf>
    <xf numFmtId="0" fontId="28" fillId="3" borderId="5" xfId="3" applyFont="1" applyFill="1" applyBorder="1" applyAlignment="1">
      <alignment horizontal="left" vertical="center"/>
    </xf>
    <xf numFmtId="0" fontId="28" fillId="3" borderId="10" xfId="3" applyFont="1" applyFill="1" applyBorder="1" applyAlignment="1">
      <alignment horizontal="left" vertical="center"/>
    </xf>
    <xf numFmtId="0" fontId="28" fillId="3" borderId="8" xfId="3" applyFont="1" applyFill="1" applyBorder="1" applyAlignment="1">
      <alignment horizontal="left" vertical="center"/>
    </xf>
    <xf numFmtId="0" fontId="28" fillId="3" borderId="9" xfId="3" applyFont="1" applyFill="1" applyBorder="1" applyAlignment="1">
      <alignment horizontal="left" vertical="center"/>
    </xf>
    <xf numFmtId="0" fontId="28" fillId="2" borderId="12" xfId="3" applyFont="1" applyFill="1" applyBorder="1" applyAlignment="1">
      <alignment horizontal="center" vertical="center" wrapText="1"/>
    </xf>
    <xf numFmtId="0" fontId="28" fillId="2" borderId="0" xfId="3" applyFont="1" applyFill="1" applyBorder="1" applyAlignment="1">
      <alignment horizontal="center" vertical="center" wrapText="1"/>
    </xf>
    <xf numFmtId="0" fontId="28" fillId="2" borderId="11" xfId="3" applyFont="1" applyFill="1" applyBorder="1" applyAlignment="1">
      <alignment horizontal="center" vertical="center" wrapText="1"/>
    </xf>
    <xf numFmtId="0" fontId="28" fillId="2" borderId="10"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38" fillId="0" borderId="0" xfId="3" applyFont="1" applyFill="1" applyBorder="1" applyAlignment="1">
      <alignment horizontal="center" vertical="center" wrapText="1"/>
    </xf>
    <xf numFmtId="0" fontId="38" fillId="0" borderId="11" xfId="3" applyFont="1" applyFill="1" applyBorder="1" applyAlignment="1">
      <alignment horizontal="center" vertical="center" wrapText="1"/>
    </xf>
    <xf numFmtId="0" fontId="38" fillId="0" borderId="8" xfId="3" applyFont="1" applyFill="1" applyBorder="1" applyAlignment="1">
      <alignment horizontal="center" vertical="center" wrapText="1"/>
    </xf>
    <xf numFmtId="0" fontId="38" fillId="0" borderId="9" xfId="3" applyFont="1" applyFill="1" applyBorder="1" applyAlignment="1">
      <alignment horizontal="center" vertical="center" wrapText="1"/>
    </xf>
    <xf numFmtId="0" fontId="38" fillId="0" borderId="90" xfId="3" applyFont="1" applyFill="1" applyBorder="1" applyAlignment="1">
      <alignment horizontal="left" vertical="center" wrapText="1"/>
    </xf>
    <xf numFmtId="0" fontId="38" fillId="0" borderId="91" xfId="3" applyFont="1" applyFill="1" applyBorder="1" applyAlignment="1">
      <alignment horizontal="left" vertical="center" wrapText="1"/>
    </xf>
    <xf numFmtId="0" fontId="38" fillId="0" borderId="92" xfId="3" applyFont="1" applyFill="1" applyBorder="1" applyAlignment="1">
      <alignment horizontal="left" vertical="center" wrapText="1"/>
    </xf>
    <xf numFmtId="0" fontId="38" fillId="0" borderId="10" xfId="3" applyFont="1" applyFill="1" applyBorder="1" applyAlignment="1">
      <alignment horizontal="left" vertical="center" wrapText="1"/>
    </xf>
    <xf numFmtId="0" fontId="38" fillId="0" borderId="8" xfId="3" applyFont="1" applyFill="1" applyBorder="1" applyAlignment="1">
      <alignment horizontal="left" vertical="center" wrapText="1"/>
    </xf>
    <xf numFmtId="0" fontId="38" fillId="0" borderId="9" xfId="3" applyFont="1" applyFill="1" applyBorder="1" applyAlignment="1">
      <alignment horizontal="left" vertical="center" wrapText="1"/>
    </xf>
    <xf numFmtId="0" fontId="28" fillId="2" borderId="90" xfId="3" applyFont="1" applyFill="1" applyBorder="1" applyAlignment="1">
      <alignment horizontal="center" vertical="center" wrapText="1"/>
    </xf>
    <xf numFmtId="0" fontId="28" fillId="2" borderId="91" xfId="3" applyFont="1" applyFill="1" applyBorder="1" applyAlignment="1">
      <alignment horizontal="center" vertical="center" wrapText="1"/>
    </xf>
    <xf numFmtId="0" fontId="28" fillId="2" borderId="92" xfId="3" applyFont="1" applyFill="1" applyBorder="1" applyAlignment="1">
      <alignment horizontal="center" vertical="center" wrapText="1"/>
    </xf>
    <xf numFmtId="0" fontId="38" fillId="0" borderId="0" xfId="3" applyFont="1" applyFill="1" applyBorder="1" applyAlignment="1">
      <alignment horizontal="left" vertical="center" wrapText="1"/>
    </xf>
    <xf numFmtId="0" fontId="28" fillId="0" borderId="1" xfId="2" applyFont="1" applyFill="1" applyBorder="1" applyAlignment="1">
      <alignment horizontal="center" vertical="center"/>
    </xf>
    <xf numFmtId="0" fontId="28" fillId="0" borderId="0" xfId="2" applyFont="1" applyFill="1" applyBorder="1" applyAlignment="1">
      <alignment horizontal="center" vertical="center"/>
    </xf>
    <xf numFmtId="38" fontId="38" fillId="0" borderId="1" xfId="5" applyFont="1" applyFill="1" applyBorder="1" applyAlignment="1">
      <alignment horizontal="center" vertical="center"/>
    </xf>
    <xf numFmtId="38" fontId="38" fillId="0" borderId="0" xfId="5" applyFont="1" applyFill="1" applyBorder="1" applyAlignment="1">
      <alignment horizontal="center" vertical="center"/>
    </xf>
    <xf numFmtId="38" fontId="38" fillId="0" borderId="53" xfId="5" applyFont="1" applyFill="1" applyBorder="1" applyAlignment="1">
      <alignment horizontal="center" vertical="center"/>
    </xf>
    <xf numFmtId="0" fontId="38" fillId="0" borderId="6" xfId="3" applyFont="1" applyFill="1" applyBorder="1" applyAlignment="1">
      <alignment horizontal="left" vertical="center" wrapText="1"/>
    </xf>
    <xf numFmtId="0" fontId="38" fillId="0" borderId="1" xfId="3" applyFont="1" applyFill="1" applyBorder="1" applyAlignment="1">
      <alignment horizontal="left" vertical="center" wrapText="1"/>
    </xf>
    <xf numFmtId="0" fontId="38" fillId="0" borderId="5" xfId="3" applyFont="1" applyFill="1" applyBorder="1" applyAlignment="1">
      <alignment horizontal="left" vertical="center" wrapText="1"/>
    </xf>
    <xf numFmtId="0" fontId="28" fillId="3" borderId="6" xfId="3" applyFont="1" applyFill="1" applyBorder="1" applyAlignment="1">
      <alignment horizontal="left" vertical="center" wrapText="1"/>
    </xf>
    <xf numFmtId="0" fontId="28" fillId="3" borderId="1" xfId="3" applyFont="1" applyFill="1" applyBorder="1" applyAlignment="1">
      <alignment horizontal="left" vertical="center" wrapText="1"/>
    </xf>
    <xf numFmtId="0" fontId="28" fillId="3" borderId="5" xfId="3" applyFont="1" applyFill="1" applyBorder="1" applyAlignment="1">
      <alignment horizontal="left" vertical="center" wrapText="1"/>
    </xf>
    <xf numFmtId="0" fontId="28" fillId="3" borderId="10" xfId="3" applyFont="1" applyFill="1" applyBorder="1" applyAlignment="1">
      <alignment horizontal="left" vertical="center" wrapText="1"/>
    </xf>
    <xf numFmtId="0" fontId="28" fillId="3" borderId="8" xfId="3" applyFont="1" applyFill="1" applyBorder="1" applyAlignment="1">
      <alignment horizontal="left" vertical="center" wrapText="1"/>
    </xf>
    <xf numFmtId="0" fontId="28" fillId="3" borderId="9" xfId="3" applyFont="1" applyFill="1" applyBorder="1" applyAlignment="1">
      <alignment horizontal="left" vertical="center" wrapText="1"/>
    </xf>
    <xf numFmtId="0" fontId="28" fillId="3" borderId="6" xfId="2" applyFont="1" applyFill="1" applyBorder="1" applyAlignment="1">
      <alignment horizontal="left" vertical="center"/>
    </xf>
    <xf numFmtId="0" fontId="28" fillId="3" borderId="1" xfId="2" applyFont="1" applyFill="1" applyBorder="1" applyAlignment="1">
      <alignment horizontal="left" vertical="center"/>
    </xf>
    <xf numFmtId="0" fontId="28" fillId="3" borderId="5" xfId="2" applyFont="1" applyFill="1" applyBorder="1" applyAlignment="1">
      <alignment horizontal="left" vertical="center"/>
    </xf>
    <xf numFmtId="0" fontId="28" fillId="3" borderId="10" xfId="2" applyFont="1" applyFill="1" applyBorder="1" applyAlignment="1">
      <alignment horizontal="left" vertical="center"/>
    </xf>
    <xf numFmtId="0" fontId="28" fillId="3" borderId="8" xfId="2" applyFont="1" applyFill="1" applyBorder="1" applyAlignment="1">
      <alignment horizontal="left" vertical="center"/>
    </xf>
    <xf numFmtId="0" fontId="28" fillId="3" borderId="9" xfId="2" applyFont="1" applyFill="1" applyBorder="1" applyAlignment="1">
      <alignment horizontal="left" vertical="center"/>
    </xf>
    <xf numFmtId="0" fontId="38" fillId="0" borderId="1" xfId="2" applyFont="1" applyFill="1" applyBorder="1" applyAlignment="1">
      <alignment horizontal="center" vertical="center" wrapText="1"/>
    </xf>
    <xf numFmtId="0" fontId="38" fillId="0" borderId="8"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28" fillId="0" borderId="5" xfId="2" applyFont="1" applyFill="1" applyBorder="1" applyAlignment="1">
      <alignment horizontal="center" vertical="center" wrapText="1"/>
    </xf>
    <xf numFmtId="0" fontId="28" fillId="0" borderId="9" xfId="2" applyFont="1" applyFill="1" applyBorder="1" applyAlignment="1">
      <alignment horizontal="center" vertical="center" wrapText="1"/>
    </xf>
    <xf numFmtId="0" fontId="38" fillId="0" borderId="26" xfId="2" applyFont="1" applyFill="1" applyBorder="1" applyAlignment="1">
      <alignment horizontal="left" vertical="center" wrapText="1"/>
    </xf>
    <xf numFmtId="0" fontId="38" fillId="0" borderId="27" xfId="2" applyFont="1" applyFill="1" applyBorder="1" applyAlignment="1">
      <alignment horizontal="left" vertical="center" wrapText="1"/>
    </xf>
    <xf numFmtId="0" fontId="38" fillId="0" borderId="28" xfId="2" applyFont="1" applyFill="1" applyBorder="1" applyAlignment="1">
      <alignment horizontal="left" vertical="center" wrapText="1"/>
    </xf>
    <xf numFmtId="0" fontId="38" fillId="0" borderId="84" xfId="2" applyFont="1" applyFill="1" applyBorder="1" applyAlignment="1">
      <alignment horizontal="left" vertical="center" wrapText="1"/>
    </xf>
    <xf numFmtId="0" fontId="38" fillId="0" borderId="85" xfId="2" applyFont="1" applyFill="1" applyBorder="1" applyAlignment="1">
      <alignment horizontal="left" vertical="center" wrapText="1"/>
    </xf>
    <xf numFmtId="0" fontId="38" fillId="0" borderId="86" xfId="2" applyFont="1" applyFill="1" applyBorder="1" applyAlignment="1">
      <alignment horizontal="left" vertical="center" wrapText="1"/>
    </xf>
    <xf numFmtId="0" fontId="38" fillId="0" borderId="87" xfId="2" applyFont="1" applyFill="1" applyBorder="1" applyAlignment="1">
      <alignment horizontal="left" vertical="center" wrapText="1"/>
    </xf>
    <xf numFmtId="0" fontId="38" fillId="0" borderId="88" xfId="2" applyFont="1" applyFill="1" applyBorder="1" applyAlignment="1">
      <alignment horizontal="left" vertical="center" wrapText="1"/>
    </xf>
    <xf numFmtId="0" fontId="38" fillId="0" borderId="89" xfId="2" applyFont="1" applyFill="1" applyBorder="1" applyAlignment="1">
      <alignment horizontal="left" vertical="center" wrapText="1"/>
    </xf>
    <xf numFmtId="0" fontId="38" fillId="0" borderId="1" xfId="2" applyFont="1" applyFill="1" applyBorder="1" applyAlignment="1">
      <alignment horizontal="center" vertical="center"/>
    </xf>
    <xf numFmtId="0" fontId="38" fillId="0" borderId="5" xfId="2" applyFont="1" applyFill="1" applyBorder="1" applyAlignment="1">
      <alignment horizontal="center" vertical="center"/>
    </xf>
    <xf numFmtId="0" fontId="38" fillId="0" borderId="0" xfId="2" applyFont="1" applyFill="1" applyBorder="1" applyAlignment="1">
      <alignment horizontal="center" vertical="center"/>
    </xf>
    <xf numFmtId="0" fontId="38" fillId="0" borderId="11" xfId="2" applyFont="1" applyFill="1" applyBorder="1" applyAlignment="1">
      <alignment horizontal="center" vertical="center"/>
    </xf>
    <xf numFmtId="0" fontId="28" fillId="0" borderId="6" xfId="2" applyFont="1" applyFill="1" applyBorder="1" applyAlignment="1">
      <alignment horizontal="center" vertical="center" wrapText="1"/>
    </xf>
    <xf numFmtId="0" fontId="28" fillId="0" borderId="10" xfId="2" applyFont="1" applyFill="1" applyBorder="1" applyAlignment="1">
      <alignment horizontal="center" vertical="center" wrapText="1"/>
    </xf>
    <xf numFmtId="0" fontId="38" fillId="0" borderId="12" xfId="2" applyFont="1" applyFill="1" applyBorder="1" applyAlignment="1">
      <alignment horizontal="left" vertical="center" wrapText="1"/>
    </xf>
    <xf numFmtId="0" fontId="38" fillId="0" borderId="0" xfId="2" applyFont="1" applyFill="1" applyBorder="1" applyAlignment="1">
      <alignment horizontal="left" vertical="center" wrapText="1"/>
    </xf>
    <xf numFmtId="0" fontId="38" fillId="0" borderId="11" xfId="2" applyFont="1" applyFill="1" applyBorder="1" applyAlignment="1">
      <alignment horizontal="left" vertical="center" wrapText="1"/>
    </xf>
    <xf numFmtId="0" fontId="28" fillId="3" borderId="7" xfId="3" applyFont="1" applyFill="1" applyBorder="1" applyAlignment="1">
      <alignment horizontal="center" vertical="center"/>
    </xf>
    <xf numFmtId="0" fontId="28" fillId="3" borderId="13" xfId="3" applyFont="1" applyFill="1" applyBorder="1" applyAlignment="1">
      <alignment horizontal="center" vertical="center"/>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38" fillId="0" borderId="3" xfId="3" applyFont="1" applyFill="1" applyBorder="1" applyAlignment="1">
      <alignment horizontal="center" vertical="center" wrapText="1"/>
    </xf>
    <xf numFmtId="0" fontId="38" fillId="0" borderId="2" xfId="3" applyFont="1" applyFill="1" applyBorder="1" applyAlignment="1">
      <alignment horizontal="center" vertical="center" wrapText="1"/>
    </xf>
    <xf numFmtId="0" fontId="28" fillId="3" borderId="12" xfId="2" applyFont="1" applyFill="1" applyBorder="1" applyAlignment="1">
      <alignment horizontal="left" vertical="center"/>
    </xf>
    <xf numFmtId="0" fontId="28" fillId="3" borderId="0" xfId="2" applyFont="1" applyFill="1" applyBorder="1" applyAlignment="1">
      <alignment horizontal="left" vertical="center"/>
    </xf>
    <xf numFmtId="0" fontId="28" fillId="3" borderId="11" xfId="2" applyFont="1" applyFill="1" applyBorder="1" applyAlignment="1">
      <alignment horizontal="left" vertical="center"/>
    </xf>
    <xf numFmtId="0" fontId="38" fillId="0" borderId="12" xfId="3" applyFont="1" applyFill="1" applyBorder="1" applyAlignment="1">
      <alignment horizontal="left" vertical="center" wrapText="1"/>
    </xf>
    <xf numFmtId="0" fontId="38" fillId="0" borderId="11" xfId="3" applyFont="1" applyFill="1" applyBorder="1" applyAlignment="1">
      <alignment horizontal="left" vertical="center" wrapText="1"/>
    </xf>
    <xf numFmtId="38" fontId="38" fillId="0" borderId="12" xfId="5" applyFont="1" applyFill="1" applyBorder="1" applyAlignment="1">
      <alignment horizontal="right" vertical="center" wrapText="1"/>
    </xf>
    <xf numFmtId="38" fontId="38" fillId="0" borderId="0" xfId="5" applyFont="1" applyFill="1" applyBorder="1" applyAlignment="1">
      <alignment horizontal="right" vertical="center" wrapText="1"/>
    </xf>
    <xf numFmtId="38" fontId="38" fillId="0" borderId="10" xfId="5" applyFont="1" applyFill="1" applyBorder="1" applyAlignment="1">
      <alignment horizontal="right" vertical="center" wrapText="1"/>
    </xf>
    <xf numFmtId="38" fontId="38" fillId="0" borderId="8" xfId="5" applyFont="1" applyFill="1" applyBorder="1" applyAlignment="1">
      <alignment horizontal="right" vertical="center" wrapText="1"/>
    </xf>
    <xf numFmtId="0" fontId="38" fillId="0" borderId="6" xfId="3" applyFont="1" applyFill="1" applyBorder="1" applyAlignment="1">
      <alignment horizontal="right" vertical="center" wrapText="1"/>
    </xf>
    <xf numFmtId="0" fontId="38" fillId="0" borderId="1" xfId="3" applyFont="1" applyFill="1" applyBorder="1" applyAlignment="1">
      <alignment horizontal="right" vertical="center" wrapText="1"/>
    </xf>
    <xf numFmtId="0" fontId="38" fillId="0" borderId="10" xfId="3" applyFont="1" applyFill="1" applyBorder="1" applyAlignment="1">
      <alignment horizontal="right" vertical="center" wrapText="1"/>
    </xf>
    <xf numFmtId="0" fontId="38" fillId="0" borderId="8" xfId="3" applyFont="1" applyFill="1" applyBorder="1" applyAlignment="1">
      <alignment horizontal="right" vertical="center" wrapText="1"/>
    </xf>
    <xf numFmtId="0" fontId="28" fillId="3" borderId="12" xfId="3" applyFont="1" applyFill="1" applyBorder="1" applyAlignment="1">
      <alignment horizontal="left" vertical="center"/>
    </xf>
    <xf numFmtId="0" fontId="28" fillId="3" borderId="0" xfId="3" applyFont="1" applyFill="1" applyBorder="1" applyAlignment="1">
      <alignment horizontal="left" vertical="center"/>
    </xf>
    <xf numFmtId="0" fontId="28" fillId="3" borderId="11" xfId="3" applyFont="1" applyFill="1" applyBorder="1" applyAlignment="1">
      <alignment horizontal="left" vertical="center"/>
    </xf>
    <xf numFmtId="0" fontId="28" fillId="3" borderId="90" xfId="3" applyFont="1" applyFill="1" applyBorder="1" applyAlignment="1">
      <alignment horizontal="left" vertical="center"/>
    </xf>
    <xf numFmtId="0" fontId="28" fillId="3" borderId="91" xfId="3" applyFont="1" applyFill="1" applyBorder="1" applyAlignment="1">
      <alignment horizontal="left" vertical="center"/>
    </xf>
    <xf numFmtId="0" fontId="28" fillId="3" borderId="92" xfId="3" applyFont="1" applyFill="1" applyBorder="1" applyAlignment="1">
      <alignment horizontal="left" vertical="center"/>
    </xf>
    <xf numFmtId="0" fontId="28" fillId="0" borderId="100" xfId="3" applyFont="1" applyFill="1" applyBorder="1" applyAlignment="1">
      <alignment horizontal="center" vertical="center"/>
    </xf>
    <xf numFmtId="0" fontId="28" fillId="0" borderId="101" xfId="3" applyFont="1" applyFill="1" applyBorder="1" applyAlignment="1">
      <alignment horizontal="center" vertical="center"/>
    </xf>
    <xf numFmtId="0" fontId="28" fillId="0" borderId="102" xfId="3" applyFont="1" applyFill="1" applyBorder="1" applyAlignment="1">
      <alignment horizontal="center" vertical="center"/>
    </xf>
    <xf numFmtId="0" fontId="28" fillId="0" borderId="87" xfId="3" applyFont="1" applyFill="1" applyBorder="1" applyAlignment="1">
      <alignment horizontal="center" vertical="center"/>
    </xf>
    <xf numFmtId="0" fontId="28" fillId="0" borderId="88" xfId="3" applyFont="1" applyFill="1" applyBorder="1" applyAlignment="1">
      <alignment horizontal="center" vertical="center"/>
    </xf>
    <xf numFmtId="0" fontId="28" fillId="0" borderId="89" xfId="3" applyFont="1" applyFill="1" applyBorder="1" applyAlignment="1">
      <alignment horizontal="center" vertical="center"/>
    </xf>
    <xf numFmtId="0" fontId="26" fillId="3" borderId="90" xfId="3" applyFont="1" applyFill="1" applyBorder="1" applyAlignment="1">
      <alignment horizontal="center" vertical="center" shrinkToFit="1"/>
    </xf>
    <xf numFmtId="0" fontId="26" fillId="3" borderId="91" xfId="3" applyFont="1" applyFill="1" applyBorder="1" applyAlignment="1">
      <alignment horizontal="center" vertical="center" shrinkToFit="1"/>
    </xf>
    <xf numFmtId="0" fontId="26" fillId="3" borderId="92" xfId="3" applyFont="1" applyFill="1" applyBorder="1" applyAlignment="1">
      <alignment horizontal="center" vertical="center" shrinkToFit="1"/>
    </xf>
    <xf numFmtId="0" fontId="26" fillId="3" borderId="10" xfId="3" applyFont="1" applyFill="1" applyBorder="1" applyAlignment="1">
      <alignment horizontal="center" vertical="center" shrinkToFit="1"/>
    </xf>
    <xf numFmtId="0" fontId="26" fillId="3" borderId="8" xfId="3" applyFont="1" applyFill="1" applyBorder="1" applyAlignment="1">
      <alignment horizontal="center" vertical="center" shrinkToFit="1"/>
    </xf>
    <xf numFmtId="0" fontId="26" fillId="3" borderId="9" xfId="3" applyFont="1" applyFill="1" applyBorder="1" applyAlignment="1">
      <alignment horizontal="center" vertical="center" shrinkToFit="1"/>
    </xf>
    <xf numFmtId="0" fontId="30" fillId="0" borderId="4" xfId="3" applyFont="1" applyFill="1" applyBorder="1" applyAlignment="1">
      <alignment horizontal="center" vertical="center" wrapText="1"/>
    </xf>
    <xf numFmtId="0" fontId="30" fillId="0" borderId="3" xfId="3" applyFont="1" applyFill="1" applyBorder="1" applyAlignment="1">
      <alignment horizontal="center" vertical="center" wrapText="1"/>
    </xf>
    <xf numFmtId="0" fontId="38" fillId="0" borderId="53" xfId="2" applyFont="1" applyFill="1" applyBorder="1" applyAlignment="1">
      <alignment horizontal="center" vertical="center"/>
    </xf>
    <xf numFmtId="0" fontId="38" fillId="0" borderId="98" xfId="2" applyFont="1" applyFill="1" applyBorder="1" applyAlignment="1">
      <alignment horizontal="center" vertical="center"/>
    </xf>
    <xf numFmtId="0" fontId="28" fillId="3" borderId="97" xfId="2" applyFont="1" applyFill="1" applyBorder="1" applyAlignment="1">
      <alignment horizontal="left" vertical="center"/>
    </xf>
    <xf numFmtId="0" fontId="28" fillId="3" borderId="53" xfId="2" applyFont="1" applyFill="1" applyBorder="1" applyAlignment="1">
      <alignment horizontal="left" vertical="center"/>
    </xf>
    <xf numFmtId="0" fontId="28" fillId="0" borderId="6" xfId="2" applyFont="1" applyFill="1" applyBorder="1" applyAlignment="1">
      <alignment horizontal="center" vertical="center"/>
    </xf>
    <xf numFmtId="0" fontId="28" fillId="0" borderId="12" xfId="2" applyFont="1" applyFill="1" applyBorder="1" applyAlignment="1">
      <alignment horizontal="center"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8" fillId="0" borderId="53" xfId="2" applyFont="1" applyFill="1" applyBorder="1" applyAlignment="1">
      <alignment horizontal="center" vertical="center"/>
    </xf>
    <xf numFmtId="0" fontId="26" fillId="0" borderId="0" xfId="3" applyFont="1" applyFill="1" applyAlignment="1">
      <alignment horizontal="right" vertical="center"/>
    </xf>
    <xf numFmtId="0" fontId="28" fillId="2" borderId="6" xfId="3" applyFont="1" applyFill="1" applyBorder="1" applyAlignment="1">
      <alignment horizontal="left" vertical="center"/>
    </xf>
    <xf numFmtId="0" fontId="28" fillId="2" borderId="1" xfId="3" applyFont="1" applyFill="1" applyBorder="1" applyAlignment="1">
      <alignment horizontal="left" vertical="center"/>
    </xf>
    <xf numFmtId="0" fontId="28" fillId="2" borderId="5" xfId="3" applyFont="1" applyFill="1" applyBorder="1" applyAlignment="1">
      <alignment horizontal="left" vertical="center"/>
    </xf>
    <xf numFmtId="0" fontId="28" fillId="2" borderId="10" xfId="3" applyFont="1" applyFill="1" applyBorder="1" applyAlignment="1">
      <alignment horizontal="left" vertical="center"/>
    </xf>
    <xf numFmtId="0" fontId="28" fillId="2" borderId="8" xfId="3" applyFont="1" applyFill="1" applyBorder="1" applyAlignment="1">
      <alignment horizontal="left" vertical="center"/>
    </xf>
    <xf numFmtId="0" fontId="28" fillId="2" borderId="9" xfId="3" applyFont="1" applyFill="1" applyBorder="1" applyAlignment="1">
      <alignment horizontal="left" vertical="center"/>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0" fontId="28" fillId="2" borderId="12" xfId="3" applyFont="1" applyFill="1" applyBorder="1" applyAlignment="1">
      <alignment horizontal="left" vertical="center"/>
    </xf>
    <xf numFmtId="0" fontId="28" fillId="2" borderId="0" xfId="3" applyFont="1" applyFill="1" applyBorder="1" applyAlignment="1">
      <alignment horizontal="left" vertical="center"/>
    </xf>
    <xf numFmtId="0" fontId="28" fillId="2" borderId="11" xfId="3" applyFont="1" applyFill="1" applyBorder="1" applyAlignment="1">
      <alignment horizontal="left" vertical="center"/>
    </xf>
    <xf numFmtId="0" fontId="28" fillId="2" borderId="6" xfId="3" applyFont="1" applyFill="1" applyBorder="1" applyAlignment="1">
      <alignment horizontal="left" vertical="center" wrapText="1"/>
    </xf>
    <xf numFmtId="0" fontId="28" fillId="2" borderId="1" xfId="3" applyFont="1" applyFill="1" applyBorder="1" applyAlignment="1">
      <alignment horizontal="left" vertical="center" wrapText="1"/>
    </xf>
    <xf numFmtId="0" fontId="28" fillId="2" borderId="5" xfId="3" applyFont="1" applyFill="1" applyBorder="1" applyAlignment="1">
      <alignment horizontal="left" vertical="center" wrapText="1"/>
    </xf>
    <xf numFmtId="0" fontId="28" fillId="2" borderId="10" xfId="3" applyFont="1" applyFill="1" applyBorder="1" applyAlignment="1">
      <alignment horizontal="left" vertical="center" wrapText="1"/>
    </xf>
    <xf numFmtId="0" fontId="28" fillId="2" borderId="8" xfId="3" applyFont="1" applyFill="1" applyBorder="1" applyAlignment="1">
      <alignment horizontal="left" vertical="center" wrapText="1"/>
    </xf>
    <xf numFmtId="0" fontId="28" fillId="2" borderId="0" xfId="3" applyFont="1" applyFill="1" applyBorder="1" applyAlignment="1">
      <alignment horizontal="left" vertical="center" wrapText="1"/>
    </xf>
    <xf numFmtId="0" fontId="28" fillId="2" borderId="9" xfId="3" applyFont="1" applyFill="1" applyBorder="1" applyAlignment="1">
      <alignment horizontal="left" vertical="center" wrapText="1"/>
    </xf>
    <xf numFmtId="0" fontId="28" fillId="0" borderId="33" xfId="3" applyFont="1" applyFill="1" applyBorder="1" applyAlignment="1">
      <alignment horizontal="center" vertical="center"/>
    </xf>
    <xf numFmtId="0" fontId="28" fillId="0" borderId="34" xfId="3" applyFont="1" applyFill="1" applyBorder="1" applyAlignment="1">
      <alignment horizontal="center" vertical="center"/>
    </xf>
    <xf numFmtId="0" fontId="28" fillId="0" borderId="35" xfId="3" applyFont="1" applyFill="1" applyBorder="1" applyAlignment="1">
      <alignment horizontal="center" vertical="center"/>
    </xf>
    <xf numFmtId="0" fontId="26" fillId="3" borderId="12" xfId="3" applyFont="1" applyFill="1" applyBorder="1" applyAlignment="1">
      <alignment horizontal="center" vertical="center" shrinkToFit="1"/>
    </xf>
    <xf numFmtId="0" fontId="26" fillId="3" borderId="0" xfId="3" applyFont="1" applyFill="1" applyBorder="1" applyAlignment="1">
      <alignment horizontal="center" vertical="center" shrinkToFit="1"/>
    </xf>
    <xf numFmtId="0" fontId="26" fillId="3" borderId="11" xfId="3" applyFont="1" applyFill="1" applyBorder="1" applyAlignment="1">
      <alignment horizontal="center" vertical="center" shrinkToFit="1"/>
    </xf>
    <xf numFmtId="0" fontId="28" fillId="3" borderId="87" xfId="3" applyFont="1" applyFill="1" applyBorder="1" applyAlignment="1">
      <alignment horizontal="left" vertical="center"/>
    </xf>
    <xf numFmtId="0" fontId="28" fillId="3" borderId="88" xfId="3" applyFont="1" applyFill="1" applyBorder="1" applyAlignment="1">
      <alignment horizontal="left" vertical="center"/>
    </xf>
    <xf numFmtId="0" fontId="28" fillId="3" borderId="89" xfId="3" applyFont="1" applyFill="1" applyBorder="1" applyAlignment="1">
      <alignment horizontal="left" vertical="center"/>
    </xf>
    <xf numFmtId="0" fontId="26" fillId="3" borderId="87" xfId="3" applyFont="1" applyFill="1" applyBorder="1" applyAlignment="1">
      <alignment horizontal="center" vertical="center" shrinkToFit="1"/>
    </xf>
    <xf numFmtId="0" fontId="26" fillId="3" borderId="88" xfId="3" applyFont="1" applyFill="1" applyBorder="1" applyAlignment="1">
      <alignment horizontal="center" vertical="center" shrinkToFit="1"/>
    </xf>
    <xf numFmtId="0" fontId="26" fillId="3" borderId="89" xfId="3" applyFont="1" applyFill="1" applyBorder="1" applyAlignment="1">
      <alignment horizontal="center" vertical="center" shrinkToFit="1"/>
    </xf>
    <xf numFmtId="0" fontId="28" fillId="2" borderId="90" xfId="3" applyFont="1" applyFill="1" applyBorder="1" applyAlignment="1">
      <alignment horizontal="left" vertical="center" wrapText="1"/>
    </xf>
    <xf numFmtId="0" fontId="28" fillId="2" borderId="91" xfId="3" applyFont="1" applyFill="1" applyBorder="1" applyAlignment="1">
      <alignment horizontal="left" vertical="center" wrapText="1"/>
    </xf>
    <xf numFmtId="0" fontId="28" fillId="2" borderId="92" xfId="3" applyFont="1" applyFill="1" applyBorder="1" applyAlignment="1">
      <alignment horizontal="left" vertical="center" wrapText="1"/>
    </xf>
    <xf numFmtId="0" fontId="28" fillId="0" borderId="0" xfId="3" applyFont="1" applyFill="1" applyBorder="1" applyAlignment="1">
      <alignment horizontal="left" vertical="center"/>
    </xf>
    <xf numFmtId="0" fontId="28" fillId="3" borderId="6" xfId="2" applyFont="1" applyFill="1" applyBorder="1" applyAlignment="1">
      <alignment horizontal="center" vertical="center"/>
    </xf>
    <xf numFmtId="0" fontId="28" fillId="3" borderId="1" xfId="2" applyFont="1" applyFill="1" applyBorder="1" applyAlignment="1">
      <alignment horizontal="center" vertical="center"/>
    </xf>
    <xf numFmtId="0" fontId="28" fillId="3" borderId="5" xfId="2" applyFont="1" applyFill="1" applyBorder="1" applyAlignment="1">
      <alignment horizontal="center" vertical="center"/>
    </xf>
    <xf numFmtId="0" fontId="28" fillId="3" borderId="10" xfId="2" applyFont="1" applyFill="1" applyBorder="1" applyAlignment="1">
      <alignment horizontal="center" vertical="center"/>
    </xf>
    <xf numFmtId="0" fontId="28" fillId="3" borderId="8" xfId="2" applyFont="1" applyFill="1" applyBorder="1" applyAlignment="1">
      <alignment horizontal="center" vertical="center"/>
    </xf>
    <xf numFmtId="0" fontId="28" fillId="3" borderId="9" xfId="2" applyFont="1" applyFill="1" applyBorder="1" applyAlignment="1">
      <alignment horizontal="center" vertical="center"/>
    </xf>
    <xf numFmtId="0" fontId="29" fillId="0" borderId="7" xfId="11" applyFont="1" applyFill="1" applyBorder="1" applyAlignment="1">
      <alignment vertical="center"/>
    </xf>
    <xf numFmtId="176" fontId="29" fillId="0" borderId="6" xfId="11" applyNumberFormat="1" applyFont="1" applyFill="1" applyBorder="1" applyAlignment="1">
      <alignment horizontal="right" vertical="center"/>
    </xf>
    <xf numFmtId="176" fontId="29" fillId="0" borderId="1" xfId="11" applyNumberFormat="1" applyFont="1" applyFill="1" applyBorder="1" applyAlignment="1">
      <alignment horizontal="right" vertical="center"/>
    </xf>
    <xf numFmtId="176" fontId="29" fillId="0" borderId="10" xfId="11" applyNumberFormat="1" applyFont="1" applyFill="1" applyBorder="1" applyAlignment="1">
      <alignment horizontal="right" vertical="center"/>
    </xf>
    <xf numFmtId="176" fontId="29" fillId="0" borderId="8" xfId="11" applyNumberFormat="1" applyFont="1" applyFill="1" applyBorder="1" applyAlignment="1">
      <alignment horizontal="right" vertical="center"/>
    </xf>
    <xf numFmtId="0" fontId="29" fillId="0" borderId="1" xfId="11" applyFont="1" applyFill="1" applyBorder="1" applyAlignment="1">
      <alignment horizontal="center" vertical="center"/>
    </xf>
    <xf numFmtId="0" fontId="29" fillId="0" borderId="5" xfId="11" applyFont="1" applyFill="1" applyBorder="1" applyAlignment="1">
      <alignment horizontal="center" vertical="center"/>
    </xf>
    <xf numFmtId="0" fontId="29" fillId="0" borderId="8" xfId="11" applyFont="1" applyFill="1" applyBorder="1" applyAlignment="1">
      <alignment horizontal="center" vertical="center"/>
    </xf>
    <xf numFmtId="0" fontId="29" fillId="0" borderId="9" xfId="11" applyFont="1" applyFill="1" applyBorder="1" applyAlignment="1">
      <alignment horizontal="center" vertical="center"/>
    </xf>
    <xf numFmtId="0" fontId="38" fillId="0" borderId="0" xfId="11" applyFont="1" applyFill="1" applyBorder="1" applyAlignment="1">
      <alignment horizontal="left" vertical="center" wrapText="1"/>
    </xf>
    <xf numFmtId="0" fontId="38" fillId="0" borderId="11" xfId="11" applyFont="1" applyFill="1" applyBorder="1" applyAlignment="1">
      <alignment horizontal="left" vertical="center" wrapText="1"/>
    </xf>
    <xf numFmtId="0" fontId="29" fillId="0" borderId="3" xfId="11" applyFont="1" applyFill="1" applyBorder="1" applyAlignment="1">
      <alignment horizontal="center" vertical="center"/>
    </xf>
    <xf numFmtId="0" fontId="29" fillId="0" borderId="2" xfId="11" applyFont="1" applyFill="1" applyBorder="1" applyAlignment="1">
      <alignment horizontal="center" vertical="center"/>
    </xf>
    <xf numFmtId="176" fontId="29" fillId="0" borderId="4" xfId="11" applyNumberFormat="1" applyFont="1" applyFill="1" applyBorder="1" applyAlignment="1">
      <alignment horizontal="right" vertical="center"/>
    </xf>
    <xf numFmtId="176" fontId="29" fillId="0" borderId="3" xfId="11" applyNumberFormat="1" applyFont="1" applyFill="1" applyBorder="1" applyAlignment="1">
      <alignment horizontal="right" vertical="center"/>
    </xf>
    <xf numFmtId="0" fontId="38" fillId="0" borderId="49" xfId="11" applyFont="1" applyFill="1" applyBorder="1" applyAlignment="1">
      <alignment horizontal="left" vertical="center" wrapText="1"/>
    </xf>
    <xf numFmtId="0" fontId="38" fillId="0" borderId="73" xfId="11" applyFont="1" applyFill="1" applyBorder="1" applyAlignment="1">
      <alignment horizontal="left" vertical="center" wrapText="1"/>
    </xf>
    <xf numFmtId="0" fontId="26" fillId="2" borderId="6" xfId="11" applyFont="1" applyFill="1" applyBorder="1" applyAlignment="1">
      <alignment horizontal="left" vertical="center"/>
    </xf>
    <xf numFmtId="0" fontId="26" fillId="2" borderId="1" xfId="11" applyFont="1" applyFill="1" applyBorder="1" applyAlignment="1">
      <alignment horizontal="left" vertical="center"/>
    </xf>
    <xf numFmtId="0" fontId="26" fillId="2" borderId="5" xfId="11" applyFont="1" applyFill="1" applyBorder="1" applyAlignment="1">
      <alignment horizontal="left" vertical="center"/>
    </xf>
    <xf numFmtId="0" fontId="26" fillId="2" borderId="10" xfId="11" applyFont="1" applyFill="1" applyBorder="1" applyAlignment="1">
      <alignment horizontal="left" vertical="center"/>
    </xf>
    <xf numFmtId="0" fontId="26" fillId="2" borderId="8" xfId="11" applyFont="1" applyFill="1" applyBorder="1" applyAlignment="1">
      <alignment horizontal="left" vertical="center"/>
    </xf>
    <xf numFmtId="0" fontId="26" fillId="2" borderId="9" xfId="11" applyFont="1" applyFill="1" applyBorder="1" applyAlignment="1">
      <alignment horizontal="left" vertical="center"/>
    </xf>
    <xf numFmtId="0" fontId="38" fillId="0" borderId="8" xfId="11" applyFont="1" applyFill="1" applyBorder="1" applyAlignment="1">
      <alignment horizontal="left" vertical="center" wrapText="1"/>
    </xf>
    <xf numFmtId="0" fontId="38" fillId="0" borderId="9" xfId="11" applyFont="1" applyFill="1" applyBorder="1" applyAlignment="1">
      <alignment horizontal="left" vertical="center" wrapText="1"/>
    </xf>
    <xf numFmtId="0" fontId="29" fillId="0" borderId="6" xfId="11" applyFont="1" applyFill="1" applyBorder="1" applyAlignment="1">
      <alignment horizontal="left" vertical="center"/>
    </xf>
    <xf numFmtId="0" fontId="29" fillId="0" borderId="1" xfId="11" applyFont="1" applyFill="1" applyBorder="1" applyAlignment="1">
      <alignment horizontal="left" vertical="center"/>
    </xf>
    <xf numFmtId="0" fontId="29" fillId="0" borderId="5" xfId="11" applyFont="1" applyFill="1" applyBorder="1" applyAlignment="1">
      <alignment horizontal="left" vertical="center"/>
    </xf>
    <xf numFmtId="0" fontId="29" fillId="0" borderId="10" xfId="11" applyFont="1" applyFill="1" applyBorder="1" applyAlignment="1">
      <alignment horizontal="left" vertical="center"/>
    </xf>
    <xf numFmtId="0" fontId="29" fillId="0" borderId="8" xfId="11" applyFont="1" applyFill="1" applyBorder="1" applyAlignment="1">
      <alignment horizontal="left" vertical="center"/>
    </xf>
    <xf numFmtId="0" fontId="29" fillId="0" borderId="9" xfId="11" applyFont="1" applyFill="1" applyBorder="1" applyAlignment="1">
      <alignment horizontal="left" vertical="center"/>
    </xf>
    <xf numFmtId="0" fontId="38" fillId="0" borderId="1" xfId="11" applyFont="1" applyFill="1" applyBorder="1" applyAlignment="1">
      <alignment horizontal="left" vertical="center" wrapText="1"/>
    </xf>
    <xf numFmtId="0" fontId="38" fillId="0" borderId="5" xfId="11" applyFont="1" applyFill="1" applyBorder="1" applyAlignment="1">
      <alignment horizontal="left" vertical="center" wrapText="1"/>
    </xf>
    <xf numFmtId="0" fontId="26" fillId="2" borderId="6" xfId="11" applyFont="1" applyFill="1" applyBorder="1" applyAlignment="1">
      <alignment vertical="center" wrapText="1"/>
    </xf>
    <xf numFmtId="0" fontId="26" fillId="2" borderId="1" xfId="11" applyFont="1" applyFill="1" applyBorder="1" applyAlignment="1">
      <alignment vertical="center" wrapText="1"/>
    </xf>
    <xf numFmtId="0" fontId="26" fillId="2" borderId="5" xfId="11" applyFont="1" applyFill="1" applyBorder="1" applyAlignment="1">
      <alignment vertical="center" wrapText="1"/>
    </xf>
    <xf numFmtId="0" fontId="26" fillId="2" borderId="10" xfId="11" applyFont="1" applyFill="1" applyBorder="1" applyAlignment="1">
      <alignment vertical="center" wrapText="1"/>
    </xf>
    <xf numFmtId="0" fontId="26" fillId="2" borderId="8" xfId="11" applyFont="1" applyFill="1" applyBorder="1" applyAlignment="1">
      <alignment vertical="center" wrapText="1"/>
    </xf>
    <xf numFmtId="0" fontId="26" fillId="2" borderId="9" xfId="11" applyFont="1" applyFill="1" applyBorder="1" applyAlignment="1">
      <alignment vertical="center" wrapText="1"/>
    </xf>
    <xf numFmtId="0" fontId="0" fillId="0" borderId="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6" fillId="2" borderId="6" xfId="11" applyFont="1" applyFill="1" applyBorder="1" applyAlignment="1">
      <alignment vertical="center"/>
    </xf>
    <xf numFmtId="0" fontId="26" fillId="2" borderId="1" xfId="11" applyFont="1" applyFill="1" applyBorder="1" applyAlignment="1">
      <alignment vertical="center"/>
    </xf>
    <xf numFmtId="0" fontId="26" fillId="2" borderId="5" xfId="11" applyFont="1" applyFill="1" applyBorder="1" applyAlignment="1">
      <alignment vertical="center"/>
    </xf>
    <xf numFmtId="0" fontId="26" fillId="2" borderId="10" xfId="11" applyFont="1" applyFill="1" applyBorder="1" applyAlignment="1">
      <alignment vertical="center"/>
    </xf>
    <xf numFmtId="0" fontId="26" fillId="2" borderId="8" xfId="11" applyFont="1" applyFill="1" applyBorder="1" applyAlignment="1">
      <alignment vertical="center"/>
    </xf>
    <xf numFmtId="0" fontId="26" fillId="2" borderId="9" xfId="11" applyFont="1" applyFill="1" applyBorder="1" applyAlignment="1">
      <alignment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30" fillId="0" borderId="1" xfId="11" applyFont="1" applyFill="1" applyBorder="1" applyAlignment="1">
      <alignment horizontal="center" vertical="center"/>
    </xf>
    <xf numFmtId="0" fontId="26" fillId="0" borderId="50" xfId="11" applyFont="1" applyFill="1" applyBorder="1" applyAlignment="1">
      <alignment horizontal="left" vertical="center"/>
    </xf>
    <xf numFmtId="0" fontId="26" fillId="0" borderId="51" xfId="11" applyFont="1" applyFill="1" applyBorder="1" applyAlignment="1">
      <alignment horizontal="left" vertical="center"/>
    </xf>
    <xf numFmtId="0" fontId="30" fillId="0" borderId="51" xfId="11" applyFont="1" applyFill="1" applyBorder="1" applyAlignment="1">
      <alignment horizontal="center" vertical="center"/>
    </xf>
    <xf numFmtId="0" fontId="26" fillId="0" borderId="12" xfId="11" applyFont="1" applyFill="1" applyBorder="1" applyAlignment="1">
      <alignment horizontal="left" vertical="center"/>
    </xf>
    <xf numFmtId="0" fontId="26" fillId="0" borderId="0" xfId="11" applyFont="1" applyFill="1" applyBorder="1" applyAlignment="1">
      <alignment horizontal="left" vertical="center"/>
    </xf>
    <xf numFmtId="0" fontId="30" fillId="0" borderId="0" xfId="11" applyFont="1" applyFill="1" applyBorder="1" applyAlignment="1">
      <alignment horizontal="center" vertical="center"/>
    </xf>
    <xf numFmtId="0" fontId="37" fillId="0" borderId="0" xfId="11" applyFont="1" applyFill="1" applyBorder="1" applyAlignment="1">
      <alignment horizontal="left" vertical="center" wrapText="1"/>
    </xf>
    <xf numFmtId="0" fontId="37" fillId="0" borderId="11" xfId="11" applyFont="1" applyFill="1" applyBorder="1" applyAlignment="1">
      <alignment horizontal="left" vertical="center" wrapText="1"/>
    </xf>
    <xf numFmtId="0" fontId="37" fillId="0" borderId="49" xfId="11" applyFont="1" applyFill="1" applyBorder="1" applyAlignment="1">
      <alignment horizontal="left" vertical="center" wrapText="1"/>
    </xf>
    <xf numFmtId="0" fontId="37" fillId="0" borderId="73" xfId="11" applyFont="1" applyFill="1" applyBorder="1" applyAlignment="1">
      <alignment horizontal="left" vertical="center" wrapText="1"/>
    </xf>
    <xf numFmtId="177" fontId="26" fillId="0" borderId="12" xfId="3" applyNumberFormat="1" applyFont="1" applyFill="1" applyBorder="1" applyAlignment="1">
      <alignment horizontal="right" vertical="center"/>
    </xf>
    <xf numFmtId="0" fontId="26" fillId="0" borderId="0" xfId="3" applyFont="1" applyFill="1" applyBorder="1" applyAlignment="1">
      <alignment horizontal="right" vertical="center"/>
    </xf>
    <xf numFmtId="0" fontId="26" fillId="0" borderId="12" xfId="3" applyFont="1" applyFill="1" applyBorder="1" applyAlignment="1">
      <alignment horizontal="right" vertical="center"/>
    </xf>
    <xf numFmtId="38" fontId="29" fillId="0" borderId="0" xfId="5" applyFont="1" applyFill="1" applyBorder="1" applyAlignment="1">
      <alignment horizontal="center" vertical="center"/>
    </xf>
    <xf numFmtId="0" fontId="41" fillId="2" borderId="6"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0" xfId="3" applyFont="1" applyFill="1" applyBorder="1" applyAlignment="1">
      <alignment horizontal="center" vertical="center" wrapText="1"/>
    </xf>
    <xf numFmtId="0" fontId="41" fillId="2" borderId="8"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0" borderId="6" xfId="3" applyFont="1" applyFill="1" applyBorder="1" applyAlignment="1">
      <alignment horizontal="center" vertical="center" shrinkToFit="1"/>
    </xf>
    <xf numFmtId="0" fontId="42" fillId="0" borderId="1" xfId="3" applyFont="1" applyFill="1" applyBorder="1" applyAlignment="1">
      <alignment horizontal="center" vertical="center" shrinkToFit="1"/>
    </xf>
    <xf numFmtId="0" fontId="42" fillId="0" borderId="5" xfId="3" applyFont="1" applyFill="1" applyBorder="1" applyAlignment="1">
      <alignment horizontal="center" vertical="center" shrinkToFit="1"/>
    </xf>
    <xf numFmtId="0" fontId="42" fillId="0" borderId="10" xfId="3" applyFont="1" applyFill="1" applyBorder="1" applyAlignment="1">
      <alignment horizontal="center" vertical="center" shrinkToFit="1"/>
    </xf>
    <xf numFmtId="0" fontId="42" fillId="0" borderId="8" xfId="3" applyFont="1" applyFill="1" applyBorder="1" applyAlignment="1">
      <alignment horizontal="center" vertical="center" shrinkToFit="1"/>
    </xf>
    <xf numFmtId="0" fontId="42" fillId="0" borderId="9" xfId="3" applyFont="1" applyFill="1" applyBorder="1" applyAlignment="1">
      <alignment horizontal="center" vertical="center" shrinkToFit="1"/>
    </xf>
    <xf numFmtId="180" fontId="42" fillId="5" borderId="6" xfId="3" applyNumberFormat="1" applyFont="1" applyFill="1" applyBorder="1" applyAlignment="1">
      <alignment horizontal="center" vertical="center"/>
    </xf>
    <xf numFmtId="180" fontId="42" fillId="5" borderId="1" xfId="3" applyNumberFormat="1" applyFont="1" applyFill="1" applyBorder="1" applyAlignment="1">
      <alignment horizontal="center" vertical="center"/>
    </xf>
    <xf numFmtId="180" fontId="42" fillId="5" borderId="5" xfId="3" applyNumberFormat="1" applyFont="1" applyFill="1" applyBorder="1" applyAlignment="1">
      <alignment horizontal="center" vertical="center"/>
    </xf>
    <xf numFmtId="180" fontId="42" fillId="5" borderId="10" xfId="3" applyNumberFormat="1" applyFont="1" applyFill="1" applyBorder="1" applyAlignment="1">
      <alignment horizontal="center" vertical="center"/>
    </xf>
    <xf numFmtId="180" fontId="42" fillId="5" borderId="8" xfId="3" applyNumberFormat="1" applyFont="1" applyFill="1" applyBorder="1" applyAlignment="1">
      <alignment horizontal="center" vertical="center"/>
    </xf>
    <xf numFmtId="180" fontId="42" fillId="5" borderId="9" xfId="3" applyNumberFormat="1" applyFont="1" applyFill="1" applyBorder="1" applyAlignment="1">
      <alignment horizontal="center" vertical="center"/>
    </xf>
    <xf numFmtId="0" fontId="52" fillId="0" borderId="64" xfId="3" applyFont="1" applyFill="1" applyBorder="1" applyAlignment="1">
      <alignment horizontal="center" vertical="center" wrapText="1"/>
    </xf>
    <xf numFmtId="0" fontId="52" fillId="0" borderId="65" xfId="3" applyFont="1" applyFill="1" applyBorder="1" applyAlignment="1">
      <alignment horizontal="center" vertical="center" wrapText="1"/>
    </xf>
    <xf numFmtId="0" fontId="52" fillId="0" borderId="66" xfId="3" applyFont="1" applyFill="1" applyBorder="1" applyAlignment="1">
      <alignment horizontal="center" vertical="center" wrapText="1"/>
    </xf>
    <xf numFmtId="0" fontId="52" fillId="0" borderId="12" xfId="3" applyFont="1" applyFill="1" applyBorder="1" applyAlignment="1">
      <alignment horizontal="center" vertical="center" wrapText="1"/>
    </xf>
    <xf numFmtId="0" fontId="52" fillId="0" borderId="0" xfId="3" applyFont="1" applyFill="1" applyBorder="1" applyAlignment="1">
      <alignment horizontal="center" vertical="center" wrapText="1"/>
    </xf>
    <xf numFmtId="0" fontId="52" fillId="0" borderId="11" xfId="3" applyFont="1" applyFill="1" applyBorder="1" applyAlignment="1">
      <alignment horizontal="center" vertical="center" wrapText="1"/>
    </xf>
    <xf numFmtId="181" fontId="30" fillId="5" borderId="64" xfId="5" applyNumberFormat="1" applyFont="1" applyFill="1" applyBorder="1" applyAlignment="1">
      <alignment horizontal="right" vertical="center"/>
    </xf>
    <xf numFmtId="181" fontId="30" fillId="5" borderId="65" xfId="5" applyNumberFormat="1" applyFont="1" applyFill="1" applyBorder="1" applyAlignment="1">
      <alignment horizontal="right" vertical="center"/>
    </xf>
    <xf numFmtId="181" fontId="30" fillId="5" borderId="93" xfId="5" applyNumberFormat="1" applyFont="1" applyFill="1" applyBorder="1" applyAlignment="1">
      <alignment horizontal="right" vertical="center"/>
    </xf>
    <xf numFmtId="181" fontId="30" fillId="5" borderId="12" xfId="5" applyNumberFormat="1" applyFont="1" applyFill="1" applyBorder="1" applyAlignment="1">
      <alignment horizontal="right" vertical="center"/>
    </xf>
    <xf numFmtId="181" fontId="30" fillId="5" borderId="0" xfId="5" applyNumberFormat="1" applyFont="1" applyFill="1" applyBorder="1" applyAlignment="1">
      <alignment horizontal="right" vertical="center"/>
    </xf>
    <xf numFmtId="181" fontId="30" fillId="5" borderId="41" xfId="5" applyNumberFormat="1" applyFont="1" applyFill="1" applyBorder="1" applyAlignment="1">
      <alignment horizontal="right" vertical="center"/>
    </xf>
    <xf numFmtId="0" fontId="52" fillId="0" borderId="10"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52" fillId="0" borderId="9" xfId="3" applyFont="1" applyFill="1" applyBorder="1" applyAlignment="1">
      <alignment horizontal="center" vertical="center" wrapText="1"/>
    </xf>
    <xf numFmtId="181" fontId="30" fillId="5" borderId="10" xfId="5" applyNumberFormat="1" applyFont="1" applyFill="1" applyBorder="1" applyAlignment="1">
      <alignment horizontal="right" vertical="center"/>
    </xf>
    <xf numFmtId="181" fontId="30" fillId="5" borderId="8" xfId="5" applyNumberFormat="1" applyFont="1" applyFill="1" applyBorder="1" applyAlignment="1">
      <alignment horizontal="right" vertical="center"/>
    </xf>
    <xf numFmtId="181" fontId="30" fillId="5" borderId="43" xfId="5" applyNumberFormat="1" applyFont="1" applyFill="1" applyBorder="1" applyAlignment="1">
      <alignment horizontal="right" vertical="center"/>
    </xf>
    <xf numFmtId="177" fontId="30" fillId="2" borderId="46" xfId="5" applyNumberFormat="1" applyFont="1" applyFill="1" applyBorder="1" applyAlignment="1">
      <alignment horizontal="right" vertical="center"/>
    </xf>
    <xf numFmtId="177" fontId="30" fillId="2" borderId="31" xfId="5" applyNumberFormat="1" applyFont="1" applyFill="1" applyBorder="1" applyAlignment="1">
      <alignment horizontal="right" vertical="center"/>
    </xf>
    <xf numFmtId="177" fontId="30" fillId="2" borderId="52" xfId="5" applyNumberFormat="1" applyFont="1" applyFill="1" applyBorder="1" applyAlignment="1">
      <alignment horizontal="right" vertical="center"/>
    </xf>
    <xf numFmtId="177" fontId="30" fillId="2" borderId="42" xfId="5" applyNumberFormat="1" applyFont="1" applyFill="1" applyBorder="1" applyAlignment="1">
      <alignment horizontal="right" vertical="center"/>
    </xf>
    <xf numFmtId="177" fontId="30" fillId="2" borderId="8" xfId="5" applyNumberFormat="1" applyFont="1" applyFill="1" applyBorder="1" applyAlignment="1">
      <alignment horizontal="right" vertical="center"/>
    </xf>
    <xf numFmtId="177" fontId="30" fillId="2" borderId="43" xfId="5" applyNumberFormat="1" applyFont="1" applyFill="1" applyBorder="1" applyAlignment="1">
      <alignment horizontal="right" vertical="center"/>
    </xf>
    <xf numFmtId="177" fontId="30" fillId="5" borderId="6" xfId="5" applyNumberFormat="1" applyFont="1" applyFill="1" applyBorder="1" applyAlignment="1">
      <alignment horizontal="right" vertical="center"/>
    </xf>
    <xf numFmtId="177" fontId="30" fillId="5" borderId="1" xfId="5" applyNumberFormat="1" applyFont="1" applyFill="1" applyBorder="1" applyAlignment="1">
      <alignment horizontal="right" vertical="center"/>
    </xf>
    <xf numFmtId="177" fontId="30" fillId="5" borderId="12" xfId="5" applyNumberFormat="1" applyFont="1" applyFill="1" applyBorder="1" applyAlignment="1">
      <alignment horizontal="right" vertical="center"/>
    </xf>
    <xf numFmtId="177" fontId="30" fillId="5" borderId="0" xfId="5" applyNumberFormat="1" applyFont="1" applyFill="1" applyBorder="1" applyAlignment="1">
      <alignment horizontal="right" vertical="center"/>
    </xf>
    <xf numFmtId="0" fontId="52" fillId="0" borderId="56" xfId="3" applyFont="1" applyFill="1" applyBorder="1" applyAlignment="1">
      <alignment horizontal="center" vertical="center" wrapText="1"/>
    </xf>
    <xf numFmtId="0" fontId="52" fillId="0" borderId="57" xfId="3" applyFont="1" applyFill="1" applyBorder="1" applyAlignment="1">
      <alignment horizontal="center" vertical="center" wrapText="1"/>
    </xf>
    <xf numFmtId="0" fontId="52" fillId="0" borderId="60" xfId="3" applyFont="1" applyFill="1" applyBorder="1" applyAlignment="1">
      <alignment horizontal="center" vertical="center" wrapText="1"/>
    </xf>
    <xf numFmtId="0" fontId="52" fillId="0" borderId="19" xfId="3" applyFont="1" applyFill="1" applyBorder="1" applyAlignment="1">
      <alignment horizontal="center" vertical="center" wrapText="1"/>
    </xf>
    <xf numFmtId="0" fontId="52" fillId="0" borderId="20" xfId="3" applyFont="1" applyFill="1" applyBorder="1" applyAlignment="1">
      <alignment horizontal="center" vertical="center" wrapText="1"/>
    </xf>
    <xf numFmtId="0" fontId="52" fillId="0" borderId="21" xfId="3" applyFont="1" applyFill="1" applyBorder="1" applyAlignment="1">
      <alignment horizontal="center" vertical="center" wrapText="1"/>
    </xf>
    <xf numFmtId="181" fontId="30" fillId="5" borderId="56" xfId="5" applyNumberFormat="1" applyFont="1" applyFill="1" applyBorder="1" applyAlignment="1">
      <alignment horizontal="right" vertical="center"/>
    </xf>
    <xf numFmtId="181" fontId="30" fillId="5" borderId="57" xfId="5" applyNumberFormat="1" applyFont="1" applyFill="1" applyBorder="1" applyAlignment="1">
      <alignment horizontal="right" vertical="center"/>
    </xf>
    <xf numFmtId="181" fontId="30" fillId="5" borderId="59" xfId="5" applyNumberFormat="1" applyFont="1" applyFill="1" applyBorder="1" applyAlignment="1">
      <alignment horizontal="right" vertical="center"/>
    </xf>
    <xf numFmtId="181" fontId="30" fillId="5" borderId="19" xfId="5" applyNumberFormat="1" applyFont="1" applyFill="1" applyBorder="1" applyAlignment="1">
      <alignment horizontal="right" vertical="center"/>
    </xf>
    <xf numFmtId="181" fontId="30" fillId="5" borderId="20" xfId="5" applyNumberFormat="1" applyFont="1" applyFill="1" applyBorder="1" applyAlignment="1">
      <alignment horizontal="right" vertical="center"/>
    </xf>
    <xf numFmtId="181" fontId="30" fillId="5" borderId="67" xfId="5" applyNumberFormat="1" applyFont="1" applyFill="1" applyBorder="1" applyAlignment="1">
      <alignment horizontal="right" vertical="center"/>
    </xf>
    <xf numFmtId="177" fontId="30" fillId="5" borderId="44" xfId="5" applyNumberFormat="1" applyFont="1" applyFill="1" applyBorder="1" applyAlignment="1">
      <alignment horizontal="right" vertical="center"/>
    </xf>
    <xf numFmtId="177" fontId="30" fillId="5" borderId="45" xfId="5" applyNumberFormat="1" applyFont="1" applyFill="1" applyBorder="1" applyAlignment="1">
      <alignment horizontal="right" vertical="center"/>
    </xf>
    <xf numFmtId="177" fontId="30" fillId="5" borderId="42" xfId="5" applyNumberFormat="1" applyFont="1" applyFill="1" applyBorder="1" applyAlignment="1">
      <alignment horizontal="right" vertical="center"/>
    </xf>
    <xf numFmtId="177" fontId="30" fillId="5" borderId="8" xfId="5" applyNumberFormat="1" applyFont="1" applyFill="1" applyBorder="1" applyAlignment="1">
      <alignment horizontal="right" vertical="center"/>
    </xf>
    <xf numFmtId="177" fontId="30" fillId="5" borderId="43" xfId="5" applyNumberFormat="1" applyFont="1" applyFill="1" applyBorder="1" applyAlignment="1">
      <alignment horizontal="right" vertical="center"/>
    </xf>
    <xf numFmtId="0" fontId="29" fillId="0" borderId="64" xfId="3" applyFont="1" applyFill="1" applyBorder="1" applyAlignment="1">
      <alignment horizontal="left" vertical="center" wrapText="1"/>
    </xf>
    <xf numFmtId="0" fontId="29" fillId="0" borderId="65" xfId="3" applyFont="1" applyFill="1" applyBorder="1" applyAlignment="1">
      <alignment horizontal="left" vertical="center" wrapText="1"/>
    </xf>
    <xf numFmtId="0" fontId="29" fillId="0" borderId="66" xfId="3" applyFont="1" applyFill="1" applyBorder="1" applyAlignment="1">
      <alignment horizontal="left" vertical="center" wrapText="1"/>
    </xf>
    <xf numFmtId="0" fontId="29" fillId="0" borderId="12"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29" fillId="0" borderId="11" xfId="3" applyFont="1" applyFill="1" applyBorder="1" applyAlignment="1">
      <alignment horizontal="left" vertical="center" wrapText="1"/>
    </xf>
    <xf numFmtId="0" fontId="29" fillId="0" borderId="10" xfId="3" applyFont="1" applyFill="1" applyBorder="1" applyAlignment="1">
      <alignment horizontal="left" vertical="center" wrapText="1"/>
    </xf>
    <xf numFmtId="0" fontId="29" fillId="0" borderId="8" xfId="3" applyFont="1" applyFill="1" applyBorder="1" applyAlignment="1">
      <alignment horizontal="left" vertical="center" wrapText="1"/>
    </xf>
    <xf numFmtId="0" fontId="29" fillId="0" borderId="9" xfId="3" applyFont="1" applyFill="1" applyBorder="1" applyAlignment="1">
      <alignment horizontal="left" vertical="center" wrapText="1"/>
    </xf>
    <xf numFmtId="0" fontId="29" fillId="0" borderId="30" xfId="3" applyFont="1" applyFill="1" applyBorder="1" applyAlignment="1">
      <alignment horizontal="left" vertical="center" wrapText="1"/>
    </xf>
    <xf numFmtId="0" fontId="29" fillId="0" borderId="31" xfId="3" applyFont="1" applyFill="1" applyBorder="1" applyAlignment="1">
      <alignment horizontal="left" vertical="center" wrapText="1"/>
    </xf>
    <xf numFmtId="0" fontId="29" fillId="0" borderId="32" xfId="3" applyFont="1" applyFill="1" applyBorder="1" applyAlignment="1">
      <alignment horizontal="left" vertical="center" wrapText="1"/>
    </xf>
    <xf numFmtId="0" fontId="29" fillId="0" borderId="61" xfId="3" applyFont="1" applyFill="1" applyBorder="1" applyAlignment="1">
      <alignment horizontal="left" vertical="center" wrapText="1"/>
    </xf>
    <xf numFmtId="0" fontId="29" fillId="0" borderId="62" xfId="3" applyFont="1" applyFill="1" applyBorder="1" applyAlignment="1">
      <alignment horizontal="left" vertical="center" wrapText="1"/>
    </xf>
    <xf numFmtId="0" fontId="29" fillId="0" borderId="63" xfId="3" applyFont="1" applyFill="1" applyBorder="1" applyAlignment="1">
      <alignment horizontal="left" vertical="center" wrapText="1"/>
    </xf>
    <xf numFmtId="0" fontId="28" fillId="2" borderId="30" xfId="3" applyFont="1" applyFill="1" applyBorder="1" applyAlignment="1">
      <alignment horizontal="center" vertical="center" wrapText="1"/>
    </xf>
    <xf numFmtId="0" fontId="28" fillId="2" borderId="31" xfId="3" applyFont="1" applyFill="1" applyBorder="1" applyAlignment="1">
      <alignment horizontal="center" vertical="center"/>
    </xf>
    <xf numFmtId="0" fontId="28" fillId="2" borderId="32" xfId="3" applyFont="1" applyFill="1" applyBorder="1" applyAlignment="1">
      <alignment horizontal="center" vertical="center"/>
    </xf>
    <xf numFmtId="0" fontId="28" fillId="2" borderId="0" xfId="3" applyFont="1" applyFill="1" applyBorder="1" applyAlignment="1">
      <alignment horizontal="center" vertical="center"/>
    </xf>
    <xf numFmtId="0" fontId="28" fillId="2" borderId="11" xfId="3" applyFont="1" applyFill="1" applyBorder="1" applyAlignment="1">
      <alignment horizontal="center" vertical="center"/>
    </xf>
    <xf numFmtId="0" fontId="28" fillId="2" borderId="61" xfId="3" applyFont="1" applyFill="1" applyBorder="1" applyAlignment="1">
      <alignment horizontal="center" vertical="center"/>
    </xf>
    <xf numFmtId="0" fontId="28" fillId="2" borderId="62" xfId="3" applyFont="1" applyFill="1" applyBorder="1" applyAlignment="1">
      <alignment horizontal="center" vertical="center"/>
    </xf>
    <xf numFmtId="0" fontId="28" fillId="2" borderId="63" xfId="3" applyFont="1" applyFill="1" applyBorder="1" applyAlignment="1">
      <alignment horizontal="center" vertical="center"/>
    </xf>
    <xf numFmtId="0" fontId="28" fillId="2" borderId="6" xfId="3" applyFont="1" applyFill="1" applyBorder="1" applyAlignment="1">
      <alignment horizontal="center" vertical="center"/>
    </xf>
    <xf numFmtId="0" fontId="28" fillId="2" borderId="1" xfId="3" applyFont="1" applyFill="1" applyBorder="1" applyAlignment="1">
      <alignment horizontal="center" vertical="center"/>
    </xf>
    <xf numFmtId="0" fontId="28" fillId="2" borderId="5" xfId="3" applyFont="1" applyFill="1" applyBorder="1" applyAlignment="1">
      <alignment horizontal="center" vertical="center"/>
    </xf>
    <xf numFmtId="0" fontId="28" fillId="2" borderId="12" xfId="3" applyFont="1" applyFill="1" applyBorder="1" applyAlignment="1">
      <alignment horizontal="center" vertical="center"/>
    </xf>
    <xf numFmtId="0" fontId="28" fillId="2" borderId="26" xfId="3" applyFont="1" applyFill="1" applyBorder="1" applyAlignment="1">
      <alignment horizontal="center" vertical="center"/>
    </xf>
    <xf numFmtId="0" fontId="28" fillId="2" borderId="27" xfId="3" applyFont="1" applyFill="1" applyBorder="1" applyAlignment="1">
      <alignment horizontal="center" vertical="center"/>
    </xf>
    <xf numFmtId="0" fontId="28" fillId="2" borderId="28" xfId="3" applyFont="1" applyFill="1" applyBorder="1" applyAlignment="1">
      <alignment horizontal="center" vertical="center"/>
    </xf>
    <xf numFmtId="0" fontId="28" fillId="2" borderId="6" xfId="3"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5" xfId="3" applyFont="1" applyFill="1" applyBorder="1" applyAlignment="1">
      <alignment horizontal="center" vertical="center" wrapText="1"/>
    </xf>
    <xf numFmtId="0" fontId="28" fillId="2" borderId="26" xfId="3" applyFont="1" applyFill="1" applyBorder="1" applyAlignment="1">
      <alignment horizontal="center" vertical="center" wrapText="1"/>
    </xf>
    <xf numFmtId="0" fontId="28" fillId="2" borderId="27" xfId="3" applyFont="1" applyFill="1" applyBorder="1" applyAlignment="1">
      <alignment horizontal="center" vertical="center" wrapText="1"/>
    </xf>
    <xf numFmtId="0" fontId="28" fillId="2" borderId="28" xfId="3" applyFont="1" applyFill="1" applyBorder="1" applyAlignment="1">
      <alignment horizontal="center" vertical="center" wrapText="1"/>
    </xf>
    <xf numFmtId="177" fontId="30" fillId="5" borderId="4" xfId="5" applyNumberFormat="1" applyFont="1" applyFill="1" applyBorder="1" applyAlignment="1">
      <alignment horizontal="right" vertical="center"/>
    </xf>
    <xf numFmtId="177" fontId="30" fillId="5" borderId="3" xfId="5" applyNumberFormat="1" applyFont="1" applyFill="1" applyBorder="1" applyAlignment="1">
      <alignment horizontal="right" vertical="center"/>
    </xf>
    <xf numFmtId="177" fontId="30" fillId="5" borderId="2" xfId="5" applyNumberFormat="1" applyFont="1" applyFill="1" applyBorder="1" applyAlignment="1">
      <alignment horizontal="right" vertical="center"/>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177" fontId="29" fillId="2" borderId="31" xfId="0" applyNumberFormat="1" applyFont="1" applyFill="1" applyBorder="1" applyAlignment="1">
      <alignment horizontal="right" vertical="center"/>
    </xf>
    <xf numFmtId="177" fontId="29" fillId="2" borderId="32" xfId="0" applyNumberFormat="1" applyFont="1" applyFill="1" applyBorder="1" applyAlignment="1">
      <alignment horizontal="right" vertical="center"/>
    </xf>
    <xf numFmtId="177" fontId="29" fillId="2" borderId="0" xfId="0" applyNumberFormat="1" applyFont="1" applyFill="1" applyBorder="1" applyAlignment="1">
      <alignment horizontal="right" vertical="center"/>
    </xf>
    <xf numFmtId="177" fontId="29" fillId="2" borderId="11" xfId="0" applyNumberFormat="1" applyFont="1" applyFill="1" applyBorder="1" applyAlignment="1">
      <alignment horizontal="right" vertical="center"/>
    </xf>
    <xf numFmtId="177" fontId="29" fillId="2" borderId="8" xfId="0" applyNumberFormat="1" applyFont="1" applyFill="1" applyBorder="1" applyAlignment="1">
      <alignment horizontal="right" vertical="center"/>
    </xf>
    <xf numFmtId="177" fontId="29" fillId="2" borderId="9" xfId="0" applyNumberFormat="1" applyFont="1" applyFill="1" applyBorder="1" applyAlignment="1">
      <alignment horizontal="right" vertical="center"/>
    </xf>
    <xf numFmtId="177" fontId="30" fillId="5" borderId="5" xfId="5" applyNumberFormat="1" applyFont="1" applyFill="1" applyBorder="1" applyAlignment="1">
      <alignment horizontal="right" vertical="center"/>
    </xf>
    <xf numFmtId="177" fontId="30" fillId="5" borderId="9" xfId="5" applyNumberFormat="1" applyFont="1" applyFill="1" applyBorder="1" applyAlignment="1">
      <alignment horizontal="right" vertical="center"/>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0" fontId="28" fillId="2" borderId="29" xfId="3" applyFont="1" applyFill="1" applyBorder="1" applyAlignment="1">
      <alignment horizontal="center" vertical="center" wrapText="1"/>
    </xf>
    <xf numFmtId="0" fontId="28" fillId="2" borderId="29" xfId="3" applyFont="1" applyFill="1" applyBorder="1" applyAlignment="1">
      <alignment horizontal="center" vertical="center"/>
    </xf>
    <xf numFmtId="0" fontId="28" fillId="2" borderId="23" xfId="3" applyFont="1" applyFill="1" applyBorder="1" applyAlignment="1">
      <alignment horizontal="center" vertical="center" wrapText="1"/>
    </xf>
    <xf numFmtId="0" fontId="28" fillId="2" borderId="23" xfId="3" applyFont="1" applyFill="1" applyBorder="1" applyAlignment="1">
      <alignment horizontal="center" vertical="center"/>
    </xf>
    <xf numFmtId="0" fontId="28" fillId="2" borderId="7" xfId="3" applyFont="1" applyFill="1" applyBorder="1" applyAlignment="1">
      <alignment horizontal="center" vertical="center"/>
    </xf>
    <xf numFmtId="0" fontId="26" fillId="2" borderId="25" xfId="3" applyFont="1" applyFill="1" applyBorder="1" applyAlignment="1">
      <alignment horizontal="center" vertical="center"/>
    </xf>
    <xf numFmtId="177" fontId="30" fillId="0" borderId="4" xfId="5" applyNumberFormat="1" applyFont="1" applyFill="1" applyBorder="1" applyAlignment="1">
      <alignment horizontal="right" vertical="center"/>
    </xf>
    <xf numFmtId="177" fontId="30" fillId="0" borderId="3" xfId="5" applyNumberFormat="1" applyFont="1" applyFill="1" applyBorder="1" applyAlignment="1">
      <alignment horizontal="right" vertical="center"/>
    </xf>
    <xf numFmtId="177" fontId="30" fillId="0" borderId="2" xfId="5" applyNumberFormat="1" applyFont="1" applyFill="1" applyBorder="1" applyAlignment="1">
      <alignment horizontal="right" vertical="center"/>
    </xf>
    <xf numFmtId="177" fontId="30" fillId="0" borderId="33" xfId="5" applyNumberFormat="1" applyFont="1" applyFill="1" applyBorder="1" applyAlignment="1">
      <alignment horizontal="right" vertical="center"/>
    </xf>
    <xf numFmtId="177" fontId="30" fillId="0" borderId="34" xfId="5" applyNumberFormat="1" applyFont="1" applyFill="1" applyBorder="1" applyAlignment="1">
      <alignment horizontal="right" vertical="center"/>
    </xf>
    <xf numFmtId="177" fontId="30" fillId="0" borderId="35" xfId="5" applyNumberFormat="1" applyFont="1" applyFill="1" applyBorder="1" applyAlignment="1">
      <alignment horizontal="right" vertical="center"/>
    </xf>
    <xf numFmtId="0" fontId="26" fillId="0" borderId="64" xfId="3" applyFont="1" applyFill="1" applyBorder="1" applyAlignment="1">
      <alignment horizontal="left" vertical="center" wrapText="1"/>
    </xf>
    <xf numFmtId="0" fontId="26" fillId="0" borderId="65" xfId="3" applyFont="1" applyFill="1" applyBorder="1" applyAlignment="1">
      <alignment horizontal="left" vertical="center" wrapText="1"/>
    </xf>
    <xf numFmtId="0" fontId="26" fillId="0" borderId="66" xfId="3" applyFont="1" applyFill="1" applyBorder="1" applyAlignment="1">
      <alignment horizontal="left" vertical="center" wrapText="1"/>
    </xf>
    <xf numFmtId="0" fontId="29" fillId="0" borderId="6" xfId="3" applyFont="1" applyFill="1" applyBorder="1" applyAlignment="1">
      <alignment horizontal="left" vertical="center" wrapText="1"/>
    </xf>
    <xf numFmtId="0" fontId="29" fillId="0" borderId="1" xfId="3" applyFont="1" applyFill="1" applyBorder="1" applyAlignment="1">
      <alignment horizontal="left" vertical="center" wrapText="1"/>
    </xf>
    <xf numFmtId="0" fontId="29" fillId="0" borderId="5" xfId="3" applyFont="1" applyFill="1" applyBorder="1" applyAlignment="1">
      <alignment horizontal="left" vertical="center" wrapText="1"/>
    </xf>
    <xf numFmtId="177" fontId="30" fillId="5" borderId="29" xfId="5" applyNumberFormat="1" applyFont="1" applyFill="1" applyBorder="1" applyAlignment="1">
      <alignment horizontal="right" vertical="center"/>
    </xf>
    <xf numFmtId="177" fontId="30" fillId="5" borderId="7" xfId="5" applyNumberFormat="1" applyFont="1" applyFill="1" applyBorder="1" applyAlignment="1">
      <alignment horizontal="right" vertical="center"/>
    </xf>
    <xf numFmtId="0" fontId="38" fillId="0" borderId="30" xfId="3" applyFont="1" applyFill="1" applyBorder="1" applyAlignment="1">
      <alignment horizontal="center" vertical="center" shrinkToFit="1"/>
    </xf>
    <xf numFmtId="0" fontId="38" fillId="0" borderId="31" xfId="3" applyFont="1" applyFill="1" applyBorder="1" applyAlignment="1">
      <alignment horizontal="center" vertical="center" shrinkToFit="1"/>
    </xf>
    <xf numFmtId="0" fontId="38" fillId="0" borderId="32" xfId="3" applyFont="1" applyFill="1" applyBorder="1" applyAlignment="1">
      <alignment horizontal="center" vertical="center" shrinkToFit="1"/>
    </xf>
    <xf numFmtId="0" fontId="38" fillId="0" borderId="10" xfId="3" applyFont="1" applyFill="1" applyBorder="1" applyAlignment="1">
      <alignment horizontal="center" vertical="center" shrinkToFit="1"/>
    </xf>
    <xf numFmtId="0" fontId="38" fillId="0" borderId="8" xfId="3" applyFont="1" applyFill="1" applyBorder="1" applyAlignment="1">
      <alignment horizontal="center" vertical="center" shrinkToFit="1"/>
    </xf>
    <xf numFmtId="0" fontId="38" fillId="0" borderId="9" xfId="3" applyFont="1" applyFill="1" applyBorder="1" applyAlignment="1">
      <alignment horizontal="center" vertical="center" shrinkToFit="1"/>
    </xf>
    <xf numFmtId="177" fontId="30" fillId="5" borderId="23" xfId="5" applyNumberFormat="1" applyFont="1" applyFill="1" applyBorder="1" applyAlignment="1">
      <alignment horizontal="right" vertical="center"/>
    </xf>
    <xf numFmtId="177" fontId="30" fillId="2" borderId="30" xfId="5" applyNumberFormat="1" applyFont="1" applyFill="1" applyBorder="1" applyAlignment="1">
      <alignment horizontal="right" vertical="center"/>
    </xf>
    <xf numFmtId="177" fontId="30" fillId="2" borderId="32" xfId="5" applyNumberFormat="1" applyFont="1" applyFill="1" applyBorder="1" applyAlignment="1">
      <alignment horizontal="right" vertical="center"/>
    </xf>
    <xf numFmtId="177" fontId="30" fillId="2" borderId="10" xfId="5" applyNumberFormat="1" applyFont="1" applyFill="1" applyBorder="1" applyAlignment="1">
      <alignment horizontal="right" vertical="center"/>
    </xf>
    <xf numFmtId="177" fontId="30" fillId="2" borderId="9" xfId="5" applyNumberFormat="1" applyFont="1" applyFill="1" applyBorder="1" applyAlignment="1">
      <alignment horizontal="right" vertical="center"/>
    </xf>
    <xf numFmtId="0" fontId="38" fillId="2" borderId="6" xfId="3" applyFont="1" applyFill="1" applyBorder="1" applyAlignment="1">
      <alignment horizontal="center" vertical="center" shrinkToFit="1"/>
    </xf>
    <xf numFmtId="0" fontId="38" fillId="2" borderId="1" xfId="3" applyFont="1" applyFill="1" applyBorder="1" applyAlignment="1">
      <alignment horizontal="center" vertical="center" shrinkToFit="1"/>
    </xf>
    <xf numFmtId="0" fontId="38" fillId="2" borderId="5" xfId="3" applyFont="1" applyFill="1" applyBorder="1" applyAlignment="1">
      <alignment horizontal="center" vertical="center" shrinkToFit="1"/>
    </xf>
    <xf numFmtId="0" fontId="38" fillId="2" borderId="10" xfId="3" applyFont="1" applyFill="1" applyBorder="1" applyAlignment="1">
      <alignment horizontal="center" vertical="center" shrinkToFit="1"/>
    </xf>
    <xf numFmtId="0" fontId="38" fillId="2" borderId="8" xfId="3" applyFont="1" applyFill="1" applyBorder="1" applyAlignment="1">
      <alignment horizontal="center" vertical="center" shrinkToFit="1"/>
    </xf>
    <xf numFmtId="0" fontId="38" fillId="2" borderId="9" xfId="3" applyFont="1" applyFill="1" applyBorder="1" applyAlignment="1">
      <alignment horizontal="center" vertical="center" shrinkToFit="1"/>
    </xf>
    <xf numFmtId="0" fontId="38" fillId="0" borderId="4" xfId="3" applyFont="1" applyFill="1" applyBorder="1" applyAlignment="1">
      <alignment horizontal="center" vertical="center" shrinkToFit="1"/>
    </xf>
    <xf numFmtId="0" fontId="38" fillId="0" borderId="3" xfId="3" applyFont="1" applyFill="1" applyBorder="1" applyAlignment="1">
      <alignment horizontal="center" vertical="center" shrinkToFit="1"/>
    </xf>
    <xf numFmtId="0" fontId="38" fillId="0" borderId="2" xfId="3" applyFont="1" applyFill="1" applyBorder="1" applyAlignment="1">
      <alignment horizontal="center" vertical="center" shrinkToFit="1"/>
    </xf>
    <xf numFmtId="0" fontId="38" fillId="0" borderId="6" xfId="3" applyFont="1" applyFill="1" applyBorder="1" applyAlignment="1">
      <alignment horizontal="center" vertical="center" shrinkToFit="1"/>
    </xf>
    <xf numFmtId="0" fontId="38" fillId="0" borderId="1" xfId="3" applyFont="1" applyFill="1" applyBorder="1" applyAlignment="1">
      <alignment horizontal="center" vertical="center" shrinkToFit="1"/>
    </xf>
    <xf numFmtId="0" fontId="38" fillId="0" borderId="5" xfId="3" applyFont="1" applyFill="1" applyBorder="1" applyAlignment="1">
      <alignment horizontal="center" vertical="center" shrinkToFit="1"/>
    </xf>
    <xf numFmtId="177" fontId="30" fillId="5" borderId="13" xfId="5" applyNumberFormat="1" applyFont="1" applyFill="1" applyBorder="1" applyAlignment="1">
      <alignment horizontal="right" vertical="center"/>
    </xf>
    <xf numFmtId="177" fontId="30" fillId="5" borderId="16" xfId="5" applyNumberFormat="1" applyFont="1" applyFill="1" applyBorder="1" applyAlignment="1">
      <alignment horizontal="right" vertical="center"/>
    </xf>
    <xf numFmtId="177" fontId="30" fillId="5" borderId="17" xfId="5" applyNumberFormat="1" applyFont="1" applyFill="1" applyBorder="1" applyAlignment="1">
      <alignment horizontal="right" vertical="center"/>
    </xf>
    <xf numFmtId="177" fontId="30" fillId="5" borderId="56" xfId="5" applyNumberFormat="1" applyFont="1" applyFill="1" applyBorder="1" applyAlignment="1">
      <alignment horizontal="right" vertical="center"/>
    </xf>
    <xf numFmtId="177" fontId="30" fillId="5" borderId="57" xfId="5" applyNumberFormat="1" applyFont="1" applyFill="1" applyBorder="1" applyAlignment="1">
      <alignment horizontal="right" vertical="center"/>
    </xf>
    <xf numFmtId="0" fontId="26" fillId="2" borderId="29" xfId="3" applyFont="1" applyFill="1" applyBorder="1" applyAlignment="1">
      <alignment horizontal="center" vertical="center"/>
    </xf>
    <xf numFmtId="0" fontId="26" fillId="2" borderId="23" xfId="3" applyFont="1" applyFill="1" applyBorder="1" applyAlignment="1">
      <alignment horizontal="center" vertical="center"/>
    </xf>
    <xf numFmtId="0" fontId="28" fillId="2" borderId="10" xfId="3" applyFont="1" applyFill="1" applyBorder="1" applyAlignment="1">
      <alignment horizontal="center" vertical="center"/>
    </xf>
    <xf numFmtId="0" fontId="28" fillId="2" borderId="8" xfId="3" applyFont="1" applyFill="1" applyBorder="1" applyAlignment="1">
      <alignment horizontal="center" vertical="center"/>
    </xf>
    <xf numFmtId="0" fontId="28" fillId="2" borderId="9" xfId="3" applyFont="1" applyFill="1" applyBorder="1" applyAlignment="1">
      <alignment horizontal="center" vertical="center"/>
    </xf>
    <xf numFmtId="0" fontId="26" fillId="0" borderId="12" xfId="3" applyFont="1" applyFill="1" applyBorder="1" applyAlignment="1">
      <alignment horizontal="center" vertical="center"/>
    </xf>
    <xf numFmtId="177" fontId="30" fillId="5" borderId="10" xfId="5" applyNumberFormat="1" applyFont="1" applyFill="1" applyBorder="1" applyAlignment="1">
      <alignment horizontal="right" vertical="center"/>
    </xf>
    <xf numFmtId="0" fontId="28" fillId="2" borderId="47" xfId="3" applyFont="1" applyFill="1" applyBorder="1" applyAlignment="1">
      <alignment horizontal="center" vertical="center"/>
    </xf>
    <xf numFmtId="0" fontId="28" fillId="2" borderId="39" xfId="3" applyFont="1" applyFill="1" applyBorder="1" applyAlignment="1">
      <alignment horizontal="center" vertical="center"/>
    </xf>
    <xf numFmtId="0" fontId="28" fillId="2" borderId="25" xfId="3" applyFont="1" applyFill="1" applyBorder="1" applyAlignment="1">
      <alignment horizontal="center" vertical="center"/>
    </xf>
    <xf numFmtId="0" fontId="52" fillId="0" borderId="99" xfId="3" applyFont="1" applyFill="1" applyBorder="1" applyAlignment="1">
      <alignment vertical="center" wrapText="1"/>
    </xf>
    <xf numFmtId="0" fontId="52" fillId="0" borderId="94" xfId="3" applyFont="1" applyFill="1" applyBorder="1" applyAlignment="1">
      <alignment vertical="center" wrapText="1"/>
    </xf>
    <xf numFmtId="177" fontId="30" fillId="5" borderId="61" xfId="5" applyNumberFormat="1" applyFont="1" applyFill="1" applyBorder="1" applyAlignment="1">
      <alignment horizontal="right" vertical="center"/>
    </xf>
    <xf numFmtId="177" fontId="30" fillId="5" borderId="62" xfId="5" applyNumberFormat="1" applyFont="1" applyFill="1" applyBorder="1" applyAlignment="1">
      <alignment horizontal="right" vertical="center"/>
    </xf>
    <xf numFmtId="177" fontId="30" fillId="5" borderId="64" xfId="5" applyNumberFormat="1" applyFont="1" applyFill="1" applyBorder="1" applyAlignment="1">
      <alignment horizontal="right" vertical="center"/>
    </xf>
    <xf numFmtId="177" fontId="30" fillId="5" borderId="65" xfId="5" applyNumberFormat="1" applyFont="1" applyFill="1" applyBorder="1" applyAlignment="1">
      <alignment horizontal="right" vertical="center"/>
    </xf>
    <xf numFmtId="0" fontId="52" fillId="0" borderId="54" xfId="3" applyFont="1" applyFill="1" applyBorder="1" applyAlignment="1">
      <alignment vertical="center" wrapText="1"/>
    </xf>
    <xf numFmtId="0" fontId="52" fillId="0" borderId="55" xfId="3" applyFont="1" applyFill="1" applyBorder="1" applyAlignment="1">
      <alignment vertical="center" wrapText="1"/>
    </xf>
    <xf numFmtId="0" fontId="52" fillId="0" borderId="16" xfId="3" applyFont="1" applyFill="1" applyBorder="1" applyAlignment="1">
      <alignment vertical="center" wrapText="1"/>
    </xf>
    <xf numFmtId="0" fontId="52" fillId="0" borderId="17" xfId="3" applyFont="1" applyFill="1" applyBorder="1" applyAlignment="1">
      <alignment vertical="center" wrapText="1"/>
    </xf>
    <xf numFmtId="0" fontId="52" fillId="0" borderId="64" xfId="3" applyFont="1" applyFill="1" applyBorder="1" applyAlignment="1">
      <alignment vertical="center" wrapText="1"/>
    </xf>
    <xf numFmtId="0" fontId="52" fillId="0" borderId="65" xfId="3" applyFont="1" applyFill="1" applyBorder="1" applyAlignment="1">
      <alignment vertical="center" wrapText="1"/>
    </xf>
    <xf numFmtId="0" fontId="28" fillId="2" borderId="23" xfId="3" applyFont="1" applyFill="1" applyBorder="1" applyAlignment="1">
      <alignment horizontal="center" vertical="center" textRotation="255"/>
    </xf>
    <xf numFmtId="0" fontId="28" fillId="2" borderId="7" xfId="3" applyFont="1" applyFill="1" applyBorder="1" applyAlignment="1">
      <alignment horizontal="center" vertical="center" textRotation="255"/>
    </xf>
    <xf numFmtId="0" fontId="28" fillId="2" borderId="13" xfId="3" applyFont="1" applyFill="1" applyBorder="1" applyAlignment="1">
      <alignment horizontal="center" vertical="center" textRotation="255"/>
    </xf>
    <xf numFmtId="0" fontId="26" fillId="2" borderId="30"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12" xfId="3" applyFont="1" applyFill="1" applyBorder="1" applyAlignment="1">
      <alignment horizontal="left" vertical="center" shrinkToFit="1"/>
    </xf>
    <xf numFmtId="0" fontId="28" fillId="0" borderId="0" xfId="3" applyFont="1" applyFill="1" applyBorder="1" applyAlignment="1">
      <alignment horizontal="left" vertical="center" shrinkToFit="1"/>
    </xf>
    <xf numFmtId="177" fontId="30" fillId="0" borderId="56" xfId="5" applyNumberFormat="1" applyFont="1" applyFill="1" applyBorder="1" applyAlignment="1">
      <alignment horizontal="right" vertical="center"/>
    </xf>
    <xf numFmtId="177" fontId="30" fillId="0" borderId="57" xfId="5" applyNumberFormat="1" applyFont="1" applyFill="1" applyBorder="1" applyAlignment="1">
      <alignment horizontal="right" vertical="center"/>
    </xf>
    <xf numFmtId="177" fontId="30" fillId="0" borderId="60" xfId="5" applyNumberFormat="1" applyFont="1" applyFill="1" applyBorder="1" applyAlignment="1">
      <alignment horizontal="right" vertical="center"/>
    </xf>
    <xf numFmtId="177" fontId="30" fillId="0" borderId="19" xfId="5" applyNumberFormat="1" applyFont="1" applyFill="1" applyBorder="1" applyAlignment="1">
      <alignment horizontal="right" vertical="center"/>
    </xf>
    <xf numFmtId="177" fontId="30" fillId="0" borderId="20" xfId="5" applyNumberFormat="1" applyFont="1" applyFill="1" applyBorder="1" applyAlignment="1">
      <alignment horizontal="right" vertical="center"/>
    </xf>
    <xf numFmtId="177" fontId="30" fillId="0" borderId="21" xfId="5" applyNumberFormat="1" applyFont="1" applyFill="1" applyBorder="1" applyAlignment="1">
      <alignment horizontal="right" vertical="center"/>
    </xf>
    <xf numFmtId="177" fontId="30" fillId="2" borderId="12" xfId="5" applyNumberFormat="1" applyFont="1" applyFill="1" applyBorder="1" applyAlignment="1">
      <alignment horizontal="right" vertical="center"/>
    </xf>
    <xf numFmtId="177" fontId="30" fillId="2" borderId="0" xfId="5" applyNumberFormat="1" applyFont="1" applyFill="1" applyBorder="1" applyAlignment="1">
      <alignment horizontal="right" vertical="center"/>
    </xf>
    <xf numFmtId="177" fontId="30" fillId="2" borderId="11" xfId="5" applyNumberFormat="1" applyFont="1" applyFill="1" applyBorder="1" applyAlignment="1">
      <alignment horizontal="right" vertical="center"/>
    </xf>
    <xf numFmtId="0" fontId="28" fillId="2" borderId="36" xfId="3" applyFont="1" applyFill="1" applyBorder="1" applyAlignment="1">
      <alignment horizontal="center" vertical="center"/>
    </xf>
    <xf numFmtId="0" fontId="28" fillId="2" borderId="37" xfId="3" applyFont="1" applyFill="1" applyBorder="1" applyAlignment="1">
      <alignment horizontal="center" vertical="center"/>
    </xf>
    <xf numFmtId="0" fontId="28" fillId="2" borderId="38" xfId="3" applyFont="1" applyFill="1" applyBorder="1" applyAlignment="1">
      <alignment horizontal="center" vertical="center"/>
    </xf>
    <xf numFmtId="0" fontId="28" fillId="2" borderId="40" xfId="3" applyFont="1" applyFill="1" applyBorder="1" applyAlignment="1">
      <alignment horizontal="center" vertical="center"/>
    </xf>
    <xf numFmtId="0" fontId="28" fillId="2" borderId="64" xfId="3" applyFont="1" applyFill="1" applyBorder="1" applyAlignment="1">
      <alignment horizontal="center" vertical="center"/>
    </xf>
    <xf numFmtId="0" fontId="28" fillId="2" borderId="65" xfId="3" applyFont="1" applyFill="1" applyBorder="1" applyAlignment="1">
      <alignment horizontal="center" vertical="center"/>
    </xf>
    <xf numFmtId="0" fontId="28" fillId="2" borderId="66" xfId="3" applyFont="1" applyFill="1" applyBorder="1" applyAlignment="1">
      <alignment horizontal="center" vertical="center"/>
    </xf>
    <xf numFmtId="0" fontId="28" fillId="2" borderId="13" xfId="3" applyFont="1" applyFill="1" applyBorder="1" applyAlignment="1">
      <alignment horizontal="center" vertical="center"/>
    </xf>
    <xf numFmtId="177" fontId="30" fillId="0" borderId="70" xfId="5" applyNumberFormat="1" applyFont="1" applyFill="1" applyBorder="1" applyAlignment="1">
      <alignment horizontal="right" vertical="center"/>
    </xf>
    <xf numFmtId="177" fontId="30" fillId="0" borderId="71" xfId="5" applyNumberFormat="1" applyFont="1" applyFill="1" applyBorder="1" applyAlignment="1">
      <alignment horizontal="right" vertical="center"/>
    </xf>
    <xf numFmtId="177" fontId="30" fillId="0" borderId="72" xfId="5" applyNumberFormat="1" applyFont="1" applyFill="1" applyBorder="1" applyAlignment="1">
      <alignment horizontal="right" vertical="center"/>
    </xf>
    <xf numFmtId="0" fontId="26" fillId="2" borderId="95" xfId="3" applyFont="1" applyFill="1"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96" xfId="0" applyBorder="1" applyAlignment="1">
      <alignment horizontal="center" vertical="center" textRotation="255"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38" fillId="0" borderId="8" xfId="18" applyFont="1" applyFill="1" applyBorder="1" applyAlignment="1">
      <alignment horizontal="left" vertical="center"/>
    </xf>
    <xf numFmtId="38" fontId="26" fillId="0" borderId="0" xfId="5" applyFont="1" applyFill="1" applyAlignment="1">
      <alignment horizontal="center" vertical="center"/>
    </xf>
    <xf numFmtId="0" fontId="38" fillId="0" borderId="3" xfId="18" applyFont="1" applyFill="1" applyBorder="1" applyAlignment="1">
      <alignment horizontal="left" vertical="center" shrinkToFit="1"/>
    </xf>
    <xf numFmtId="0" fontId="28" fillId="2" borderId="6" xfId="18" applyFont="1" applyFill="1" applyBorder="1" applyAlignment="1">
      <alignment horizontal="center" vertical="center"/>
    </xf>
    <xf numFmtId="0" fontId="28" fillId="2" borderId="1" xfId="18" applyFont="1" applyFill="1" applyBorder="1" applyAlignment="1">
      <alignment horizontal="center" vertical="center"/>
    </xf>
    <xf numFmtId="0" fontId="28" fillId="2" borderId="5" xfId="18" applyFont="1" applyFill="1" applyBorder="1" applyAlignment="1">
      <alignment horizontal="center" vertical="center"/>
    </xf>
    <xf numFmtId="0" fontId="28" fillId="2" borderId="12" xfId="18" applyFont="1" applyFill="1" applyBorder="1" applyAlignment="1">
      <alignment horizontal="center" vertical="center"/>
    </xf>
    <xf numFmtId="0" fontId="28" fillId="2" borderId="0" xfId="18" applyFont="1" applyFill="1" applyBorder="1" applyAlignment="1">
      <alignment horizontal="center" vertical="center"/>
    </xf>
    <xf numFmtId="0" fontId="28" fillId="2" borderId="11" xfId="18" applyFont="1" applyFill="1" applyBorder="1" applyAlignment="1">
      <alignment horizontal="center" vertical="center"/>
    </xf>
    <xf numFmtId="0" fontId="28" fillId="2" borderId="10" xfId="18" applyFont="1" applyFill="1" applyBorder="1" applyAlignment="1">
      <alignment horizontal="center" vertical="center"/>
    </xf>
    <xf numFmtId="0" fontId="28" fillId="2" borderId="8" xfId="18" applyFont="1" applyFill="1" applyBorder="1" applyAlignment="1">
      <alignment horizontal="center" vertical="center"/>
    </xf>
    <xf numFmtId="0" fontId="28" fillId="2" borderId="9" xfId="18" applyFont="1" applyFill="1" applyBorder="1" applyAlignment="1">
      <alignment horizontal="center" vertical="center"/>
    </xf>
    <xf numFmtId="0" fontId="28" fillId="2" borderId="6" xfId="18" applyFont="1" applyFill="1" applyBorder="1" applyAlignment="1">
      <alignment horizontal="center" vertical="center" shrinkToFit="1"/>
    </xf>
    <xf numFmtId="0" fontId="28" fillId="2" borderId="1" xfId="18" applyFont="1" applyFill="1" applyBorder="1" applyAlignment="1">
      <alignment horizontal="center" vertical="center" shrinkToFit="1"/>
    </xf>
    <xf numFmtId="0" fontId="28" fillId="2" borderId="5" xfId="18" applyFont="1" applyFill="1" applyBorder="1" applyAlignment="1">
      <alignment horizontal="center" vertical="center" shrinkToFit="1"/>
    </xf>
    <xf numFmtId="0" fontId="28" fillId="2" borderId="12" xfId="18" applyFont="1" applyFill="1" applyBorder="1" applyAlignment="1">
      <alignment horizontal="center" vertical="center" shrinkToFit="1"/>
    </xf>
    <xf numFmtId="0" fontId="28" fillId="2" borderId="0" xfId="18" applyFont="1" applyFill="1" applyBorder="1" applyAlignment="1">
      <alignment horizontal="center" vertical="center" shrinkToFit="1"/>
    </xf>
    <xf numFmtId="0" fontId="28" fillId="2" borderId="11" xfId="18" applyFont="1" applyFill="1" applyBorder="1" applyAlignment="1">
      <alignment horizontal="center" vertical="center" shrinkToFit="1"/>
    </xf>
    <xf numFmtId="0" fontId="28" fillId="2" borderId="10" xfId="18" applyFont="1" applyFill="1" applyBorder="1" applyAlignment="1">
      <alignment horizontal="center" vertical="center" shrinkToFit="1"/>
    </xf>
    <xf numFmtId="0" fontId="28" fillId="2" borderId="8" xfId="18" applyFont="1" applyFill="1" applyBorder="1" applyAlignment="1">
      <alignment horizontal="center" vertical="center" shrinkToFit="1"/>
    </xf>
    <xf numFmtId="0" fontId="28" fillId="2" borderId="9" xfId="18" applyFont="1" applyFill="1" applyBorder="1" applyAlignment="1">
      <alignment horizontal="center" vertical="center" shrinkToFit="1"/>
    </xf>
    <xf numFmtId="0" fontId="26" fillId="0" borderId="12" xfId="18" applyFont="1" applyFill="1" applyBorder="1" applyAlignment="1">
      <alignment horizontal="center" vertical="center"/>
    </xf>
    <xf numFmtId="0" fontId="26" fillId="0" borderId="0" xfId="18" applyFont="1" applyFill="1" applyBorder="1" applyAlignment="1">
      <alignment horizontal="center" vertical="center"/>
    </xf>
    <xf numFmtId="0" fontId="38" fillId="0" borderId="6" xfId="18" applyFont="1" applyFill="1" applyBorder="1" applyAlignment="1">
      <alignment horizontal="left" vertical="center" wrapText="1"/>
    </xf>
    <xf numFmtId="0" fontId="38" fillId="0" borderId="1" xfId="18" applyFont="1" applyFill="1" applyBorder="1" applyAlignment="1">
      <alignment horizontal="left" vertical="center" wrapText="1"/>
    </xf>
    <xf numFmtId="0" fontId="38" fillId="0" borderId="5" xfId="18" applyFont="1" applyFill="1" applyBorder="1" applyAlignment="1">
      <alignment horizontal="left" vertical="center" wrapText="1"/>
    </xf>
    <xf numFmtId="0" fontId="38" fillId="0" borderId="12" xfId="18" applyFont="1" applyFill="1" applyBorder="1" applyAlignment="1">
      <alignment horizontal="left" vertical="center" wrapText="1"/>
    </xf>
    <xf numFmtId="0" fontId="38" fillId="0" borderId="0" xfId="18" applyFont="1" applyFill="1" applyBorder="1" applyAlignment="1">
      <alignment horizontal="left" vertical="center" wrapText="1"/>
    </xf>
    <xf numFmtId="0" fontId="38" fillId="0" borderId="11" xfId="18" applyFont="1" applyFill="1" applyBorder="1" applyAlignment="1">
      <alignment horizontal="left" vertical="center" wrapText="1"/>
    </xf>
    <xf numFmtId="0" fontId="38" fillId="0" borderId="10" xfId="18" applyFont="1" applyFill="1" applyBorder="1" applyAlignment="1">
      <alignment horizontal="left" vertical="center" wrapText="1"/>
    </xf>
    <xf numFmtId="0" fontId="38" fillId="0" borderId="8" xfId="18" applyFont="1" applyFill="1" applyBorder="1" applyAlignment="1">
      <alignment horizontal="left" vertical="center" wrapText="1"/>
    </xf>
    <xf numFmtId="0" fontId="38" fillId="0" borderId="9" xfId="18" applyFont="1" applyFill="1" applyBorder="1" applyAlignment="1">
      <alignment horizontal="left" vertical="center" wrapText="1"/>
    </xf>
    <xf numFmtId="0" fontId="38" fillId="0" borderId="78" xfId="18" applyFont="1" applyFill="1" applyBorder="1" applyAlignment="1">
      <alignment horizontal="left" vertical="center" shrinkToFit="1"/>
    </xf>
    <xf numFmtId="0" fontId="38" fillId="0" borderId="79" xfId="18" applyFont="1" applyFill="1" applyBorder="1" applyAlignment="1">
      <alignment horizontal="left" vertical="center" shrinkToFit="1"/>
    </xf>
    <xf numFmtId="0" fontId="38" fillId="0" borderId="80" xfId="18" applyFont="1" applyFill="1" applyBorder="1" applyAlignment="1">
      <alignment horizontal="left" vertical="center" shrinkToFit="1"/>
    </xf>
    <xf numFmtId="176" fontId="38" fillId="6" borderId="6" xfId="18" applyNumberFormat="1" applyFont="1" applyFill="1" applyBorder="1" applyAlignment="1">
      <alignment vertical="center" wrapText="1"/>
    </xf>
    <xf numFmtId="176" fontId="38" fillId="6" borderId="1" xfId="18" applyNumberFormat="1" applyFont="1" applyFill="1" applyBorder="1" applyAlignment="1">
      <alignment vertical="center" wrapText="1"/>
    </xf>
    <xf numFmtId="176" fontId="38" fillId="6" borderId="5" xfId="18" applyNumberFormat="1" applyFont="1" applyFill="1" applyBorder="1" applyAlignment="1">
      <alignment vertical="center" wrapText="1"/>
    </xf>
    <xf numFmtId="176" fontId="38" fillId="0" borderId="6" xfId="18" applyNumberFormat="1" applyFont="1" applyFill="1" applyBorder="1" applyAlignment="1">
      <alignment vertical="center"/>
    </xf>
    <xf numFmtId="176" fontId="38" fillId="0" borderId="1" xfId="18" applyNumberFormat="1" applyFont="1" applyFill="1" applyBorder="1" applyAlignment="1">
      <alignment vertical="center"/>
    </xf>
    <xf numFmtId="176" fontId="38" fillId="0" borderId="5" xfId="18" applyNumberFormat="1" applyFont="1" applyFill="1" applyBorder="1" applyAlignment="1">
      <alignment vertical="center"/>
    </xf>
    <xf numFmtId="176" fontId="38" fillId="0" borderId="75" xfId="18" applyNumberFormat="1" applyFont="1" applyFill="1" applyBorder="1" applyAlignment="1">
      <alignment horizontal="right" vertical="center" wrapText="1"/>
    </xf>
    <xf numFmtId="176" fontId="38" fillId="0" borderId="76" xfId="18" applyNumberFormat="1" applyFont="1" applyFill="1" applyBorder="1" applyAlignment="1">
      <alignment horizontal="right" vertical="center" wrapText="1"/>
    </xf>
    <xf numFmtId="176" fontId="38" fillId="0" borderId="77" xfId="18" applyNumberFormat="1" applyFont="1" applyFill="1" applyBorder="1" applyAlignment="1">
      <alignment horizontal="right" vertical="center" wrapText="1"/>
    </xf>
    <xf numFmtId="176" fontId="26" fillId="0" borderId="12" xfId="18" applyNumberFormat="1" applyFont="1" applyFill="1" applyBorder="1" applyAlignment="1">
      <alignment horizontal="right" vertical="center"/>
    </xf>
    <xf numFmtId="176" fontId="26" fillId="0" borderId="0" xfId="18" applyNumberFormat="1" applyFont="1" applyFill="1" applyBorder="1" applyAlignment="1">
      <alignment horizontal="right" vertical="center"/>
    </xf>
    <xf numFmtId="176" fontId="38" fillId="6" borderId="12" xfId="18" applyNumberFormat="1" applyFont="1" applyFill="1" applyBorder="1" applyAlignment="1">
      <alignment vertical="center" wrapText="1"/>
    </xf>
    <xf numFmtId="176" fontId="38" fillId="6" borderId="0" xfId="18" applyNumberFormat="1" applyFont="1" applyFill="1" applyBorder="1" applyAlignment="1">
      <alignment vertical="center" wrapText="1"/>
    </xf>
    <xf numFmtId="176" fontId="38" fillId="6" borderId="11" xfId="18" applyNumberFormat="1" applyFont="1" applyFill="1" applyBorder="1" applyAlignment="1">
      <alignment vertical="center" wrapText="1"/>
    </xf>
    <xf numFmtId="176" fontId="38" fillId="0" borderId="12" xfId="18" applyNumberFormat="1" applyFont="1" applyFill="1" applyBorder="1" applyAlignment="1">
      <alignment vertical="center"/>
    </xf>
    <xf numFmtId="176" fontId="38" fillId="0" borderId="0" xfId="18" applyNumberFormat="1" applyFont="1" applyFill="1" applyBorder="1" applyAlignment="1">
      <alignment vertical="center"/>
    </xf>
    <xf numFmtId="176" fontId="38" fillId="0" borderId="11" xfId="18" applyNumberFormat="1" applyFont="1" applyFill="1" applyBorder="1" applyAlignment="1">
      <alignment vertical="center"/>
    </xf>
    <xf numFmtId="38" fontId="38" fillId="0" borderId="76" xfId="5" applyFont="1" applyFill="1" applyBorder="1" applyAlignment="1">
      <alignment horizontal="right" vertical="center" shrinkToFit="1"/>
    </xf>
    <xf numFmtId="182" fontId="38" fillId="0" borderId="76" xfId="5" applyNumberFormat="1" applyFont="1" applyFill="1" applyBorder="1" applyAlignment="1">
      <alignment horizontal="right" vertical="center" shrinkToFit="1"/>
    </xf>
    <xf numFmtId="0" fontId="38" fillId="0" borderId="76" xfId="18" applyFont="1" applyFill="1" applyBorder="1" applyAlignment="1">
      <alignment horizontal="left" vertical="center" shrinkToFit="1"/>
    </xf>
    <xf numFmtId="183" fontId="38" fillId="0" borderId="76" xfId="5" applyNumberFormat="1" applyFont="1" applyFill="1" applyBorder="1" applyAlignment="1">
      <alignment horizontal="right" vertical="center" shrinkToFit="1"/>
    </xf>
    <xf numFmtId="176" fontId="38" fillId="6" borderId="75" xfId="18" applyNumberFormat="1" applyFont="1" applyFill="1" applyBorder="1" applyAlignment="1">
      <alignment horizontal="right" vertical="center" wrapText="1"/>
    </xf>
    <xf numFmtId="176" fontId="38" fillId="6" borderId="76" xfId="18" applyNumberFormat="1" applyFont="1" applyFill="1" applyBorder="1" applyAlignment="1">
      <alignment horizontal="right" vertical="center" wrapText="1"/>
    </xf>
    <xf numFmtId="176" fontId="38" fillId="6" borderId="77" xfId="18" applyNumberFormat="1" applyFont="1" applyFill="1" applyBorder="1" applyAlignment="1">
      <alignment horizontal="right" vertical="center" wrapText="1"/>
    </xf>
    <xf numFmtId="0" fontId="28" fillId="3" borderId="81" xfId="18" applyFont="1" applyFill="1" applyBorder="1" applyAlignment="1">
      <alignment horizontal="right" vertical="center" shrinkToFit="1"/>
    </xf>
    <xf numFmtId="0" fontId="28" fillId="3" borderId="82" xfId="18" applyFont="1" applyFill="1" applyBorder="1" applyAlignment="1">
      <alignment horizontal="right" vertical="center" shrinkToFit="1"/>
    </xf>
    <xf numFmtId="0" fontId="28" fillId="3" borderId="83" xfId="18" applyFont="1" applyFill="1" applyBorder="1" applyAlignment="1">
      <alignment horizontal="right" vertical="center" shrinkToFit="1"/>
    </xf>
    <xf numFmtId="176" fontId="38" fillId="3" borderId="81" xfId="18" applyNumberFormat="1" applyFont="1" applyFill="1" applyBorder="1" applyAlignment="1">
      <alignment horizontal="right" vertical="center" wrapText="1"/>
    </xf>
    <xf numFmtId="176" fontId="38" fillId="3" borderId="82" xfId="18" applyNumberFormat="1" applyFont="1" applyFill="1" applyBorder="1" applyAlignment="1">
      <alignment horizontal="right" vertical="center" wrapText="1"/>
    </xf>
    <xf numFmtId="176" fontId="38" fillId="3" borderId="83" xfId="18" applyNumberFormat="1" applyFont="1" applyFill="1" applyBorder="1" applyAlignment="1">
      <alignment horizontal="right" vertical="center" wrapText="1"/>
    </xf>
    <xf numFmtId="0" fontId="28" fillId="2" borderId="29" xfId="18" applyFont="1" applyFill="1" applyBorder="1" applyAlignment="1">
      <alignment horizontal="right" vertical="center" wrapText="1"/>
    </xf>
    <xf numFmtId="38" fontId="38" fillId="2" borderId="29" xfId="5" applyFont="1" applyFill="1" applyBorder="1" applyAlignment="1">
      <alignment horizontal="right" vertical="center" wrapText="1"/>
    </xf>
    <xf numFmtId="0" fontId="28" fillId="2" borderId="7" xfId="9" applyFont="1" applyFill="1" applyBorder="1" applyAlignment="1">
      <alignment horizontal="center" vertical="center" wrapText="1"/>
    </xf>
    <xf numFmtId="0" fontId="38" fillId="0" borderId="4" xfId="9" applyFont="1" applyFill="1" applyBorder="1" applyAlignment="1">
      <alignment horizontal="left" vertical="center" wrapText="1" shrinkToFit="1"/>
    </xf>
    <xf numFmtId="0" fontId="38" fillId="0" borderId="3" xfId="9" applyFont="1" applyFill="1" applyBorder="1" applyAlignment="1">
      <alignment horizontal="left" vertical="center" wrapText="1" shrinkToFit="1"/>
    </xf>
    <xf numFmtId="0" fontId="38" fillId="0" borderId="2" xfId="9" applyFont="1" applyFill="1" applyBorder="1" applyAlignment="1">
      <alignment horizontal="left" vertical="center" wrapText="1" shrinkToFit="1"/>
    </xf>
    <xf numFmtId="0" fontId="38" fillId="0" borderId="6" xfId="9" applyFont="1" applyBorder="1" applyAlignment="1">
      <alignment horizontal="left" vertical="center" wrapText="1"/>
    </xf>
    <xf numFmtId="0" fontId="38" fillId="0" borderId="1" xfId="9" applyFont="1" applyBorder="1" applyAlignment="1">
      <alignment horizontal="left" vertical="center" wrapText="1"/>
    </xf>
    <xf numFmtId="0" fontId="38" fillId="0" borderId="5" xfId="9" applyFont="1" applyBorder="1" applyAlignment="1">
      <alignment horizontal="left" vertical="center" wrapText="1"/>
    </xf>
    <xf numFmtId="0" fontId="38" fillId="0" borderId="12" xfId="9" applyFont="1" applyBorder="1" applyAlignment="1">
      <alignment horizontal="left" vertical="center" wrapText="1"/>
    </xf>
    <xf numFmtId="0" fontId="38" fillId="0" borderId="0" xfId="9" applyFont="1" applyBorder="1" applyAlignment="1">
      <alignment horizontal="left" vertical="center" wrapText="1"/>
    </xf>
    <xf numFmtId="0" fontId="38" fillId="0" borderId="11" xfId="9" applyFont="1" applyBorder="1" applyAlignment="1">
      <alignment horizontal="left" vertical="center" wrapText="1"/>
    </xf>
    <xf numFmtId="0" fontId="38" fillId="0" borderId="10" xfId="9" applyFont="1" applyBorder="1" applyAlignment="1">
      <alignment horizontal="left" vertical="center" wrapText="1"/>
    </xf>
    <xf numFmtId="0" fontId="38" fillId="0" borderId="8" xfId="9" applyFont="1" applyBorder="1" applyAlignment="1">
      <alignment horizontal="left" vertical="center" wrapText="1"/>
    </xf>
    <xf numFmtId="0" fontId="38" fillId="0" borderId="9" xfId="9" applyFont="1" applyBorder="1" applyAlignment="1">
      <alignment horizontal="left" vertical="center" wrapText="1"/>
    </xf>
    <xf numFmtId="0" fontId="38" fillId="0" borderId="3" xfId="9" applyFont="1" applyBorder="1" applyAlignment="1">
      <alignment horizontal="left" vertical="center"/>
    </xf>
    <xf numFmtId="0" fontId="38" fillId="0" borderId="3" xfId="9" applyFont="1" applyFill="1" applyBorder="1" applyAlignment="1">
      <alignment horizontal="right" vertical="center"/>
    </xf>
    <xf numFmtId="0" fontId="28" fillId="2" borderId="4" xfId="9" applyFont="1" applyFill="1" applyBorder="1" applyAlignment="1">
      <alignment horizontal="center" vertical="center" wrapText="1"/>
    </xf>
    <xf numFmtId="0" fontId="28" fillId="2" borderId="3" xfId="9" applyFont="1" applyFill="1" applyBorder="1" applyAlignment="1">
      <alignment horizontal="center" vertical="center" wrapText="1"/>
    </xf>
    <xf numFmtId="0" fontId="28" fillId="2" borderId="2" xfId="9" applyFont="1" applyFill="1" applyBorder="1" applyAlignment="1">
      <alignment horizontal="center" vertical="center" wrapText="1"/>
    </xf>
    <xf numFmtId="0" fontId="28" fillId="2" borderId="6" xfId="9" applyFont="1" applyFill="1" applyBorder="1" applyAlignment="1">
      <alignment horizontal="center" vertical="center" wrapText="1"/>
    </xf>
    <xf numFmtId="0" fontId="28" fillId="2" borderId="1" xfId="9" applyFont="1" applyFill="1" applyBorder="1" applyAlignment="1">
      <alignment horizontal="center" vertical="center" wrapText="1"/>
    </xf>
    <xf numFmtId="0" fontId="28" fillId="2" borderId="5" xfId="9" applyFont="1" applyFill="1" applyBorder="1" applyAlignment="1">
      <alignment horizontal="center" vertical="center" wrapText="1"/>
    </xf>
    <xf numFmtId="0" fontId="28" fillId="2" borderId="12" xfId="9" applyFont="1" applyFill="1" applyBorder="1" applyAlignment="1">
      <alignment horizontal="center" vertical="center" wrapText="1"/>
    </xf>
    <xf numFmtId="0" fontId="28" fillId="2" borderId="0" xfId="9" applyFont="1" applyFill="1" applyBorder="1" applyAlignment="1">
      <alignment horizontal="center" vertical="center" wrapText="1"/>
    </xf>
    <xf numFmtId="0" fontId="28" fillId="2" borderId="11" xfId="9" applyFont="1" applyFill="1" applyBorder="1" applyAlignment="1">
      <alignment horizontal="center" vertical="center" wrapText="1"/>
    </xf>
    <xf numFmtId="0" fontId="28" fillId="2" borderId="10" xfId="9" applyFont="1" applyFill="1" applyBorder="1" applyAlignment="1">
      <alignment horizontal="center" vertical="center" wrapText="1"/>
    </xf>
    <xf numFmtId="0" fontId="28" fillId="2" borderId="8" xfId="9" applyFont="1" applyFill="1" applyBorder="1" applyAlignment="1">
      <alignment horizontal="center" vertical="center" wrapText="1"/>
    </xf>
    <xf numFmtId="0" fontId="28" fillId="2" borderId="9" xfId="9" applyFont="1" applyFill="1" applyBorder="1" applyAlignment="1">
      <alignment horizontal="center" vertical="center" wrapText="1"/>
    </xf>
    <xf numFmtId="0" fontId="26" fillId="0" borderId="0" xfId="9" applyFont="1" applyAlignment="1">
      <alignment horizontal="center" vertical="center"/>
    </xf>
    <xf numFmtId="0" fontId="28" fillId="2" borderId="1" xfId="9" applyFont="1" applyFill="1" applyBorder="1" applyAlignment="1">
      <alignment horizontal="center" vertical="center"/>
    </xf>
    <xf numFmtId="0" fontId="28" fillId="2" borderId="5" xfId="9" applyFont="1" applyFill="1" applyBorder="1" applyAlignment="1">
      <alignment horizontal="center" vertical="center"/>
    </xf>
    <xf numFmtId="0" fontId="28" fillId="2" borderId="12" xfId="9" applyFont="1" applyFill="1" applyBorder="1" applyAlignment="1">
      <alignment horizontal="center" vertical="center"/>
    </xf>
    <xf numFmtId="0" fontId="28" fillId="2" borderId="0" xfId="9" applyFont="1" applyFill="1" applyBorder="1" applyAlignment="1">
      <alignment horizontal="center" vertical="center"/>
    </xf>
    <xf numFmtId="0" fontId="28" fillId="2" borderId="11" xfId="9" applyFont="1" applyFill="1" applyBorder="1" applyAlignment="1">
      <alignment horizontal="center" vertical="center"/>
    </xf>
    <xf numFmtId="0" fontId="28" fillId="2" borderId="10" xfId="9" applyFont="1" applyFill="1" applyBorder="1" applyAlignment="1">
      <alignment horizontal="center" vertical="center"/>
    </xf>
    <xf numFmtId="0" fontId="28" fillId="2" borderId="8" xfId="9" applyFont="1" applyFill="1" applyBorder="1" applyAlignment="1">
      <alignment horizontal="center" vertical="center"/>
    </xf>
    <xf numFmtId="0" fontId="28" fillId="2" borderId="9" xfId="9" applyFont="1" applyFill="1" applyBorder="1" applyAlignment="1">
      <alignment horizontal="center" vertical="center"/>
    </xf>
    <xf numFmtId="0" fontId="43" fillId="0" borderId="4" xfId="9" applyFont="1" applyBorder="1" applyAlignment="1">
      <alignment horizontal="left" vertical="center" wrapText="1"/>
    </xf>
    <xf numFmtId="0" fontId="43" fillId="0" borderId="3" xfId="9" applyFont="1" applyBorder="1" applyAlignment="1">
      <alignment horizontal="left" vertical="center" wrapText="1"/>
    </xf>
    <xf numFmtId="0" fontId="43" fillId="0" borderId="2" xfId="9" applyFont="1" applyBorder="1" applyAlignment="1">
      <alignment horizontal="left" vertical="center" wrapText="1"/>
    </xf>
    <xf numFmtId="0" fontId="28" fillId="2" borderId="6" xfId="9" applyFont="1" applyFill="1" applyBorder="1" applyAlignment="1">
      <alignment horizontal="center" vertical="center" wrapText="1" shrinkToFit="1"/>
    </xf>
    <xf numFmtId="0" fontId="28" fillId="2" borderId="1" xfId="9" applyFont="1" applyFill="1" applyBorder="1" applyAlignment="1">
      <alignment horizontal="center" vertical="center" wrapText="1" shrinkToFit="1"/>
    </xf>
    <xf numFmtId="0" fontId="28" fillId="2" borderId="5" xfId="9" applyFont="1" applyFill="1" applyBorder="1" applyAlignment="1">
      <alignment horizontal="center" vertical="center" wrapText="1" shrinkToFit="1"/>
    </xf>
    <xf numFmtId="0" fontId="28" fillId="2" borderId="12" xfId="9" applyFont="1" applyFill="1" applyBorder="1" applyAlignment="1">
      <alignment horizontal="center" vertical="center" wrapText="1" shrinkToFit="1"/>
    </xf>
    <xf numFmtId="0" fontId="28" fillId="2" borderId="0" xfId="9" applyFont="1" applyFill="1" applyBorder="1" applyAlignment="1">
      <alignment horizontal="center" vertical="center" wrapText="1" shrinkToFit="1"/>
    </xf>
    <xf numFmtId="0" fontId="28" fillId="2" borderId="11" xfId="9" applyFont="1" applyFill="1" applyBorder="1" applyAlignment="1">
      <alignment horizontal="center" vertical="center" wrapText="1" shrinkToFit="1"/>
    </xf>
    <xf numFmtId="0" fontId="28" fillId="2" borderId="10" xfId="9" applyFont="1" applyFill="1" applyBorder="1" applyAlignment="1">
      <alignment horizontal="center" vertical="center" wrapText="1" shrinkToFit="1"/>
    </xf>
    <xf numFmtId="0" fontId="28" fillId="2" borderId="8" xfId="9" applyFont="1" applyFill="1" applyBorder="1" applyAlignment="1">
      <alignment horizontal="center" vertical="center" wrapText="1" shrinkToFit="1"/>
    </xf>
    <xf numFmtId="0" fontId="28" fillId="2" borderId="9" xfId="9" applyFont="1" applyFill="1" applyBorder="1" applyAlignment="1">
      <alignment horizontal="center" vertical="center" wrapText="1" shrinkToFit="1"/>
    </xf>
    <xf numFmtId="0" fontId="28" fillId="2" borderId="7" xfId="9" applyFont="1" applyFill="1" applyBorder="1" applyAlignment="1">
      <alignment horizontal="center" vertical="center"/>
    </xf>
    <xf numFmtId="0" fontId="38" fillId="0" borderId="6" xfId="9" applyFont="1" applyBorder="1" applyAlignment="1">
      <alignment horizontal="left" vertical="center"/>
    </xf>
    <xf numFmtId="0" fontId="38" fillId="0" borderId="1" xfId="9" applyFont="1" applyBorder="1" applyAlignment="1">
      <alignment horizontal="left" vertical="center"/>
    </xf>
    <xf numFmtId="0" fontId="38" fillId="0" borderId="5" xfId="9" applyFont="1" applyBorder="1" applyAlignment="1">
      <alignment horizontal="left" vertical="center"/>
    </xf>
    <xf numFmtId="0" fontId="38" fillId="0" borderId="10" xfId="9" applyFont="1" applyBorder="1" applyAlignment="1">
      <alignment horizontal="left" vertical="center"/>
    </xf>
    <xf numFmtId="0" fontId="38" fillId="0" borderId="8" xfId="9" applyFont="1" applyBorder="1" applyAlignment="1">
      <alignment horizontal="left" vertical="center"/>
    </xf>
    <xf numFmtId="0" fontId="38" fillId="0" borderId="9" xfId="9" applyFont="1" applyBorder="1" applyAlignment="1">
      <alignment horizontal="left" vertical="center"/>
    </xf>
    <xf numFmtId="0" fontId="38" fillId="0" borderId="12" xfId="9" applyFont="1" applyBorder="1" applyAlignment="1">
      <alignment horizontal="left" vertical="center"/>
    </xf>
    <xf numFmtId="0" fontId="38" fillId="0" borderId="0" xfId="9" applyFont="1" applyBorder="1" applyAlignment="1">
      <alignment horizontal="left" vertical="center"/>
    </xf>
    <xf numFmtId="0" fontId="38" fillId="0" borderId="11" xfId="9" applyFont="1" applyBorder="1" applyAlignment="1">
      <alignment horizontal="left" vertical="center"/>
    </xf>
    <xf numFmtId="0" fontId="38" fillId="0" borderId="6" xfId="9" applyFont="1" applyBorder="1" applyAlignment="1">
      <alignment horizontal="left" vertical="top" wrapText="1"/>
    </xf>
    <xf numFmtId="0" fontId="38" fillId="0" borderId="1" xfId="9" applyFont="1" applyBorder="1" applyAlignment="1">
      <alignment horizontal="left" vertical="top" wrapText="1"/>
    </xf>
    <xf numFmtId="0" fontId="38" fillId="0" borderId="5" xfId="9" applyFont="1" applyBorder="1" applyAlignment="1">
      <alignment horizontal="left" vertical="top" wrapText="1"/>
    </xf>
    <xf numFmtId="0" fontId="38" fillId="0" borderId="12" xfId="9" applyFont="1" applyBorder="1" applyAlignment="1">
      <alignment horizontal="left" vertical="top" wrapText="1"/>
    </xf>
    <xf numFmtId="0" fontId="38" fillId="0" borderId="0" xfId="9" applyFont="1" applyBorder="1" applyAlignment="1">
      <alignment horizontal="left" vertical="top" wrapText="1"/>
    </xf>
    <xf numFmtId="0" fontId="38" fillId="0" borderId="11" xfId="9" applyFont="1" applyBorder="1" applyAlignment="1">
      <alignment horizontal="left" vertical="top" wrapText="1"/>
    </xf>
    <xf numFmtId="0" fontId="38" fillId="0" borderId="10" xfId="9" applyFont="1" applyBorder="1" applyAlignment="1">
      <alignment horizontal="left" vertical="top" wrapText="1"/>
    </xf>
    <xf numFmtId="0" fontId="38" fillId="0" borderId="8" xfId="9" applyFont="1" applyBorder="1" applyAlignment="1">
      <alignment horizontal="left" vertical="top" wrapText="1"/>
    </xf>
    <xf numFmtId="0" fontId="38" fillId="0" borderId="9" xfId="9" applyFont="1" applyBorder="1" applyAlignment="1">
      <alignment horizontal="left" vertical="top" wrapText="1"/>
    </xf>
    <xf numFmtId="0" fontId="28" fillId="2" borderId="6" xfId="9" applyFont="1" applyFill="1" applyBorder="1" applyAlignment="1">
      <alignment horizontal="center" vertical="center" shrinkToFit="1"/>
    </xf>
    <xf numFmtId="0" fontId="28" fillId="2" borderId="1" xfId="9" applyFont="1" applyFill="1" applyBorder="1" applyAlignment="1">
      <alignment horizontal="center" vertical="center" shrinkToFit="1"/>
    </xf>
    <xf numFmtId="0" fontId="28" fillId="2" borderId="10" xfId="9" applyFont="1" applyFill="1" applyBorder="1" applyAlignment="1">
      <alignment horizontal="center" vertical="center" shrinkToFit="1"/>
    </xf>
    <xf numFmtId="0" fontId="28" fillId="2" borderId="8" xfId="9" applyFont="1" applyFill="1" applyBorder="1" applyAlignment="1">
      <alignment horizontal="center" vertical="center" shrinkToFit="1"/>
    </xf>
    <xf numFmtId="0" fontId="38" fillId="0" borderId="6" xfId="9" applyFont="1" applyBorder="1" applyAlignment="1">
      <alignment horizontal="center" vertical="center"/>
    </xf>
    <xf numFmtId="0" fontId="38" fillId="0" borderId="1" xfId="9" applyFont="1" applyBorder="1" applyAlignment="1">
      <alignment horizontal="center" vertical="center"/>
    </xf>
    <xf numFmtId="0" fontId="38" fillId="0" borderId="10" xfId="9" applyFont="1" applyBorder="1" applyAlignment="1">
      <alignment horizontal="center" vertical="center"/>
    </xf>
    <xf numFmtId="0" fontId="38"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30" fillId="0" borderId="1" xfId="9" applyFont="1" applyBorder="1" applyAlignment="1">
      <alignment horizontal="center" vertical="center"/>
    </xf>
    <xf numFmtId="0" fontId="30" fillId="0" borderId="8" xfId="9" applyFont="1" applyBorder="1" applyAlignment="1">
      <alignment horizontal="center" vertical="center"/>
    </xf>
    <xf numFmtId="0" fontId="28" fillId="2" borderId="6" xfId="9" applyFont="1" applyFill="1" applyBorder="1" applyAlignment="1">
      <alignment horizontal="center" vertical="center"/>
    </xf>
    <xf numFmtId="38" fontId="38" fillId="0" borderId="7" xfId="5" applyFont="1" applyFill="1" applyBorder="1" applyAlignment="1">
      <alignment horizontal="right" vertical="center"/>
    </xf>
    <xf numFmtId="38" fontId="38" fillId="0" borderId="4" xfId="5" applyFont="1" applyFill="1" applyBorder="1" applyAlignment="1">
      <alignment horizontal="right" vertical="center"/>
    </xf>
    <xf numFmtId="0" fontId="51" fillId="0" borderId="7" xfId="9" applyFont="1" applyFill="1" applyBorder="1" applyAlignment="1">
      <alignment horizontal="left" vertical="center" shrinkToFit="1"/>
    </xf>
    <xf numFmtId="38" fontId="51" fillId="0" borderId="7" xfId="5" applyFont="1" applyFill="1" applyBorder="1" applyAlignment="1">
      <alignment horizontal="right" vertical="center"/>
    </xf>
    <xf numFmtId="38" fontId="51" fillId="0" borderId="4" xfId="5" applyFont="1" applyFill="1" applyBorder="1" applyAlignment="1">
      <alignment horizontal="right" vertical="center"/>
    </xf>
    <xf numFmtId="0" fontId="28" fillId="0" borderId="7" xfId="9" applyFont="1" applyFill="1" applyBorder="1" applyAlignment="1">
      <alignment horizontal="center" vertical="center"/>
    </xf>
    <xf numFmtId="0" fontId="38" fillId="0" borderId="8" xfId="9" applyFont="1" applyFill="1" applyBorder="1" applyAlignment="1">
      <alignment horizontal="left" vertical="center"/>
    </xf>
    <xf numFmtId="0" fontId="28" fillId="0" borderId="7" xfId="9" applyFont="1" applyFill="1" applyBorder="1" applyAlignment="1">
      <alignment horizontal="center" vertical="center" shrinkToFit="1"/>
    </xf>
    <xf numFmtId="0" fontId="28" fillId="0" borderId="8" xfId="9" applyFont="1" applyFill="1" applyBorder="1" applyAlignment="1">
      <alignment horizontal="right" vertical="center"/>
    </xf>
    <xf numFmtId="0" fontId="51" fillId="0" borderId="7" xfId="9" applyFont="1" applyFill="1" applyBorder="1" applyAlignment="1">
      <alignment horizontal="left" vertical="center" wrapText="1" shrinkToFit="1"/>
    </xf>
    <xf numFmtId="0" fontId="51" fillId="0" borderId="4" xfId="9" applyFont="1" applyFill="1" applyBorder="1" applyAlignment="1">
      <alignment horizontal="left" vertical="center" shrinkToFit="1"/>
    </xf>
    <xf numFmtId="0" fontId="51" fillId="0" borderId="3" xfId="9" applyFont="1" applyFill="1" applyBorder="1" applyAlignment="1">
      <alignment horizontal="left" vertical="center" shrinkToFit="1"/>
    </xf>
    <xf numFmtId="0" fontId="51" fillId="0" borderId="2" xfId="9" applyFont="1" applyFill="1" applyBorder="1" applyAlignment="1">
      <alignment horizontal="left" vertical="center" shrinkToFit="1"/>
    </xf>
    <xf numFmtId="0" fontId="28" fillId="0" borderId="8" xfId="9" applyFont="1" applyFill="1" applyBorder="1" applyAlignment="1">
      <alignment horizontal="left" vertical="center"/>
    </xf>
    <xf numFmtId="0" fontId="28" fillId="0" borderId="4" xfId="9" applyFont="1" applyFill="1" applyBorder="1" applyAlignment="1">
      <alignment horizontal="right" vertical="center"/>
    </xf>
    <xf numFmtId="0" fontId="28" fillId="0" borderId="3" xfId="9" applyFont="1" applyFill="1" applyBorder="1" applyAlignment="1">
      <alignment horizontal="right" vertical="center"/>
    </xf>
    <xf numFmtId="0" fontId="28" fillId="0" borderId="2" xfId="9" applyFont="1" applyFill="1" applyBorder="1" applyAlignment="1">
      <alignment horizontal="right" vertical="center"/>
    </xf>
    <xf numFmtId="0" fontId="10" fillId="0" borderId="4" xfId="15" applyBorder="1" applyAlignment="1">
      <alignment horizontal="left" vertical="center"/>
    </xf>
    <xf numFmtId="0" fontId="10" fillId="0" borderId="3" xfId="15" applyBorder="1" applyAlignment="1">
      <alignment horizontal="left" vertical="center"/>
    </xf>
    <xf numFmtId="0" fontId="10" fillId="0" borderId="2" xfId="15" applyBorder="1" applyAlignment="1">
      <alignment horizontal="left" vertical="center"/>
    </xf>
    <xf numFmtId="178" fontId="10" fillId="0" borderId="4" xfId="5" applyNumberFormat="1" applyFont="1" applyBorder="1" applyAlignment="1">
      <alignment horizontal="right" vertical="center"/>
    </xf>
    <xf numFmtId="178" fontId="10" fillId="0" borderId="2" xfId="5" applyNumberFormat="1" applyFont="1" applyBorder="1" applyAlignment="1">
      <alignment horizontal="right" vertical="center"/>
    </xf>
    <xf numFmtId="49" fontId="10" fillId="0" borderId="4" xfId="15" applyNumberFormat="1" applyBorder="1" applyAlignment="1">
      <alignment horizontal="center" vertical="center"/>
    </xf>
    <xf numFmtId="49" fontId="10" fillId="0" borderId="2" xfId="15" applyNumberFormat="1" applyBorder="1" applyAlignment="1">
      <alignment horizontal="center" vertical="center"/>
    </xf>
    <xf numFmtId="0" fontId="10" fillId="0" borderId="4" xfId="15" applyFont="1" applyBorder="1" applyAlignment="1">
      <alignment horizontal="center" vertical="center"/>
    </xf>
    <xf numFmtId="0" fontId="10" fillId="0" borderId="3" xfId="15" applyFont="1" applyBorder="1" applyAlignment="1">
      <alignment horizontal="center" vertical="center"/>
    </xf>
    <xf numFmtId="0" fontId="10" fillId="0" borderId="2" xfId="15" applyFont="1" applyBorder="1" applyAlignment="1">
      <alignment horizontal="center" vertical="center"/>
    </xf>
    <xf numFmtId="178" fontId="25" fillId="0" borderId="4" xfId="5" applyNumberFormat="1" applyFont="1" applyBorder="1" applyAlignment="1">
      <alignment horizontal="right" vertical="center" wrapText="1"/>
    </xf>
    <xf numFmtId="178" fontId="25" fillId="0" borderId="2" xfId="5" applyNumberFormat="1" applyFont="1" applyBorder="1" applyAlignment="1">
      <alignment horizontal="right" vertical="center" wrapText="1"/>
    </xf>
    <xf numFmtId="0" fontId="25" fillId="0" borderId="4" xfId="15" applyFont="1" applyBorder="1" applyAlignment="1">
      <alignment horizontal="left" vertical="center"/>
    </xf>
    <xf numFmtId="0" fontId="25" fillId="0" borderId="3" xfId="15" applyFont="1" applyBorder="1" applyAlignment="1">
      <alignment horizontal="left" vertical="center"/>
    </xf>
    <xf numFmtId="0" fontId="25" fillId="0" borderId="2" xfId="15" applyFont="1" applyBorder="1" applyAlignment="1">
      <alignment horizontal="left" vertical="center"/>
    </xf>
    <xf numFmtId="49" fontId="25" fillId="0" borderId="4" xfId="15" applyNumberFormat="1" applyFont="1" applyBorder="1" applyAlignment="1">
      <alignment horizontal="center" vertical="center"/>
    </xf>
    <xf numFmtId="49" fontId="25" fillId="0" borderId="2" xfId="15" applyNumberFormat="1" applyFont="1" applyBorder="1" applyAlignment="1">
      <alignment horizontal="center" vertical="center"/>
    </xf>
    <xf numFmtId="179" fontId="25" fillId="0" borderId="4" xfId="5" applyNumberFormat="1" applyFont="1" applyBorder="1" applyAlignment="1">
      <alignment horizontal="right" vertical="center" wrapText="1"/>
    </xf>
    <xf numFmtId="179" fontId="25" fillId="0" borderId="2" xfId="5" applyNumberFormat="1" applyFont="1" applyBorder="1" applyAlignment="1">
      <alignment horizontal="right" vertical="center" wrapText="1"/>
    </xf>
    <xf numFmtId="0" fontId="25" fillId="0" borderId="4" xfId="15" applyFont="1" applyBorder="1" applyAlignment="1">
      <alignment horizontal="center" vertical="center"/>
    </xf>
    <xf numFmtId="0" fontId="25" fillId="0" borderId="3" xfId="15" applyFont="1" applyBorder="1" applyAlignment="1">
      <alignment horizontal="center" vertical="center"/>
    </xf>
    <xf numFmtId="0" fontId="25" fillId="0" borderId="2" xfId="15" applyFont="1" applyBorder="1" applyAlignment="1">
      <alignment horizontal="center" vertical="center"/>
    </xf>
    <xf numFmtId="178" fontId="25" fillId="0" borderId="4" xfId="5" applyNumberFormat="1" applyFont="1" applyBorder="1" applyAlignment="1">
      <alignment vertical="center"/>
    </xf>
    <xf numFmtId="178" fontId="25" fillId="0" borderId="2" xfId="5" applyNumberFormat="1" applyFont="1" applyBorder="1" applyAlignment="1">
      <alignment vertical="center"/>
    </xf>
    <xf numFmtId="49" fontId="49" fillId="0" borderId="4" xfId="15" applyNumberFormat="1" applyFont="1" applyBorder="1" applyAlignment="1">
      <alignment horizontal="center" vertical="center"/>
    </xf>
    <xf numFmtId="49" fontId="49" fillId="0" borderId="2" xfId="15" applyNumberFormat="1" applyFont="1" applyBorder="1" applyAlignment="1">
      <alignment horizontal="center" vertical="center"/>
    </xf>
    <xf numFmtId="0" fontId="46" fillId="0" borderId="4" xfId="15" applyFont="1" applyBorder="1" applyAlignment="1">
      <alignment horizontal="center" vertical="center"/>
    </xf>
    <xf numFmtId="0" fontId="46" fillId="0" borderId="3" xfId="15" applyFont="1" applyBorder="1" applyAlignment="1">
      <alignment horizontal="center" vertical="center"/>
    </xf>
    <xf numFmtId="0" fontId="46" fillId="0" borderId="2" xfId="15" applyFont="1" applyBorder="1" applyAlignment="1">
      <alignment horizontal="center" vertical="center"/>
    </xf>
    <xf numFmtId="0" fontId="45" fillId="0" borderId="0" xfId="15" applyFont="1" applyBorder="1" applyAlignment="1">
      <alignment horizontal="center" vertical="center"/>
    </xf>
    <xf numFmtId="0" fontId="10" fillId="0" borderId="0" xfId="15" applyFont="1" applyBorder="1" applyAlignment="1">
      <alignment horizontal="left" vertical="top" wrapText="1"/>
    </xf>
    <xf numFmtId="0" fontId="10" fillId="0" borderId="0" xfId="15" applyBorder="1" applyAlignment="1">
      <alignment horizontal="left" vertical="center"/>
    </xf>
    <xf numFmtId="0" fontId="6" fillId="0" borderId="0" xfId="15" applyFont="1" applyBorder="1" applyAlignment="1">
      <alignment horizontal="left" vertical="center"/>
    </xf>
    <xf numFmtId="177" fontId="48" fillId="0" borderId="53" xfId="5" applyNumberFormat="1" applyFont="1" applyBorder="1" applyAlignment="1">
      <alignment horizontal="center" vertical="center"/>
    </xf>
    <xf numFmtId="177" fontId="30" fillId="5" borderId="58" xfId="5" applyNumberFormat="1" applyFont="1" applyFill="1" applyBorder="1" applyAlignment="1">
      <alignment horizontal="right" vertical="center"/>
    </xf>
    <xf numFmtId="177" fontId="30" fillId="5" borderId="59" xfId="5" applyNumberFormat="1" applyFont="1" applyFill="1" applyBorder="1" applyAlignment="1">
      <alignment horizontal="right" vertical="center"/>
    </xf>
    <xf numFmtId="177" fontId="30" fillId="5" borderId="68" xfId="5" applyNumberFormat="1" applyFont="1" applyFill="1" applyBorder="1" applyAlignment="1">
      <alignment horizontal="right" vertical="center"/>
    </xf>
    <xf numFmtId="177" fontId="30" fillId="5" borderId="66" xfId="5" applyNumberFormat="1" applyFont="1" applyFill="1" applyBorder="1" applyAlignment="1">
      <alignment horizontal="right" vertical="center"/>
    </xf>
    <xf numFmtId="177" fontId="30" fillId="5" borderId="60" xfId="5" applyNumberFormat="1" applyFont="1" applyFill="1" applyBorder="1" applyAlignment="1">
      <alignment horizontal="right" vertical="center"/>
    </xf>
    <xf numFmtId="177" fontId="30" fillId="5" borderId="69" xfId="5" applyNumberFormat="1" applyFont="1" applyFill="1" applyBorder="1" applyAlignment="1">
      <alignment horizontal="right" vertical="center"/>
    </xf>
    <xf numFmtId="177" fontId="30" fillId="5" borderId="63" xfId="5" applyNumberFormat="1" applyFont="1" applyFill="1" applyBorder="1" applyAlignment="1">
      <alignment horizontal="right" vertical="center"/>
    </xf>
    <xf numFmtId="181" fontId="30" fillId="5" borderId="68" xfId="5" applyNumberFormat="1" applyFont="1" applyFill="1" applyBorder="1" applyAlignment="1">
      <alignment horizontal="right" vertical="center"/>
    </xf>
    <xf numFmtId="181" fontId="30" fillId="5" borderId="66" xfId="5" applyNumberFormat="1" applyFont="1" applyFill="1" applyBorder="1" applyAlignment="1">
      <alignment horizontal="right" vertical="center"/>
    </xf>
    <xf numFmtId="181" fontId="30" fillId="5" borderId="42" xfId="5" applyNumberFormat="1" applyFont="1" applyFill="1" applyBorder="1" applyAlignment="1">
      <alignment horizontal="right" vertical="center"/>
    </xf>
    <xf numFmtId="181" fontId="30" fillId="5" borderId="69" xfId="5" applyNumberFormat="1" applyFont="1" applyFill="1" applyBorder="1" applyAlignment="1">
      <alignment horizontal="right" vertical="center"/>
    </xf>
    <xf numFmtId="181" fontId="30" fillId="5" borderId="62" xfId="5" applyNumberFormat="1" applyFont="1" applyFill="1" applyBorder="1" applyAlignment="1">
      <alignment horizontal="right" vertical="center"/>
    </xf>
    <xf numFmtId="181" fontId="30" fillId="5" borderId="63" xfId="5" applyNumberFormat="1" applyFont="1" applyFill="1" applyBorder="1" applyAlignment="1">
      <alignment horizontal="right" vertical="center"/>
    </xf>
    <xf numFmtId="181" fontId="30" fillId="5" borderId="11" xfId="5" applyNumberFormat="1" applyFont="1" applyFill="1" applyBorder="1" applyAlignment="1">
      <alignment horizontal="right" vertical="center"/>
    </xf>
    <xf numFmtId="177" fontId="30" fillId="5" borderId="103" xfId="5" applyNumberFormat="1" applyFont="1" applyFill="1" applyBorder="1" applyAlignment="1">
      <alignment horizontal="right" vertical="center"/>
    </xf>
    <xf numFmtId="0" fontId="38" fillId="0" borderId="90" xfId="3" applyFont="1" applyFill="1" applyBorder="1" applyAlignment="1">
      <alignment horizontal="center" vertical="center" wrapText="1"/>
    </xf>
    <xf numFmtId="0" fontId="38" fillId="0" borderId="91" xfId="3" applyFont="1" applyFill="1" applyBorder="1" applyAlignment="1">
      <alignment horizontal="center" vertical="center" wrapText="1"/>
    </xf>
    <xf numFmtId="0" fontId="38" fillId="0" borderId="92" xfId="3" applyFont="1" applyFill="1" applyBorder="1" applyAlignment="1">
      <alignment horizontal="center" vertical="center" wrapText="1"/>
    </xf>
    <xf numFmtId="0" fontId="38" fillId="0" borderId="10" xfId="3" applyFont="1" applyFill="1" applyBorder="1" applyAlignment="1">
      <alignment horizontal="center" vertical="center" wrapText="1"/>
    </xf>
    <xf numFmtId="0" fontId="28" fillId="3" borderId="100" xfId="3" applyFont="1" applyFill="1" applyBorder="1" applyAlignment="1">
      <alignment horizontal="left" vertical="center"/>
    </xf>
    <xf numFmtId="0" fontId="28" fillId="3" borderId="101" xfId="3" applyFont="1" applyFill="1" applyBorder="1" applyAlignment="1">
      <alignment horizontal="left" vertical="center"/>
    </xf>
    <xf numFmtId="0" fontId="28" fillId="3" borderId="102" xfId="3" applyFont="1" applyFill="1" applyBorder="1" applyAlignment="1">
      <alignment horizontal="left" vertical="center"/>
    </xf>
    <xf numFmtId="0" fontId="26" fillId="3" borderId="100" xfId="3" applyFont="1" applyFill="1" applyBorder="1" applyAlignment="1">
      <alignment horizontal="center" vertical="center" shrinkToFit="1"/>
    </xf>
    <xf numFmtId="0" fontId="26" fillId="3" borderId="101" xfId="3" applyFont="1" applyFill="1" applyBorder="1" applyAlignment="1">
      <alignment horizontal="center" vertical="center" shrinkToFit="1"/>
    </xf>
    <xf numFmtId="0" fontId="26" fillId="3" borderId="102" xfId="3" applyFont="1" applyFill="1" applyBorder="1" applyAlignment="1">
      <alignment horizontal="center" vertical="center" shrinkToFit="1"/>
    </xf>
  </cellXfs>
  <cellStyles count="21">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4 2 2" xfId="19"/>
    <cellStyle name="標準 4 3" xfId="18"/>
    <cellStyle name="標準 5" xfId="4"/>
    <cellStyle name="標準 6" xfId="6"/>
    <cellStyle name="標準 6 2" xfId="9"/>
    <cellStyle name="標準 7" xfId="7"/>
    <cellStyle name="標準 8" xfId="8"/>
    <cellStyle name="標準 8 2" xfId="15"/>
    <cellStyle name="標準 9" xfId="12"/>
    <cellStyle name="標準 9 2" xfId="13"/>
    <cellStyle name="標準 9 3" xfId="2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44</xdr:col>
      <xdr:colOff>169333</xdr:colOff>
      <xdr:row>18</xdr:row>
      <xdr:rowOff>21170</xdr:rowOff>
    </xdr:from>
    <xdr:to>
      <xdr:col>61</xdr:col>
      <xdr:colOff>158750</xdr:colOff>
      <xdr:row>23</xdr:row>
      <xdr:rowOff>15875</xdr:rowOff>
    </xdr:to>
    <xdr:sp macro="" textlink="">
      <xdr:nvSpPr>
        <xdr:cNvPr id="30" name="Text Box 34">
          <a:extLst>
            <a:ext uri="{FF2B5EF4-FFF2-40B4-BE49-F238E27FC236}">
              <a16:creationId xmlns:a16="http://schemas.microsoft.com/office/drawing/2014/main" id="{00000000-0008-0000-0300-00001E000000}"/>
            </a:ext>
          </a:extLst>
        </xdr:cNvPr>
        <xdr:cNvSpPr txBox="1">
          <a:spLocks noChangeArrowheads="1"/>
        </xdr:cNvSpPr>
      </xdr:nvSpPr>
      <xdr:spPr bwMode="auto">
        <a:xfrm>
          <a:off x="9652000" y="3058587"/>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17</xdr:col>
      <xdr:colOff>152400</xdr:colOff>
      <xdr:row>109</xdr:row>
      <xdr:rowOff>152400</xdr:rowOff>
    </xdr:from>
    <xdr:to>
      <xdr:col>19</xdr:col>
      <xdr:colOff>102497</xdr:colOff>
      <xdr:row>110</xdr:row>
      <xdr:rowOff>0</xdr:rowOff>
    </xdr:to>
    <xdr:sp macro="" textlink="">
      <xdr:nvSpPr>
        <xdr:cNvPr id="4" name="テキスト ボックス 3">
          <a:extLst>
            <a:ext uri="{FF2B5EF4-FFF2-40B4-BE49-F238E27FC236}">
              <a16:creationId xmlns:a16="http://schemas.microsoft.com/office/drawing/2014/main" id="{00000000-0008-0000-0900-000072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109</xdr:row>
      <xdr:rowOff>152400</xdr:rowOff>
    </xdr:from>
    <xdr:to>
      <xdr:col>19</xdr:col>
      <xdr:colOff>102497</xdr:colOff>
      <xdr:row>110</xdr:row>
      <xdr:rowOff>0</xdr:rowOff>
    </xdr:to>
    <xdr:sp macro="" textlink="">
      <xdr:nvSpPr>
        <xdr:cNvPr id="5" name="テキスト ボックス 4">
          <a:extLst>
            <a:ext uri="{FF2B5EF4-FFF2-40B4-BE49-F238E27FC236}">
              <a16:creationId xmlns:a16="http://schemas.microsoft.com/office/drawing/2014/main" id="{00000000-0008-0000-0900-00000E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F00-000017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1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1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1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1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1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1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180975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19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19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4.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5"/>
  <sheetViews>
    <sheetView view="pageBreakPreview" topLeftCell="A20" zoomScale="90" zoomScaleNormal="100" zoomScaleSheetLayoutView="90" workbookViewId="0">
      <selection activeCell="C39" sqref="C39"/>
    </sheetView>
  </sheetViews>
  <sheetFormatPr defaultRowHeight="13.5"/>
  <cols>
    <col min="1" max="1" width="10" style="77" bestFit="1" customWidth="1"/>
    <col min="2" max="2" width="56.75" style="77" bestFit="1" customWidth="1"/>
    <col min="3" max="3" width="56.5" style="77" bestFit="1" customWidth="1"/>
    <col min="4" max="4" width="36.125" style="77" bestFit="1" customWidth="1"/>
    <col min="5" max="7" width="34.875" style="77" bestFit="1" customWidth="1"/>
    <col min="8" max="16384" width="9" style="77"/>
  </cols>
  <sheetData>
    <row r="1" spans="1:5">
      <c r="B1" s="78" t="s">
        <v>111</v>
      </c>
    </row>
    <row r="2" spans="1:5">
      <c r="B2" s="79" t="s">
        <v>112</v>
      </c>
    </row>
    <row r="3" spans="1:5">
      <c r="A3" s="78" t="s">
        <v>113</v>
      </c>
      <c r="B3" s="80" t="s">
        <v>114</v>
      </c>
    </row>
    <row r="4" spans="1:5">
      <c r="A4" s="78" t="s">
        <v>115</v>
      </c>
      <c r="B4" s="81" t="s">
        <v>116</v>
      </c>
    </row>
    <row r="5" spans="1:5">
      <c r="A5" s="234" t="s">
        <v>117</v>
      </c>
      <c r="B5" s="81" t="s">
        <v>118</v>
      </c>
    </row>
    <row r="6" spans="1:5">
      <c r="A6" s="78"/>
      <c r="B6" s="78"/>
    </row>
    <row r="7" spans="1:5" ht="16.5">
      <c r="A7" s="78"/>
      <c r="B7" s="82" t="s">
        <v>250</v>
      </c>
      <c r="C7" s="82" t="s">
        <v>250</v>
      </c>
      <c r="D7" s="83" t="s">
        <v>112</v>
      </c>
      <c r="E7" s="83" t="s">
        <v>112</v>
      </c>
    </row>
    <row r="8" spans="1:5" ht="16.5">
      <c r="A8" s="78"/>
      <c r="B8" s="82" t="s">
        <v>251</v>
      </c>
      <c r="C8" s="82" t="s">
        <v>251</v>
      </c>
      <c r="D8" s="83"/>
      <c r="E8" s="83" t="s">
        <v>120</v>
      </c>
    </row>
    <row r="9" spans="1:5" ht="16.5">
      <c r="A9" s="78"/>
      <c r="B9" s="82" t="s">
        <v>252</v>
      </c>
      <c r="C9" s="82" t="s">
        <v>252</v>
      </c>
      <c r="D9" s="83"/>
    </row>
    <row r="10" spans="1:5" ht="16.5">
      <c r="A10" s="78"/>
      <c r="B10" s="82" t="s">
        <v>253</v>
      </c>
      <c r="C10" s="82" t="s">
        <v>253</v>
      </c>
      <c r="D10" s="83"/>
    </row>
    <row r="11" spans="1:5" ht="16.5">
      <c r="A11" s="78"/>
      <c r="B11" s="82" t="s">
        <v>254</v>
      </c>
      <c r="C11" s="82" t="s">
        <v>254</v>
      </c>
      <c r="D11" s="83"/>
    </row>
    <row r="12" spans="1:5" ht="16.5">
      <c r="A12" s="78"/>
      <c r="B12" s="82" t="s">
        <v>255</v>
      </c>
      <c r="C12" s="82" t="s">
        <v>255</v>
      </c>
      <c r="D12" s="83"/>
    </row>
    <row r="13" spans="1:5" ht="16.5">
      <c r="A13" s="78"/>
      <c r="B13" s="82" t="s">
        <v>256</v>
      </c>
      <c r="C13" s="82" t="s">
        <v>256</v>
      </c>
      <c r="D13" s="83"/>
    </row>
    <row r="14" spans="1:5" ht="16.5">
      <c r="A14" s="78"/>
      <c r="B14" s="82" t="s">
        <v>257</v>
      </c>
      <c r="C14" s="82" t="s">
        <v>257</v>
      </c>
      <c r="D14" s="83"/>
    </row>
    <row r="15" spans="1:5" ht="16.5">
      <c r="B15" s="82" t="s">
        <v>258</v>
      </c>
      <c r="C15" s="82" t="s">
        <v>258</v>
      </c>
      <c r="D15" s="83" t="s">
        <v>119</v>
      </c>
    </row>
    <row r="16" spans="1:5" ht="16.5">
      <c r="B16" s="82" t="s">
        <v>259</v>
      </c>
      <c r="C16" s="82" t="s">
        <v>259</v>
      </c>
      <c r="D16" s="83" t="s">
        <v>121</v>
      </c>
    </row>
    <row r="17" spans="2:4" ht="16.5">
      <c r="B17" s="82" t="s">
        <v>260</v>
      </c>
      <c r="C17" s="82" t="s">
        <v>260</v>
      </c>
      <c r="D17" s="83" t="s">
        <v>122</v>
      </c>
    </row>
    <row r="18" spans="2:4" ht="16.5">
      <c r="B18" s="82" t="s">
        <v>261</v>
      </c>
      <c r="C18" s="82" t="s">
        <v>261</v>
      </c>
      <c r="D18" s="83" t="s">
        <v>120</v>
      </c>
    </row>
    <row r="19" spans="2:4" ht="16.5">
      <c r="B19" s="82" t="s">
        <v>262</v>
      </c>
      <c r="C19" s="83" t="s">
        <v>262</v>
      </c>
    </row>
    <row r="20" spans="2:4" ht="16.5">
      <c r="B20" s="82" t="s">
        <v>263</v>
      </c>
      <c r="C20" s="83" t="s">
        <v>263</v>
      </c>
    </row>
    <row r="21" spans="2:4" ht="16.5">
      <c r="B21" s="82" t="s">
        <v>264</v>
      </c>
      <c r="C21" s="83" t="s">
        <v>264</v>
      </c>
    </row>
    <row r="23" spans="2:4">
      <c r="B23" s="78" t="s">
        <v>112</v>
      </c>
    </row>
    <row r="24" spans="2:4">
      <c r="B24" s="207" t="s">
        <v>214</v>
      </c>
    </row>
    <row r="25" spans="2:4">
      <c r="B25" s="207" t="s">
        <v>216</v>
      </c>
    </row>
    <row r="26" spans="2:4">
      <c r="B26" s="207" t="s">
        <v>215</v>
      </c>
    </row>
    <row r="27" spans="2:4">
      <c r="B27" s="234" t="s">
        <v>118</v>
      </c>
    </row>
    <row r="29" spans="2:4" ht="16.5">
      <c r="B29" s="83" t="s">
        <v>105</v>
      </c>
      <c r="C29" s="83" t="s">
        <v>275</v>
      </c>
      <c r="D29" s="83" t="s">
        <v>275</v>
      </c>
    </row>
    <row r="30" spans="2:4" ht="16.5">
      <c r="B30" s="83" t="s">
        <v>265</v>
      </c>
      <c r="C30" s="84" t="s">
        <v>276</v>
      </c>
      <c r="D30" s="83" t="s">
        <v>282</v>
      </c>
    </row>
    <row r="31" spans="2:4" ht="16.5">
      <c r="B31" s="83" t="s">
        <v>266</v>
      </c>
      <c r="C31" s="84" t="s">
        <v>277</v>
      </c>
      <c r="D31" s="83" t="s">
        <v>283</v>
      </c>
    </row>
    <row r="32" spans="2:4" ht="16.5">
      <c r="B32" s="83" t="s">
        <v>267</v>
      </c>
      <c r="C32" s="84" t="s">
        <v>278</v>
      </c>
      <c r="D32" s="85" t="s">
        <v>284</v>
      </c>
    </row>
    <row r="33" spans="1:4" ht="16.5">
      <c r="B33" s="83" t="s">
        <v>268</v>
      </c>
      <c r="C33" s="84" t="s">
        <v>279</v>
      </c>
      <c r="D33" s="83" t="s">
        <v>285</v>
      </c>
    </row>
    <row r="34" spans="1:4" ht="25.5" customHeight="1">
      <c r="B34" s="83" t="s">
        <v>269</v>
      </c>
      <c r="C34" s="84" t="s">
        <v>280</v>
      </c>
      <c r="D34" s="83" t="s">
        <v>274</v>
      </c>
    </row>
    <row r="35" spans="1:4" ht="16.5" customHeight="1">
      <c r="B35" s="83" t="s">
        <v>270</v>
      </c>
      <c r="C35" s="84" t="s">
        <v>281</v>
      </c>
    </row>
    <row r="36" spans="1:4" ht="16.5" customHeight="1">
      <c r="B36" s="83" t="s">
        <v>271</v>
      </c>
      <c r="C36" s="84" t="s">
        <v>274</v>
      </c>
    </row>
    <row r="37" spans="1:4" ht="16.5">
      <c r="B37" s="83" t="s">
        <v>272</v>
      </c>
    </row>
    <row r="38" spans="1:4" ht="16.5">
      <c r="B38" s="83" t="s">
        <v>273</v>
      </c>
    </row>
    <row r="39" spans="1:4" ht="16.5">
      <c r="B39" s="83" t="s">
        <v>274</v>
      </c>
    </row>
    <row r="43" spans="1:4">
      <c r="A43" s="77" t="s">
        <v>43</v>
      </c>
      <c r="B43" s="77" t="s">
        <v>152</v>
      </c>
    </row>
    <row r="44" spans="1:4">
      <c r="B44" s="214" t="s">
        <v>232</v>
      </c>
    </row>
    <row r="45" spans="1:4">
      <c r="B45" s="207"/>
    </row>
    <row r="48" spans="1:4">
      <c r="A48" s="77" t="s">
        <v>153</v>
      </c>
      <c r="B48" s="77" t="s">
        <v>152</v>
      </c>
    </row>
    <row r="49" spans="1:2">
      <c r="B49" s="77" t="s">
        <v>211</v>
      </c>
    </row>
    <row r="50" spans="1:2">
      <c r="B50" s="207" t="s">
        <v>213</v>
      </c>
    </row>
    <row r="51" spans="1:2">
      <c r="B51" s="207" t="s">
        <v>212</v>
      </c>
    </row>
    <row r="52" spans="1:2">
      <c r="B52" s="77" t="s">
        <v>154</v>
      </c>
    </row>
    <row r="53" spans="1:2">
      <c r="B53" s="215" t="s">
        <v>21</v>
      </c>
    </row>
    <row r="58" spans="1:2">
      <c r="A58" s="77" t="s">
        <v>151</v>
      </c>
      <c r="B58" s="77" t="s">
        <v>150</v>
      </c>
    </row>
    <row r="59" spans="1:2">
      <c r="B59" s="210" t="s">
        <v>224</v>
      </c>
    </row>
    <row r="60" spans="1:2">
      <c r="B60" s="77" t="s">
        <v>141</v>
      </c>
    </row>
    <row r="61" spans="1:2">
      <c r="B61" s="77" t="s">
        <v>142</v>
      </c>
    </row>
    <row r="62" spans="1:2">
      <c r="B62" s="77" t="s">
        <v>143</v>
      </c>
    </row>
    <row r="63" spans="1:2">
      <c r="B63" s="77" t="s">
        <v>144</v>
      </c>
    </row>
    <row r="64" spans="1:2">
      <c r="B64" s="77" t="s">
        <v>145</v>
      </c>
    </row>
    <row r="65" spans="2:2">
      <c r="B65" s="77" t="s">
        <v>146</v>
      </c>
    </row>
    <row r="66" spans="2:2">
      <c r="B66" s="77" t="s">
        <v>147</v>
      </c>
    </row>
    <row r="67" spans="2:2">
      <c r="B67" s="77" t="s">
        <v>148</v>
      </c>
    </row>
    <row r="68" spans="2:2">
      <c r="B68" s="77" t="s">
        <v>149</v>
      </c>
    </row>
    <row r="70" spans="2:2">
      <c r="B70" s="77" t="s">
        <v>150</v>
      </c>
    </row>
    <row r="71" spans="2:2">
      <c r="B71" s="210" t="s">
        <v>224</v>
      </c>
    </row>
    <row r="72" spans="2:2">
      <c r="B72" s="77" t="s">
        <v>143</v>
      </c>
    </row>
    <row r="73" spans="2:2">
      <c r="B73" s="77" t="s">
        <v>145</v>
      </c>
    </row>
    <row r="74" spans="2:2">
      <c r="B74" s="77" t="s">
        <v>146</v>
      </c>
    </row>
    <row r="75" spans="2:2">
      <c r="B75" s="77" t="s">
        <v>149</v>
      </c>
    </row>
  </sheetData>
  <phoneticPr fontId="21"/>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3:AP58"/>
  <sheetViews>
    <sheetView tabSelected="1" zoomScaleNormal="100" zoomScaleSheetLayoutView="90" zoomScalePageLayoutView="85" workbookViewId="0"/>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73" t="s">
        <v>240</v>
      </c>
      <c r="AE5" s="273"/>
      <c r="AF5" s="273"/>
      <c r="AG5" s="273"/>
      <c r="AH5" s="273"/>
      <c r="AI5" s="273"/>
      <c r="AJ5" s="273"/>
      <c r="AK5" s="273"/>
      <c r="AL5" s="273"/>
      <c r="AM5" s="273"/>
      <c r="AN5" s="273"/>
    </row>
    <row r="6" spans="1:41" ht="13.5" customHeight="1">
      <c r="X6" s="249"/>
      <c r="Y6" s="249"/>
      <c r="Z6" s="4"/>
      <c r="AA6" s="4"/>
      <c r="AB6" s="165"/>
      <c r="AD6" s="276" t="s">
        <v>217</v>
      </c>
      <c r="AE6" s="274"/>
      <c r="AF6" s="248"/>
      <c r="AG6" s="248"/>
      <c r="AH6" s="27" t="s">
        <v>0</v>
      </c>
      <c r="AI6" s="275"/>
      <c r="AJ6" s="275"/>
      <c r="AK6" s="25" t="s">
        <v>44</v>
      </c>
      <c r="AL6" s="274"/>
      <c r="AM6" s="274"/>
      <c r="AN6" s="25"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6"/>
      <c r="AJ8" s="26"/>
      <c r="AK8" s="26"/>
      <c r="AL8" s="26"/>
      <c r="AM8" s="26"/>
    </row>
    <row r="9" spans="1:41" ht="13.5" customHeight="1">
      <c r="U9" s="5"/>
      <c r="V9" s="8"/>
      <c r="W9" s="8"/>
    </row>
    <row r="10" spans="1:41">
      <c r="S10" s="249" t="s">
        <v>35</v>
      </c>
      <c r="T10" s="249"/>
      <c r="U10" s="249"/>
      <c r="V10" s="249"/>
      <c r="W10" s="163"/>
      <c r="X10" s="245"/>
      <c r="Y10" s="245"/>
      <c r="Z10" s="245"/>
      <c r="AA10" s="245"/>
      <c r="AB10" s="245"/>
      <c r="AC10" s="245"/>
      <c r="AD10" s="245"/>
      <c r="AE10" s="245"/>
      <c r="AF10" s="245"/>
      <c r="AG10" s="245"/>
      <c r="AH10" s="245"/>
      <c r="AI10" s="245"/>
      <c r="AJ10" s="245"/>
      <c r="AK10" s="245"/>
      <c r="AL10" s="245"/>
      <c r="AM10" s="245"/>
      <c r="AN10" s="245"/>
      <c r="AO10" s="24"/>
    </row>
    <row r="11" spans="1:41" ht="13.5" customHeight="1">
      <c r="S11" s="249" t="s">
        <v>36</v>
      </c>
      <c r="T11" s="249"/>
      <c r="U11" s="249"/>
      <c r="V11" s="249"/>
      <c r="W11" s="163"/>
      <c r="X11" s="245" t="s">
        <v>181</v>
      </c>
      <c r="Y11" s="245"/>
      <c r="Z11" s="245"/>
      <c r="AA11" s="245"/>
      <c r="AB11" s="245"/>
      <c r="AC11" s="245"/>
      <c r="AD11" s="245"/>
      <c r="AE11" s="245"/>
      <c r="AF11" s="245"/>
      <c r="AG11" s="245"/>
      <c r="AH11" s="245"/>
      <c r="AI11" s="245"/>
      <c r="AJ11" s="245"/>
      <c r="AK11" s="245"/>
      <c r="AL11" s="245"/>
      <c r="AM11" s="245"/>
      <c r="AN11" s="245"/>
      <c r="AO11" s="18"/>
    </row>
    <row r="12" spans="1:41" ht="13.5" customHeight="1">
      <c r="S12" s="249" t="s">
        <v>2</v>
      </c>
      <c r="T12" s="249"/>
      <c r="U12" s="249"/>
      <c r="V12" s="249"/>
      <c r="W12" s="163"/>
      <c r="X12" s="245"/>
      <c r="Y12" s="245"/>
      <c r="Z12" s="245"/>
      <c r="AA12" s="245"/>
      <c r="AB12" s="245"/>
      <c r="AC12" s="245"/>
      <c r="AD12" s="245"/>
      <c r="AE12" s="245"/>
      <c r="AF12" s="245"/>
      <c r="AG12" s="245"/>
      <c r="AH12" s="245"/>
      <c r="AI12" s="245"/>
      <c r="AJ12" s="245"/>
      <c r="AK12" s="245"/>
      <c r="AL12" s="245"/>
      <c r="AM12" s="245"/>
      <c r="AN12" s="245"/>
    </row>
    <row r="13" spans="1:41" ht="13.5" customHeight="1">
      <c r="S13" s="249" t="s">
        <v>3</v>
      </c>
      <c r="T13" s="249"/>
      <c r="U13" s="249"/>
      <c r="V13" s="249"/>
      <c r="W13" s="163"/>
      <c r="X13" s="245"/>
      <c r="Y13" s="245"/>
      <c r="Z13" s="245"/>
      <c r="AA13" s="245"/>
      <c r="AB13" s="245"/>
      <c r="AC13" s="245"/>
      <c r="AD13" s="245"/>
      <c r="AE13" s="245"/>
      <c r="AF13" s="245"/>
      <c r="AG13" s="245"/>
      <c r="AH13" s="245"/>
      <c r="AI13" s="245"/>
      <c r="AJ13" s="245"/>
      <c r="AK13" s="245"/>
      <c r="AL13" s="245"/>
      <c r="AM13" s="245"/>
      <c r="AN13" s="245"/>
    </row>
    <row r="14" spans="1:41" ht="13.5" customHeight="1">
      <c r="S14" s="16"/>
      <c r="T14" s="16"/>
      <c r="U14" s="16"/>
      <c r="V14" s="16"/>
      <c r="W14" s="163"/>
      <c r="X14" s="54"/>
      <c r="Y14" s="54"/>
      <c r="Z14" s="54"/>
      <c r="AA14" s="54"/>
      <c r="AB14" s="54"/>
      <c r="AC14" s="54"/>
      <c r="AD14" s="17"/>
      <c r="AE14" s="17"/>
      <c r="AF14" s="17"/>
      <c r="AG14" s="23"/>
      <c r="AH14" s="23"/>
      <c r="AI14" s="23"/>
      <c r="AK14" s="17"/>
      <c r="AL14" s="17"/>
      <c r="AM14" s="17"/>
    </row>
    <row r="15" spans="1:41" ht="13.5" customHeight="1">
      <c r="S15" s="16"/>
      <c r="T15" s="16"/>
      <c r="U15" s="16"/>
      <c r="V15" s="16"/>
      <c r="W15" s="163"/>
      <c r="X15" s="54"/>
      <c r="Y15" s="54"/>
      <c r="Z15" s="54"/>
      <c r="AA15" s="54"/>
      <c r="AB15" s="54"/>
      <c r="AC15" s="54"/>
      <c r="AD15" s="17"/>
      <c r="AE15" s="17"/>
      <c r="AF15" s="17"/>
      <c r="AG15" s="23"/>
      <c r="AH15" s="23"/>
      <c r="AI15" s="23"/>
      <c r="AK15" s="17"/>
      <c r="AL15" s="17"/>
      <c r="AM15" s="17"/>
    </row>
    <row r="16" spans="1:41" ht="13.5" customHeight="1">
      <c r="X16" s="6"/>
      <c r="Y16" s="8"/>
    </row>
    <row r="17" spans="1:42" ht="13.5" customHeight="1">
      <c r="A17" s="249" t="s">
        <v>225</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row>
    <row r="18" spans="1:42" ht="13.5" customHeight="1">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row>
    <row r="20" spans="1:42" ht="13.5" customHeight="1">
      <c r="A20" s="15"/>
    </row>
    <row r="21" spans="1:42" ht="13.5" customHeight="1">
      <c r="A21" s="250" t="s">
        <v>226</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row>
    <row r="22" spans="1:42" ht="13.5" customHeight="1">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row>
    <row r="23" spans="1:42" ht="13.5" customHeight="1">
      <c r="A23" s="250"/>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row>
    <row r="25" spans="1:42" ht="13.5" customHeight="1">
      <c r="A25" s="235" t="s">
        <v>101</v>
      </c>
      <c r="B25" s="235"/>
      <c r="C25" s="235"/>
      <c r="D25" s="235"/>
      <c r="E25" s="235"/>
      <c r="F25" s="235"/>
      <c r="G25" s="235"/>
      <c r="H25" s="235"/>
      <c r="I25" s="235"/>
      <c r="J25" s="235"/>
      <c r="K25" s="236" t="s">
        <v>227</v>
      </c>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8"/>
    </row>
    <row r="26" spans="1:42" ht="13.5" customHeight="1">
      <c r="A26" s="235"/>
      <c r="B26" s="235"/>
      <c r="C26" s="235"/>
      <c r="D26" s="235"/>
      <c r="E26" s="235"/>
      <c r="F26" s="235"/>
      <c r="G26" s="235"/>
      <c r="H26" s="235"/>
      <c r="I26" s="235"/>
      <c r="J26" s="235"/>
      <c r="K26" s="239"/>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1"/>
    </row>
    <row r="27" spans="1:42" ht="13.5" customHeight="1">
      <c r="A27" s="235"/>
      <c r="B27" s="235"/>
      <c r="C27" s="235"/>
      <c r="D27" s="235"/>
      <c r="E27" s="235"/>
      <c r="F27" s="235"/>
      <c r="G27" s="235"/>
      <c r="H27" s="235"/>
      <c r="I27" s="235"/>
      <c r="J27" s="235"/>
      <c r="K27" s="242"/>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4"/>
    </row>
    <row r="28" spans="1:42" ht="13.5" customHeight="1">
      <c r="A28" s="235" t="s">
        <v>4</v>
      </c>
      <c r="B28" s="235"/>
      <c r="C28" s="235"/>
      <c r="D28" s="235"/>
      <c r="E28" s="235"/>
      <c r="F28" s="235"/>
      <c r="G28" s="235"/>
      <c r="H28" s="235"/>
      <c r="I28" s="235"/>
      <c r="J28" s="235"/>
      <c r="K28" s="263"/>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5"/>
    </row>
    <row r="29" spans="1:42" ht="13.5" customHeight="1">
      <c r="A29" s="235"/>
      <c r="B29" s="235"/>
      <c r="C29" s="235"/>
      <c r="D29" s="235"/>
      <c r="E29" s="235"/>
      <c r="F29" s="235"/>
      <c r="G29" s="235"/>
      <c r="H29" s="235"/>
      <c r="I29" s="235"/>
      <c r="J29" s="235"/>
      <c r="K29" s="266"/>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8"/>
    </row>
    <row r="30" spans="1:42" ht="13.5" customHeight="1">
      <c r="A30" s="235"/>
      <c r="B30" s="235"/>
      <c r="C30" s="235"/>
      <c r="D30" s="235"/>
      <c r="E30" s="235"/>
      <c r="F30" s="235"/>
      <c r="G30" s="235"/>
      <c r="H30" s="235"/>
      <c r="I30" s="235"/>
      <c r="J30" s="235"/>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1"/>
    </row>
    <row r="31" spans="1:42" ht="13.5" customHeight="1">
      <c r="A31" s="235" t="s">
        <v>55</v>
      </c>
      <c r="B31" s="235"/>
      <c r="C31" s="235"/>
      <c r="D31" s="235"/>
      <c r="E31" s="235"/>
      <c r="F31" s="235"/>
      <c r="G31" s="235"/>
      <c r="H31" s="235"/>
      <c r="I31" s="235"/>
      <c r="J31" s="235"/>
      <c r="K31" s="134"/>
      <c r="L31" s="135"/>
      <c r="M31" s="135"/>
      <c r="N31" s="136"/>
      <c r="O31" s="136"/>
      <c r="P31" s="136"/>
      <c r="Q31" s="136"/>
      <c r="R31" s="136"/>
      <c r="S31" s="137"/>
      <c r="T31" s="137"/>
      <c r="U31" s="136"/>
      <c r="V31" s="136"/>
      <c r="W31" s="171"/>
      <c r="X31" s="171"/>
      <c r="Y31" s="171"/>
      <c r="Z31" s="171"/>
      <c r="AA31" s="171"/>
      <c r="AB31" s="171"/>
      <c r="AC31" s="171"/>
      <c r="AD31" s="136"/>
      <c r="AE31" s="136"/>
      <c r="AF31" s="136"/>
      <c r="AG31" s="136"/>
      <c r="AH31" s="136"/>
      <c r="AI31" s="136"/>
      <c r="AJ31" s="136"/>
      <c r="AK31" s="136"/>
      <c r="AL31" s="136"/>
      <c r="AM31" s="136"/>
      <c r="AN31" s="138"/>
    </row>
    <row r="32" spans="1:42" ht="13.5" customHeight="1">
      <c r="A32" s="235"/>
      <c r="B32" s="235"/>
      <c r="C32" s="235"/>
      <c r="D32" s="235"/>
      <c r="E32" s="235"/>
      <c r="F32" s="235"/>
      <c r="G32" s="235"/>
      <c r="H32" s="235"/>
      <c r="I32" s="235"/>
      <c r="J32" s="235"/>
      <c r="K32" s="139"/>
      <c r="L32" s="140"/>
      <c r="M32" s="140"/>
      <c r="N32" s="140"/>
      <c r="O32" s="251" t="s">
        <v>32</v>
      </c>
      <c r="P32" s="251"/>
      <c r="Q32" s="251"/>
      <c r="R32" s="251"/>
      <c r="S32" s="251"/>
      <c r="T32" s="251"/>
      <c r="U32" s="246">
        <f>'様式2-3'!X61</f>
        <v>0</v>
      </c>
      <c r="V32" s="246"/>
      <c r="W32" s="246"/>
      <c r="X32" s="247"/>
      <c r="Y32" s="247"/>
      <c r="Z32" s="247"/>
      <c r="AA32" s="247"/>
      <c r="AB32" s="248" t="s">
        <v>14</v>
      </c>
      <c r="AC32" s="248"/>
      <c r="AD32" s="141"/>
      <c r="AE32" s="141"/>
      <c r="AF32" s="141"/>
      <c r="AG32" s="141"/>
      <c r="AH32" s="141"/>
      <c r="AI32" s="141"/>
      <c r="AJ32" s="141"/>
      <c r="AK32" s="141"/>
      <c r="AL32" s="141"/>
      <c r="AM32" s="141"/>
      <c r="AN32" s="142"/>
      <c r="AP32" s="53"/>
    </row>
    <row r="33" spans="1:42" ht="13.5" customHeight="1">
      <c r="A33" s="235"/>
      <c r="B33" s="235"/>
      <c r="C33" s="235"/>
      <c r="D33" s="235"/>
      <c r="E33" s="235"/>
      <c r="F33" s="235"/>
      <c r="G33" s="235"/>
      <c r="H33" s="235"/>
      <c r="I33" s="235"/>
      <c r="J33" s="235"/>
      <c r="K33" s="139"/>
      <c r="L33" s="140"/>
      <c r="M33" s="140"/>
      <c r="N33" s="140"/>
      <c r="O33" s="251" t="s">
        <v>33</v>
      </c>
      <c r="P33" s="251"/>
      <c r="Q33" s="251"/>
      <c r="R33" s="251"/>
      <c r="S33" s="251"/>
      <c r="T33" s="251"/>
      <c r="U33" s="246">
        <f>'様式2-3'!X63</f>
        <v>0</v>
      </c>
      <c r="V33" s="246"/>
      <c r="W33" s="246"/>
      <c r="X33" s="247"/>
      <c r="Y33" s="247"/>
      <c r="Z33" s="247"/>
      <c r="AA33" s="247"/>
      <c r="AB33" s="248" t="s">
        <v>14</v>
      </c>
      <c r="AC33" s="248"/>
      <c r="AD33" s="141"/>
      <c r="AE33" s="141"/>
      <c r="AF33" s="141"/>
      <c r="AG33" s="141"/>
      <c r="AH33" s="141"/>
      <c r="AI33" s="141"/>
      <c r="AJ33" s="141"/>
      <c r="AK33" s="141"/>
      <c r="AL33" s="141"/>
      <c r="AM33" s="141"/>
      <c r="AN33" s="142"/>
      <c r="AP33" s="53"/>
    </row>
    <row r="34" spans="1:42" ht="13.5" customHeight="1">
      <c r="A34" s="235"/>
      <c r="B34" s="235"/>
      <c r="C34" s="235"/>
      <c r="D34" s="235"/>
      <c r="E34" s="235"/>
      <c r="F34" s="235"/>
      <c r="G34" s="235"/>
      <c r="H34" s="235"/>
      <c r="I34" s="235"/>
      <c r="J34" s="235"/>
      <c r="K34" s="139"/>
      <c r="L34" s="140"/>
      <c r="M34" s="140"/>
      <c r="N34" s="140"/>
      <c r="O34" s="272" t="s">
        <v>34</v>
      </c>
      <c r="P34" s="272"/>
      <c r="Q34" s="272"/>
      <c r="R34" s="272"/>
      <c r="S34" s="272"/>
      <c r="T34" s="272"/>
      <c r="U34" s="246">
        <f>SUM(U32:AA33)</f>
        <v>0</v>
      </c>
      <c r="V34" s="246"/>
      <c r="W34" s="246"/>
      <c r="X34" s="247"/>
      <c r="Y34" s="247"/>
      <c r="Z34" s="247"/>
      <c r="AA34" s="247"/>
      <c r="AB34" s="248" t="s">
        <v>14</v>
      </c>
      <c r="AC34" s="248"/>
      <c r="AD34" s="141"/>
      <c r="AE34" s="141"/>
      <c r="AF34" s="141"/>
      <c r="AG34" s="141"/>
      <c r="AH34" s="141"/>
      <c r="AI34" s="141"/>
      <c r="AJ34" s="141"/>
      <c r="AK34" s="141"/>
      <c r="AL34" s="141"/>
      <c r="AM34" s="141"/>
      <c r="AN34" s="142"/>
      <c r="AP34" s="53"/>
    </row>
    <row r="35" spans="1:42" ht="13.5" customHeight="1">
      <c r="A35" s="235"/>
      <c r="B35" s="235"/>
      <c r="C35" s="235"/>
      <c r="D35" s="235"/>
      <c r="E35" s="235"/>
      <c r="F35" s="235"/>
      <c r="G35" s="235"/>
      <c r="H35" s="235"/>
      <c r="I35" s="235"/>
      <c r="J35" s="235"/>
      <c r="K35" s="143"/>
      <c r="L35" s="144"/>
      <c r="M35" s="140"/>
      <c r="N35" s="141"/>
      <c r="O35" s="141"/>
      <c r="P35" s="141"/>
      <c r="Q35" s="141"/>
      <c r="R35" s="141"/>
      <c r="S35" s="145"/>
      <c r="T35" s="145"/>
      <c r="U35" s="141"/>
      <c r="V35" s="141"/>
      <c r="W35" s="8"/>
      <c r="X35" s="8"/>
      <c r="Y35" s="8"/>
      <c r="Z35" s="8"/>
      <c r="AA35" s="8"/>
      <c r="AB35" s="8"/>
      <c r="AC35" s="8"/>
      <c r="AD35" s="141"/>
      <c r="AE35" s="141"/>
      <c r="AF35" s="141"/>
      <c r="AG35" s="141"/>
      <c r="AH35" s="141"/>
      <c r="AI35" s="141"/>
      <c r="AJ35" s="141"/>
      <c r="AK35" s="141"/>
      <c r="AL35" s="141"/>
      <c r="AM35" s="141"/>
      <c r="AN35" s="142"/>
    </row>
    <row r="36" spans="1:42" ht="13.5" customHeight="1">
      <c r="A36" s="288" t="s">
        <v>23</v>
      </c>
      <c r="B36" s="288"/>
      <c r="C36" s="288"/>
      <c r="D36" s="288"/>
      <c r="E36" s="288"/>
      <c r="F36" s="288"/>
      <c r="G36" s="288"/>
      <c r="H36" s="288"/>
      <c r="I36" s="288"/>
      <c r="J36" s="288"/>
      <c r="K36" s="146"/>
      <c r="L36" s="147"/>
      <c r="M36" s="147"/>
      <c r="N36" s="136"/>
      <c r="O36" s="136"/>
      <c r="P36" s="136"/>
      <c r="Q36" s="136"/>
      <c r="R36" s="136"/>
      <c r="S36" s="136"/>
      <c r="T36" s="137"/>
      <c r="U36" s="136"/>
      <c r="V36" s="136"/>
      <c r="W36" s="171"/>
      <c r="X36" s="171"/>
      <c r="Y36" s="171"/>
      <c r="Z36" s="171"/>
      <c r="AA36" s="171"/>
      <c r="AB36" s="171"/>
      <c r="AC36" s="171"/>
      <c r="AD36" s="136"/>
      <c r="AE36" s="136"/>
      <c r="AF36" s="136"/>
      <c r="AG36" s="136"/>
      <c r="AH36" s="136"/>
      <c r="AI36" s="136"/>
      <c r="AJ36" s="136"/>
      <c r="AK36" s="136"/>
      <c r="AL36" s="136"/>
      <c r="AM36" s="136"/>
      <c r="AN36" s="138"/>
    </row>
    <row r="37" spans="1:42" ht="13.5" customHeight="1">
      <c r="A37" s="288"/>
      <c r="B37" s="288"/>
      <c r="C37" s="288"/>
      <c r="D37" s="288"/>
      <c r="E37" s="288"/>
      <c r="F37" s="288"/>
      <c r="G37" s="288"/>
      <c r="H37" s="288"/>
      <c r="I37" s="288"/>
      <c r="J37" s="288"/>
      <c r="K37" s="148"/>
      <c r="L37" s="149"/>
      <c r="M37" s="149"/>
      <c r="N37" s="140"/>
      <c r="O37" s="252" t="s">
        <v>25</v>
      </c>
      <c r="P37" s="252"/>
      <c r="Q37" s="252"/>
      <c r="R37" s="253" t="s">
        <v>241</v>
      </c>
      <c r="S37" s="253"/>
      <c r="T37" s="253"/>
      <c r="U37" s="141" t="s">
        <v>0</v>
      </c>
      <c r="V37" s="254"/>
      <c r="W37" s="254"/>
      <c r="X37" s="254"/>
      <c r="Y37" s="172" t="s">
        <v>26</v>
      </c>
      <c r="Z37" s="253"/>
      <c r="AA37" s="253"/>
      <c r="AB37" s="253"/>
      <c r="AC37" s="26" t="s">
        <v>5</v>
      </c>
      <c r="AD37" s="140"/>
      <c r="AE37" s="140"/>
      <c r="AF37" s="150"/>
      <c r="AG37" s="140"/>
      <c r="AH37" s="141"/>
      <c r="AI37" s="141"/>
      <c r="AJ37" s="141"/>
      <c r="AK37" s="140"/>
      <c r="AL37" s="141"/>
      <c r="AM37" s="141"/>
      <c r="AN37" s="142"/>
    </row>
    <row r="38" spans="1:42" ht="13.5" customHeight="1">
      <c r="A38" s="288"/>
      <c r="B38" s="288"/>
      <c r="C38" s="288"/>
      <c r="D38" s="288"/>
      <c r="E38" s="288"/>
      <c r="F38" s="288"/>
      <c r="G38" s="288"/>
      <c r="H38" s="288"/>
      <c r="I38" s="288"/>
      <c r="J38" s="288"/>
      <c r="K38" s="148"/>
      <c r="L38" s="149"/>
      <c r="M38" s="149"/>
      <c r="N38" s="151"/>
      <c r="O38" s="151"/>
      <c r="P38" s="145"/>
      <c r="Q38" s="145"/>
      <c r="R38" s="208"/>
      <c r="S38" s="208"/>
      <c r="T38" s="208"/>
      <c r="U38" s="152"/>
      <c r="V38" s="152"/>
      <c r="W38" s="173"/>
      <c r="X38" s="173"/>
      <c r="Y38" s="174"/>
      <c r="Z38" s="173"/>
      <c r="AA38" s="24"/>
      <c r="AB38" s="24"/>
      <c r="AC38" s="8"/>
      <c r="AD38" s="141"/>
      <c r="AE38" s="141"/>
      <c r="AF38" s="141"/>
      <c r="AG38" s="141"/>
      <c r="AH38" s="141"/>
      <c r="AI38" s="141"/>
      <c r="AJ38" s="141"/>
      <c r="AK38" s="141"/>
      <c r="AL38" s="141"/>
      <c r="AM38" s="141"/>
      <c r="AN38" s="142"/>
    </row>
    <row r="39" spans="1:42" ht="13.5" customHeight="1">
      <c r="A39" s="288"/>
      <c r="B39" s="288"/>
      <c r="C39" s="288"/>
      <c r="D39" s="288"/>
      <c r="E39" s="288"/>
      <c r="F39" s="288"/>
      <c r="G39" s="288"/>
      <c r="H39" s="288"/>
      <c r="I39" s="288"/>
      <c r="J39" s="288"/>
      <c r="K39" s="148"/>
      <c r="L39" s="149"/>
      <c r="M39" s="149"/>
      <c r="N39" s="140"/>
      <c r="O39" s="252" t="s">
        <v>27</v>
      </c>
      <c r="P39" s="252"/>
      <c r="Q39" s="252"/>
      <c r="R39" s="253" t="s">
        <v>241</v>
      </c>
      <c r="S39" s="253"/>
      <c r="T39" s="253"/>
      <c r="U39" s="141" t="s">
        <v>0</v>
      </c>
      <c r="V39" s="254"/>
      <c r="W39" s="254"/>
      <c r="X39" s="254"/>
      <c r="Y39" s="172" t="s">
        <v>26</v>
      </c>
      <c r="Z39" s="253"/>
      <c r="AA39" s="253"/>
      <c r="AB39" s="253"/>
      <c r="AC39" s="26" t="s">
        <v>5</v>
      </c>
      <c r="AD39" s="140"/>
      <c r="AE39" s="140"/>
      <c r="AF39" s="150"/>
      <c r="AG39" s="140"/>
      <c r="AH39" s="141"/>
      <c r="AI39" s="141"/>
      <c r="AJ39" s="141"/>
      <c r="AK39" s="140"/>
      <c r="AL39" s="141"/>
      <c r="AM39" s="141"/>
      <c r="AN39" s="142"/>
    </row>
    <row r="40" spans="1:42" ht="13.5" customHeight="1">
      <c r="A40" s="288"/>
      <c r="B40" s="288"/>
      <c r="C40" s="288"/>
      <c r="D40" s="288"/>
      <c r="E40" s="288"/>
      <c r="F40" s="288"/>
      <c r="G40" s="288"/>
      <c r="H40" s="288"/>
      <c r="I40" s="288"/>
      <c r="J40" s="288"/>
      <c r="K40" s="153"/>
      <c r="L40" s="154"/>
      <c r="M40" s="154"/>
      <c r="N40" s="155"/>
      <c r="O40" s="155"/>
      <c r="P40" s="155"/>
      <c r="Q40" s="155"/>
      <c r="R40" s="155"/>
      <c r="S40" s="156"/>
      <c r="T40" s="156"/>
      <c r="U40" s="155"/>
      <c r="V40" s="155"/>
      <c r="W40" s="7"/>
      <c r="X40" s="7"/>
      <c r="Y40" s="7"/>
      <c r="Z40" s="7"/>
      <c r="AA40" s="7"/>
      <c r="AB40" s="7"/>
      <c r="AC40" s="7"/>
      <c r="AD40" s="155"/>
      <c r="AE40" s="155"/>
      <c r="AF40" s="155"/>
      <c r="AG40" s="155"/>
      <c r="AH40" s="155"/>
      <c r="AI40" s="155"/>
      <c r="AJ40" s="155"/>
      <c r="AK40" s="155"/>
      <c r="AL40" s="155"/>
      <c r="AM40" s="155"/>
      <c r="AN40" s="157"/>
    </row>
    <row r="41" spans="1:42" ht="13.5" customHeight="1">
      <c r="A41" s="288" t="s">
        <v>64</v>
      </c>
      <c r="B41" s="288"/>
      <c r="C41" s="288"/>
      <c r="D41" s="288"/>
      <c r="E41" s="288"/>
      <c r="F41" s="288"/>
      <c r="G41" s="288"/>
      <c r="H41" s="288"/>
      <c r="I41" s="288"/>
      <c r="J41" s="288"/>
      <c r="K41" s="146"/>
      <c r="L41" s="147"/>
      <c r="M41" s="147"/>
      <c r="N41" s="136"/>
      <c r="O41" s="136"/>
      <c r="P41" s="136"/>
      <c r="Q41" s="136"/>
      <c r="R41" s="136"/>
      <c r="S41" s="137"/>
      <c r="T41" s="137"/>
      <c r="U41" s="136"/>
      <c r="V41" s="136"/>
      <c r="W41" s="171"/>
      <c r="X41" s="171"/>
      <c r="Y41" s="171"/>
      <c r="Z41" s="171"/>
      <c r="AA41" s="171"/>
      <c r="AB41" s="171"/>
      <c r="AC41" s="171"/>
      <c r="AD41" s="136"/>
      <c r="AE41" s="136"/>
      <c r="AF41" s="136"/>
      <c r="AG41" s="136"/>
      <c r="AH41" s="136"/>
      <c r="AI41" s="136"/>
      <c r="AJ41" s="136"/>
      <c r="AK41" s="136"/>
      <c r="AL41" s="136"/>
      <c r="AM41" s="136"/>
      <c r="AN41" s="138"/>
    </row>
    <row r="42" spans="1:42" ht="13.5" customHeight="1">
      <c r="A42" s="288"/>
      <c r="B42" s="288"/>
      <c r="C42" s="288"/>
      <c r="D42" s="288"/>
      <c r="E42" s="288"/>
      <c r="F42" s="288"/>
      <c r="G42" s="288"/>
      <c r="H42" s="288"/>
      <c r="I42" s="288"/>
      <c r="J42" s="288"/>
      <c r="K42" s="148"/>
      <c r="L42" s="149"/>
      <c r="M42" s="149"/>
      <c r="N42" s="151"/>
      <c r="O42" s="151"/>
      <c r="P42" s="141"/>
      <c r="Q42" s="141"/>
      <c r="R42" s="141"/>
      <c r="S42" s="145"/>
      <c r="T42" s="145"/>
      <c r="U42" s="158"/>
      <c r="V42" s="158"/>
      <c r="W42" s="175"/>
      <c r="X42" s="258">
        <f>'様式2-3'!Q53</f>
        <v>0</v>
      </c>
      <c r="Y42" s="258"/>
      <c r="Z42" s="258"/>
      <c r="AA42" s="258"/>
      <c r="AB42" s="248" t="s">
        <v>14</v>
      </c>
      <c r="AC42" s="248"/>
      <c r="AD42" s="141"/>
      <c r="AE42" s="141"/>
      <c r="AF42" s="141"/>
      <c r="AG42" s="141"/>
      <c r="AH42" s="141"/>
      <c r="AI42" s="141"/>
      <c r="AJ42" s="141"/>
      <c r="AK42" s="141"/>
      <c r="AL42" s="141"/>
      <c r="AM42" s="141"/>
      <c r="AN42" s="142"/>
      <c r="AP42" s="53"/>
    </row>
    <row r="43" spans="1:42" ht="13.5" customHeight="1">
      <c r="A43" s="288"/>
      <c r="B43" s="288"/>
      <c r="C43" s="288"/>
      <c r="D43" s="288"/>
      <c r="E43" s="288"/>
      <c r="F43" s="288"/>
      <c r="G43" s="288"/>
      <c r="H43" s="288"/>
      <c r="I43" s="288"/>
      <c r="J43" s="288"/>
      <c r="K43" s="148"/>
      <c r="L43" s="149"/>
      <c r="M43" s="149"/>
      <c r="N43" s="151"/>
      <c r="O43" s="151"/>
      <c r="P43" s="141"/>
      <c r="Q43" s="141" t="s">
        <v>56</v>
      </c>
      <c r="R43" s="140"/>
      <c r="S43" s="140"/>
      <c r="T43" s="140"/>
      <c r="U43" s="158"/>
      <c r="V43" s="158"/>
      <c r="W43" s="175"/>
      <c r="X43" s="258">
        <f>U34</f>
        <v>0</v>
      </c>
      <c r="Y43" s="258"/>
      <c r="Z43" s="258"/>
      <c r="AA43" s="258"/>
      <c r="AB43" s="248" t="s">
        <v>14</v>
      </c>
      <c r="AC43" s="248"/>
      <c r="AD43" s="140" t="s">
        <v>24</v>
      </c>
      <c r="AE43" s="140"/>
      <c r="AF43" s="140"/>
      <c r="AG43" s="140"/>
      <c r="AH43" s="140"/>
      <c r="AI43" s="141"/>
      <c r="AJ43" s="141"/>
      <c r="AK43" s="140"/>
      <c r="AL43" s="140"/>
      <c r="AM43" s="141"/>
      <c r="AN43" s="142"/>
      <c r="AP43" s="53"/>
    </row>
    <row r="44" spans="1:42" ht="13.5" customHeight="1">
      <c r="A44" s="288"/>
      <c r="B44" s="288"/>
      <c r="C44" s="288"/>
      <c r="D44" s="288"/>
      <c r="E44" s="288"/>
      <c r="F44" s="288"/>
      <c r="G44" s="288"/>
      <c r="H44" s="288"/>
      <c r="I44" s="288"/>
      <c r="J44" s="288"/>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88" t="s">
        <v>6</v>
      </c>
      <c r="B45" s="288"/>
      <c r="C45" s="288"/>
      <c r="D45" s="288"/>
      <c r="E45" s="288"/>
      <c r="F45" s="288"/>
      <c r="G45" s="288"/>
      <c r="H45" s="288"/>
      <c r="I45" s="288"/>
      <c r="J45" s="288"/>
      <c r="K45" s="279"/>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1"/>
    </row>
    <row r="46" spans="1:42" ht="13.5" customHeight="1">
      <c r="A46" s="288"/>
      <c r="B46" s="288"/>
      <c r="C46" s="288"/>
      <c r="D46" s="288"/>
      <c r="E46" s="288"/>
      <c r="F46" s="288"/>
      <c r="G46" s="288"/>
      <c r="H46" s="288"/>
      <c r="I46" s="288"/>
      <c r="J46" s="288"/>
      <c r="K46" s="282"/>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4"/>
    </row>
    <row r="47" spans="1:42" ht="13.5" customHeight="1">
      <c r="A47" s="288"/>
      <c r="B47" s="288"/>
      <c r="C47" s="288"/>
      <c r="D47" s="288"/>
      <c r="E47" s="288"/>
      <c r="F47" s="288"/>
      <c r="G47" s="288"/>
      <c r="H47" s="288"/>
      <c r="I47" s="288"/>
      <c r="J47" s="288"/>
      <c r="K47" s="282"/>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4"/>
    </row>
    <row r="48" spans="1:42" ht="13.5" customHeight="1">
      <c r="A48" s="288"/>
      <c r="B48" s="288"/>
      <c r="C48" s="288"/>
      <c r="D48" s="288"/>
      <c r="E48" s="288"/>
      <c r="F48" s="288"/>
      <c r="G48" s="288"/>
      <c r="H48" s="288"/>
      <c r="I48" s="288"/>
      <c r="J48" s="288"/>
      <c r="K48" s="285"/>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7"/>
    </row>
    <row r="50" spans="1:40" ht="13.5" customHeight="1">
      <c r="B50" s="11"/>
      <c r="C50" s="11"/>
      <c r="D50" s="11"/>
      <c r="E50" s="11"/>
      <c r="F50" s="11"/>
      <c r="G50" s="11"/>
      <c r="H50" s="11"/>
      <c r="I50" s="11"/>
      <c r="J50" s="11"/>
      <c r="P50" s="2"/>
      <c r="Q50" s="2"/>
      <c r="T50" s="3"/>
    </row>
    <row r="51" spans="1:40" ht="13.5" customHeight="1">
      <c r="A51" s="2" t="s">
        <v>192</v>
      </c>
      <c r="B51" s="11"/>
      <c r="C51" s="11"/>
      <c r="D51" s="11"/>
      <c r="E51" s="11"/>
      <c r="F51" s="11"/>
      <c r="G51" s="11"/>
      <c r="H51" s="11"/>
      <c r="I51" s="11"/>
      <c r="J51" s="11"/>
      <c r="P51" s="2"/>
      <c r="Q51" s="2"/>
      <c r="T51" s="3"/>
    </row>
    <row r="52" spans="1:40" ht="29.25" customHeight="1">
      <c r="A52" s="277" t="s">
        <v>66</v>
      </c>
      <c r="B52" s="277"/>
      <c r="C52" s="277"/>
      <c r="D52" s="277"/>
      <c r="E52" s="277"/>
      <c r="F52" s="277"/>
      <c r="G52" s="277"/>
      <c r="H52" s="277"/>
      <c r="I52" s="277"/>
      <c r="J52" s="277"/>
      <c r="K52" s="296"/>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8"/>
    </row>
    <row r="53" spans="1:40" ht="15" customHeight="1">
      <c r="A53" s="290" t="s">
        <v>15</v>
      </c>
      <c r="B53" s="291"/>
      <c r="C53" s="291"/>
      <c r="D53" s="291"/>
      <c r="E53" s="291"/>
      <c r="F53" s="291"/>
      <c r="G53" s="291"/>
      <c r="H53" s="291"/>
      <c r="I53" s="291"/>
      <c r="J53" s="292"/>
      <c r="K53" s="259"/>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1"/>
    </row>
    <row r="54" spans="1:40" ht="29.25" customHeight="1">
      <c r="A54" s="289" t="s">
        <v>67</v>
      </c>
      <c r="B54" s="289"/>
      <c r="C54" s="289"/>
      <c r="D54" s="289"/>
      <c r="E54" s="289"/>
      <c r="F54" s="289"/>
      <c r="G54" s="289"/>
      <c r="H54" s="289"/>
      <c r="I54" s="289"/>
      <c r="J54" s="289"/>
      <c r="K54" s="293"/>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5"/>
    </row>
    <row r="55" spans="1:40" ht="29.25" customHeight="1">
      <c r="A55" s="262" t="s">
        <v>75</v>
      </c>
      <c r="B55" s="262"/>
      <c r="C55" s="262"/>
      <c r="D55" s="262"/>
      <c r="E55" s="262"/>
      <c r="F55" s="262"/>
      <c r="G55" s="262"/>
      <c r="H55" s="262"/>
      <c r="I55" s="262"/>
      <c r="J55" s="262"/>
      <c r="K55" s="255"/>
      <c r="L55" s="256"/>
      <c r="M55" s="256"/>
      <c r="N55" s="256"/>
      <c r="O55" s="256"/>
      <c r="P55" s="256"/>
      <c r="Q55" s="256"/>
      <c r="R55" s="256"/>
      <c r="S55" s="256"/>
      <c r="T55" s="257"/>
      <c r="U55" s="262" t="s">
        <v>76</v>
      </c>
      <c r="V55" s="262"/>
      <c r="W55" s="262"/>
      <c r="X55" s="262"/>
      <c r="Y55" s="262"/>
      <c r="Z55" s="262"/>
      <c r="AA55" s="262"/>
      <c r="AB55" s="262"/>
      <c r="AC55" s="262"/>
      <c r="AD55" s="262"/>
      <c r="AE55" s="255"/>
      <c r="AF55" s="256"/>
      <c r="AG55" s="256"/>
      <c r="AH55" s="256"/>
      <c r="AI55" s="256"/>
      <c r="AJ55" s="256"/>
      <c r="AK55" s="256"/>
      <c r="AL55" s="256"/>
      <c r="AM55" s="256"/>
      <c r="AN55" s="257"/>
    </row>
    <row r="56" spans="1:40" ht="29.25" customHeight="1">
      <c r="A56" s="278" t="s">
        <v>77</v>
      </c>
      <c r="B56" s="262"/>
      <c r="C56" s="262"/>
      <c r="D56" s="262"/>
      <c r="E56" s="262"/>
      <c r="F56" s="262"/>
      <c r="G56" s="262"/>
      <c r="H56" s="262"/>
      <c r="I56" s="262"/>
      <c r="J56" s="262"/>
      <c r="K56" s="255"/>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7"/>
    </row>
    <row r="57" spans="1:40" ht="29.25" customHeight="1">
      <c r="A57" s="262" t="s">
        <v>13</v>
      </c>
      <c r="B57" s="262"/>
      <c r="C57" s="262"/>
      <c r="D57" s="262"/>
      <c r="E57" s="262"/>
      <c r="F57" s="262"/>
      <c r="G57" s="262"/>
      <c r="H57" s="262"/>
      <c r="I57" s="262"/>
      <c r="J57" s="262"/>
      <c r="K57" s="255" t="s">
        <v>181</v>
      </c>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7"/>
    </row>
    <row r="58" spans="1:40" ht="29.25" customHeight="1">
      <c r="A58" s="262" t="s">
        <v>18</v>
      </c>
      <c r="B58" s="262"/>
      <c r="C58" s="262"/>
      <c r="D58" s="262"/>
      <c r="E58" s="262"/>
      <c r="F58" s="262"/>
      <c r="G58" s="262"/>
      <c r="H58" s="262"/>
      <c r="I58" s="262"/>
      <c r="J58" s="262"/>
      <c r="K58" s="255"/>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7"/>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2"/>
  <dataValidations count="3">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 allowBlank="1" showInputMessage="1" showErrorMessage="1" error="セルの右端▼から選択してください。" sqref="K25:AN27"/>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R112"/>
  <sheetViews>
    <sheetView zoomScaleNormal="100" zoomScaleSheetLayoutView="90" zoomScalePageLayoutView="85" workbookViewId="0">
      <selection activeCell="AQ7" sqref="AQ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27"/>
      <c r="AD1" s="427"/>
      <c r="AE1" s="427"/>
      <c r="AF1" s="427"/>
      <c r="AG1" s="427"/>
      <c r="AH1" s="427"/>
      <c r="AI1" s="427"/>
      <c r="AJ1" s="427"/>
      <c r="AK1" s="427"/>
      <c r="AL1" s="427"/>
      <c r="AM1" s="42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67"/>
      <c r="AD2" s="167"/>
      <c r="AE2" s="167"/>
      <c r="AF2" s="167"/>
      <c r="AG2" s="167"/>
      <c r="AH2" s="167"/>
      <c r="AI2" s="167"/>
      <c r="AJ2" s="2"/>
      <c r="AK2" s="2"/>
      <c r="AL2" s="167"/>
      <c r="AM2" s="167"/>
      <c r="AN2" s="2"/>
      <c r="AO2" s="2"/>
      <c r="AQ2" s="2"/>
      <c r="AR2" s="2"/>
    </row>
    <row r="3" spans="2:44" s="8" customFormat="1" ht="13.5" customHeight="1">
      <c r="B3" s="30" t="s">
        <v>228</v>
      </c>
      <c r="C3" s="30"/>
      <c r="D3" s="30"/>
      <c r="E3" s="30"/>
      <c r="F3" s="30"/>
      <c r="G3" s="30"/>
      <c r="H3" s="30"/>
      <c r="I3" s="30"/>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28" t="s">
        <v>175</v>
      </c>
      <c r="C4" s="429"/>
      <c r="D4" s="429"/>
      <c r="E4" s="429"/>
      <c r="F4" s="429"/>
      <c r="G4" s="429"/>
      <c r="H4" s="429"/>
      <c r="I4" s="430"/>
      <c r="J4" s="434"/>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6"/>
      <c r="AQ4" s="2"/>
      <c r="AR4" s="2"/>
    </row>
    <row r="5" spans="2:44" ht="13.5" customHeight="1">
      <c r="B5" s="431"/>
      <c r="C5" s="432"/>
      <c r="D5" s="432"/>
      <c r="E5" s="432"/>
      <c r="F5" s="432"/>
      <c r="G5" s="432"/>
      <c r="H5" s="432"/>
      <c r="I5" s="433"/>
      <c r="J5" s="437"/>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9"/>
    </row>
    <row r="6" spans="2:44" ht="11.25" customHeight="1">
      <c r="B6" s="428" t="s">
        <v>176</v>
      </c>
      <c r="C6" s="429"/>
      <c r="D6" s="429"/>
      <c r="E6" s="429"/>
      <c r="F6" s="429"/>
      <c r="G6" s="429"/>
      <c r="H6" s="429"/>
      <c r="I6" s="430"/>
      <c r="J6" s="336"/>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8"/>
    </row>
    <row r="7" spans="2:44" ht="11.25" customHeight="1">
      <c r="B7" s="440"/>
      <c r="C7" s="441"/>
      <c r="D7" s="441"/>
      <c r="E7" s="441"/>
      <c r="F7" s="441"/>
      <c r="G7" s="441"/>
      <c r="H7" s="441"/>
      <c r="I7" s="442"/>
      <c r="J7" s="384"/>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85"/>
    </row>
    <row r="8" spans="2:44" ht="11.25" customHeight="1">
      <c r="B8" s="440"/>
      <c r="C8" s="441"/>
      <c r="D8" s="441"/>
      <c r="E8" s="441"/>
      <c r="F8" s="441"/>
      <c r="G8" s="441"/>
      <c r="H8" s="441"/>
      <c r="I8" s="442"/>
      <c r="J8" s="384"/>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85"/>
    </row>
    <row r="9" spans="2:44" ht="11.25" customHeight="1">
      <c r="B9" s="440"/>
      <c r="C9" s="441"/>
      <c r="D9" s="441"/>
      <c r="E9" s="441"/>
      <c r="F9" s="441"/>
      <c r="G9" s="441"/>
      <c r="H9" s="441"/>
      <c r="I9" s="442"/>
      <c r="J9" s="384"/>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85"/>
    </row>
    <row r="10" spans="2:44" ht="13.5" customHeight="1">
      <c r="B10" s="443" t="s">
        <v>177</v>
      </c>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5"/>
    </row>
    <row r="11" spans="2:44" ht="13.5" customHeight="1">
      <c r="B11" s="446"/>
      <c r="C11" s="447"/>
      <c r="D11" s="447"/>
      <c r="E11" s="447"/>
      <c r="F11" s="448"/>
      <c r="G11" s="448"/>
      <c r="H11" s="448"/>
      <c r="I11" s="448"/>
      <c r="J11" s="448"/>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9"/>
    </row>
    <row r="12" spans="2:44" ht="13.5" customHeight="1" thickBot="1">
      <c r="B12" s="394" t="s">
        <v>108</v>
      </c>
      <c r="C12" s="395"/>
      <c r="D12" s="395"/>
      <c r="E12" s="396"/>
      <c r="F12" s="450" t="s">
        <v>247</v>
      </c>
      <c r="G12" s="451"/>
      <c r="H12" s="451"/>
      <c r="I12" s="451"/>
      <c r="J12" s="452"/>
      <c r="K12" s="453" t="s">
        <v>102</v>
      </c>
      <c r="L12" s="454"/>
      <c r="M12" s="454"/>
      <c r="N12" s="455"/>
      <c r="O12" s="336"/>
      <c r="P12" s="337"/>
      <c r="Q12" s="337"/>
      <c r="R12" s="337"/>
      <c r="S12" s="337"/>
      <c r="T12" s="337"/>
      <c r="U12" s="337"/>
      <c r="V12" s="337"/>
      <c r="W12" s="337"/>
      <c r="X12" s="337"/>
      <c r="Y12" s="337"/>
      <c r="Z12" s="337"/>
      <c r="AA12" s="337"/>
      <c r="AB12" s="337"/>
      <c r="AC12" s="337"/>
      <c r="AD12" s="337"/>
      <c r="AE12" s="337"/>
      <c r="AF12" s="338"/>
      <c r="AG12" s="311" t="s">
        <v>236</v>
      </c>
      <c r="AH12" s="312"/>
      <c r="AI12" s="312"/>
      <c r="AJ12" s="312"/>
      <c r="AK12" s="313"/>
      <c r="AL12" s="317"/>
      <c r="AM12" s="317"/>
      <c r="AN12" s="317"/>
      <c r="AO12" s="318"/>
      <c r="AP12" s="24"/>
    </row>
    <row r="13" spans="2:44" ht="13.5" customHeight="1" thickTop="1">
      <c r="B13" s="308"/>
      <c r="C13" s="309"/>
      <c r="D13" s="309"/>
      <c r="E13" s="310"/>
      <c r="F13" s="403"/>
      <c r="G13" s="404"/>
      <c r="H13" s="404"/>
      <c r="I13" s="404"/>
      <c r="J13" s="405"/>
      <c r="K13" s="409"/>
      <c r="L13" s="410"/>
      <c r="M13" s="410"/>
      <c r="N13" s="411"/>
      <c r="O13" s="324"/>
      <c r="P13" s="325"/>
      <c r="Q13" s="325"/>
      <c r="R13" s="325"/>
      <c r="S13" s="325"/>
      <c r="T13" s="325"/>
      <c r="U13" s="325"/>
      <c r="V13" s="325"/>
      <c r="W13" s="325"/>
      <c r="X13" s="325"/>
      <c r="Y13" s="325"/>
      <c r="Z13" s="325"/>
      <c r="AA13" s="325"/>
      <c r="AB13" s="325"/>
      <c r="AC13" s="325"/>
      <c r="AD13" s="325"/>
      <c r="AE13" s="325"/>
      <c r="AF13" s="326"/>
      <c r="AG13" s="314"/>
      <c r="AH13" s="315"/>
      <c r="AI13" s="315"/>
      <c r="AJ13" s="315"/>
      <c r="AK13" s="316"/>
      <c r="AL13" s="319"/>
      <c r="AM13" s="319"/>
      <c r="AN13" s="319"/>
      <c r="AO13" s="320"/>
    </row>
    <row r="14" spans="2:44" ht="13.5" customHeight="1">
      <c r="B14" s="345" t="s">
        <v>109</v>
      </c>
      <c r="C14" s="346"/>
      <c r="D14" s="346"/>
      <c r="E14" s="347"/>
      <c r="F14" s="299"/>
      <c r="G14" s="300"/>
      <c r="H14" s="300"/>
      <c r="I14" s="300"/>
      <c r="J14" s="300"/>
      <c r="K14" s="300"/>
      <c r="L14" s="300"/>
      <c r="M14" s="300"/>
      <c r="N14" s="300"/>
      <c r="O14" s="300"/>
      <c r="P14" s="300"/>
      <c r="Q14" s="300"/>
      <c r="R14" s="300"/>
      <c r="S14" s="300"/>
      <c r="T14" s="300"/>
      <c r="U14" s="300"/>
      <c r="V14" s="300"/>
      <c r="W14" s="300"/>
      <c r="X14" s="301"/>
      <c r="Y14" s="345" t="s">
        <v>137</v>
      </c>
      <c r="Z14" s="346"/>
      <c r="AA14" s="346"/>
      <c r="AB14" s="347"/>
      <c r="AC14" s="370" t="s">
        <v>217</v>
      </c>
      <c r="AD14" s="353"/>
      <c r="AE14" s="351"/>
      <c r="AF14" s="351"/>
      <c r="AG14" s="353" t="s">
        <v>103</v>
      </c>
      <c r="AH14" s="353"/>
      <c r="AI14" s="353" t="s">
        <v>104</v>
      </c>
      <c r="AJ14" s="353" t="s">
        <v>217</v>
      </c>
      <c r="AK14" s="353"/>
      <c r="AL14" s="351"/>
      <c r="AM14" s="351"/>
      <c r="AN14" s="353" t="s">
        <v>103</v>
      </c>
      <c r="AO14" s="355"/>
    </row>
    <row r="15" spans="2:44" ht="13.5" customHeight="1">
      <c r="B15" s="348"/>
      <c r="C15" s="349"/>
      <c r="D15" s="349"/>
      <c r="E15" s="350"/>
      <c r="F15" s="302"/>
      <c r="G15" s="303"/>
      <c r="H15" s="303"/>
      <c r="I15" s="303"/>
      <c r="J15" s="303"/>
      <c r="K15" s="303"/>
      <c r="L15" s="303"/>
      <c r="M15" s="303"/>
      <c r="N15" s="303"/>
      <c r="O15" s="303"/>
      <c r="P15" s="303"/>
      <c r="Q15" s="303"/>
      <c r="R15" s="303"/>
      <c r="S15" s="303"/>
      <c r="T15" s="303"/>
      <c r="U15" s="303"/>
      <c r="V15" s="303"/>
      <c r="W15" s="303"/>
      <c r="X15" s="304"/>
      <c r="Y15" s="348"/>
      <c r="Z15" s="349"/>
      <c r="AA15" s="349"/>
      <c r="AB15" s="350"/>
      <c r="AC15" s="371"/>
      <c r="AD15" s="354"/>
      <c r="AE15" s="352"/>
      <c r="AF15" s="352"/>
      <c r="AG15" s="354"/>
      <c r="AH15" s="354"/>
      <c r="AI15" s="354"/>
      <c r="AJ15" s="354"/>
      <c r="AK15" s="354"/>
      <c r="AL15" s="352"/>
      <c r="AM15" s="352"/>
      <c r="AN15" s="354"/>
      <c r="AO15" s="356"/>
    </row>
    <row r="16" spans="2:44" ht="13.5" customHeight="1">
      <c r="B16" s="339" t="s">
        <v>110</v>
      </c>
      <c r="C16" s="340"/>
      <c r="D16" s="340"/>
      <c r="E16" s="340"/>
      <c r="F16" s="340"/>
      <c r="G16" s="340"/>
      <c r="H16" s="340"/>
      <c r="I16" s="341"/>
      <c r="J16" s="336"/>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8"/>
    </row>
    <row r="17" spans="2:41" ht="13.5" customHeight="1">
      <c r="B17" s="342"/>
      <c r="C17" s="343"/>
      <c r="D17" s="343"/>
      <c r="E17" s="343"/>
      <c r="F17" s="343"/>
      <c r="G17" s="343"/>
      <c r="H17" s="343"/>
      <c r="I17" s="344"/>
      <c r="J17" s="324"/>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6"/>
    </row>
    <row r="18" spans="2:41" s="76" customFormat="1" ht="13.35" customHeight="1">
      <c r="B18" s="345" t="s">
        <v>233</v>
      </c>
      <c r="C18" s="346"/>
      <c r="D18" s="346"/>
      <c r="E18" s="346"/>
      <c r="F18" s="346"/>
      <c r="G18" s="346"/>
      <c r="H18" s="346"/>
      <c r="I18" s="347"/>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7"/>
    </row>
    <row r="19" spans="2:41" s="76" customFormat="1" ht="13.35" customHeight="1">
      <c r="B19" s="348"/>
      <c r="C19" s="349"/>
      <c r="D19" s="349"/>
      <c r="E19" s="349"/>
      <c r="F19" s="349"/>
      <c r="G19" s="349"/>
      <c r="H19" s="349"/>
      <c r="I19" s="350"/>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7"/>
    </row>
    <row r="20" spans="2:41" s="76" customFormat="1" ht="9.75" customHeight="1">
      <c r="B20" s="372"/>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4"/>
    </row>
    <row r="21" spans="2:41" s="76" customFormat="1" ht="9.75" customHeight="1">
      <c r="B21" s="372"/>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4"/>
    </row>
    <row r="22" spans="2:41" s="76" customFormat="1" ht="9.75" customHeight="1">
      <c r="B22" s="372"/>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4"/>
    </row>
    <row r="23" spans="2:41" s="76" customFormat="1" ht="9.75" customHeight="1">
      <c r="B23" s="372"/>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4"/>
    </row>
    <row r="24" spans="2:41" s="76" customFormat="1" ht="9.75" customHeight="1">
      <c r="B24" s="302"/>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4"/>
    </row>
    <row r="25" spans="2:41" s="76" customFormat="1" ht="13.35" customHeight="1">
      <c r="B25" s="345" t="s">
        <v>128</v>
      </c>
      <c r="C25" s="346"/>
      <c r="D25" s="346"/>
      <c r="E25" s="346"/>
      <c r="F25" s="347"/>
      <c r="G25" s="299"/>
      <c r="H25" s="300"/>
      <c r="I25" s="300"/>
      <c r="J25" s="300"/>
      <c r="K25" s="300"/>
      <c r="L25" s="300"/>
      <c r="M25" s="300"/>
      <c r="N25" s="300"/>
      <c r="O25" s="300"/>
      <c r="P25" s="300"/>
      <c r="Q25" s="300"/>
      <c r="R25" s="300"/>
      <c r="S25" s="300"/>
      <c r="T25" s="300"/>
      <c r="U25" s="300"/>
      <c r="V25" s="300"/>
      <c r="W25" s="300"/>
      <c r="X25" s="300"/>
      <c r="Y25" s="300"/>
      <c r="Z25" s="300"/>
      <c r="AA25" s="300"/>
      <c r="AB25" s="301"/>
      <c r="AC25" s="305" t="s">
        <v>131</v>
      </c>
      <c r="AD25" s="306"/>
      <c r="AE25" s="306"/>
      <c r="AF25" s="306"/>
      <c r="AG25" s="307"/>
      <c r="AH25" s="412"/>
      <c r="AI25" s="413"/>
      <c r="AJ25" s="413"/>
      <c r="AK25" s="413"/>
      <c r="AL25" s="413"/>
      <c r="AM25" s="413"/>
      <c r="AN25" s="379" t="s">
        <v>130</v>
      </c>
      <c r="AO25" s="380"/>
    </row>
    <row r="26" spans="2:41" s="76" customFormat="1" ht="13.35" customHeight="1">
      <c r="B26" s="348"/>
      <c r="C26" s="349"/>
      <c r="D26" s="349"/>
      <c r="E26" s="349"/>
      <c r="F26" s="350"/>
      <c r="G26" s="302"/>
      <c r="H26" s="303"/>
      <c r="I26" s="303"/>
      <c r="J26" s="303"/>
      <c r="K26" s="303"/>
      <c r="L26" s="303"/>
      <c r="M26" s="303"/>
      <c r="N26" s="303"/>
      <c r="O26" s="303"/>
      <c r="P26" s="303"/>
      <c r="Q26" s="303"/>
      <c r="R26" s="303"/>
      <c r="S26" s="303"/>
      <c r="T26" s="303"/>
      <c r="U26" s="303"/>
      <c r="V26" s="303"/>
      <c r="W26" s="303"/>
      <c r="X26" s="303"/>
      <c r="Y26" s="303"/>
      <c r="Z26" s="303"/>
      <c r="AA26" s="303"/>
      <c r="AB26" s="304"/>
      <c r="AC26" s="308"/>
      <c r="AD26" s="309"/>
      <c r="AE26" s="309"/>
      <c r="AF26" s="309"/>
      <c r="AG26" s="310"/>
      <c r="AH26" s="412"/>
      <c r="AI26" s="413"/>
      <c r="AJ26" s="413"/>
      <c r="AK26" s="413"/>
      <c r="AL26" s="413"/>
      <c r="AM26" s="413"/>
      <c r="AN26" s="379"/>
      <c r="AO26" s="380"/>
    </row>
    <row r="27" spans="2:41" s="76" customFormat="1" ht="13.35" customHeight="1">
      <c r="B27" s="305" t="s">
        <v>129</v>
      </c>
      <c r="C27" s="306"/>
      <c r="D27" s="306"/>
      <c r="E27" s="306"/>
      <c r="F27" s="307"/>
      <c r="G27" s="336"/>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8"/>
    </row>
    <row r="28" spans="2:41" s="76" customFormat="1" ht="13.35" customHeight="1">
      <c r="B28" s="394"/>
      <c r="C28" s="395"/>
      <c r="D28" s="395"/>
      <c r="E28" s="395"/>
      <c r="F28" s="396"/>
      <c r="G28" s="384"/>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85"/>
    </row>
    <row r="29" spans="2:41" s="76" customFormat="1" ht="13.35" customHeight="1">
      <c r="B29" s="308"/>
      <c r="C29" s="309"/>
      <c r="D29" s="309"/>
      <c r="E29" s="309"/>
      <c r="F29" s="310"/>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6"/>
    </row>
    <row r="30" spans="2:41" s="76" customFormat="1" ht="13.35" customHeight="1">
      <c r="B30" s="345" t="s">
        <v>125</v>
      </c>
      <c r="C30" s="346"/>
      <c r="D30" s="346"/>
      <c r="E30" s="346"/>
      <c r="F30" s="347"/>
      <c r="G30" s="299" t="s">
        <v>275</v>
      </c>
      <c r="H30" s="300"/>
      <c r="I30" s="300"/>
      <c r="J30" s="300"/>
      <c r="K30" s="300"/>
      <c r="L30" s="300"/>
      <c r="M30" s="300"/>
      <c r="N30" s="300"/>
      <c r="O30" s="300"/>
      <c r="P30" s="300"/>
      <c r="Q30" s="300"/>
      <c r="R30" s="300"/>
      <c r="S30" s="300"/>
      <c r="T30" s="300"/>
      <c r="U30" s="300"/>
      <c r="V30" s="300"/>
      <c r="W30" s="300"/>
      <c r="X30" s="300"/>
      <c r="Y30" s="300"/>
      <c r="Z30" s="300"/>
      <c r="AA30" s="300"/>
      <c r="AB30" s="301"/>
      <c r="AC30" s="420" t="s">
        <v>106</v>
      </c>
      <c r="AD30" s="421"/>
      <c r="AE30" s="421"/>
      <c r="AF30" s="421"/>
      <c r="AG30" s="421"/>
      <c r="AH30" s="421"/>
      <c r="AI30" s="421"/>
      <c r="AJ30" s="421"/>
      <c r="AK30" s="421"/>
      <c r="AL30" s="421"/>
      <c r="AM30" s="421"/>
      <c r="AN30" s="421"/>
      <c r="AO30" s="422"/>
    </row>
    <row r="31" spans="2:41" s="76" customFormat="1" ht="13.35" customHeight="1">
      <c r="B31" s="348"/>
      <c r="C31" s="349"/>
      <c r="D31" s="349"/>
      <c r="E31" s="349"/>
      <c r="F31" s="350"/>
      <c r="G31" s="302"/>
      <c r="H31" s="303"/>
      <c r="I31" s="303"/>
      <c r="J31" s="303"/>
      <c r="K31" s="303"/>
      <c r="L31" s="303"/>
      <c r="M31" s="303"/>
      <c r="N31" s="303"/>
      <c r="O31" s="303"/>
      <c r="P31" s="303"/>
      <c r="Q31" s="303"/>
      <c r="R31" s="303"/>
      <c r="S31" s="303"/>
      <c r="T31" s="303"/>
      <c r="U31" s="303"/>
      <c r="V31" s="303"/>
      <c r="W31" s="303"/>
      <c r="X31" s="303"/>
      <c r="Y31" s="303"/>
      <c r="Z31" s="303"/>
      <c r="AA31" s="303"/>
      <c r="AB31" s="304"/>
      <c r="AC31" s="423"/>
      <c r="AD31" s="424"/>
      <c r="AE31" s="424"/>
      <c r="AF31" s="424"/>
      <c r="AG31" s="424"/>
      <c r="AH31" s="424"/>
      <c r="AI31" s="424"/>
      <c r="AJ31" s="424"/>
      <c r="AK31" s="424"/>
      <c r="AL31" s="424"/>
      <c r="AM31" s="424"/>
      <c r="AN31" s="424"/>
      <c r="AO31" s="425"/>
    </row>
    <row r="32" spans="2:41" s="76" customFormat="1" ht="13.35" customHeight="1">
      <c r="B32" s="345" t="s">
        <v>126</v>
      </c>
      <c r="C32" s="346"/>
      <c r="D32" s="346"/>
      <c r="E32" s="346"/>
      <c r="F32" s="347"/>
      <c r="G32" s="299"/>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1"/>
    </row>
    <row r="33" spans="2:42" s="76" customFormat="1" ht="13.35" customHeight="1">
      <c r="B33" s="348"/>
      <c r="C33" s="349"/>
      <c r="D33" s="349"/>
      <c r="E33" s="349"/>
      <c r="F33" s="350"/>
      <c r="G33" s="302"/>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4"/>
    </row>
    <row r="34" spans="2:42" s="76" customFormat="1" ht="13.35" customHeight="1">
      <c r="B34" s="345" t="s">
        <v>127</v>
      </c>
      <c r="C34" s="346"/>
      <c r="D34" s="346"/>
      <c r="E34" s="346"/>
      <c r="F34" s="347"/>
      <c r="G34" s="418" t="s">
        <v>190</v>
      </c>
      <c r="H34" s="331"/>
      <c r="I34" s="331"/>
      <c r="J34" s="331" t="s">
        <v>217</v>
      </c>
      <c r="K34" s="331"/>
      <c r="L34" s="333"/>
      <c r="M34" s="333"/>
      <c r="N34" s="333" t="s">
        <v>103</v>
      </c>
      <c r="O34" s="333"/>
      <c r="P34" s="333"/>
      <c r="Q34" s="333"/>
      <c r="R34" s="333"/>
      <c r="S34" s="333"/>
      <c r="T34" s="366" t="s">
        <v>243</v>
      </c>
      <c r="U34" s="366"/>
      <c r="V34" s="366"/>
      <c r="W34" s="331" t="s">
        <v>107</v>
      </c>
      <c r="X34" s="331"/>
      <c r="Y34" s="331"/>
      <c r="Z34" s="331" t="s">
        <v>191</v>
      </c>
      <c r="AA34" s="331"/>
      <c r="AB34" s="331"/>
      <c r="AC34" s="331" t="s">
        <v>217</v>
      </c>
      <c r="AD34" s="331"/>
      <c r="AE34" s="333"/>
      <c r="AF34" s="333"/>
      <c r="AG34" s="333" t="s">
        <v>103</v>
      </c>
      <c r="AH34" s="333"/>
      <c r="AI34" s="333"/>
      <c r="AJ34" s="333"/>
      <c r="AK34" s="333"/>
      <c r="AL34" s="333"/>
      <c r="AM34" s="366" t="s">
        <v>243</v>
      </c>
      <c r="AN34" s="366"/>
      <c r="AO34" s="367"/>
    </row>
    <row r="35" spans="2:42" s="76" customFormat="1" ht="13.35" customHeight="1" thickBot="1">
      <c r="B35" s="416"/>
      <c r="C35" s="417"/>
      <c r="D35" s="417"/>
      <c r="E35" s="417"/>
      <c r="F35" s="383"/>
      <c r="G35" s="419"/>
      <c r="H35" s="332"/>
      <c r="I35" s="332"/>
      <c r="J35" s="332"/>
      <c r="K35" s="426"/>
      <c r="L35" s="335"/>
      <c r="M35" s="335"/>
      <c r="N35" s="335"/>
      <c r="O35" s="334"/>
      <c r="P35" s="334"/>
      <c r="Q35" s="334"/>
      <c r="R35" s="334"/>
      <c r="S35" s="334"/>
      <c r="T35" s="368"/>
      <c r="U35" s="368"/>
      <c r="V35" s="368"/>
      <c r="W35" s="332"/>
      <c r="X35" s="332"/>
      <c r="Y35" s="332"/>
      <c r="Z35" s="332"/>
      <c r="AA35" s="332"/>
      <c r="AB35" s="332"/>
      <c r="AC35" s="332"/>
      <c r="AD35" s="332"/>
      <c r="AE35" s="334"/>
      <c r="AF35" s="334"/>
      <c r="AG35" s="335"/>
      <c r="AH35" s="335"/>
      <c r="AI35" s="335"/>
      <c r="AJ35" s="335"/>
      <c r="AK35" s="335"/>
      <c r="AL35" s="335"/>
      <c r="AM35" s="414"/>
      <c r="AN35" s="414"/>
      <c r="AO35" s="415"/>
    </row>
    <row r="36" spans="2:42" ht="13.5" customHeight="1" thickBot="1">
      <c r="B36" s="394" t="s">
        <v>108</v>
      </c>
      <c r="C36" s="395"/>
      <c r="D36" s="395"/>
      <c r="E36" s="396"/>
      <c r="F36" s="400" t="s">
        <v>248</v>
      </c>
      <c r="G36" s="401"/>
      <c r="H36" s="401"/>
      <c r="I36" s="401"/>
      <c r="J36" s="402"/>
      <c r="K36" s="453" t="s">
        <v>102</v>
      </c>
      <c r="L36" s="454"/>
      <c r="M36" s="454"/>
      <c r="N36" s="455"/>
      <c r="O36" s="321"/>
      <c r="P36" s="322"/>
      <c r="Q36" s="322"/>
      <c r="R36" s="322"/>
      <c r="S36" s="322"/>
      <c r="T36" s="322"/>
      <c r="U36" s="322"/>
      <c r="V36" s="322"/>
      <c r="W36" s="322"/>
      <c r="X36" s="322"/>
      <c r="Y36" s="322"/>
      <c r="Z36" s="322"/>
      <c r="AA36" s="322"/>
      <c r="AB36" s="322"/>
      <c r="AC36" s="322"/>
      <c r="AD36" s="322"/>
      <c r="AE36" s="322"/>
      <c r="AF36" s="323"/>
      <c r="AG36" s="311" t="s">
        <v>236</v>
      </c>
      <c r="AH36" s="312"/>
      <c r="AI36" s="312"/>
      <c r="AJ36" s="312"/>
      <c r="AK36" s="313"/>
      <c r="AL36" s="317"/>
      <c r="AM36" s="317"/>
      <c r="AN36" s="317"/>
      <c r="AO36" s="318"/>
      <c r="AP36" s="24"/>
    </row>
    <row r="37" spans="2:42" ht="13.5" customHeight="1" thickTop="1">
      <c r="B37" s="308"/>
      <c r="C37" s="309"/>
      <c r="D37" s="309"/>
      <c r="E37" s="310"/>
      <c r="F37" s="403"/>
      <c r="G37" s="404"/>
      <c r="H37" s="404"/>
      <c r="I37" s="404"/>
      <c r="J37" s="405"/>
      <c r="K37" s="409"/>
      <c r="L37" s="410"/>
      <c r="M37" s="410"/>
      <c r="N37" s="411"/>
      <c r="O37" s="324"/>
      <c r="P37" s="325"/>
      <c r="Q37" s="325"/>
      <c r="R37" s="325"/>
      <c r="S37" s="325"/>
      <c r="T37" s="325"/>
      <c r="U37" s="325"/>
      <c r="V37" s="325"/>
      <c r="W37" s="325"/>
      <c r="X37" s="325"/>
      <c r="Y37" s="325"/>
      <c r="Z37" s="325"/>
      <c r="AA37" s="325"/>
      <c r="AB37" s="325"/>
      <c r="AC37" s="325"/>
      <c r="AD37" s="325"/>
      <c r="AE37" s="325"/>
      <c r="AF37" s="326"/>
      <c r="AG37" s="314"/>
      <c r="AH37" s="315"/>
      <c r="AI37" s="315"/>
      <c r="AJ37" s="315"/>
      <c r="AK37" s="316"/>
      <c r="AL37" s="319"/>
      <c r="AM37" s="319"/>
      <c r="AN37" s="319"/>
      <c r="AO37" s="320"/>
    </row>
    <row r="38" spans="2:42" ht="13.5" customHeight="1">
      <c r="B38" s="345" t="s">
        <v>109</v>
      </c>
      <c r="C38" s="346"/>
      <c r="D38" s="346"/>
      <c r="E38" s="347"/>
      <c r="F38" s="299"/>
      <c r="G38" s="300"/>
      <c r="H38" s="300"/>
      <c r="I38" s="300"/>
      <c r="J38" s="300"/>
      <c r="K38" s="300"/>
      <c r="L38" s="300"/>
      <c r="M38" s="300"/>
      <c r="N38" s="300"/>
      <c r="O38" s="300"/>
      <c r="P38" s="300"/>
      <c r="Q38" s="300"/>
      <c r="R38" s="300"/>
      <c r="S38" s="300"/>
      <c r="T38" s="300"/>
      <c r="U38" s="300"/>
      <c r="V38" s="300"/>
      <c r="W38" s="300"/>
      <c r="X38" s="301"/>
      <c r="Y38" s="345" t="s">
        <v>137</v>
      </c>
      <c r="Z38" s="346"/>
      <c r="AA38" s="346"/>
      <c r="AB38" s="347"/>
      <c r="AC38" s="370" t="s">
        <v>217</v>
      </c>
      <c r="AD38" s="353"/>
      <c r="AE38" s="351"/>
      <c r="AF38" s="351"/>
      <c r="AG38" s="353" t="s">
        <v>103</v>
      </c>
      <c r="AH38" s="353"/>
      <c r="AI38" s="353" t="s">
        <v>104</v>
      </c>
      <c r="AJ38" s="353" t="s">
        <v>217</v>
      </c>
      <c r="AK38" s="353"/>
      <c r="AL38" s="351"/>
      <c r="AM38" s="351"/>
      <c r="AN38" s="353" t="s">
        <v>103</v>
      </c>
      <c r="AO38" s="355"/>
    </row>
    <row r="39" spans="2:42" ht="13.5" customHeight="1">
      <c r="B39" s="348"/>
      <c r="C39" s="349"/>
      <c r="D39" s="349"/>
      <c r="E39" s="350"/>
      <c r="F39" s="302"/>
      <c r="G39" s="303"/>
      <c r="H39" s="303"/>
      <c r="I39" s="303"/>
      <c r="J39" s="303"/>
      <c r="K39" s="303"/>
      <c r="L39" s="303"/>
      <c r="M39" s="303"/>
      <c r="N39" s="303"/>
      <c r="O39" s="303"/>
      <c r="P39" s="303"/>
      <c r="Q39" s="303"/>
      <c r="R39" s="303"/>
      <c r="S39" s="303"/>
      <c r="T39" s="303"/>
      <c r="U39" s="303"/>
      <c r="V39" s="303"/>
      <c r="W39" s="303"/>
      <c r="X39" s="304"/>
      <c r="Y39" s="348"/>
      <c r="Z39" s="349"/>
      <c r="AA39" s="349"/>
      <c r="AB39" s="350"/>
      <c r="AC39" s="371"/>
      <c r="AD39" s="354"/>
      <c r="AE39" s="352"/>
      <c r="AF39" s="352"/>
      <c r="AG39" s="354"/>
      <c r="AH39" s="354"/>
      <c r="AI39" s="354"/>
      <c r="AJ39" s="354"/>
      <c r="AK39" s="354"/>
      <c r="AL39" s="352"/>
      <c r="AM39" s="352"/>
      <c r="AN39" s="354"/>
      <c r="AO39" s="356"/>
    </row>
    <row r="40" spans="2:42" ht="13.5" customHeight="1">
      <c r="B40" s="339" t="s">
        <v>110</v>
      </c>
      <c r="C40" s="340"/>
      <c r="D40" s="340"/>
      <c r="E40" s="340"/>
      <c r="F40" s="340"/>
      <c r="G40" s="340"/>
      <c r="H40" s="340"/>
      <c r="I40" s="341"/>
      <c r="J40" s="336"/>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8"/>
    </row>
    <row r="41" spans="2:42" ht="13.5" customHeight="1">
      <c r="B41" s="342"/>
      <c r="C41" s="343"/>
      <c r="D41" s="343"/>
      <c r="E41" s="343"/>
      <c r="F41" s="343"/>
      <c r="G41" s="343"/>
      <c r="H41" s="343"/>
      <c r="I41" s="344"/>
      <c r="J41" s="324"/>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6"/>
    </row>
    <row r="42" spans="2:42" s="76" customFormat="1" ht="13.35" customHeight="1">
      <c r="B42" s="345" t="s">
        <v>233</v>
      </c>
      <c r="C42" s="346"/>
      <c r="D42" s="346"/>
      <c r="E42" s="346"/>
      <c r="F42" s="346"/>
      <c r="G42" s="346"/>
      <c r="H42" s="346"/>
      <c r="I42" s="347"/>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7"/>
    </row>
    <row r="43" spans="2:42" s="76" customFormat="1" ht="13.35" customHeight="1">
      <c r="B43" s="348"/>
      <c r="C43" s="349"/>
      <c r="D43" s="349"/>
      <c r="E43" s="349"/>
      <c r="F43" s="349"/>
      <c r="G43" s="349"/>
      <c r="H43" s="349"/>
      <c r="I43" s="350"/>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7"/>
    </row>
    <row r="44" spans="2:42" s="76" customFormat="1" ht="9.75" customHeight="1" thickBot="1">
      <c r="B44" s="357"/>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9"/>
    </row>
    <row r="45" spans="2:42" s="76" customFormat="1" ht="9.75" customHeight="1" thickTop="1" thickBot="1">
      <c r="B45" s="360"/>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2"/>
    </row>
    <row r="46" spans="2:42" s="76" customFormat="1" ht="9.75" customHeight="1" thickTop="1" thickBot="1">
      <c r="B46" s="360"/>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2"/>
    </row>
    <row r="47" spans="2:42" s="76" customFormat="1" ht="9.75" customHeight="1" thickTop="1" thickBot="1">
      <c r="B47" s="360"/>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2"/>
    </row>
    <row r="48" spans="2:42" s="76" customFormat="1" ht="9.75" customHeight="1" thickTop="1">
      <c r="B48" s="363"/>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5"/>
    </row>
    <row r="49" spans="1:44" s="8" customFormat="1" ht="13.5" customHeight="1">
      <c r="A49" s="2"/>
      <c r="B49" s="381" t="s">
        <v>132</v>
      </c>
      <c r="C49" s="382"/>
      <c r="D49" s="383"/>
      <c r="E49" s="384"/>
      <c r="F49" s="330"/>
      <c r="G49" s="330"/>
      <c r="H49" s="330"/>
      <c r="I49" s="330"/>
      <c r="J49" s="330"/>
      <c r="K49" s="330"/>
      <c r="L49" s="330"/>
      <c r="M49" s="330"/>
      <c r="N49" s="330"/>
      <c r="O49" s="330"/>
      <c r="P49" s="330"/>
      <c r="Q49" s="330"/>
      <c r="R49" s="330"/>
      <c r="S49" s="330"/>
      <c r="T49" s="330"/>
      <c r="U49" s="385"/>
      <c r="V49" s="381" t="s">
        <v>133</v>
      </c>
      <c r="W49" s="382"/>
      <c r="X49" s="383"/>
      <c r="Y49" s="384"/>
      <c r="Z49" s="330"/>
      <c r="AA49" s="330"/>
      <c r="AB49" s="330"/>
      <c r="AC49" s="330"/>
      <c r="AD49" s="330"/>
      <c r="AE49" s="330"/>
      <c r="AF49" s="385"/>
      <c r="AG49" s="381" t="s">
        <v>134</v>
      </c>
      <c r="AH49" s="382"/>
      <c r="AI49" s="383"/>
      <c r="AJ49" s="386"/>
      <c r="AK49" s="387"/>
      <c r="AL49" s="387"/>
      <c r="AM49" s="387"/>
      <c r="AN49" s="330" t="s">
        <v>130</v>
      </c>
      <c r="AO49" s="385"/>
      <c r="AQ49" s="2"/>
      <c r="AR49" s="2"/>
    </row>
    <row r="50" spans="1:44" s="76" customFormat="1" ht="13.35" customHeight="1">
      <c r="B50" s="348"/>
      <c r="C50" s="349"/>
      <c r="D50" s="350"/>
      <c r="E50" s="324"/>
      <c r="F50" s="325"/>
      <c r="G50" s="325"/>
      <c r="H50" s="325"/>
      <c r="I50" s="325"/>
      <c r="J50" s="325"/>
      <c r="K50" s="325"/>
      <c r="L50" s="325"/>
      <c r="M50" s="325"/>
      <c r="N50" s="325"/>
      <c r="O50" s="325"/>
      <c r="P50" s="325"/>
      <c r="Q50" s="325"/>
      <c r="R50" s="325"/>
      <c r="S50" s="325"/>
      <c r="T50" s="325"/>
      <c r="U50" s="326"/>
      <c r="V50" s="348"/>
      <c r="W50" s="349"/>
      <c r="X50" s="350"/>
      <c r="Y50" s="324"/>
      <c r="Z50" s="325"/>
      <c r="AA50" s="325"/>
      <c r="AB50" s="325"/>
      <c r="AC50" s="325"/>
      <c r="AD50" s="325"/>
      <c r="AE50" s="325"/>
      <c r="AF50" s="326"/>
      <c r="AG50" s="348"/>
      <c r="AH50" s="349"/>
      <c r="AI50" s="350"/>
      <c r="AJ50" s="388"/>
      <c r="AK50" s="389"/>
      <c r="AL50" s="389"/>
      <c r="AM50" s="389"/>
      <c r="AN50" s="325"/>
      <c r="AO50" s="326"/>
    </row>
    <row r="51" spans="1:44" s="76" customFormat="1" ht="13.35" customHeight="1">
      <c r="B51" s="345" t="s">
        <v>128</v>
      </c>
      <c r="C51" s="346"/>
      <c r="D51" s="346"/>
      <c r="E51" s="346"/>
      <c r="F51" s="346"/>
      <c r="G51" s="347"/>
      <c r="H51" s="299"/>
      <c r="I51" s="300"/>
      <c r="J51" s="300"/>
      <c r="K51" s="300"/>
      <c r="L51" s="300"/>
      <c r="M51" s="300"/>
      <c r="N51" s="300"/>
      <c r="O51" s="300"/>
      <c r="P51" s="300"/>
      <c r="Q51" s="300"/>
      <c r="R51" s="300"/>
      <c r="S51" s="300"/>
      <c r="T51" s="300"/>
      <c r="U51" s="300"/>
      <c r="V51" s="300"/>
      <c r="W51" s="300"/>
      <c r="X51" s="301"/>
      <c r="Y51" s="305" t="s">
        <v>135</v>
      </c>
      <c r="Z51" s="306"/>
      <c r="AA51" s="306"/>
      <c r="AB51" s="306"/>
      <c r="AC51" s="306"/>
      <c r="AD51" s="307"/>
      <c r="AE51" s="390"/>
      <c r="AF51" s="391"/>
      <c r="AG51" s="391"/>
      <c r="AH51" s="391"/>
      <c r="AI51" s="391"/>
      <c r="AJ51" s="391"/>
      <c r="AK51" s="391"/>
      <c r="AL51" s="391"/>
      <c r="AM51" s="391"/>
      <c r="AN51" s="337" t="s">
        <v>130</v>
      </c>
      <c r="AO51" s="338"/>
    </row>
    <row r="52" spans="1:44" s="76" customFormat="1" ht="13.35" customHeight="1">
      <c r="B52" s="348"/>
      <c r="C52" s="349"/>
      <c r="D52" s="349"/>
      <c r="E52" s="349"/>
      <c r="F52" s="349"/>
      <c r="G52" s="350"/>
      <c r="H52" s="302"/>
      <c r="I52" s="303"/>
      <c r="J52" s="303"/>
      <c r="K52" s="303"/>
      <c r="L52" s="303"/>
      <c r="M52" s="303"/>
      <c r="N52" s="303"/>
      <c r="O52" s="303"/>
      <c r="P52" s="303"/>
      <c r="Q52" s="303"/>
      <c r="R52" s="303"/>
      <c r="S52" s="303"/>
      <c r="T52" s="303"/>
      <c r="U52" s="303"/>
      <c r="V52" s="303"/>
      <c r="W52" s="303"/>
      <c r="X52" s="304"/>
      <c r="Y52" s="308"/>
      <c r="Z52" s="309"/>
      <c r="AA52" s="309"/>
      <c r="AB52" s="309"/>
      <c r="AC52" s="309"/>
      <c r="AD52" s="310"/>
      <c r="AE52" s="392"/>
      <c r="AF52" s="393"/>
      <c r="AG52" s="393"/>
      <c r="AH52" s="393"/>
      <c r="AI52" s="393"/>
      <c r="AJ52" s="393"/>
      <c r="AK52" s="393"/>
      <c r="AL52" s="393"/>
      <c r="AM52" s="393"/>
      <c r="AN52" s="325"/>
      <c r="AO52" s="326"/>
    </row>
    <row r="53" spans="1:44" s="76" customFormat="1" ht="13.35" customHeight="1">
      <c r="B53" s="305" t="s">
        <v>136</v>
      </c>
      <c r="C53" s="306"/>
      <c r="D53" s="306"/>
      <c r="E53" s="306"/>
      <c r="F53" s="306"/>
      <c r="G53" s="307"/>
      <c r="H53" s="336"/>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8"/>
    </row>
    <row r="54" spans="1:44" s="76" customFormat="1" ht="13.35" customHeight="1">
      <c r="B54" s="394"/>
      <c r="C54" s="395"/>
      <c r="D54" s="395"/>
      <c r="E54" s="395"/>
      <c r="F54" s="395"/>
      <c r="G54" s="396"/>
      <c r="H54" s="384"/>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85"/>
    </row>
    <row r="55" spans="1:44" s="76" customFormat="1" ht="13.35" customHeight="1">
      <c r="B55" s="308"/>
      <c r="C55" s="309"/>
      <c r="D55" s="309"/>
      <c r="E55" s="309"/>
      <c r="F55" s="309"/>
      <c r="G55" s="310"/>
      <c r="H55" s="324"/>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6"/>
    </row>
    <row r="56" spans="1:44" s="76" customFormat="1" ht="13.35" customHeight="1">
      <c r="B56" s="345" t="s">
        <v>125</v>
      </c>
      <c r="C56" s="346"/>
      <c r="D56" s="346"/>
      <c r="E56" s="346"/>
      <c r="F56" s="347"/>
      <c r="G56" s="299" t="s">
        <v>275</v>
      </c>
      <c r="H56" s="300"/>
      <c r="I56" s="300"/>
      <c r="J56" s="300"/>
      <c r="K56" s="300"/>
      <c r="L56" s="300"/>
      <c r="M56" s="300"/>
      <c r="N56" s="300"/>
      <c r="O56" s="300"/>
      <c r="P56" s="300"/>
      <c r="Q56" s="300"/>
      <c r="R56" s="300"/>
      <c r="S56" s="300"/>
      <c r="T56" s="300"/>
      <c r="U56" s="300"/>
      <c r="V56" s="300"/>
      <c r="W56" s="300"/>
      <c r="X56" s="300"/>
      <c r="Y56" s="300"/>
      <c r="Z56" s="300"/>
      <c r="AA56" s="300"/>
      <c r="AB56" s="301"/>
      <c r="AC56" s="420" t="s">
        <v>106</v>
      </c>
      <c r="AD56" s="421"/>
      <c r="AE56" s="421"/>
      <c r="AF56" s="421"/>
      <c r="AG56" s="421"/>
      <c r="AH56" s="421"/>
      <c r="AI56" s="421"/>
      <c r="AJ56" s="421"/>
      <c r="AK56" s="421"/>
      <c r="AL56" s="421"/>
      <c r="AM56" s="421"/>
      <c r="AN56" s="421"/>
      <c r="AO56" s="422"/>
    </row>
    <row r="57" spans="1:44" s="76" customFormat="1" ht="13.35" customHeight="1">
      <c r="B57" s="348"/>
      <c r="C57" s="349"/>
      <c r="D57" s="349"/>
      <c r="E57" s="349"/>
      <c r="F57" s="350"/>
      <c r="G57" s="302"/>
      <c r="H57" s="303"/>
      <c r="I57" s="303"/>
      <c r="J57" s="303"/>
      <c r="K57" s="303"/>
      <c r="L57" s="303"/>
      <c r="M57" s="303"/>
      <c r="N57" s="303"/>
      <c r="O57" s="303"/>
      <c r="P57" s="303"/>
      <c r="Q57" s="303"/>
      <c r="R57" s="303"/>
      <c r="S57" s="303"/>
      <c r="T57" s="303"/>
      <c r="U57" s="303"/>
      <c r="V57" s="303"/>
      <c r="W57" s="303"/>
      <c r="X57" s="303"/>
      <c r="Y57" s="303"/>
      <c r="Z57" s="303"/>
      <c r="AA57" s="303"/>
      <c r="AB57" s="304"/>
      <c r="AC57" s="423"/>
      <c r="AD57" s="424"/>
      <c r="AE57" s="424"/>
      <c r="AF57" s="424"/>
      <c r="AG57" s="424"/>
      <c r="AH57" s="424"/>
      <c r="AI57" s="424"/>
      <c r="AJ57" s="424"/>
      <c r="AK57" s="424"/>
      <c r="AL57" s="424"/>
      <c r="AM57" s="424"/>
      <c r="AN57" s="424"/>
      <c r="AO57" s="425"/>
    </row>
    <row r="58" spans="1:44" s="76" customFormat="1" ht="13.35" customHeight="1">
      <c r="B58" s="345" t="s">
        <v>126</v>
      </c>
      <c r="C58" s="346"/>
      <c r="D58" s="346"/>
      <c r="E58" s="346"/>
      <c r="F58" s="347"/>
      <c r="G58" s="299"/>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1"/>
    </row>
    <row r="59" spans="1:44" s="76" customFormat="1" ht="13.35" customHeight="1">
      <c r="B59" s="348"/>
      <c r="C59" s="349"/>
      <c r="D59" s="349"/>
      <c r="E59" s="349"/>
      <c r="F59" s="350"/>
      <c r="G59" s="302"/>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4"/>
    </row>
    <row r="60" spans="1:44" s="76" customFormat="1" ht="13.35" customHeight="1">
      <c r="B60" s="345" t="s">
        <v>127</v>
      </c>
      <c r="C60" s="346"/>
      <c r="D60" s="346"/>
      <c r="E60" s="346"/>
      <c r="F60" s="347"/>
      <c r="G60" s="418" t="s">
        <v>190</v>
      </c>
      <c r="H60" s="331"/>
      <c r="I60" s="331"/>
      <c r="J60" s="331" t="s">
        <v>217</v>
      </c>
      <c r="K60" s="331"/>
      <c r="L60" s="333"/>
      <c r="M60" s="333"/>
      <c r="N60" s="333" t="s">
        <v>103</v>
      </c>
      <c r="O60" s="333"/>
      <c r="P60" s="333"/>
      <c r="Q60" s="333"/>
      <c r="R60" s="333"/>
      <c r="S60" s="333"/>
      <c r="T60" s="366" t="s">
        <v>243</v>
      </c>
      <c r="U60" s="366"/>
      <c r="V60" s="366"/>
      <c r="W60" s="331" t="s">
        <v>107</v>
      </c>
      <c r="X60" s="331"/>
      <c r="Y60" s="331"/>
      <c r="Z60" s="331" t="s">
        <v>191</v>
      </c>
      <c r="AA60" s="331"/>
      <c r="AB60" s="331"/>
      <c r="AC60" s="331" t="s">
        <v>217</v>
      </c>
      <c r="AD60" s="331"/>
      <c r="AE60" s="333"/>
      <c r="AF60" s="333"/>
      <c r="AG60" s="333" t="s">
        <v>103</v>
      </c>
      <c r="AH60" s="333"/>
      <c r="AI60" s="333"/>
      <c r="AJ60" s="333"/>
      <c r="AK60" s="333"/>
      <c r="AL60" s="333"/>
      <c r="AM60" s="366" t="s">
        <v>243</v>
      </c>
      <c r="AN60" s="366"/>
      <c r="AO60" s="367"/>
    </row>
    <row r="61" spans="1:44" s="76" customFormat="1" ht="13.35" customHeight="1" thickBot="1">
      <c r="B61" s="381"/>
      <c r="C61" s="382"/>
      <c r="D61" s="382"/>
      <c r="E61" s="382"/>
      <c r="F61" s="383"/>
      <c r="G61" s="419"/>
      <c r="H61" s="332"/>
      <c r="I61" s="332"/>
      <c r="J61" s="332"/>
      <c r="K61" s="332"/>
      <c r="L61" s="334"/>
      <c r="M61" s="334"/>
      <c r="N61" s="334"/>
      <c r="O61" s="334"/>
      <c r="P61" s="334"/>
      <c r="Q61" s="334"/>
      <c r="R61" s="334"/>
      <c r="S61" s="334"/>
      <c r="T61" s="414"/>
      <c r="U61" s="414"/>
      <c r="V61" s="414"/>
      <c r="W61" s="332"/>
      <c r="X61" s="332"/>
      <c r="Y61" s="332"/>
      <c r="Z61" s="332"/>
      <c r="AA61" s="332"/>
      <c r="AB61" s="332"/>
      <c r="AC61" s="332"/>
      <c r="AD61" s="332"/>
      <c r="AE61" s="334"/>
      <c r="AF61" s="334"/>
      <c r="AG61" s="334"/>
      <c r="AH61" s="334"/>
      <c r="AI61" s="334"/>
      <c r="AJ61" s="334"/>
      <c r="AK61" s="334"/>
      <c r="AL61" s="334"/>
      <c r="AM61" s="368"/>
      <c r="AN61" s="368"/>
      <c r="AO61" s="369"/>
    </row>
    <row r="62" spans="1:44" s="76" customFormat="1" ht="13.35" customHeight="1" thickBot="1">
      <c r="B62" s="397" t="s">
        <v>108</v>
      </c>
      <c r="C62" s="398"/>
      <c r="D62" s="398"/>
      <c r="E62" s="399"/>
      <c r="F62" s="400" t="s">
        <v>249</v>
      </c>
      <c r="G62" s="401"/>
      <c r="H62" s="401"/>
      <c r="I62" s="401"/>
      <c r="J62" s="402"/>
      <c r="K62" s="406" t="s">
        <v>102</v>
      </c>
      <c r="L62" s="407"/>
      <c r="M62" s="407"/>
      <c r="N62" s="408"/>
      <c r="O62" s="321"/>
      <c r="P62" s="322"/>
      <c r="Q62" s="322"/>
      <c r="R62" s="322"/>
      <c r="S62" s="322"/>
      <c r="T62" s="330"/>
      <c r="U62" s="330"/>
      <c r="V62" s="330"/>
      <c r="W62" s="322"/>
      <c r="X62" s="322"/>
      <c r="Y62" s="322"/>
      <c r="Z62" s="322"/>
      <c r="AA62" s="322"/>
      <c r="AB62" s="322"/>
      <c r="AC62" s="322"/>
      <c r="AD62" s="322"/>
      <c r="AE62" s="322"/>
      <c r="AF62" s="323"/>
      <c r="AG62" s="327" t="s">
        <v>236</v>
      </c>
      <c r="AH62" s="328"/>
      <c r="AI62" s="328"/>
      <c r="AJ62" s="328"/>
      <c r="AK62" s="329"/>
      <c r="AL62" s="989"/>
      <c r="AM62" s="990"/>
      <c r="AN62" s="990"/>
      <c r="AO62" s="991"/>
    </row>
    <row r="63" spans="1:44" s="76" customFormat="1" ht="13.35" customHeight="1" thickTop="1">
      <c r="B63" s="308"/>
      <c r="C63" s="309"/>
      <c r="D63" s="309"/>
      <c r="E63" s="310"/>
      <c r="F63" s="403"/>
      <c r="G63" s="404"/>
      <c r="H63" s="404"/>
      <c r="I63" s="404"/>
      <c r="J63" s="405"/>
      <c r="K63" s="409"/>
      <c r="L63" s="410"/>
      <c r="M63" s="410"/>
      <c r="N63" s="411"/>
      <c r="O63" s="324"/>
      <c r="P63" s="325"/>
      <c r="Q63" s="325"/>
      <c r="R63" s="325"/>
      <c r="S63" s="325"/>
      <c r="T63" s="325"/>
      <c r="U63" s="325"/>
      <c r="V63" s="325"/>
      <c r="W63" s="325"/>
      <c r="X63" s="325"/>
      <c r="Y63" s="325"/>
      <c r="Z63" s="325"/>
      <c r="AA63" s="325"/>
      <c r="AB63" s="325"/>
      <c r="AC63" s="325"/>
      <c r="AD63" s="325"/>
      <c r="AE63" s="325"/>
      <c r="AF63" s="326"/>
      <c r="AG63" s="314"/>
      <c r="AH63" s="315"/>
      <c r="AI63" s="315"/>
      <c r="AJ63" s="315"/>
      <c r="AK63" s="316"/>
      <c r="AL63" s="992"/>
      <c r="AM63" s="319"/>
      <c r="AN63" s="319"/>
      <c r="AO63" s="320"/>
    </row>
    <row r="64" spans="1:44" s="76" customFormat="1" ht="13.35" customHeight="1">
      <c r="B64" s="345" t="s">
        <v>109</v>
      </c>
      <c r="C64" s="346"/>
      <c r="D64" s="346"/>
      <c r="E64" s="347"/>
      <c r="F64" s="299"/>
      <c r="G64" s="300"/>
      <c r="H64" s="300"/>
      <c r="I64" s="300"/>
      <c r="J64" s="300"/>
      <c r="K64" s="300"/>
      <c r="L64" s="300"/>
      <c r="M64" s="300"/>
      <c r="N64" s="300"/>
      <c r="O64" s="300"/>
      <c r="P64" s="300"/>
      <c r="Q64" s="300"/>
      <c r="R64" s="300"/>
      <c r="S64" s="300"/>
      <c r="T64" s="300"/>
      <c r="U64" s="300"/>
      <c r="V64" s="300"/>
      <c r="W64" s="300"/>
      <c r="X64" s="301"/>
      <c r="Y64" s="345" t="s">
        <v>137</v>
      </c>
      <c r="Z64" s="346"/>
      <c r="AA64" s="346"/>
      <c r="AB64" s="347"/>
      <c r="AC64" s="370" t="s">
        <v>217</v>
      </c>
      <c r="AD64" s="353"/>
      <c r="AE64" s="351"/>
      <c r="AF64" s="351"/>
      <c r="AG64" s="353" t="s">
        <v>103</v>
      </c>
      <c r="AH64" s="353"/>
      <c r="AI64" s="353" t="s">
        <v>104</v>
      </c>
      <c r="AJ64" s="353" t="s">
        <v>217</v>
      </c>
      <c r="AK64" s="353"/>
      <c r="AL64" s="351"/>
      <c r="AM64" s="351"/>
      <c r="AN64" s="353" t="s">
        <v>103</v>
      </c>
      <c r="AO64" s="355"/>
    </row>
    <row r="65" spans="2:41" s="76" customFormat="1" ht="13.35" customHeight="1">
      <c r="B65" s="348"/>
      <c r="C65" s="349"/>
      <c r="D65" s="349"/>
      <c r="E65" s="350"/>
      <c r="F65" s="302"/>
      <c r="G65" s="303"/>
      <c r="H65" s="303"/>
      <c r="I65" s="303"/>
      <c r="J65" s="303"/>
      <c r="K65" s="303"/>
      <c r="L65" s="303"/>
      <c r="M65" s="303"/>
      <c r="N65" s="303"/>
      <c r="O65" s="303"/>
      <c r="P65" s="303"/>
      <c r="Q65" s="303"/>
      <c r="R65" s="303"/>
      <c r="S65" s="303"/>
      <c r="T65" s="303"/>
      <c r="U65" s="303"/>
      <c r="V65" s="303"/>
      <c r="W65" s="303"/>
      <c r="X65" s="304"/>
      <c r="Y65" s="348"/>
      <c r="Z65" s="349"/>
      <c r="AA65" s="349"/>
      <c r="AB65" s="350"/>
      <c r="AC65" s="371"/>
      <c r="AD65" s="354"/>
      <c r="AE65" s="352"/>
      <c r="AF65" s="352"/>
      <c r="AG65" s="354"/>
      <c r="AH65" s="354"/>
      <c r="AI65" s="354"/>
      <c r="AJ65" s="354"/>
      <c r="AK65" s="354"/>
      <c r="AL65" s="352"/>
      <c r="AM65" s="352"/>
      <c r="AN65" s="354"/>
      <c r="AO65" s="356"/>
    </row>
    <row r="66" spans="2:41" s="76" customFormat="1" ht="13.35" customHeight="1">
      <c r="B66" s="339" t="s">
        <v>110</v>
      </c>
      <c r="C66" s="340"/>
      <c r="D66" s="340"/>
      <c r="E66" s="340"/>
      <c r="F66" s="340"/>
      <c r="G66" s="340"/>
      <c r="H66" s="340"/>
      <c r="I66" s="341"/>
      <c r="J66" s="336"/>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8"/>
    </row>
    <row r="67" spans="2:41" s="76" customFormat="1" ht="13.35" customHeight="1">
      <c r="B67" s="342"/>
      <c r="C67" s="343"/>
      <c r="D67" s="343"/>
      <c r="E67" s="343"/>
      <c r="F67" s="343"/>
      <c r="G67" s="343"/>
      <c r="H67" s="343"/>
      <c r="I67" s="344"/>
      <c r="J67" s="324"/>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6"/>
    </row>
    <row r="68" spans="2:41" s="76" customFormat="1" ht="13.35" customHeight="1">
      <c r="B68" s="345" t="s">
        <v>233</v>
      </c>
      <c r="C68" s="346"/>
      <c r="D68" s="346"/>
      <c r="E68" s="346"/>
      <c r="F68" s="346"/>
      <c r="G68" s="346"/>
      <c r="H68" s="346"/>
      <c r="I68" s="347"/>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7"/>
    </row>
    <row r="69" spans="2:41" s="76" customFormat="1" ht="13.35" customHeight="1">
      <c r="B69" s="348"/>
      <c r="C69" s="349"/>
      <c r="D69" s="349"/>
      <c r="E69" s="349"/>
      <c r="F69" s="349"/>
      <c r="G69" s="349"/>
      <c r="H69" s="349"/>
      <c r="I69" s="350"/>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7"/>
    </row>
    <row r="70" spans="2:41" s="76" customFormat="1" ht="11.25" customHeight="1">
      <c r="B70" s="372"/>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4"/>
    </row>
    <row r="71" spans="2:41" ht="11.25" customHeight="1">
      <c r="B71" s="372"/>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4"/>
    </row>
    <row r="72" spans="2:41" ht="11.25" customHeight="1">
      <c r="B72" s="302"/>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4"/>
    </row>
    <row r="73" spans="2:41" ht="13.5" customHeight="1">
      <c r="B73" s="345" t="s">
        <v>124</v>
      </c>
      <c r="C73" s="346"/>
      <c r="D73" s="346"/>
      <c r="E73" s="346"/>
      <c r="F73" s="347"/>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1"/>
      <c r="AE73" s="375" t="s">
        <v>65</v>
      </c>
      <c r="AF73" s="375"/>
      <c r="AG73" s="375"/>
      <c r="AH73" s="377"/>
      <c r="AI73" s="378"/>
      <c r="AJ73" s="378"/>
      <c r="AK73" s="378"/>
      <c r="AL73" s="378"/>
      <c r="AM73" s="378"/>
      <c r="AN73" s="379" t="s">
        <v>100</v>
      </c>
      <c r="AO73" s="380"/>
    </row>
    <row r="74" spans="2:41" ht="13.5" customHeight="1">
      <c r="B74" s="348"/>
      <c r="C74" s="349"/>
      <c r="D74" s="349"/>
      <c r="E74" s="349"/>
      <c r="F74" s="350"/>
      <c r="G74" s="302"/>
      <c r="H74" s="303"/>
      <c r="I74" s="303"/>
      <c r="J74" s="303"/>
      <c r="K74" s="303"/>
      <c r="L74" s="303"/>
      <c r="M74" s="303"/>
      <c r="N74" s="303"/>
      <c r="O74" s="303"/>
      <c r="P74" s="303"/>
      <c r="Q74" s="303"/>
      <c r="R74" s="303"/>
      <c r="S74" s="303"/>
      <c r="T74" s="303"/>
      <c r="U74" s="303"/>
      <c r="V74" s="303"/>
      <c r="W74" s="303"/>
      <c r="X74" s="303"/>
      <c r="Y74" s="303"/>
      <c r="Z74" s="303"/>
      <c r="AA74" s="303"/>
      <c r="AB74" s="303"/>
      <c r="AC74" s="303"/>
      <c r="AD74" s="304"/>
      <c r="AE74" s="376"/>
      <c r="AF74" s="376"/>
      <c r="AG74" s="376"/>
      <c r="AH74" s="377"/>
      <c r="AI74" s="378"/>
      <c r="AJ74" s="378"/>
      <c r="AK74" s="378"/>
      <c r="AL74" s="378"/>
      <c r="AM74" s="378"/>
      <c r="AN74" s="379"/>
      <c r="AO74" s="380"/>
    </row>
    <row r="75" spans="2:41" s="76" customFormat="1" ht="13.35" customHeight="1">
      <c r="B75" s="305" t="s">
        <v>123</v>
      </c>
      <c r="C75" s="306"/>
      <c r="D75" s="306"/>
      <c r="E75" s="306"/>
      <c r="F75" s="307"/>
      <c r="G75" s="336"/>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8"/>
    </row>
    <row r="76" spans="2:41" s="76" customFormat="1" ht="13.35" customHeight="1">
      <c r="B76" s="394"/>
      <c r="C76" s="395"/>
      <c r="D76" s="395"/>
      <c r="E76" s="395"/>
      <c r="F76" s="396"/>
      <c r="G76" s="384"/>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85"/>
    </row>
    <row r="77" spans="2:41" s="76" customFormat="1" ht="13.35" customHeight="1">
      <c r="B77" s="308"/>
      <c r="C77" s="309"/>
      <c r="D77" s="309"/>
      <c r="E77" s="309"/>
      <c r="F77" s="310"/>
      <c r="G77" s="324"/>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6"/>
    </row>
    <row r="78" spans="2:41" s="76" customFormat="1" ht="13.35" customHeight="1">
      <c r="B78" s="345" t="s">
        <v>125</v>
      </c>
      <c r="C78" s="346"/>
      <c r="D78" s="346"/>
      <c r="E78" s="346"/>
      <c r="F78" s="347"/>
      <c r="G78" s="299" t="s">
        <v>105</v>
      </c>
      <c r="H78" s="300"/>
      <c r="I78" s="300"/>
      <c r="J78" s="300"/>
      <c r="K78" s="300"/>
      <c r="L78" s="300"/>
      <c r="M78" s="300"/>
      <c r="N78" s="300"/>
      <c r="O78" s="300"/>
      <c r="P78" s="300"/>
      <c r="Q78" s="300"/>
      <c r="R78" s="300"/>
      <c r="S78" s="300"/>
      <c r="T78" s="300"/>
      <c r="U78" s="300"/>
      <c r="V78" s="300"/>
      <c r="W78" s="300"/>
      <c r="X78" s="300"/>
      <c r="Y78" s="300"/>
      <c r="Z78" s="300"/>
      <c r="AA78" s="300"/>
      <c r="AB78" s="301"/>
      <c r="AC78" s="420" t="s">
        <v>106</v>
      </c>
      <c r="AD78" s="421"/>
      <c r="AE78" s="421"/>
      <c r="AF78" s="421"/>
      <c r="AG78" s="421"/>
      <c r="AH78" s="421"/>
      <c r="AI78" s="421"/>
      <c r="AJ78" s="421"/>
      <c r="AK78" s="421"/>
      <c r="AL78" s="421"/>
      <c r="AM78" s="421"/>
      <c r="AN78" s="421"/>
      <c r="AO78" s="422"/>
    </row>
    <row r="79" spans="2:41" s="76" customFormat="1" ht="13.35" customHeight="1">
      <c r="B79" s="348"/>
      <c r="C79" s="349"/>
      <c r="D79" s="349"/>
      <c r="E79" s="349"/>
      <c r="F79" s="350"/>
      <c r="G79" s="302"/>
      <c r="H79" s="303"/>
      <c r="I79" s="303"/>
      <c r="J79" s="303"/>
      <c r="K79" s="303"/>
      <c r="L79" s="303"/>
      <c r="M79" s="303"/>
      <c r="N79" s="303"/>
      <c r="O79" s="303"/>
      <c r="P79" s="303"/>
      <c r="Q79" s="303"/>
      <c r="R79" s="303"/>
      <c r="S79" s="303"/>
      <c r="T79" s="303"/>
      <c r="U79" s="303"/>
      <c r="V79" s="303"/>
      <c r="W79" s="303"/>
      <c r="X79" s="303"/>
      <c r="Y79" s="303"/>
      <c r="Z79" s="303"/>
      <c r="AA79" s="303"/>
      <c r="AB79" s="304"/>
      <c r="AC79" s="423"/>
      <c r="AD79" s="424"/>
      <c r="AE79" s="424"/>
      <c r="AF79" s="424"/>
      <c r="AG79" s="424"/>
      <c r="AH79" s="424"/>
      <c r="AI79" s="424"/>
      <c r="AJ79" s="424"/>
      <c r="AK79" s="424"/>
      <c r="AL79" s="424"/>
      <c r="AM79" s="424"/>
      <c r="AN79" s="424"/>
      <c r="AO79" s="425"/>
    </row>
    <row r="80" spans="2:41" s="76" customFormat="1" ht="13.35" customHeight="1">
      <c r="B80" s="345" t="s">
        <v>126</v>
      </c>
      <c r="C80" s="346"/>
      <c r="D80" s="346"/>
      <c r="E80" s="346"/>
      <c r="F80" s="347"/>
      <c r="G80" s="299"/>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1"/>
    </row>
    <row r="81" spans="2:41" s="76" customFormat="1" ht="13.35" customHeight="1">
      <c r="B81" s="348"/>
      <c r="C81" s="349"/>
      <c r="D81" s="349"/>
      <c r="E81" s="349"/>
      <c r="F81" s="350"/>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4"/>
    </row>
    <row r="82" spans="2:41" s="76" customFormat="1" ht="13.35" customHeight="1">
      <c r="B82" s="345" t="s">
        <v>127</v>
      </c>
      <c r="C82" s="346"/>
      <c r="D82" s="346"/>
      <c r="E82" s="346"/>
      <c r="F82" s="347"/>
      <c r="G82" s="418" t="s">
        <v>190</v>
      </c>
      <c r="H82" s="331"/>
      <c r="I82" s="331"/>
      <c r="J82" s="331" t="s">
        <v>217</v>
      </c>
      <c r="K82" s="331"/>
      <c r="L82" s="333"/>
      <c r="M82" s="333"/>
      <c r="N82" s="333" t="s">
        <v>103</v>
      </c>
      <c r="O82" s="333"/>
      <c r="P82" s="333"/>
      <c r="Q82" s="333"/>
      <c r="R82" s="333"/>
      <c r="S82" s="333"/>
      <c r="T82" s="366" t="s">
        <v>243</v>
      </c>
      <c r="U82" s="366"/>
      <c r="V82" s="366"/>
      <c r="W82" s="331" t="s">
        <v>107</v>
      </c>
      <c r="X82" s="331"/>
      <c r="Y82" s="331"/>
      <c r="Z82" s="331" t="s">
        <v>191</v>
      </c>
      <c r="AA82" s="331"/>
      <c r="AB82" s="331"/>
      <c r="AC82" s="331" t="s">
        <v>217</v>
      </c>
      <c r="AD82" s="331"/>
      <c r="AE82" s="333"/>
      <c r="AF82" s="333"/>
      <c r="AG82" s="333" t="s">
        <v>103</v>
      </c>
      <c r="AH82" s="333"/>
      <c r="AI82" s="333"/>
      <c r="AJ82" s="333"/>
      <c r="AK82" s="333"/>
      <c r="AL82" s="333"/>
      <c r="AM82" s="366" t="s">
        <v>243</v>
      </c>
      <c r="AN82" s="366"/>
      <c r="AO82" s="367"/>
    </row>
    <row r="83" spans="2:41" s="76" customFormat="1" ht="13.35" customHeight="1" thickBot="1">
      <c r="B83" s="381"/>
      <c r="C83" s="382"/>
      <c r="D83" s="382"/>
      <c r="E83" s="382"/>
      <c r="F83" s="383"/>
      <c r="G83" s="419"/>
      <c r="H83" s="332"/>
      <c r="I83" s="332"/>
      <c r="J83" s="332"/>
      <c r="K83" s="332"/>
      <c r="L83" s="334"/>
      <c r="M83" s="334"/>
      <c r="N83" s="334"/>
      <c r="O83" s="334"/>
      <c r="P83" s="334"/>
      <c r="Q83" s="334"/>
      <c r="R83" s="334"/>
      <c r="S83" s="334"/>
      <c r="T83" s="368"/>
      <c r="U83" s="368"/>
      <c r="V83" s="368"/>
      <c r="W83" s="332"/>
      <c r="X83" s="332"/>
      <c r="Y83" s="332"/>
      <c r="Z83" s="332"/>
      <c r="AA83" s="332"/>
      <c r="AB83" s="332"/>
      <c r="AC83" s="332"/>
      <c r="AD83" s="332"/>
      <c r="AE83" s="334"/>
      <c r="AF83" s="334"/>
      <c r="AG83" s="334"/>
      <c r="AH83" s="334"/>
      <c r="AI83" s="334"/>
      <c r="AJ83" s="334"/>
      <c r="AK83" s="334"/>
      <c r="AL83" s="334"/>
      <c r="AM83" s="368"/>
      <c r="AN83" s="368"/>
      <c r="AO83" s="369"/>
    </row>
    <row r="84" spans="2:41" ht="13.5" customHeight="1" thickBot="1">
      <c r="B84" s="993" t="s">
        <v>108</v>
      </c>
      <c r="C84" s="994"/>
      <c r="D84" s="994"/>
      <c r="E84" s="995"/>
      <c r="F84" s="400" t="s">
        <v>286</v>
      </c>
      <c r="G84" s="401"/>
      <c r="H84" s="401"/>
      <c r="I84" s="401"/>
      <c r="J84" s="401"/>
      <c r="K84" s="996" t="s">
        <v>102</v>
      </c>
      <c r="L84" s="997"/>
      <c r="M84" s="997"/>
      <c r="N84" s="998"/>
      <c r="O84" s="321"/>
      <c r="P84" s="322"/>
      <c r="Q84" s="322"/>
      <c r="R84" s="322"/>
      <c r="S84" s="322"/>
      <c r="T84" s="322"/>
      <c r="U84" s="322"/>
      <c r="V84" s="322"/>
      <c r="W84" s="322"/>
      <c r="X84" s="322"/>
      <c r="Y84" s="322"/>
      <c r="Z84" s="322"/>
      <c r="AA84" s="322"/>
      <c r="AB84" s="322"/>
      <c r="AC84" s="322"/>
      <c r="AD84" s="322"/>
      <c r="AE84" s="322"/>
      <c r="AF84" s="323"/>
      <c r="AG84" s="327" t="s">
        <v>236</v>
      </c>
      <c r="AH84" s="328"/>
      <c r="AI84" s="328"/>
      <c r="AJ84" s="328"/>
      <c r="AK84" s="329"/>
      <c r="AL84" s="990"/>
      <c r="AM84" s="990"/>
      <c r="AN84" s="990"/>
      <c r="AO84" s="991"/>
    </row>
    <row r="85" spans="2:41" ht="13.5" customHeight="1" thickTop="1">
      <c r="B85" s="456"/>
      <c r="C85" s="457"/>
      <c r="D85" s="457"/>
      <c r="E85" s="458"/>
      <c r="F85" s="403"/>
      <c r="G85" s="404"/>
      <c r="H85" s="404"/>
      <c r="I85" s="404"/>
      <c r="J85" s="404"/>
      <c r="K85" s="459"/>
      <c r="L85" s="460"/>
      <c r="M85" s="460"/>
      <c r="N85" s="461"/>
      <c r="O85" s="324"/>
      <c r="P85" s="325"/>
      <c r="Q85" s="325"/>
      <c r="R85" s="325"/>
      <c r="S85" s="325"/>
      <c r="T85" s="325"/>
      <c r="U85" s="325"/>
      <c r="V85" s="325"/>
      <c r="W85" s="325"/>
      <c r="X85" s="325"/>
      <c r="Y85" s="325"/>
      <c r="Z85" s="325"/>
      <c r="AA85" s="325"/>
      <c r="AB85" s="325"/>
      <c r="AC85" s="325"/>
      <c r="AD85" s="325"/>
      <c r="AE85" s="325"/>
      <c r="AF85" s="326"/>
      <c r="AG85" s="314"/>
      <c r="AH85" s="315"/>
      <c r="AI85" s="315"/>
      <c r="AJ85" s="315"/>
      <c r="AK85" s="316"/>
      <c r="AL85" s="319"/>
      <c r="AM85" s="319"/>
      <c r="AN85" s="319"/>
      <c r="AO85" s="320"/>
    </row>
    <row r="86" spans="2:41" ht="13.5" customHeight="1">
      <c r="B86" s="345" t="s">
        <v>109</v>
      </c>
      <c r="C86" s="346"/>
      <c r="D86" s="346"/>
      <c r="E86" s="347"/>
      <c r="F86" s="299"/>
      <c r="G86" s="300"/>
      <c r="H86" s="300"/>
      <c r="I86" s="300"/>
      <c r="J86" s="300"/>
      <c r="K86" s="300"/>
      <c r="L86" s="300"/>
      <c r="M86" s="300"/>
      <c r="N86" s="300"/>
      <c r="O86" s="300"/>
      <c r="P86" s="300"/>
      <c r="Q86" s="300"/>
      <c r="R86" s="300"/>
      <c r="S86" s="300"/>
      <c r="T86" s="300"/>
      <c r="U86" s="300"/>
      <c r="V86" s="300"/>
      <c r="W86" s="300"/>
      <c r="X86" s="301"/>
      <c r="Y86" s="345" t="s">
        <v>137</v>
      </c>
      <c r="Z86" s="346"/>
      <c r="AA86" s="346"/>
      <c r="AB86" s="347"/>
      <c r="AC86" s="370" t="s">
        <v>217</v>
      </c>
      <c r="AD86" s="353"/>
      <c r="AE86" s="351"/>
      <c r="AF86" s="351"/>
      <c r="AG86" s="353" t="s">
        <v>103</v>
      </c>
      <c r="AH86" s="353"/>
      <c r="AI86" s="353" t="s">
        <v>104</v>
      </c>
      <c r="AJ86" s="353" t="s">
        <v>217</v>
      </c>
      <c r="AK86" s="353"/>
      <c r="AL86" s="351"/>
      <c r="AM86" s="351"/>
      <c r="AN86" s="353" t="s">
        <v>103</v>
      </c>
      <c r="AO86" s="355"/>
    </row>
    <row r="87" spans="2:41" ht="13.5" customHeight="1">
      <c r="B87" s="348"/>
      <c r="C87" s="349"/>
      <c r="D87" s="349"/>
      <c r="E87" s="350"/>
      <c r="F87" s="302"/>
      <c r="G87" s="303"/>
      <c r="H87" s="303"/>
      <c r="I87" s="303"/>
      <c r="J87" s="303"/>
      <c r="K87" s="303"/>
      <c r="L87" s="303"/>
      <c r="M87" s="303"/>
      <c r="N87" s="303"/>
      <c r="O87" s="303"/>
      <c r="P87" s="303"/>
      <c r="Q87" s="303"/>
      <c r="R87" s="303"/>
      <c r="S87" s="303"/>
      <c r="T87" s="303"/>
      <c r="U87" s="303"/>
      <c r="V87" s="303"/>
      <c r="W87" s="303"/>
      <c r="X87" s="304"/>
      <c r="Y87" s="348"/>
      <c r="Z87" s="349"/>
      <c r="AA87" s="349"/>
      <c r="AB87" s="350"/>
      <c r="AC87" s="371"/>
      <c r="AD87" s="354"/>
      <c r="AE87" s="352"/>
      <c r="AF87" s="352"/>
      <c r="AG87" s="354"/>
      <c r="AH87" s="354"/>
      <c r="AI87" s="354"/>
      <c r="AJ87" s="354"/>
      <c r="AK87" s="354"/>
      <c r="AL87" s="352"/>
      <c r="AM87" s="352"/>
      <c r="AN87" s="354"/>
      <c r="AO87" s="356"/>
    </row>
    <row r="88" spans="2:41" ht="13.5" customHeight="1">
      <c r="B88" s="339" t="s">
        <v>110</v>
      </c>
      <c r="C88" s="340"/>
      <c r="D88" s="340"/>
      <c r="E88" s="340"/>
      <c r="F88" s="340"/>
      <c r="G88" s="340"/>
      <c r="H88" s="340"/>
      <c r="I88" s="341"/>
      <c r="J88" s="336"/>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8"/>
    </row>
    <row r="89" spans="2:41" ht="13.5" customHeight="1">
      <c r="B89" s="342"/>
      <c r="C89" s="343"/>
      <c r="D89" s="343"/>
      <c r="E89" s="343"/>
      <c r="F89" s="343"/>
      <c r="G89" s="343"/>
      <c r="H89" s="343"/>
      <c r="I89" s="344"/>
      <c r="J89" s="324"/>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6"/>
    </row>
    <row r="90" spans="2:41" s="76" customFormat="1" ht="13.35" customHeight="1">
      <c r="B90" s="466" t="s">
        <v>234</v>
      </c>
      <c r="C90" s="467"/>
      <c r="D90" s="467"/>
      <c r="E90" s="467"/>
      <c r="F90" s="467"/>
      <c r="G90" s="467"/>
      <c r="H90" s="467"/>
      <c r="I90" s="468"/>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7"/>
    </row>
    <row r="91" spans="2:41" s="76" customFormat="1" ht="13.35" customHeight="1">
      <c r="B91" s="469"/>
      <c r="C91" s="470"/>
      <c r="D91" s="470"/>
      <c r="E91" s="470"/>
      <c r="F91" s="470"/>
      <c r="G91" s="470"/>
      <c r="H91" s="470"/>
      <c r="I91" s="471"/>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7"/>
    </row>
    <row r="92" spans="2:41" s="76" customFormat="1" ht="13.35" customHeight="1">
      <c r="B92" s="372"/>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4"/>
    </row>
    <row r="93" spans="2:41" s="76" customFormat="1" ht="13.35" customHeight="1">
      <c r="B93" s="372"/>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4"/>
    </row>
    <row r="94" spans="2:41" s="76" customFormat="1" ht="13.35" customHeight="1">
      <c r="B94" s="372"/>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4"/>
    </row>
    <row r="95" spans="2:41" s="76" customFormat="1" ht="13.35" customHeight="1">
      <c r="B95" s="372"/>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4"/>
    </row>
    <row r="96" spans="2:41" s="76" customFormat="1" ht="13.35" customHeight="1">
      <c r="B96" s="372"/>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4"/>
    </row>
    <row r="97" spans="1:44" s="76" customFormat="1" ht="13.35" customHeight="1">
      <c r="B97" s="372"/>
      <c r="C97" s="373"/>
      <c r="D97" s="373"/>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4"/>
    </row>
    <row r="98" spans="1:44" s="76" customFormat="1" ht="13.35" customHeight="1">
      <c r="B98" s="302"/>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4"/>
    </row>
    <row r="99" spans="1:44" s="76" customFormat="1" ht="13.35" customHeight="1">
      <c r="B99" s="305" t="s">
        <v>129</v>
      </c>
      <c r="C99" s="306"/>
      <c r="D99" s="306"/>
      <c r="E99" s="306"/>
      <c r="F99" s="30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8"/>
    </row>
    <row r="100" spans="1:44" s="76" customFormat="1" ht="13.35" customHeight="1">
      <c r="B100" s="394"/>
      <c r="C100" s="395"/>
      <c r="D100" s="395"/>
      <c r="E100" s="395"/>
      <c r="F100" s="396"/>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c r="AK100" s="330"/>
      <c r="AL100" s="330"/>
      <c r="AM100" s="330"/>
      <c r="AN100" s="330"/>
      <c r="AO100" s="385"/>
    </row>
    <row r="101" spans="1:44" s="76" customFormat="1" ht="13.35" customHeight="1">
      <c r="B101" s="308"/>
      <c r="C101" s="309"/>
      <c r="D101" s="309"/>
      <c r="E101" s="309"/>
      <c r="F101" s="310"/>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6"/>
    </row>
    <row r="102" spans="1:44" s="76" customFormat="1" ht="13.35" customHeight="1">
      <c r="B102" s="345" t="s">
        <v>126</v>
      </c>
      <c r="C102" s="346"/>
      <c r="D102" s="346"/>
      <c r="E102" s="346"/>
      <c r="F102" s="347"/>
      <c r="G102" s="299"/>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1"/>
    </row>
    <row r="103" spans="1:44" s="76" customFormat="1" ht="13.35" customHeight="1">
      <c r="B103" s="348"/>
      <c r="C103" s="349"/>
      <c r="D103" s="349"/>
      <c r="E103" s="349"/>
      <c r="F103" s="350"/>
      <c r="G103" s="302"/>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4"/>
    </row>
    <row r="104" spans="1:44" s="76" customFormat="1" ht="13.35" customHeight="1">
      <c r="B104" s="345" t="s">
        <v>127</v>
      </c>
      <c r="C104" s="346"/>
      <c r="D104" s="346"/>
      <c r="E104" s="346"/>
      <c r="F104" s="347"/>
      <c r="G104" s="418" t="s">
        <v>190</v>
      </c>
      <c r="H104" s="331"/>
      <c r="I104" s="331"/>
      <c r="J104" s="331" t="s">
        <v>217</v>
      </c>
      <c r="K104" s="331"/>
      <c r="L104" s="333"/>
      <c r="M104" s="333"/>
      <c r="N104" s="333" t="s">
        <v>103</v>
      </c>
      <c r="O104" s="333"/>
      <c r="P104" s="333"/>
      <c r="Q104" s="333"/>
      <c r="R104" s="333"/>
      <c r="S104" s="333"/>
      <c r="T104" s="366" t="s">
        <v>243</v>
      </c>
      <c r="U104" s="366"/>
      <c r="V104" s="366"/>
      <c r="W104" s="331" t="s">
        <v>107</v>
      </c>
      <c r="X104" s="331"/>
      <c r="Y104" s="331"/>
      <c r="Z104" s="331" t="s">
        <v>191</v>
      </c>
      <c r="AA104" s="331"/>
      <c r="AB104" s="331"/>
      <c r="AC104" s="331" t="s">
        <v>217</v>
      </c>
      <c r="AD104" s="331"/>
      <c r="AE104" s="333"/>
      <c r="AF104" s="333"/>
      <c r="AG104" s="333" t="s">
        <v>103</v>
      </c>
      <c r="AH104" s="333"/>
      <c r="AI104" s="333"/>
      <c r="AJ104" s="333"/>
      <c r="AK104" s="333"/>
      <c r="AL104" s="333"/>
      <c r="AM104" s="366" t="s">
        <v>243</v>
      </c>
      <c r="AN104" s="366"/>
      <c r="AO104" s="367"/>
    </row>
    <row r="105" spans="1:44" s="76" customFormat="1" ht="13.35" customHeight="1" thickBot="1">
      <c r="B105" s="381"/>
      <c r="C105" s="382"/>
      <c r="D105" s="382"/>
      <c r="E105" s="382"/>
      <c r="F105" s="383"/>
      <c r="G105" s="419"/>
      <c r="H105" s="332"/>
      <c r="I105" s="332"/>
      <c r="J105" s="332"/>
      <c r="K105" s="332"/>
      <c r="L105" s="334"/>
      <c r="M105" s="334"/>
      <c r="N105" s="334"/>
      <c r="O105" s="334"/>
      <c r="P105" s="334"/>
      <c r="Q105" s="334"/>
      <c r="R105" s="334"/>
      <c r="S105" s="334"/>
      <c r="T105" s="368"/>
      <c r="U105" s="368"/>
      <c r="V105" s="368"/>
      <c r="W105" s="332"/>
      <c r="X105" s="332"/>
      <c r="Y105" s="332"/>
      <c r="Z105" s="332"/>
      <c r="AA105" s="332"/>
      <c r="AB105" s="332"/>
      <c r="AC105" s="332"/>
      <c r="AD105" s="332"/>
      <c r="AE105" s="334"/>
      <c r="AF105" s="334"/>
      <c r="AG105" s="334"/>
      <c r="AH105" s="334"/>
      <c r="AI105" s="334"/>
      <c r="AJ105" s="334"/>
      <c r="AK105" s="334"/>
      <c r="AL105" s="334"/>
      <c r="AM105" s="368"/>
      <c r="AN105" s="368"/>
      <c r="AO105" s="369"/>
    </row>
    <row r="106" spans="1:44" s="8" customFormat="1" ht="13.5" customHeight="1">
      <c r="A106" s="2"/>
      <c r="B106" s="462" t="s">
        <v>138</v>
      </c>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4"/>
      <c r="AQ106" s="2"/>
      <c r="AR106" s="2"/>
    </row>
    <row r="107" spans="1:44" s="8" customFormat="1" ht="13.5" customHeight="1">
      <c r="A107" s="2"/>
      <c r="B107" s="446"/>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9"/>
      <c r="AQ107" s="2"/>
      <c r="AR107" s="2"/>
    </row>
    <row r="108" spans="1:44" s="8" customFormat="1" ht="13.5" customHeight="1">
      <c r="A108" s="2"/>
      <c r="B108" s="336"/>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8"/>
      <c r="AQ108" s="2"/>
      <c r="AR108" s="2"/>
    </row>
    <row r="109" spans="1:44" s="8" customFormat="1" ht="13.5" customHeight="1">
      <c r="A109" s="2"/>
      <c r="B109" s="384"/>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85"/>
      <c r="AQ109" s="2"/>
      <c r="AR109" s="2"/>
    </row>
    <row r="110" spans="1:44" s="8" customFormat="1" ht="13.5" customHeight="1">
      <c r="A110" s="2"/>
      <c r="B110" s="384"/>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85"/>
      <c r="AQ110" s="2"/>
      <c r="AR110" s="2"/>
    </row>
    <row r="111" spans="1:44" s="8" customFormat="1" ht="13.5" customHeight="1">
      <c r="A111" s="2"/>
      <c r="B111" s="324"/>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6"/>
      <c r="AQ111" s="2"/>
      <c r="AR111" s="2"/>
    </row>
    <row r="112" spans="1:44" s="8" customFormat="1" ht="24.75" customHeight="1">
      <c r="A112" s="2"/>
      <c r="B112" s="465" t="s">
        <v>205</v>
      </c>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c r="AM112" s="465"/>
      <c r="AN112" s="465"/>
      <c r="AO112" s="465"/>
      <c r="AQ112" s="2"/>
      <c r="AR112" s="2"/>
    </row>
  </sheetData>
  <mergeCells count="192">
    <mergeCell ref="B106:AO107"/>
    <mergeCell ref="B108:AO111"/>
    <mergeCell ref="B112:AO112"/>
    <mergeCell ref="B88:I89"/>
    <mergeCell ref="J88:AO89"/>
    <mergeCell ref="B90:I91"/>
    <mergeCell ref="B92:AO98"/>
    <mergeCell ref="B99:F101"/>
    <mergeCell ref="G99:AO101"/>
    <mergeCell ref="B102:F103"/>
    <mergeCell ref="G102:AO103"/>
    <mergeCell ref="B104:F105"/>
    <mergeCell ref="G104:I105"/>
    <mergeCell ref="J104:K105"/>
    <mergeCell ref="L104:M105"/>
    <mergeCell ref="N104:O105"/>
    <mergeCell ref="P104:S105"/>
    <mergeCell ref="T104:V105"/>
    <mergeCell ref="W104:Y105"/>
    <mergeCell ref="Z104:AB105"/>
    <mergeCell ref="AC104:AD105"/>
    <mergeCell ref="AE104:AF105"/>
    <mergeCell ref="AG104:AH105"/>
    <mergeCell ref="AI104:AL105"/>
    <mergeCell ref="AM104:AO105"/>
    <mergeCell ref="B84:E85"/>
    <mergeCell ref="F84:J85"/>
    <mergeCell ref="K84:N85"/>
    <mergeCell ref="O84:AF85"/>
    <mergeCell ref="AG84:AK85"/>
    <mergeCell ref="AL84:AO85"/>
    <mergeCell ref="B86:E87"/>
    <mergeCell ref="F86:X87"/>
    <mergeCell ref="Y86:AB87"/>
    <mergeCell ref="AC86:AD87"/>
    <mergeCell ref="AE86:AF87"/>
    <mergeCell ref="AG86:AH87"/>
    <mergeCell ref="AI86:AI87"/>
    <mergeCell ref="AJ86:AK87"/>
    <mergeCell ref="AL86:AM87"/>
    <mergeCell ref="AN86:AO87"/>
    <mergeCell ref="B78:F79"/>
    <mergeCell ref="G78:AB79"/>
    <mergeCell ref="AC78:AO79"/>
    <mergeCell ref="B80:F81"/>
    <mergeCell ref="G80:AO81"/>
    <mergeCell ref="B82:F83"/>
    <mergeCell ref="G82:I83"/>
    <mergeCell ref="J82:K83"/>
    <mergeCell ref="L82:M83"/>
    <mergeCell ref="N82:O83"/>
    <mergeCell ref="P82:S83"/>
    <mergeCell ref="T82:V83"/>
    <mergeCell ref="W82:Y83"/>
    <mergeCell ref="Z82:AB83"/>
    <mergeCell ref="AC82:AD83"/>
    <mergeCell ref="AE82:AF83"/>
    <mergeCell ref="AG82:AH83"/>
    <mergeCell ref="AI82:AL83"/>
    <mergeCell ref="AM82:AO83"/>
    <mergeCell ref="B36:E37"/>
    <mergeCell ref="F36:J37"/>
    <mergeCell ref="K36:N37"/>
    <mergeCell ref="B38:E39"/>
    <mergeCell ref="F38:X39"/>
    <mergeCell ref="Y38:AB39"/>
    <mergeCell ref="AC38:AD39"/>
    <mergeCell ref="B75:F77"/>
    <mergeCell ref="G75:AO77"/>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AL12:AO13"/>
    <mergeCell ref="AG12:AK13"/>
    <mergeCell ref="O12:AF13"/>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B68:I69"/>
    <mergeCell ref="B70:AO72"/>
    <mergeCell ref="B73:F74"/>
    <mergeCell ref="G73:AD74"/>
    <mergeCell ref="AE73:AG74"/>
    <mergeCell ref="AH73:AM74"/>
    <mergeCell ref="AN73:AO74"/>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B62:E63"/>
    <mergeCell ref="F62:J63"/>
    <mergeCell ref="K62:N63"/>
    <mergeCell ref="B66:I67"/>
    <mergeCell ref="J66:AO67"/>
    <mergeCell ref="B64:E65"/>
    <mergeCell ref="F64:X65"/>
    <mergeCell ref="Y64:AB65"/>
    <mergeCell ref="AC64:AD65"/>
    <mergeCell ref="AE64:AF65"/>
    <mergeCell ref="AG64:AH65"/>
    <mergeCell ref="AI64:AI65"/>
    <mergeCell ref="AJ64:AK65"/>
    <mergeCell ref="AL64:AM65"/>
    <mergeCell ref="AN64:AO65"/>
    <mergeCell ref="G25:AB26"/>
    <mergeCell ref="AC25:AG26"/>
    <mergeCell ref="AG36:AK37"/>
    <mergeCell ref="AL36:AO37"/>
    <mergeCell ref="O36:AF37"/>
    <mergeCell ref="AG62:AK63"/>
    <mergeCell ref="AL62:AO63"/>
    <mergeCell ref="O62:AF63"/>
    <mergeCell ref="AC34:AD35"/>
    <mergeCell ref="AE34:AF35"/>
    <mergeCell ref="AG34:AH35"/>
    <mergeCell ref="AI34:AL35"/>
    <mergeCell ref="J40:AO41"/>
    <mergeCell ref="B40:I41"/>
    <mergeCell ref="B42:I43"/>
    <mergeCell ref="AE38:AF39"/>
    <mergeCell ref="AJ38:AK39"/>
    <mergeCell ref="AL38:AM39"/>
    <mergeCell ref="AN38:AO39"/>
    <mergeCell ref="B44:AO48"/>
    <mergeCell ref="AE60:AF61"/>
    <mergeCell ref="AG60:AH61"/>
    <mergeCell ref="AI60:AL61"/>
    <mergeCell ref="AM60:AO61"/>
  </mergeCells>
  <phoneticPr fontId="21"/>
  <dataValidations count="6">
    <dataValidation allowBlank="1" showInputMessage="1" sqref="G32:AO33 G25:AB26 AE14 AC14:AD15 AG14 AI14:AJ14 AL14 AN14 AE38 AC38:AD39 AG38 AI38:AJ38 AL38 AN38 F14:X15 H51:X52 O12 G80:AO81 G73:AD74 G75:AO77 AE64 AC64:AD65 AG64 AI64:AJ64 AL64 AN64 E49:U50 G58:AO59 H53:AO55 AG12 AG36 O36 AG62 G99:AO103 AE86 AC86:AD87 AG86 AI86:AJ86 AL86 AN86 AG84 J4:AO5"/>
    <dataValidation allowBlank="1" showDropDown="1" showInputMessage="1" sqref="F38:X39 F64:X65"/>
    <dataValidation type="list" allowBlank="1" showInputMessage="1" showErrorMessage="1" error="右端の▼を押下しリストから選択してください。" sqref="G56:AB57">
      <formula1>普及啓発</formula1>
    </dataValidation>
    <dataValidation type="list" allowBlank="1" showInputMessage="1" showErrorMessage="1" error="右端の▼を押下しリストから選択してください。" sqref="G30:AB31">
      <formula1>人材育成</formula1>
    </dataValidation>
    <dataValidation type="list" allowBlank="1" showInputMessage="1" showErrorMessage="1" error="右端の▼を押下しリストから選択してください。" sqref="G78:AB79">
      <formula1>情報発信</formula1>
    </dataValidation>
    <dataValidation type="list" allowBlank="1" showInputMessage="1" showErrorMessage="1" sqref="AL12:AO13 AL36:AO37 AL62:AO63 AL84:AO85">
      <formula1>"○,ー"</formula1>
    </dataValidation>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4" manualBreakCount="4">
    <brk id="83" max="41" man="1"/>
    <brk id="142" max="16383" man="1"/>
    <brk id="182" min="2" max="40" man="1"/>
    <brk id="216"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Q85"/>
  <sheetViews>
    <sheetView view="pageBreakPreview" zoomScale="90" zoomScaleNormal="100" zoomScaleSheetLayoutView="90" zoomScalePageLayoutView="85" workbookViewId="0">
      <selection activeCell="AQ7" sqref="AQ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7" customFormat="1">
      <c r="AO1" s="73"/>
    </row>
    <row r="2" spans="1:41" s="37" customFormat="1">
      <c r="A2" s="39"/>
      <c r="AO2" s="73"/>
    </row>
    <row r="3" spans="1:41" s="37" customFormat="1" ht="13.5" customHeight="1">
      <c r="A3" s="40" t="s">
        <v>229</v>
      </c>
      <c r="B3" s="40"/>
      <c r="C3" s="40"/>
      <c r="D3" s="40"/>
      <c r="E3" s="40"/>
      <c r="F3" s="40"/>
      <c r="G3" s="40"/>
      <c r="H3" s="40"/>
      <c r="I3" s="19"/>
      <c r="J3" s="19"/>
      <c r="K3" s="19"/>
      <c r="L3" s="19"/>
      <c r="M3" s="19"/>
      <c r="N3" s="19"/>
      <c r="O3" s="3"/>
      <c r="P3" s="3"/>
      <c r="Q3" s="3"/>
      <c r="R3" s="3"/>
      <c r="S3" s="3"/>
      <c r="AO3" s="73"/>
    </row>
    <row r="4" spans="1:41" s="37" customFormat="1" ht="13.5" customHeight="1">
      <c r="A4" s="489" t="s">
        <v>4</v>
      </c>
      <c r="B4" s="490"/>
      <c r="C4" s="490"/>
      <c r="D4" s="490"/>
      <c r="E4" s="490"/>
      <c r="F4" s="490"/>
      <c r="G4" s="490"/>
      <c r="H4" s="491"/>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1"/>
    </row>
    <row r="5" spans="1:41" s="37" customFormat="1" ht="13.5" customHeight="1">
      <c r="A5" s="492"/>
      <c r="B5" s="493"/>
      <c r="C5" s="493"/>
      <c r="D5" s="493"/>
      <c r="E5" s="493"/>
      <c r="F5" s="493"/>
      <c r="G5" s="493"/>
      <c r="H5" s="494"/>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1"/>
    </row>
    <row r="6" spans="1:41" s="37" customFormat="1" ht="12" customHeight="1">
      <c r="A6" s="489" t="s">
        <v>30</v>
      </c>
      <c r="B6" s="511"/>
      <c r="C6" s="511"/>
      <c r="D6" s="511"/>
      <c r="E6" s="511"/>
      <c r="F6" s="511"/>
      <c r="G6" s="511"/>
      <c r="H6" s="512"/>
      <c r="I6" s="472" t="s">
        <v>68</v>
      </c>
      <c r="J6" s="472"/>
      <c r="K6" s="472"/>
      <c r="L6" s="472"/>
      <c r="M6" s="472"/>
      <c r="N6" s="472"/>
      <c r="O6" s="472"/>
      <c r="P6" s="472"/>
      <c r="Q6" s="472"/>
      <c r="R6" s="472"/>
      <c r="S6" s="472"/>
      <c r="T6" s="472"/>
      <c r="U6" s="472"/>
      <c r="V6" s="472"/>
      <c r="W6" s="472"/>
      <c r="X6" s="472"/>
      <c r="Y6" s="472"/>
      <c r="Z6" s="472"/>
      <c r="AA6" s="472"/>
      <c r="AB6" s="472"/>
      <c r="AC6" s="473"/>
      <c r="AD6" s="474"/>
      <c r="AE6" s="474"/>
      <c r="AF6" s="474"/>
      <c r="AG6" s="474"/>
      <c r="AH6" s="474"/>
      <c r="AI6" s="474"/>
      <c r="AJ6" s="474"/>
      <c r="AK6" s="474"/>
      <c r="AL6" s="474"/>
      <c r="AM6" s="477" t="s">
        <v>78</v>
      </c>
      <c r="AN6" s="478"/>
      <c r="AO6" s="41"/>
    </row>
    <row r="7" spans="1:41" s="37" customFormat="1" ht="12" customHeight="1">
      <c r="A7" s="513"/>
      <c r="B7" s="514"/>
      <c r="C7" s="514"/>
      <c r="D7" s="514"/>
      <c r="E7" s="514"/>
      <c r="F7" s="514"/>
      <c r="G7" s="514"/>
      <c r="H7" s="515"/>
      <c r="I7" s="472"/>
      <c r="J7" s="472"/>
      <c r="K7" s="472"/>
      <c r="L7" s="472"/>
      <c r="M7" s="472"/>
      <c r="N7" s="472"/>
      <c r="O7" s="472"/>
      <c r="P7" s="472"/>
      <c r="Q7" s="472"/>
      <c r="R7" s="472"/>
      <c r="S7" s="472"/>
      <c r="T7" s="472"/>
      <c r="U7" s="472"/>
      <c r="V7" s="472"/>
      <c r="W7" s="472"/>
      <c r="X7" s="472"/>
      <c r="Y7" s="472"/>
      <c r="Z7" s="472"/>
      <c r="AA7" s="472"/>
      <c r="AB7" s="472"/>
      <c r="AC7" s="475"/>
      <c r="AD7" s="476"/>
      <c r="AE7" s="476"/>
      <c r="AF7" s="476"/>
      <c r="AG7" s="476"/>
      <c r="AH7" s="476"/>
      <c r="AI7" s="476"/>
      <c r="AJ7" s="476"/>
      <c r="AK7" s="476"/>
      <c r="AL7" s="476"/>
      <c r="AM7" s="479"/>
      <c r="AN7" s="480"/>
      <c r="AO7" s="41"/>
    </row>
    <row r="8" spans="1:41" s="37" customFormat="1" ht="12" customHeight="1">
      <c r="A8" s="513"/>
      <c r="B8" s="514"/>
      <c r="C8" s="514"/>
      <c r="D8" s="514"/>
      <c r="E8" s="514"/>
      <c r="F8" s="514"/>
      <c r="G8" s="514"/>
      <c r="H8" s="515"/>
      <c r="I8" s="472" t="s">
        <v>69</v>
      </c>
      <c r="J8" s="472"/>
      <c r="K8" s="472"/>
      <c r="L8" s="472"/>
      <c r="M8" s="472"/>
      <c r="N8" s="472"/>
      <c r="O8" s="472"/>
      <c r="P8" s="472"/>
      <c r="Q8" s="472"/>
      <c r="R8" s="472"/>
      <c r="S8" s="472"/>
      <c r="T8" s="472"/>
      <c r="U8" s="472"/>
      <c r="V8" s="472"/>
      <c r="W8" s="472"/>
      <c r="X8" s="472"/>
      <c r="Y8" s="472"/>
      <c r="Z8" s="472"/>
      <c r="AA8" s="472"/>
      <c r="AB8" s="472"/>
      <c r="AC8" s="473"/>
      <c r="AD8" s="474"/>
      <c r="AE8" s="474"/>
      <c r="AF8" s="474"/>
      <c r="AG8" s="474"/>
      <c r="AH8" s="474"/>
      <c r="AI8" s="474"/>
      <c r="AJ8" s="474"/>
      <c r="AK8" s="474"/>
      <c r="AL8" s="474"/>
      <c r="AM8" s="477" t="s">
        <v>78</v>
      </c>
      <c r="AN8" s="478"/>
      <c r="AO8" s="41"/>
    </row>
    <row r="9" spans="1:41" s="37" customFormat="1" ht="12" customHeight="1">
      <c r="A9" s="513"/>
      <c r="B9" s="514"/>
      <c r="C9" s="514"/>
      <c r="D9" s="514"/>
      <c r="E9" s="514"/>
      <c r="F9" s="514"/>
      <c r="G9" s="514"/>
      <c r="H9" s="515"/>
      <c r="I9" s="472"/>
      <c r="J9" s="472"/>
      <c r="K9" s="472"/>
      <c r="L9" s="472"/>
      <c r="M9" s="472"/>
      <c r="N9" s="472"/>
      <c r="O9" s="472"/>
      <c r="P9" s="472"/>
      <c r="Q9" s="472"/>
      <c r="R9" s="472"/>
      <c r="S9" s="472"/>
      <c r="T9" s="472"/>
      <c r="U9" s="472"/>
      <c r="V9" s="472"/>
      <c r="W9" s="472"/>
      <c r="X9" s="472"/>
      <c r="Y9" s="472"/>
      <c r="Z9" s="472"/>
      <c r="AA9" s="472"/>
      <c r="AB9" s="472"/>
      <c r="AC9" s="475"/>
      <c r="AD9" s="476"/>
      <c r="AE9" s="476"/>
      <c r="AF9" s="476"/>
      <c r="AG9" s="476"/>
      <c r="AH9" s="476"/>
      <c r="AI9" s="476"/>
      <c r="AJ9" s="476"/>
      <c r="AK9" s="476"/>
      <c r="AL9" s="476"/>
      <c r="AM9" s="479"/>
      <c r="AN9" s="480"/>
      <c r="AO9" s="41"/>
    </row>
    <row r="10" spans="1:41" s="37" customFormat="1" ht="12" customHeight="1">
      <c r="A10" s="513"/>
      <c r="B10" s="514"/>
      <c r="C10" s="514"/>
      <c r="D10" s="514"/>
      <c r="E10" s="514"/>
      <c r="F10" s="514"/>
      <c r="G10" s="514"/>
      <c r="H10" s="515"/>
      <c r="I10" s="472" t="s">
        <v>70</v>
      </c>
      <c r="J10" s="472"/>
      <c r="K10" s="472"/>
      <c r="L10" s="472"/>
      <c r="M10" s="472"/>
      <c r="N10" s="472"/>
      <c r="O10" s="472"/>
      <c r="P10" s="472"/>
      <c r="Q10" s="472"/>
      <c r="R10" s="472"/>
      <c r="S10" s="472"/>
      <c r="T10" s="472"/>
      <c r="U10" s="472"/>
      <c r="V10" s="472"/>
      <c r="W10" s="472"/>
      <c r="X10" s="472"/>
      <c r="Y10" s="472"/>
      <c r="Z10" s="472"/>
      <c r="AA10" s="472"/>
      <c r="AB10" s="472"/>
      <c r="AC10" s="473"/>
      <c r="AD10" s="474"/>
      <c r="AE10" s="474"/>
      <c r="AF10" s="474"/>
      <c r="AG10" s="474"/>
      <c r="AH10" s="474"/>
      <c r="AI10" s="474"/>
      <c r="AJ10" s="474"/>
      <c r="AK10" s="474"/>
      <c r="AL10" s="474"/>
      <c r="AM10" s="477" t="s">
        <v>78</v>
      </c>
      <c r="AN10" s="478"/>
      <c r="AO10" s="41"/>
    </row>
    <row r="11" spans="1:41" s="37" customFormat="1" ht="12" customHeight="1">
      <c r="A11" s="513"/>
      <c r="B11" s="514"/>
      <c r="C11" s="514"/>
      <c r="D11" s="514"/>
      <c r="E11" s="514"/>
      <c r="F11" s="514"/>
      <c r="G11" s="514"/>
      <c r="H11" s="515"/>
      <c r="I11" s="472"/>
      <c r="J11" s="472"/>
      <c r="K11" s="472"/>
      <c r="L11" s="472"/>
      <c r="M11" s="472"/>
      <c r="N11" s="472"/>
      <c r="O11" s="472"/>
      <c r="P11" s="472"/>
      <c r="Q11" s="472"/>
      <c r="R11" s="472"/>
      <c r="S11" s="472"/>
      <c r="T11" s="472"/>
      <c r="U11" s="472"/>
      <c r="V11" s="472"/>
      <c r="W11" s="472"/>
      <c r="X11" s="472"/>
      <c r="Y11" s="472"/>
      <c r="Z11" s="472"/>
      <c r="AA11" s="472"/>
      <c r="AB11" s="472"/>
      <c r="AC11" s="475"/>
      <c r="AD11" s="476"/>
      <c r="AE11" s="476"/>
      <c r="AF11" s="476"/>
      <c r="AG11" s="476"/>
      <c r="AH11" s="476"/>
      <c r="AI11" s="476"/>
      <c r="AJ11" s="476"/>
      <c r="AK11" s="476"/>
      <c r="AL11" s="476"/>
      <c r="AM11" s="479"/>
      <c r="AN11" s="480"/>
      <c r="AO11" s="41"/>
    </row>
    <row r="12" spans="1:41" s="37" customFormat="1" ht="12" customHeight="1">
      <c r="A12" s="513"/>
      <c r="B12" s="514"/>
      <c r="C12" s="514"/>
      <c r="D12" s="514"/>
      <c r="E12" s="514"/>
      <c r="F12" s="514"/>
      <c r="G12" s="514"/>
      <c r="H12" s="515"/>
      <c r="I12" s="472" t="s">
        <v>71</v>
      </c>
      <c r="J12" s="472"/>
      <c r="K12" s="472"/>
      <c r="L12" s="472"/>
      <c r="M12" s="472"/>
      <c r="N12" s="472"/>
      <c r="O12" s="472"/>
      <c r="P12" s="472"/>
      <c r="Q12" s="472"/>
      <c r="R12" s="472"/>
      <c r="S12" s="472"/>
      <c r="T12" s="472"/>
      <c r="U12" s="472"/>
      <c r="V12" s="472"/>
      <c r="W12" s="472"/>
      <c r="X12" s="472"/>
      <c r="Y12" s="472"/>
      <c r="Z12" s="472"/>
      <c r="AA12" s="472"/>
      <c r="AB12" s="472"/>
      <c r="AC12" s="473"/>
      <c r="AD12" s="474"/>
      <c r="AE12" s="474"/>
      <c r="AF12" s="474"/>
      <c r="AG12" s="474"/>
      <c r="AH12" s="474"/>
      <c r="AI12" s="474"/>
      <c r="AJ12" s="474"/>
      <c r="AK12" s="474"/>
      <c r="AL12" s="474"/>
      <c r="AM12" s="477" t="s">
        <v>78</v>
      </c>
      <c r="AN12" s="478"/>
      <c r="AO12" s="41"/>
    </row>
    <row r="13" spans="1:41" s="37" customFormat="1" ht="12" customHeight="1">
      <c r="A13" s="513"/>
      <c r="B13" s="514"/>
      <c r="C13" s="514"/>
      <c r="D13" s="514"/>
      <c r="E13" s="514"/>
      <c r="F13" s="514"/>
      <c r="G13" s="514"/>
      <c r="H13" s="515"/>
      <c r="I13" s="472"/>
      <c r="J13" s="472"/>
      <c r="K13" s="472"/>
      <c r="L13" s="472"/>
      <c r="M13" s="472"/>
      <c r="N13" s="472"/>
      <c r="O13" s="472"/>
      <c r="P13" s="472"/>
      <c r="Q13" s="472"/>
      <c r="R13" s="472"/>
      <c r="S13" s="472"/>
      <c r="T13" s="472"/>
      <c r="U13" s="472"/>
      <c r="V13" s="472"/>
      <c r="W13" s="472"/>
      <c r="X13" s="472"/>
      <c r="Y13" s="472"/>
      <c r="Z13" s="472"/>
      <c r="AA13" s="472"/>
      <c r="AB13" s="472"/>
      <c r="AC13" s="475"/>
      <c r="AD13" s="476"/>
      <c r="AE13" s="476"/>
      <c r="AF13" s="476"/>
      <c r="AG13" s="476"/>
      <c r="AH13" s="476"/>
      <c r="AI13" s="476"/>
      <c r="AJ13" s="476"/>
      <c r="AK13" s="476"/>
      <c r="AL13" s="476"/>
      <c r="AM13" s="479"/>
      <c r="AN13" s="480"/>
      <c r="AO13" s="41"/>
    </row>
    <row r="14" spans="1:41" s="37" customFormat="1" ht="12" customHeight="1">
      <c r="A14" s="513"/>
      <c r="B14" s="514"/>
      <c r="C14" s="514"/>
      <c r="D14" s="514"/>
      <c r="E14" s="514"/>
      <c r="F14" s="514"/>
      <c r="G14" s="514"/>
      <c r="H14" s="515"/>
      <c r="I14" s="472" t="s">
        <v>72</v>
      </c>
      <c r="J14" s="472"/>
      <c r="K14" s="472"/>
      <c r="L14" s="472"/>
      <c r="M14" s="472"/>
      <c r="N14" s="472"/>
      <c r="O14" s="472"/>
      <c r="P14" s="472"/>
      <c r="Q14" s="472"/>
      <c r="R14" s="472"/>
      <c r="S14" s="472"/>
      <c r="T14" s="472"/>
      <c r="U14" s="472"/>
      <c r="V14" s="472"/>
      <c r="W14" s="472"/>
      <c r="X14" s="472"/>
      <c r="Y14" s="472"/>
      <c r="Z14" s="472"/>
      <c r="AA14" s="472"/>
      <c r="AB14" s="472"/>
      <c r="AC14" s="473"/>
      <c r="AD14" s="474"/>
      <c r="AE14" s="474"/>
      <c r="AF14" s="474"/>
      <c r="AG14" s="474"/>
      <c r="AH14" s="474"/>
      <c r="AI14" s="474"/>
      <c r="AJ14" s="474"/>
      <c r="AK14" s="474"/>
      <c r="AL14" s="474"/>
      <c r="AM14" s="477" t="s">
        <v>78</v>
      </c>
      <c r="AN14" s="478"/>
      <c r="AO14" s="41"/>
    </row>
    <row r="15" spans="1:41" s="37" customFormat="1" ht="12" customHeight="1">
      <c r="A15" s="513"/>
      <c r="B15" s="514"/>
      <c r="C15" s="514"/>
      <c r="D15" s="514"/>
      <c r="E15" s="514"/>
      <c r="F15" s="514"/>
      <c r="G15" s="514"/>
      <c r="H15" s="515"/>
      <c r="I15" s="472"/>
      <c r="J15" s="472"/>
      <c r="K15" s="472"/>
      <c r="L15" s="472"/>
      <c r="M15" s="472"/>
      <c r="N15" s="472"/>
      <c r="O15" s="472"/>
      <c r="P15" s="472"/>
      <c r="Q15" s="472"/>
      <c r="R15" s="472"/>
      <c r="S15" s="472"/>
      <c r="T15" s="472"/>
      <c r="U15" s="472"/>
      <c r="V15" s="472"/>
      <c r="W15" s="472"/>
      <c r="X15" s="472"/>
      <c r="Y15" s="472"/>
      <c r="Z15" s="472"/>
      <c r="AA15" s="472"/>
      <c r="AB15" s="472"/>
      <c r="AC15" s="475"/>
      <c r="AD15" s="476"/>
      <c r="AE15" s="476"/>
      <c r="AF15" s="476"/>
      <c r="AG15" s="476"/>
      <c r="AH15" s="476"/>
      <c r="AI15" s="476"/>
      <c r="AJ15" s="476"/>
      <c r="AK15" s="476"/>
      <c r="AL15" s="476"/>
      <c r="AM15" s="479"/>
      <c r="AN15" s="480"/>
      <c r="AO15" s="41"/>
    </row>
    <row r="16" spans="1:41" s="37" customFormat="1" ht="12" customHeight="1">
      <c r="A16" s="513"/>
      <c r="B16" s="514"/>
      <c r="C16" s="514"/>
      <c r="D16" s="514"/>
      <c r="E16" s="514"/>
      <c r="F16" s="514"/>
      <c r="G16" s="514"/>
      <c r="H16" s="515"/>
      <c r="I16" s="497" t="s">
        <v>60</v>
      </c>
      <c r="J16" s="498"/>
      <c r="K16" s="498"/>
      <c r="L16" s="498"/>
      <c r="M16" s="498"/>
      <c r="N16" s="498"/>
      <c r="O16" s="498"/>
      <c r="P16" s="498"/>
      <c r="Q16" s="498"/>
      <c r="R16" s="498"/>
      <c r="S16" s="498"/>
      <c r="T16" s="498"/>
      <c r="U16" s="498"/>
      <c r="V16" s="498"/>
      <c r="W16" s="498"/>
      <c r="X16" s="498"/>
      <c r="Y16" s="498"/>
      <c r="Z16" s="498"/>
      <c r="AA16" s="498"/>
      <c r="AB16" s="499"/>
      <c r="AC16" s="473"/>
      <c r="AD16" s="474"/>
      <c r="AE16" s="474"/>
      <c r="AF16" s="474"/>
      <c r="AG16" s="474"/>
      <c r="AH16" s="474"/>
      <c r="AI16" s="474"/>
      <c r="AJ16" s="474"/>
      <c r="AK16" s="474"/>
      <c r="AL16" s="474"/>
      <c r="AM16" s="483" t="s">
        <v>78</v>
      </c>
      <c r="AN16" s="484"/>
      <c r="AO16" s="41"/>
    </row>
    <row r="17" spans="1:41" s="37" customFormat="1" ht="12" customHeight="1">
      <c r="A17" s="513"/>
      <c r="B17" s="514"/>
      <c r="C17" s="514"/>
      <c r="D17" s="514"/>
      <c r="E17" s="514"/>
      <c r="F17" s="514"/>
      <c r="G17" s="514"/>
      <c r="H17" s="515"/>
      <c r="I17" s="500"/>
      <c r="J17" s="501"/>
      <c r="K17" s="501"/>
      <c r="L17" s="501"/>
      <c r="M17" s="501"/>
      <c r="N17" s="501"/>
      <c r="O17" s="501"/>
      <c r="P17" s="501"/>
      <c r="Q17" s="501"/>
      <c r="R17" s="501"/>
      <c r="S17" s="501"/>
      <c r="T17" s="501"/>
      <c r="U17" s="501"/>
      <c r="V17" s="501"/>
      <c r="W17" s="501"/>
      <c r="X17" s="501"/>
      <c r="Y17" s="501"/>
      <c r="Z17" s="501"/>
      <c r="AA17" s="501"/>
      <c r="AB17" s="502"/>
      <c r="AC17" s="475"/>
      <c r="AD17" s="476"/>
      <c r="AE17" s="476"/>
      <c r="AF17" s="476"/>
      <c r="AG17" s="476"/>
      <c r="AH17" s="476"/>
      <c r="AI17" s="476"/>
      <c r="AJ17" s="476"/>
      <c r="AK17" s="476"/>
      <c r="AL17" s="476"/>
      <c r="AM17" s="483"/>
      <c r="AN17" s="484"/>
      <c r="AO17" s="41"/>
    </row>
    <row r="18" spans="1:41" s="37" customFormat="1" ht="12" customHeight="1">
      <c r="A18" s="513"/>
      <c r="B18" s="514"/>
      <c r="C18" s="514"/>
      <c r="D18" s="514"/>
      <c r="E18" s="514"/>
      <c r="F18" s="514"/>
      <c r="G18" s="514"/>
      <c r="H18" s="515"/>
      <c r="I18" s="497" t="s">
        <v>185</v>
      </c>
      <c r="J18" s="498"/>
      <c r="K18" s="498"/>
      <c r="L18" s="498"/>
      <c r="M18" s="498"/>
      <c r="N18" s="498"/>
      <c r="O18" s="498"/>
      <c r="P18" s="498"/>
      <c r="Q18" s="498"/>
      <c r="R18" s="498"/>
      <c r="S18" s="498"/>
      <c r="T18" s="498"/>
      <c r="U18" s="498"/>
      <c r="V18" s="498"/>
      <c r="W18" s="498"/>
      <c r="X18" s="498"/>
      <c r="Y18" s="498"/>
      <c r="Z18" s="498"/>
      <c r="AA18" s="498"/>
      <c r="AB18" s="499"/>
      <c r="AC18" s="485"/>
      <c r="AD18" s="486"/>
      <c r="AE18" s="486"/>
      <c r="AF18" s="486"/>
      <c r="AG18" s="486"/>
      <c r="AH18" s="486"/>
      <c r="AI18" s="486"/>
      <c r="AJ18" s="486"/>
      <c r="AK18" s="486"/>
      <c r="AL18" s="486"/>
      <c r="AM18" s="483" t="s">
        <v>184</v>
      </c>
      <c r="AN18" s="484"/>
      <c r="AO18" s="41"/>
    </row>
    <row r="19" spans="1:41" s="37" customFormat="1" ht="12" customHeight="1">
      <c r="A19" s="513"/>
      <c r="B19" s="514"/>
      <c r="C19" s="514"/>
      <c r="D19" s="514"/>
      <c r="E19" s="514"/>
      <c r="F19" s="514"/>
      <c r="G19" s="514"/>
      <c r="H19" s="515"/>
      <c r="I19" s="500"/>
      <c r="J19" s="501"/>
      <c r="K19" s="501"/>
      <c r="L19" s="501"/>
      <c r="M19" s="501"/>
      <c r="N19" s="501"/>
      <c r="O19" s="501"/>
      <c r="P19" s="501"/>
      <c r="Q19" s="501"/>
      <c r="R19" s="501"/>
      <c r="S19" s="501"/>
      <c r="T19" s="501"/>
      <c r="U19" s="501"/>
      <c r="V19" s="501"/>
      <c r="W19" s="501"/>
      <c r="X19" s="501"/>
      <c r="Y19" s="501"/>
      <c r="Z19" s="501"/>
      <c r="AA19" s="501"/>
      <c r="AB19" s="502"/>
      <c r="AC19" s="485"/>
      <c r="AD19" s="486"/>
      <c r="AE19" s="486"/>
      <c r="AF19" s="486"/>
      <c r="AG19" s="486"/>
      <c r="AH19" s="486"/>
      <c r="AI19" s="486"/>
      <c r="AJ19" s="486"/>
      <c r="AK19" s="486"/>
      <c r="AL19" s="486"/>
      <c r="AM19" s="483"/>
      <c r="AN19" s="484"/>
      <c r="AO19" s="41"/>
    </row>
    <row r="20" spans="1:41" s="37" customFormat="1" ht="12" customHeight="1">
      <c r="A20" s="513"/>
      <c r="B20" s="514"/>
      <c r="C20" s="514"/>
      <c r="D20" s="514"/>
      <c r="E20" s="514"/>
      <c r="F20" s="514"/>
      <c r="G20" s="514"/>
      <c r="H20" s="515"/>
      <c r="I20" s="497" t="s">
        <v>200</v>
      </c>
      <c r="J20" s="498"/>
      <c r="K20" s="498"/>
      <c r="L20" s="498"/>
      <c r="M20" s="498"/>
      <c r="N20" s="498"/>
      <c r="O20" s="498"/>
      <c r="P20" s="498"/>
      <c r="Q20" s="498"/>
      <c r="R20" s="498"/>
      <c r="S20" s="498"/>
      <c r="T20" s="498"/>
      <c r="U20" s="498"/>
      <c r="V20" s="498"/>
      <c r="W20" s="498"/>
      <c r="X20" s="498"/>
      <c r="Y20" s="498"/>
      <c r="Z20" s="498"/>
      <c r="AA20" s="498"/>
      <c r="AB20" s="499"/>
      <c r="AC20" s="485"/>
      <c r="AD20" s="486"/>
      <c r="AE20" s="486"/>
      <c r="AF20" s="486"/>
      <c r="AG20" s="486"/>
      <c r="AH20" s="486"/>
      <c r="AI20" s="486"/>
      <c r="AJ20" s="486"/>
      <c r="AK20" s="486"/>
      <c r="AL20" s="486"/>
      <c r="AM20" s="483" t="s">
        <v>184</v>
      </c>
      <c r="AN20" s="484"/>
      <c r="AO20" s="41"/>
    </row>
    <row r="21" spans="1:41" s="37" customFormat="1" ht="12" customHeight="1">
      <c r="A21" s="513"/>
      <c r="B21" s="514"/>
      <c r="C21" s="514"/>
      <c r="D21" s="514"/>
      <c r="E21" s="514"/>
      <c r="F21" s="514"/>
      <c r="G21" s="514"/>
      <c r="H21" s="515"/>
      <c r="I21" s="500"/>
      <c r="J21" s="501"/>
      <c r="K21" s="501"/>
      <c r="L21" s="501"/>
      <c r="M21" s="501"/>
      <c r="N21" s="501"/>
      <c r="O21" s="501"/>
      <c r="P21" s="501"/>
      <c r="Q21" s="501"/>
      <c r="R21" s="501"/>
      <c r="S21" s="501"/>
      <c r="T21" s="501"/>
      <c r="U21" s="501"/>
      <c r="V21" s="501"/>
      <c r="W21" s="501"/>
      <c r="X21" s="501"/>
      <c r="Y21" s="501"/>
      <c r="Z21" s="501"/>
      <c r="AA21" s="501"/>
      <c r="AB21" s="502"/>
      <c r="AC21" s="485"/>
      <c r="AD21" s="486"/>
      <c r="AE21" s="486"/>
      <c r="AF21" s="486"/>
      <c r="AG21" s="486"/>
      <c r="AH21" s="486"/>
      <c r="AI21" s="486"/>
      <c r="AJ21" s="486"/>
      <c r="AK21" s="486"/>
      <c r="AL21" s="486"/>
      <c r="AM21" s="483"/>
      <c r="AN21" s="484"/>
      <c r="AO21" s="41"/>
    </row>
    <row r="22" spans="1:41" s="37" customFormat="1" ht="12" customHeight="1">
      <c r="A22" s="513"/>
      <c r="B22" s="514"/>
      <c r="C22" s="514"/>
      <c r="D22" s="514"/>
      <c r="E22" s="514"/>
      <c r="F22" s="514"/>
      <c r="G22" s="514"/>
      <c r="H22" s="515"/>
      <c r="I22" s="497" t="s">
        <v>218</v>
      </c>
      <c r="J22" s="498"/>
      <c r="K22" s="498"/>
      <c r="L22" s="498"/>
      <c r="M22" s="498"/>
      <c r="N22" s="498"/>
      <c r="O22" s="498"/>
      <c r="P22" s="498"/>
      <c r="Q22" s="498"/>
      <c r="R22" s="498"/>
      <c r="S22" s="498"/>
      <c r="T22" s="498"/>
      <c r="U22" s="498"/>
      <c r="V22" s="498"/>
      <c r="W22" s="498"/>
      <c r="X22" s="498"/>
      <c r="Y22" s="498"/>
      <c r="Z22" s="498"/>
      <c r="AA22" s="498"/>
      <c r="AB22" s="499"/>
      <c r="AC22" s="485"/>
      <c r="AD22" s="486"/>
      <c r="AE22" s="486"/>
      <c r="AF22" s="486"/>
      <c r="AG22" s="486"/>
      <c r="AH22" s="486"/>
      <c r="AI22" s="486"/>
      <c r="AJ22" s="486"/>
      <c r="AK22" s="486"/>
      <c r="AL22" s="486"/>
      <c r="AM22" s="483" t="s">
        <v>184</v>
      </c>
      <c r="AN22" s="484"/>
      <c r="AO22" s="41"/>
    </row>
    <row r="23" spans="1:41" s="37" customFormat="1" ht="12" customHeight="1">
      <c r="A23" s="513"/>
      <c r="B23" s="514"/>
      <c r="C23" s="514"/>
      <c r="D23" s="514"/>
      <c r="E23" s="514"/>
      <c r="F23" s="514"/>
      <c r="G23" s="514"/>
      <c r="H23" s="515"/>
      <c r="I23" s="500"/>
      <c r="J23" s="501"/>
      <c r="K23" s="501"/>
      <c r="L23" s="501"/>
      <c r="M23" s="501"/>
      <c r="N23" s="501"/>
      <c r="O23" s="501"/>
      <c r="P23" s="501"/>
      <c r="Q23" s="501"/>
      <c r="R23" s="501"/>
      <c r="S23" s="501"/>
      <c r="T23" s="501"/>
      <c r="U23" s="501"/>
      <c r="V23" s="501"/>
      <c r="W23" s="501"/>
      <c r="X23" s="501"/>
      <c r="Y23" s="501"/>
      <c r="Z23" s="501"/>
      <c r="AA23" s="501"/>
      <c r="AB23" s="502"/>
      <c r="AC23" s="485"/>
      <c r="AD23" s="486"/>
      <c r="AE23" s="486"/>
      <c r="AF23" s="486"/>
      <c r="AG23" s="486"/>
      <c r="AH23" s="486"/>
      <c r="AI23" s="486"/>
      <c r="AJ23" s="486"/>
      <c r="AK23" s="486"/>
      <c r="AL23" s="486"/>
      <c r="AM23" s="483"/>
      <c r="AN23" s="484"/>
      <c r="AO23" s="41"/>
    </row>
    <row r="24" spans="1:41" s="37" customFormat="1" ht="12" customHeight="1">
      <c r="A24" s="513"/>
      <c r="B24" s="514"/>
      <c r="C24" s="514"/>
      <c r="D24" s="514"/>
      <c r="E24" s="514"/>
      <c r="F24" s="514"/>
      <c r="G24" s="514"/>
      <c r="H24" s="515"/>
      <c r="I24" s="497" t="s">
        <v>222</v>
      </c>
      <c r="J24" s="498"/>
      <c r="K24" s="498"/>
      <c r="L24" s="498"/>
      <c r="M24" s="498"/>
      <c r="N24" s="498"/>
      <c r="O24" s="498"/>
      <c r="P24" s="498"/>
      <c r="Q24" s="498"/>
      <c r="R24" s="498"/>
      <c r="S24" s="498"/>
      <c r="T24" s="498"/>
      <c r="U24" s="498"/>
      <c r="V24" s="498"/>
      <c r="W24" s="498"/>
      <c r="X24" s="498"/>
      <c r="Y24" s="498"/>
      <c r="Z24" s="498"/>
      <c r="AA24" s="498"/>
      <c r="AB24" s="499"/>
      <c r="AC24" s="485"/>
      <c r="AD24" s="486"/>
      <c r="AE24" s="486"/>
      <c r="AF24" s="486"/>
      <c r="AG24" s="486"/>
      <c r="AH24" s="486"/>
      <c r="AI24" s="486"/>
      <c r="AJ24" s="486"/>
      <c r="AK24" s="486"/>
      <c r="AL24" s="486"/>
      <c r="AM24" s="483" t="s">
        <v>184</v>
      </c>
      <c r="AN24" s="484"/>
      <c r="AO24" s="41"/>
    </row>
    <row r="25" spans="1:41" s="37" customFormat="1" ht="12" customHeight="1">
      <c r="A25" s="513"/>
      <c r="B25" s="514"/>
      <c r="C25" s="514"/>
      <c r="D25" s="514"/>
      <c r="E25" s="514"/>
      <c r="F25" s="514"/>
      <c r="G25" s="514"/>
      <c r="H25" s="515"/>
      <c r="I25" s="500"/>
      <c r="J25" s="501"/>
      <c r="K25" s="501"/>
      <c r="L25" s="501"/>
      <c r="M25" s="501"/>
      <c r="N25" s="501"/>
      <c r="O25" s="501"/>
      <c r="P25" s="501"/>
      <c r="Q25" s="501"/>
      <c r="R25" s="501"/>
      <c r="S25" s="501"/>
      <c r="T25" s="501"/>
      <c r="U25" s="501"/>
      <c r="V25" s="501"/>
      <c r="W25" s="501"/>
      <c r="X25" s="501"/>
      <c r="Y25" s="501"/>
      <c r="Z25" s="501"/>
      <c r="AA25" s="501"/>
      <c r="AB25" s="502"/>
      <c r="AC25" s="485"/>
      <c r="AD25" s="486"/>
      <c r="AE25" s="486"/>
      <c r="AF25" s="486"/>
      <c r="AG25" s="486"/>
      <c r="AH25" s="486"/>
      <c r="AI25" s="486"/>
      <c r="AJ25" s="486"/>
      <c r="AK25" s="486"/>
      <c r="AL25" s="486"/>
      <c r="AM25" s="483"/>
      <c r="AN25" s="484"/>
      <c r="AO25" s="41"/>
    </row>
    <row r="26" spans="1:41" s="37" customFormat="1" ht="12" customHeight="1">
      <c r="A26" s="513"/>
      <c r="B26" s="514"/>
      <c r="C26" s="514"/>
      <c r="D26" s="514"/>
      <c r="E26" s="514"/>
      <c r="F26" s="514"/>
      <c r="G26" s="514"/>
      <c r="H26" s="515"/>
      <c r="I26" s="497" t="s">
        <v>230</v>
      </c>
      <c r="J26" s="498"/>
      <c r="K26" s="498"/>
      <c r="L26" s="498"/>
      <c r="M26" s="498"/>
      <c r="N26" s="498"/>
      <c r="O26" s="498"/>
      <c r="P26" s="498"/>
      <c r="Q26" s="498"/>
      <c r="R26" s="498"/>
      <c r="S26" s="498"/>
      <c r="T26" s="498"/>
      <c r="U26" s="498"/>
      <c r="V26" s="498"/>
      <c r="W26" s="498"/>
      <c r="X26" s="498"/>
      <c r="Y26" s="498"/>
      <c r="Z26" s="498"/>
      <c r="AA26" s="498"/>
      <c r="AB26" s="499"/>
      <c r="AC26" s="485"/>
      <c r="AD26" s="486"/>
      <c r="AE26" s="486"/>
      <c r="AF26" s="486"/>
      <c r="AG26" s="486"/>
      <c r="AH26" s="486"/>
      <c r="AI26" s="486"/>
      <c r="AJ26" s="486"/>
      <c r="AK26" s="486"/>
      <c r="AL26" s="486"/>
      <c r="AM26" s="483" t="s">
        <v>184</v>
      </c>
      <c r="AN26" s="484"/>
      <c r="AO26" s="41"/>
    </row>
    <row r="27" spans="1:41" s="37" customFormat="1" ht="12" customHeight="1">
      <c r="A27" s="516"/>
      <c r="B27" s="517"/>
      <c r="C27" s="517"/>
      <c r="D27" s="517"/>
      <c r="E27" s="517"/>
      <c r="F27" s="517"/>
      <c r="G27" s="517"/>
      <c r="H27" s="518"/>
      <c r="I27" s="500"/>
      <c r="J27" s="501"/>
      <c r="K27" s="501"/>
      <c r="L27" s="501"/>
      <c r="M27" s="501"/>
      <c r="N27" s="501"/>
      <c r="O27" s="501"/>
      <c r="P27" s="501"/>
      <c r="Q27" s="501"/>
      <c r="R27" s="501"/>
      <c r="S27" s="501"/>
      <c r="T27" s="501"/>
      <c r="U27" s="501"/>
      <c r="V27" s="501"/>
      <c r="W27" s="501"/>
      <c r="X27" s="501"/>
      <c r="Y27" s="501"/>
      <c r="Z27" s="501"/>
      <c r="AA27" s="501"/>
      <c r="AB27" s="502"/>
      <c r="AC27" s="485"/>
      <c r="AD27" s="486"/>
      <c r="AE27" s="486"/>
      <c r="AF27" s="486"/>
      <c r="AG27" s="486"/>
      <c r="AH27" s="486"/>
      <c r="AI27" s="486"/>
      <c r="AJ27" s="486"/>
      <c r="AK27" s="486"/>
      <c r="AL27" s="486"/>
      <c r="AM27" s="483"/>
      <c r="AN27" s="484"/>
      <c r="AO27" s="41"/>
    </row>
    <row r="28" spans="1:41" s="37" customFormat="1" ht="12" customHeight="1">
      <c r="A28" s="519" t="s">
        <v>206</v>
      </c>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1"/>
      <c r="AO28" s="20"/>
    </row>
    <row r="29" spans="1:41" s="37" customFormat="1" ht="12" customHeight="1">
      <c r="A29" s="522"/>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4"/>
      <c r="AO29" s="20"/>
    </row>
    <row r="30" spans="1:41" s="38" customFormat="1" ht="13.5" customHeight="1">
      <c r="A30" s="525" t="s">
        <v>235</v>
      </c>
      <c r="B30" s="526"/>
      <c r="C30" s="527"/>
      <c r="D30" s="527"/>
      <c r="E30" s="130" t="s">
        <v>87</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4"/>
      <c r="AO30" s="74"/>
    </row>
    <row r="31" spans="1:41" s="38" customFormat="1" ht="13.5" customHeight="1">
      <c r="A31" s="45"/>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2"/>
      <c r="AO31" s="74"/>
    </row>
    <row r="32" spans="1:41" s="38" customFormat="1" ht="13.5" customHeight="1">
      <c r="A32" s="45"/>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2"/>
      <c r="AO32" s="74"/>
    </row>
    <row r="33" spans="1:41" s="38" customFormat="1" ht="13.5" customHeight="1">
      <c r="A33" s="4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2"/>
      <c r="AO33" s="74"/>
    </row>
    <row r="34" spans="1:41" s="38" customFormat="1" ht="13.5" customHeight="1">
      <c r="A34" s="4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2"/>
      <c r="AO34" s="74"/>
    </row>
    <row r="35" spans="1:41" s="38" customFormat="1" ht="13.5" customHeight="1">
      <c r="A35" s="4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2"/>
      <c r="AO35" s="74"/>
    </row>
    <row r="36" spans="1:41" s="37" customFormat="1">
      <c r="A36" s="45"/>
      <c r="B36" s="487"/>
      <c r="C36" s="487"/>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8"/>
      <c r="AO36" s="20"/>
    </row>
    <row r="37" spans="1:41" s="38" customFormat="1" ht="13.5" customHeight="1">
      <c r="A37" s="528" t="s">
        <v>235</v>
      </c>
      <c r="B37" s="529"/>
      <c r="C37" s="530"/>
      <c r="D37" s="530"/>
      <c r="E37" s="131" t="s">
        <v>87</v>
      </c>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133"/>
      <c r="AO37" s="74"/>
    </row>
    <row r="38" spans="1:41" s="38" customFormat="1" ht="13.5" customHeight="1">
      <c r="A38" s="45"/>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5"/>
      <c r="AO38" s="74"/>
    </row>
    <row r="39" spans="1:41" s="38" customFormat="1" ht="13.5" customHeight="1">
      <c r="A39" s="41"/>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5"/>
      <c r="AO39" s="74"/>
    </row>
    <row r="40" spans="1:41" s="38" customFormat="1" ht="13.5" customHeight="1">
      <c r="A40" s="41"/>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5"/>
      <c r="AO40" s="74"/>
    </row>
    <row r="41" spans="1:41" s="38" customFormat="1" ht="13.5" customHeight="1">
      <c r="A41" s="45"/>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5"/>
      <c r="AO41" s="74"/>
    </row>
    <row r="42" spans="1:41" s="38" customFormat="1" ht="13.5" customHeight="1">
      <c r="A42" s="41"/>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5"/>
      <c r="AO42" s="74"/>
    </row>
    <row r="43" spans="1:41" s="38" customFormat="1" ht="13.5" customHeight="1">
      <c r="A43" s="59"/>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7"/>
      <c r="AO43" s="74"/>
    </row>
    <row r="44" spans="1:41" s="38" customFormat="1" ht="13.5" customHeight="1">
      <c r="A44" s="531" t="s">
        <v>219</v>
      </c>
      <c r="B44" s="532"/>
      <c r="C44" s="533"/>
      <c r="D44" s="533"/>
      <c r="E44" s="132" t="s">
        <v>87</v>
      </c>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7"/>
      <c r="AO44" s="74"/>
    </row>
    <row r="45" spans="1:41" s="38" customFormat="1" ht="13.5" customHeight="1">
      <c r="A45" s="75"/>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2"/>
      <c r="AO45" s="74"/>
    </row>
    <row r="46" spans="1:41" s="38" customFormat="1" ht="13.5" customHeight="1">
      <c r="A46" s="75"/>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2"/>
      <c r="AO46" s="74"/>
    </row>
    <row r="47" spans="1:41" s="38" customFormat="1" ht="13.5" customHeight="1">
      <c r="A47" s="75"/>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2"/>
      <c r="AO47" s="74"/>
    </row>
    <row r="48" spans="1:41" s="38" customFormat="1" ht="13.5" customHeight="1">
      <c r="A48" s="45"/>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2"/>
      <c r="AO48" s="74"/>
    </row>
    <row r="49" spans="1:43" s="38" customFormat="1" ht="13.5" customHeight="1">
      <c r="A49" s="45"/>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2"/>
      <c r="AO49" s="74"/>
      <c r="AQ49" s="37"/>
    </row>
    <row r="50" spans="1:43" s="37" customFormat="1">
      <c r="A50" s="49"/>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8"/>
      <c r="AO50" s="20"/>
    </row>
    <row r="51" spans="1:43" s="37" customFormat="1" ht="18.75" customHeight="1">
      <c r="A51" s="505" t="s">
        <v>231</v>
      </c>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7"/>
      <c r="AO51" s="50"/>
    </row>
    <row r="52" spans="1:43" s="37" customFormat="1" ht="18.75" customHeight="1">
      <c r="A52" s="508"/>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10"/>
      <c r="AO52" s="50"/>
    </row>
    <row r="53" spans="1:43" s="38" customFormat="1" ht="13.5" customHeight="1">
      <c r="A53" s="42"/>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4"/>
      <c r="AO53" s="29"/>
    </row>
    <row r="54" spans="1:43" s="38" customFormat="1" ht="13.5" customHeight="1">
      <c r="A54" s="45"/>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2"/>
      <c r="AO54" s="29"/>
    </row>
    <row r="55" spans="1:43" s="38" customFormat="1" ht="13.5" customHeight="1">
      <c r="A55" s="45"/>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2"/>
      <c r="AO55" s="29"/>
    </row>
    <row r="56" spans="1:43" s="38" customFormat="1" ht="13.5" customHeight="1">
      <c r="A56" s="45"/>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2"/>
      <c r="AO56" s="29"/>
    </row>
    <row r="57" spans="1:43" s="38" customFormat="1" ht="13.5" customHeight="1">
      <c r="A57" s="45"/>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2"/>
      <c r="AO57" s="29"/>
    </row>
    <row r="58" spans="1:43" s="38" customFormat="1" ht="13.5" customHeight="1">
      <c r="A58" s="45"/>
      <c r="B58" s="481"/>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2"/>
      <c r="AO58" s="29"/>
    </row>
    <row r="59" spans="1:43" s="38" customFormat="1" ht="13.5" customHeight="1">
      <c r="A59" s="45"/>
      <c r="B59" s="481"/>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2"/>
      <c r="AO59" s="29"/>
    </row>
    <row r="60" spans="1:43" s="38" customFormat="1" ht="13.5" customHeight="1">
      <c r="A60" s="45"/>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2"/>
      <c r="AO60" s="29"/>
    </row>
    <row r="61" spans="1:43" s="38" customFormat="1" ht="13.5" customHeight="1">
      <c r="A61" s="45"/>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2"/>
      <c r="AO61" s="29"/>
    </row>
    <row r="62" spans="1:43" s="38" customFormat="1" ht="13.5" customHeight="1">
      <c r="A62" s="45"/>
      <c r="B62" s="481"/>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2"/>
      <c r="AO62" s="29"/>
    </row>
    <row r="63" spans="1:43" s="38" customFormat="1" ht="13.5" customHeight="1">
      <c r="A63" s="45"/>
      <c r="B63" s="481"/>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2"/>
      <c r="AO63" s="29"/>
    </row>
    <row r="64" spans="1:43" s="38" customFormat="1" ht="13.5" customHeight="1">
      <c r="A64" s="45"/>
      <c r="B64" s="481"/>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2"/>
      <c r="AO64" s="29"/>
    </row>
    <row r="65" spans="1:41" s="38" customFormat="1" ht="13.5" customHeight="1">
      <c r="A65" s="45"/>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2"/>
      <c r="AO65" s="29"/>
    </row>
    <row r="66" spans="1:41" s="38" customFormat="1" ht="13.5" customHeight="1">
      <c r="A66" s="45"/>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2"/>
      <c r="AO66" s="29"/>
    </row>
    <row r="67" spans="1:41" s="38" customFormat="1" ht="13.5" customHeight="1">
      <c r="A67" s="45"/>
      <c r="B67" s="481"/>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2"/>
      <c r="AO67" s="29"/>
    </row>
    <row r="68" spans="1:41" s="38" customFormat="1" ht="13.5" customHeight="1">
      <c r="A68" s="45"/>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482"/>
      <c r="AO68" s="29"/>
    </row>
    <row r="69" spans="1:41" s="38" customFormat="1" ht="13.5" customHeight="1">
      <c r="A69" s="45"/>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2"/>
      <c r="AO69" s="29"/>
    </row>
    <row r="70" spans="1:41" s="38" customFormat="1" ht="13.5" customHeight="1">
      <c r="A70" s="45"/>
      <c r="B70" s="481"/>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2"/>
      <c r="AO70" s="29"/>
    </row>
    <row r="71" spans="1:41" s="38" customFormat="1" ht="13.5" customHeight="1">
      <c r="A71" s="45"/>
      <c r="B71" s="481"/>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2"/>
      <c r="AO71" s="29"/>
    </row>
    <row r="72" spans="1:41" s="38" customFormat="1" ht="13.5" customHeight="1">
      <c r="A72" s="45"/>
      <c r="B72" s="481"/>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2"/>
      <c r="AO72" s="29"/>
    </row>
    <row r="73" spans="1:41" s="38" customFormat="1" ht="13.5" customHeight="1">
      <c r="A73" s="45"/>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2"/>
      <c r="AO73" s="29"/>
    </row>
    <row r="74" spans="1:41" s="38" customFormat="1" ht="13.5" customHeight="1">
      <c r="A74" s="45"/>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2"/>
      <c r="AO74" s="29"/>
    </row>
    <row r="75" spans="1:41" s="38" customFormat="1" ht="13.5" customHeight="1">
      <c r="A75" s="45"/>
      <c r="B75" s="481"/>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2"/>
      <c r="AO75" s="29"/>
    </row>
    <row r="76" spans="1:41" s="38" customFormat="1" ht="13.5" customHeight="1">
      <c r="A76" s="45"/>
      <c r="B76" s="481"/>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1"/>
      <c r="AJ76" s="481"/>
      <c r="AK76" s="481"/>
      <c r="AL76" s="481"/>
      <c r="AM76" s="481"/>
      <c r="AN76" s="482"/>
      <c r="AO76" s="29"/>
    </row>
    <row r="77" spans="1:41" s="38" customFormat="1" ht="13.5" customHeight="1">
      <c r="A77" s="45"/>
      <c r="B77" s="481"/>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2"/>
      <c r="AO77" s="29"/>
    </row>
    <row r="78" spans="1:41" s="38" customFormat="1" ht="13.5" customHeight="1">
      <c r="A78" s="45"/>
      <c r="B78" s="481"/>
      <c r="C78" s="481"/>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2"/>
      <c r="AO78" s="29"/>
    </row>
    <row r="79" spans="1:41" s="38" customFormat="1" ht="13.5" customHeight="1">
      <c r="A79" s="45"/>
      <c r="B79" s="481"/>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2"/>
      <c r="AO79" s="29"/>
    </row>
    <row r="80" spans="1:41" s="38" customFormat="1" ht="13.5" customHeight="1">
      <c r="A80" s="45"/>
      <c r="B80" s="481"/>
      <c r="C80" s="481"/>
      <c r="D80" s="481"/>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81"/>
      <c r="AM80" s="481"/>
      <c r="AN80" s="482"/>
      <c r="AO80" s="29"/>
    </row>
    <row r="81" spans="1:41" s="38" customFormat="1" ht="13.5" customHeight="1">
      <c r="A81" s="45"/>
      <c r="B81" s="481"/>
      <c r="C81" s="481"/>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2"/>
      <c r="AO81" s="29"/>
    </row>
    <row r="82" spans="1:41" s="38" customFormat="1" ht="13.5" customHeight="1">
      <c r="A82" s="45"/>
      <c r="B82" s="481"/>
      <c r="C82" s="481"/>
      <c r="D82" s="481"/>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2"/>
      <c r="AO82" s="29"/>
    </row>
    <row r="83" spans="1:41" s="38" customFormat="1" ht="13.5" customHeight="1">
      <c r="A83" s="51"/>
      <c r="B83" s="495"/>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6"/>
      <c r="AO83" s="29"/>
    </row>
    <row r="84" spans="1:41" s="38" customFormat="1" ht="13.5" customHeight="1">
      <c r="A84" s="72" t="s">
        <v>98</v>
      </c>
      <c r="B84" s="43"/>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29"/>
    </row>
    <row r="85" spans="1:41" s="38" customForma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row>
  </sheetData>
  <mergeCells count="50">
    <mergeCell ref="B45:AN50"/>
    <mergeCell ref="A37:B37"/>
    <mergeCell ref="C37:D37"/>
    <mergeCell ref="A44:B44"/>
    <mergeCell ref="C44:D44"/>
    <mergeCell ref="B38:AN43"/>
    <mergeCell ref="AM24:AN25"/>
    <mergeCell ref="I20:AB21"/>
    <mergeCell ref="A28:AN29"/>
    <mergeCell ref="A30:B30"/>
    <mergeCell ref="C30:D30"/>
    <mergeCell ref="AC20:AL21"/>
    <mergeCell ref="AM20:AN21"/>
    <mergeCell ref="B75:AN83"/>
    <mergeCell ref="I18:AB19"/>
    <mergeCell ref="I22:AB23"/>
    <mergeCell ref="AC22:AL23"/>
    <mergeCell ref="AM22:AN23"/>
    <mergeCell ref="B53:AN63"/>
    <mergeCell ref="AC26:AL27"/>
    <mergeCell ref="AM26:AN27"/>
    <mergeCell ref="A51:AN52"/>
    <mergeCell ref="A6:H27"/>
    <mergeCell ref="I14:AB15"/>
    <mergeCell ref="AC14:AL15"/>
    <mergeCell ref="AM14:AN15"/>
    <mergeCell ref="I16:AB17"/>
    <mergeCell ref="I26:AB27"/>
    <mergeCell ref="I24:AB25"/>
    <mergeCell ref="A4:H5"/>
    <mergeCell ref="I4:AN5"/>
    <mergeCell ref="I6:AB7"/>
    <mergeCell ref="AC6:AL7"/>
    <mergeCell ref="AM6:AN7"/>
    <mergeCell ref="I12:AB13"/>
    <mergeCell ref="AC12:AL13"/>
    <mergeCell ref="AM12:AN13"/>
    <mergeCell ref="B64:AN74"/>
    <mergeCell ref="I8:AB9"/>
    <mergeCell ref="AC8:AL9"/>
    <mergeCell ref="AM8:AN9"/>
    <mergeCell ref="I10:AB11"/>
    <mergeCell ref="AC10:AL11"/>
    <mergeCell ref="AM10:AN11"/>
    <mergeCell ref="AC16:AL17"/>
    <mergeCell ref="AM16:AN17"/>
    <mergeCell ref="AC18:AL19"/>
    <mergeCell ref="AM18:AN19"/>
    <mergeCell ref="AC24:AL25"/>
    <mergeCell ref="B31:AN36"/>
  </mergeCells>
  <phoneticPr fontId="21"/>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85" max="16383" man="1"/>
    <brk id="146" max="16383" man="1"/>
    <brk id="186" min="1" max="39" man="1"/>
    <brk id="220"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A1:AT70"/>
  <sheetViews>
    <sheetView view="pageBreakPreview" zoomScale="80" zoomScaleNormal="100" zoomScaleSheetLayoutView="80" workbookViewId="0">
      <selection activeCell="AQ7" sqref="AQ7"/>
    </sheetView>
  </sheetViews>
  <sheetFormatPr defaultRowHeight="13.5"/>
  <cols>
    <col min="1" max="47" width="2.875" style="176" customWidth="1"/>
    <col min="48" max="16384" width="9" style="176"/>
  </cols>
  <sheetData>
    <row r="1" spans="1:42" s="2" customFormat="1" ht="13.5" customHeight="1">
      <c r="P1" s="3"/>
      <c r="Q1" s="3"/>
      <c r="R1" s="3"/>
      <c r="S1" s="3"/>
      <c r="AB1" s="4"/>
      <c r="AC1" s="4"/>
      <c r="AD1" s="4"/>
      <c r="AE1" s="4"/>
      <c r="AF1" s="4"/>
      <c r="AG1" s="4"/>
      <c r="AH1" s="4"/>
      <c r="AI1" s="4"/>
      <c r="AJ1" s="4"/>
      <c r="AK1" s="4"/>
      <c r="AL1" s="4"/>
      <c r="AO1" s="8"/>
      <c r="AP1" s="165"/>
    </row>
    <row r="2" spans="1:42" s="2" customFormat="1" ht="13.5" customHeight="1">
      <c r="P2" s="3"/>
      <c r="Q2" s="3"/>
      <c r="AB2" s="167"/>
      <c r="AC2" s="167"/>
      <c r="AD2" s="167"/>
      <c r="AE2" s="167"/>
      <c r="AF2" s="167"/>
      <c r="AG2" s="167"/>
      <c r="AH2" s="167"/>
      <c r="AK2" s="167"/>
      <c r="AL2" s="167"/>
      <c r="AO2" s="8"/>
      <c r="AP2" s="165"/>
    </row>
    <row r="3" spans="1:42" s="2" customFormat="1" ht="18" customHeight="1">
      <c r="A3" s="274" t="s">
        <v>47</v>
      </c>
      <c r="B3" s="274"/>
      <c r="C3" s="274"/>
      <c r="D3" s="274"/>
      <c r="E3" s="274"/>
      <c r="F3" s="283" t="s">
        <v>232</v>
      </c>
      <c r="G3" s="283"/>
      <c r="H3" s="283"/>
      <c r="I3" s="283"/>
      <c r="J3" s="283"/>
      <c r="K3" s="283"/>
      <c r="L3" s="283"/>
      <c r="M3" s="283"/>
      <c r="N3" s="283"/>
      <c r="O3" s="283"/>
      <c r="P3" s="283"/>
      <c r="Q3" s="28" t="s">
        <v>48</v>
      </c>
      <c r="R3" s="3"/>
      <c r="S3" s="3"/>
      <c r="AO3" s="8"/>
      <c r="AP3" s="165"/>
    </row>
    <row r="4" spans="1:42" s="2" customFormat="1" ht="13.5" customHeight="1">
      <c r="A4" s="164"/>
      <c r="B4" s="164"/>
      <c r="C4" s="164"/>
      <c r="D4" s="164"/>
      <c r="E4" s="164"/>
      <c r="F4" s="161"/>
      <c r="G4" s="161"/>
      <c r="H4" s="161"/>
      <c r="I4" s="161"/>
      <c r="J4" s="161"/>
      <c r="K4" s="161"/>
      <c r="L4" s="161"/>
      <c r="M4" s="161"/>
      <c r="N4" s="161"/>
      <c r="O4" s="161"/>
      <c r="P4" s="161"/>
      <c r="Q4" s="28"/>
      <c r="R4" s="3"/>
      <c r="S4" s="3"/>
      <c r="AO4" s="8"/>
      <c r="AP4" s="165"/>
    </row>
    <row r="5" spans="1:42" s="2" customFormat="1" ht="13.5" customHeight="1">
      <c r="A5" s="52" t="s">
        <v>86</v>
      </c>
      <c r="B5" s="52"/>
      <c r="C5" s="52"/>
      <c r="D5" s="52"/>
      <c r="E5" s="52"/>
      <c r="F5" s="162"/>
      <c r="G5" s="162"/>
      <c r="H5" s="162"/>
      <c r="I5" s="162"/>
      <c r="J5" s="162"/>
      <c r="K5" s="162"/>
      <c r="L5" s="162"/>
      <c r="M5" s="162"/>
      <c r="N5" s="162"/>
      <c r="O5" s="162"/>
      <c r="P5" s="162"/>
      <c r="Q5" s="28"/>
      <c r="R5" s="3"/>
      <c r="S5" s="3"/>
      <c r="AO5" s="8"/>
      <c r="AP5" s="165"/>
    </row>
    <row r="6" spans="1:42" s="2" customFormat="1" ht="13.5" customHeight="1">
      <c r="A6" s="668" t="s">
        <v>7</v>
      </c>
      <c r="B6" s="668"/>
      <c r="C6" s="668"/>
      <c r="D6" s="668"/>
      <c r="E6" s="668"/>
      <c r="F6" s="668"/>
      <c r="G6" s="668"/>
      <c r="H6" s="668"/>
      <c r="I6" s="668"/>
      <c r="J6" s="635" t="s">
        <v>20</v>
      </c>
      <c r="K6" s="636"/>
      <c r="L6" s="636"/>
      <c r="M6" s="636"/>
      <c r="N6" s="636"/>
      <c r="O6" s="636"/>
      <c r="P6" s="637"/>
      <c r="Q6" s="628" t="s">
        <v>28</v>
      </c>
      <c r="R6" s="629"/>
      <c r="S6" s="629"/>
      <c r="T6" s="629"/>
      <c r="U6" s="629"/>
      <c r="V6" s="629"/>
      <c r="W6" s="629"/>
      <c r="X6" s="629"/>
      <c r="Y6" s="629"/>
      <c r="Z6" s="629"/>
      <c r="AA6" s="630"/>
      <c r="AB6" s="235"/>
      <c r="AC6" s="235"/>
      <c r="AD6" s="235"/>
      <c r="AE6" s="235"/>
      <c r="AF6" s="235"/>
      <c r="AG6" s="235"/>
      <c r="AH6" s="235"/>
      <c r="AI6" s="235"/>
      <c r="AJ6" s="235"/>
      <c r="AK6" s="235"/>
      <c r="AL6" s="235"/>
      <c r="AM6" s="235"/>
      <c r="AN6" s="235"/>
      <c r="AO6" s="8"/>
      <c r="AP6" s="165"/>
    </row>
    <row r="7" spans="1:42" s="2" customFormat="1" ht="13.5" customHeight="1" thickBot="1">
      <c r="A7" s="721"/>
      <c r="B7" s="721"/>
      <c r="C7" s="721"/>
      <c r="D7" s="721"/>
      <c r="E7" s="721"/>
      <c r="F7" s="721"/>
      <c r="G7" s="721"/>
      <c r="H7" s="721"/>
      <c r="I7" s="721"/>
      <c r="J7" s="638"/>
      <c r="K7" s="639"/>
      <c r="L7" s="639"/>
      <c r="M7" s="639"/>
      <c r="N7" s="639"/>
      <c r="O7" s="639"/>
      <c r="P7" s="640"/>
      <c r="Q7" s="632"/>
      <c r="R7" s="633"/>
      <c r="S7" s="633"/>
      <c r="T7" s="633"/>
      <c r="U7" s="633"/>
      <c r="V7" s="633"/>
      <c r="W7" s="633"/>
      <c r="X7" s="633"/>
      <c r="Y7" s="633"/>
      <c r="Z7" s="633"/>
      <c r="AA7" s="634"/>
      <c r="AB7" s="669"/>
      <c r="AC7" s="669"/>
      <c r="AD7" s="669"/>
      <c r="AE7" s="669"/>
      <c r="AF7" s="669"/>
      <c r="AG7" s="669"/>
      <c r="AH7" s="669"/>
      <c r="AI7" s="669"/>
      <c r="AJ7" s="669"/>
      <c r="AK7" s="669"/>
      <c r="AL7" s="669"/>
      <c r="AM7" s="669"/>
      <c r="AN7" s="669"/>
      <c r="AO7" s="8"/>
      <c r="AP7" s="165"/>
    </row>
    <row r="8" spans="1:42" s="2" customFormat="1" ht="13.5" customHeight="1" thickTop="1">
      <c r="A8" s="734" t="s">
        <v>8</v>
      </c>
      <c r="B8" s="620" t="s">
        <v>12</v>
      </c>
      <c r="C8" s="621"/>
      <c r="D8" s="621"/>
      <c r="E8" s="621"/>
      <c r="F8" s="621"/>
      <c r="G8" s="621"/>
      <c r="H8" s="621"/>
      <c r="I8" s="622"/>
      <c r="J8" s="764"/>
      <c r="K8" s="765"/>
      <c r="L8" s="765"/>
      <c r="M8" s="765"/>
      <c r="N8" s="765"/>
      <c r="O8" s="765"/>
      <c r="P8" s="766"/>
      <c r="Q8" s="614"/>
      <c r="R8" s="615"/>
      <c r="S8" s="615"/>
      <c r="T8" s="615"/>
      <c r="U8" s="615"/>
      <c r="V8" s="615"/>
      <c r="W8" s="615"/>
      <c r="X8" s="615"/>
      <c r="Y8" s="615"/>
      <c r="Z8" s="615"/>
      <c r="AA8" s="616"/>
      <c r="AB8" s="658"/>
      <c r="AC8" s="659"/>
      <c r="AD8" s="659"/>
      <c r="AE8" s="659"/>
      <c r="AF8" s="659"/>
      <c r="AG8" s="659"/>
      <c r="AH8" s="659"/>
      <c r="AI8" s="659"/>
      <c r="AJ8" s="659"/>
      <c r="AK8" s="659"/>
      <c r="AL8" s="659"/>
      <c r="AM8" s="659"/>
      <c r="AN8" s="660"/>
      <c r="AO8" s="8"/>
      <c r="AP8" s="165"/>
    </row>
    <row r="9" spans="1:42" s="2" customFormat="1" ht="13.5" customHeight="1">
      <c r="A9" s="734"/>
      <c r="B9" s="311"/>
      <c r="C9" s="623"/>
      <c r="D9" s="623"/>
      <c r="E9" s="623"/>
      <c r="F9" s="623"/>
      <c r="G9" s="623"/>
      <c r="H9" s="623"/>
      <c r="I9" s="624"/>
      <c r="J9" s="747"/>
      <c r="K9" s="748"/>
      <c r="L9" s="748"/>
      <c r="M9" s="748"/>
      <c r="N9" s="748"/>
      <c r="O9" s="748"/>
      <c r="P9" s="749"/>
      <c r="Q9" s="608"/>
      <c r="R9" s="609"/>
      <c r="S9" s="609"/>
      <c r="T9" s="609"/>
      <c r="U9" s="609"/>
      <c r="V9" s="609"/>
      <c r="W9" s="609"/>
      <c r="X9" s="609"/>
      <c r="Y9" s="609"/>
      <c r="Z9" s="609"/>
      <c r="AA9" s="610"/>
      <c r="AB9" s="282"/>
      <c r="AC9" s="283"/>
      <c r="AD9" s="283"/>
      <c r="AE9" s="283"/>
      <c r="AF9" s="283"/>
      <c r="AG9" s="283"/>
      <c r="AH9" s="283"/>
      <c r="AI9" s="283"/>
      <c r="AJ9" s="283"/>
      <c r="AK9" s="283"/>
      <c r="AL9" s="283"/>
      <c r="AM9" s="283"/>
      <c r="AN9" s="284"/>
      <c r="AO9" s="8"/>
      <c r="AP9" s="165"/>
    </row>
    <row r="10" spans="1:42" s="2" customFormat="1" ht="20.25" customHeight="1">
      <c r="A10" s="735"/>
      <c r="B10" s="625"/>
      <c r="C10" s="626"/>
      <c r="D10" s="626"/>
      <c r="E10" s="626"/>
      <c r="F10" s="626"/>
      <c r="G10" s="626"/>
      <c r="H10" s="626"/>
      <c r="I10" s="627"/>
      <c r="J10" s="747"/>
      <c r="K10" s="748"/>
      <c r="L10" s="748"/>
      <c r="M10" s="748"/>
      <c r="N10" s="748"/>
      <c r="O10" s="748"/>
      <c r="P10" s="749"/>
      <c r="Q10" s="617"/>
      <c r="R10" s="618"/>
      <c r="S10" s="618"/>
      <c r="T10" s="618"/>
      <c r="U10" s="618"/>
      <c r="V10" s="618"/>
      <c r="W10" s="618"/>
      <c r="X10" s="618"/>
      <c r="Y10" s="618"/>
      <c r="Z10" s="618"/>
      <c r="AA10" s="619"/>
      <c r="AB10" s="661"/>
      <c r="AC10" s="662"/>
      <c r="AD10" s="662"/>
      <c r="AE10" s="662"/>
      <c r="AF10" s="662"/>
      <c r="AG10" s="662"/>
      <c r="AH10" s="662"/>
      <c r="AI10" s="662"/>
      <c r="AJ10" s="662"/>
      <c r="AK10" s="662"/>
      <c r="AL10" s="662"/>
      <c r="AM10" s="662"/>
      <c r="AN10" s="663"/>
      <c r="AO10" s="8"/>
      <c r="AP10" s="165"/>
    </row>
    <row r="11" spans="1:42" s="2" customFormat="1" ht="13.5" customHeight="1">
      <c r="A11" s="735"/>
      <c r="B11" s="760" t="s">
        <v>22</v>
      </c>
      <c r="C11" s="761"/>
      <c r="D11" s="761"/>
      <c r="E11" s="761"/>
      <c r="F11" s="761"/>
      <c r="G11" s="761"/>
      <c r="H11" s="761"/>
      <c r="I11" s="762"/>
      <c r="J11" s="747"/>
      <c r="K11" s="748"/>
      <c r="L11" s="748"/>
      <c r="M11" s="748"/>
      <c r="N11" s="748"/>
      <c r="O11" s="748"/>
      <c r="P11" s="749"/>
      <c r="Q11" s="605"/>
      <c r="R11" s="606"/>
      <c r="S11" s="606"/>
      <c r="T11" s="606"/>
      <c r="U11" s="606"/>
      <c r="V11" s="606"/>
      <c r="W11" s="606"/>
      <c r="X11" s="606"/>
      <c r="Y11" s="606"/>
      <c r="Z11" s="606"/>
      <c r="AA11" s="607"/>
      <c r="AB11" s="676"/>
      <c r="AC11" s="677"/>
      <c r="AD11" s="677"/>
      <c r="AE11" s="677"/>
      <c r="AF11" s="677"/>
      <c r="AG11" s="677"/>
      <c r="AH11" s="677"/>
      <c r="AI11" s="677"/>
      <c r="AJ11" s="677"/>
      <c r="AK11" s="677"/>
      <c r="AL11" s="677"/>
      <c r="AM11" s="677"/>
      <c r="AN11" s="678"/>
      <c r="AO11" s="8"/>
      <c r="AP11" s="165"/>
    </row>
    <row r="12" spans="1:42" s="2" customFormat="1" ht="13.5" customHeight="1">
      <c r="A12" s="735"/>
      <c r="B12" s="631"/>
      <c r="C12" s="623"/>
      <c r="D12" s="623"/>
      <c r="E12" s="623"/>
      <c r="F12" s="623"/>
      <c r="G12" s="623"/>
      <c r="H12" s="623"/>
      <c r="I12" s="624"/>
      <c r="J12" s="747"/>
      <c r="K12" s="748"/>
      <c r="L12" s="748"/>
      <c r="M12" s="748"/>
      <c r="N12" s="748"/>
      <c r="O12" s="748"/>
      <c r="P12" s="749"/>
      <c r="Q12" s="608"/>
      <c r="R12" s="609"/>
      <c r="S12" s="609"/>
      <c r="T12" s="609"/>
      <c r="U12" s="609"/>
      <c r="V12" s="609"/>
      <c r="W12" s="609"/>
      <c r="X12" s="609"/>
      <c r="Y12" s="609"/>
      <c r="Z12" s="609"/>
      <c r="AA12" s="610"/>
      <c r="AB12" s="282"/>
      <c r="AC12" s="283"/>
      <c r="AD12" s="283"/>
      <c r="AE12" s="283"/>
      <c r="AF12" s="283"/>
      <c r="AG12" s="283"/>
      <c r="AH12" s="283"/>
      <c r="AI12" s="283"/>
      <c r="AJ12" s="283"/>
      <c r="AK12" s="283"/>
      <c r="AL12" s="283"/>
      <c r="AM12" s="283"/>
      <c r="AN12" s="284"/>
      <c r="AO12" s="8"/>
      <c r="AP12" s="165"/>
    </row>
    <row r="13" spans="1:42" s="2" customFormat="1" ht="13.5" customHeight="1">
      <c r="A13" s="735"/>
      <c r="B13" s="714"/>
      <c r="C13" s="715"/>
      <c r="D13" s="715"/>
      <c r="E13" s="715"/>
      <c r="F13" s="715"/>
      <c r="G13" s="715"/>
      <c r="H13" s="715"/>
      <c r="I13" s="716"/>
      <c r="J13" s="750"/>
      <c r="K13" s="751"/>
      <c r="L13" s="751"/>
      <c r="M13" s="751"/>
      <c r="N13" s="751"/>
      <c r="O13" s="751"/>
      <c r="P13" s="752"/>
      <c r="Q13" s="611"/>
      <c r="R13" s="612"/>
      <c r="S13" s="612"/>
      <c r="T13" s="612"/>
      <c r="U13" s="612"/>
      <c r="V13" s="612"/>
      <c r="W13" s="612"/>
      <c r="X13" s="612"/>
      <c r="Y13" s="612"/>
      <c r="Z13" s="612"/>
      <c r="AA13" s="613"/>
      <c r="AB13" s="285"/>
      <c r="AC13" s="286"/>
      <c r="AD13" s="286"/>
      <c r="AE13" s="286"/>
      <c r="AF13" s="286"/>
      <c r="AG13" s="286"/>
      <c r="AH13" s="286"/>
      <c r="AI13" s="286"/>
      <c r="AJ13" s="286"/>
      <c r="AK13" s="286"/>
      <c r="AL13" s="286"/>
      <c r="AM13" s="286"/>
      <c r="AN13" s="287"/>
      <c r="AO13" s="8"/>
      <c r="AP13" s="165"/>
    </row>
    <row r="14" spans="1:42" s="2" customFormat="1" ht="13.5" customHeight="1">
      <c r="A14" s="735"/>
      <c r="B14" s="428" t="s">
        <v>79</v>
      </c>
      <c r="C14" s="429"/>
      <c r="D14" s="429"/>
      <c r="E14" s="429"/>
      <c r="F14" s="429"/>
      <c r="G14" s="429"/>
      <c r="H14" s="429"/>
      <c r="I14" s="430"/>
      <c r="J14" s="641">
        <f>SUM(J8:P13)</f>
        <v>0</v>
      </c>
      <c r="K14" s="642"/>
      <c r="L14" s="642"/>
      <c r="M14" s="642"/>
      <c r="N14" s="642"/>
      <c r="O14" s="642"/>
      <c r="P14" s="643"/>
      <c r="Q14" s="679"/>
      <c r="R14" s="680"/>
      <c r="S14" s="680"/>
      <c r="T14" s="680"/>
      <c r="U14" s="680"/>
      <c r="V14" s="680"/>
      <c r="W14" s="680"/>
      <c r="X14" s="680"/>
      <c r="Y14" s="680"/>
      <c r="Z14" s="680"/>
      <c r="AA14" s="681"/>
      <c r="AB14" s="279"/>
      <c r="AC14" s="280"/>
      <c r="AD14" s="280"/>
      <c r="AE14" s="280"/>
      <c r="AF14" s="280"/>
      <c r="AG14" s="280"/>
      <c r="AH14" s="280"/>
      <c r="AI14" s="280"/>
      <c r="AJ14" s="280"/>
      <c r="AK14" s="280"/>
      <c r="AL14" s="280"/>
      <c r="AM14" s="280"/>
      <c r="AN14" s="281"/>
      <c r="AO14" s="8"/>
      <c r="AP14" s="165"/>
    </row>
    <row r="15" spans="1:42" s="2" customFormat="1" ht="13.5" customHeight="1">
      <c r="A15" s="735"/>
      <c r="B15" s="440"/>
      <c r="C15" s="441"/>
      <c r="D15" s="441"/>
      <c r="E15" s="441"/>
      <c r="F15" s="441"/>
      <c r="G15" s="441"/>
      <c r="H15" s="441"/>
      <c r="I15" s="442"/>
      <c r="J15" s="641"/>
      <c r="K15" s="642"/>
      <c r="L15" s="642"/>
      <c r="M15" s="642"/>
      <c r="N15" s="642"/>
      <c r="O15" s="642"/>
      <c r="P15" s="643"/>
      <c r="Q15" s="608"/>
      <c r="R15" s="609"/>
      <c r="S15" s="609"/>
      <c r="T15" s="609"/>
      <c r="U15" s="609"/>
      <c r="V15" s="609"/>
      <c r="W15" s="609"/>
      <c r="X15" s="609"/>
      <c r="Y15" s="609"/>
      <c r="Z15" s="609"/>
      <c r="AA15" s="610"/>
      <c r="AB15" s="282"/>
      <c r="AC15" s="283"/>
      <c r="AD15" s="283"/>
      <c r="AE15" s="283"/>
      <c r="AF15" s="283"/>
      <c r="AG15" s="283"/>
      <c r="AH15" s="283"/>
      <c r="AI15" s="283"/>
      <c r="AJ15" s="283"/>
      <c r="AK15" s="283"/>
      <c r="AL15" s="283"/>
      <c r="AM15" s="283"/>
      <c r="AN15" s="284"/>
      <c r="AO15" s="8"/>
      <c r="AP15" s="165"/>
    </row>
    <row r="16" spans="1:42" s="2" customFormat="1" ht="13.5" customHeight="1">
      <c r="A16" s="735"/>
      <c r="B16" s="431"/>
      <c r="C16" s="432"/>
      <c r="D16" s="432"/>
      <c r="E16" s="432"/>
      <c r="F16" s="432"/>
      <c r="G16" s="432"/>
      <c r="H16" s="432"/>
      <c r="I16" s="433"/>
      <c r="J16" s="641"/>
      <c r="K16" s="642"/>
      <c r="L16" s="642"/>
      <c r="M16" s="642"/>
      <c r="N16" s="642"/>
      <c r="O16" s="642"/>
      <c r="P16" s="643"/>
      <c r="Q16" s="611"/>
      <c r="R16" s="612"/>
      <c r="S16" s="612"/>
      <c r="T16" s="612"/>
      <c r="U16" s="612"/>
      <c r="V16" s="612"/>
      <c r="W16" s="612"/>
      <c r="X16" s="612"/>
      <c r="Y16" s="612"/>
      <c r="Z16" s="612"/>
      <c r="AA16" s="613"/>
      <c r="AB16" s="285"/>
      <c r="AC16" s="286"/>
      <c r="AD16" s="286"/>
      <c r="AE16" s="286"/>
      <c r="AF16" s="286"/>
      <c r="AG16" s="286"/>
      <c r="AH16" s="286"/>
      <c r="AI16" s="286"/>
      <c r="AJ16" s="286"/>
      <c r="AK16" s="286"/>
      <c r="AL16" s="286"/>
      <c r="AM16" s="286"/>
      <c r="AN16" s="287"/>
      <c r="AO16" s="8"/>
      <c r="AP16" s="165"/>
    </row>
    <row r="17" spans="1:46" s="2" customFormat="1" ht="12.75" customHeight="1">
      <c r="A17" s="735"/>
      <c r="B17" s="628" t="s">
        <v>16</v>
      </c>
      <c r="C17" s="629"/>
      <c r="D17" s="629"/>
      <c r="E17" s="629"/>
      <c r="F17" s="629"/>
      <c r="G17" s="629"/>
      <c r="H17" s="629"/>
      <c r="I17" s="630"/>
      <c r="J17" s="670"/>
      <c r="K17" s="671"/>
      <c r="L17" s="671"/>
      <c r="M17" s="671"/>
      <c r="N17" s="671"/>
      <c r="O17" s="671"/>
      <c r="P17" s="672"/>
      <c r="Q17" s="679"/>
      <c r="R17" s="680"/>
      <c r="S17" s="680"/>
      <c r="T17" s="680"/>
      <c r="U17" s="680"/>
      <c r="V17" s="680"/>
      <c r="W17" s="680"/>
      <c r="X17" s="680"/>
      <c r="Y17" s="680"/>
      <c r="Z17" s="680"/>
      <c r="AA17" s="681"/>
      <c r="AB17" s="279"/>
      <c r="AC17" s="280"/>
      <c r="AD17" s="280"/>
      <c r="AE17" s="280"/>
      <c r="AF17" s="280"/>
      <c r="AG17" s="280"/>
      <c r="AH17" s="280"/>
      <c r="AI17" s="280"/>
      <c r="AJ17" s="280"/>
      <c r="AK17" s="280"/>
      <c r="AL17" s="280"/>
      <c r="AM17" s="280"/>
      <c r="AN17" s="281"/>
      <c r="AO17" s="8"/>
      <c r="AP17" s="165"/>
    </row>
    <row r="18" spans="1:46" s="2" customFormat="1" ht="12.75" customHeight="1">
      <c r="A18" s="735"/>
      <c r="B18" s="631"/>
      <c r="C18" s="623"/>
      <c r="D18" s="623"/>
      <c r="E18" s="623"/>
      <c r="F18" s="623"/>
      <c r="G18" s="623"/>
      <c r="H18" s="623"/>
      <c r="I18" s="624"/>
      <c r="J18" s="670"/>
      <c r="K18" s="671"/>
      <c r="L18" s="671"/>
      <c r="M18" s="671"/>
      <c r="N18" s="671"/>
      <c r="O18" s="671"/>
      <c r="P18" s="672"/>
      <c r="Q18" s="608"/>
      <c r="R18" s="609"/>
      <c r="S18" s="609"/>
      <c r="T18" s="609"/>
      <c r="U18" s="609"/>
      <c r="V18" s="609"/>
      <c r="W18" s="609"/>
      <c r="X18" s="609"/>
      <c r="Y18" s="609"/>
      <c r="Z18" s="609"/>
      <c r="AA18" s="610"/>
      <c r="AB18" s="282"/>
      <c r="AC18" s="283"/>
      <c r="AD18" s="283"/>
      <c r="AE18" s="283"/>
      <c r="AF18" s="283"/>
      <c r="AG18" s="283"/>
      <c r="AH18" s="283"/>
      <c r="AI18" s="283"/>
      <c r="AJ18" s="283"/>
      <c r="AK18" s="283"/>
      <c r="AL18" s="283"/>
      <c r="AM18" s="283"/>
      <c r="AN18" s="284"/>
      <c r="AO18" s="8"/>
      <c r="AP18" s="165"/>
    </row>
    <row r="19" spans="1:46" s="2" customFormat="1" ht="13.5" customHeight="1">
      <c r="A19" s="735"/>
      <c r="B19" s="714"/>
      <c r="C19" s="715"/>
      <c r="D19" s="715"/>
      <c r="E19" s="715"/>
      <c r="F19" s="715"/>
      <c r="G19" s="715"/>
      <c r="H19" s="715"/>
      <c r="I19" s="716"/>
      <c r="J19" s="670"/>
      <c r="K19" s="671"/>
      <c r="L19" s="671"/>
      <c r="M19" s="671"/>
      <c r="N19" s="671"/>
      <c r="O19" s="671"/>
      <c r="P19" s="672"/>
      <c r="Q19" s="611"/>
      <c r="R19" s="612"/>
      <c r="S19" s="612"/>
      <c r="T19" s="612"/>
      <c r="U19" s="612"/>
      <c r="V19" s="612"/>
      <c r="W19" s="612"/>
      <c r="X19" s="612"/>
      <c r="Y19" s="612"/>
      <c r="Z19" s="612"/>
      <c r="AA19" s="613"/>
      <c r="AB19" s="285"/>
      <c r="AC19" s="286"/>
      <c r="AD19" s="286"/>
      <c r="AE19" s="286"/>
      <c r="AF19" s="286"/>
      <c r="AG19" s="286"/>
      <c r="AH19" s="286"/>
      <c r="AI19" s="286"/>
      <c r="AJ19" s="286"/>
      <c r="AK19" s="286"/>
      <c r="AL19" s="286"/>
      <c r="AM19" s="286"/>
      <c r="AN19" s="287"/>
      <c r="AO19" s="8"/>
      <c r="AP19" s="165"/>
    </row>
    <row r="20" spans="1:46" s="2" customFormat="1" ht="13.5" customHeight="1">
      <c r="A20" s="735"/>
      <c r="B20" s="635" t="s">
        <v>80</v>
      </c>
      <c r="C20" s="636"/>
      <c r="D20" s="636"/>
      <c r="E20" s="636"/>
      <c r="F20" s="636"/>
      <c r="G20" s="636"/>
      <c r="H20" s="636"/>
      <c r="I20" s="637"/>
      <c r="J20" s="670"/>
      <c r="K20" s="671"/>
      <c r="L20" s="671"/>
      <c r="M20" s="671"/>
      <c r="N20" s="671"/>
      <c r="O20" s="671"/>
      <c r="P20" s="672"/>
      <c r="Q20" s="679"/>
      <c r="R20" s="680"/>
      <c r="S20" s="680"/>
      <c r="T20" s="680"/>
      <c r="U20" s="680"/>
      <c r="V20" s="680"/>
      <c r="W20" s="680"/>
      <c r="X20" s="680"/>
      <c r="Y20" s="680"/>
      <c r="Z20" s="680"/>
      <c r="AA20" s="681"/>
      <c r="AB20" s="279"/>
      <c r="AC20" s="280"/>
      <c r="AD20" s="280"/>
      <c r="AE20" s="280"/>
      <c r="AF20" s="280"/>
      <c r="AG20" s="280"/>
      <c r="AH20" s="280"/>
      <c r="AI20" s="280"/>
      <c r="AJ20" s="280"/>
      <c r="AK20" s="280"/>
      <c r="AL20" s="280"/>
      <c r="AM20" s="280"/>
      <c r="AN20" s="281"/>
      <c r="AO20" s="8"/>
      <c r="AP20" s="165"/>
    </row>
    <row r="21" spans="1:46" s="2" customFormat="1" ht="13.5" customHeight="1">
      <c r="A21" s="736"/>
      <c r="B21" s="311"/>
      <c r="C21" s="312"/>
      <c r="D21" s="312"/>
      <c r="E21" s="312"/>
      <c r="F21" s="312"/>
      <c r="G21" s="312"/>
      <c r="H21" s="312"/>
      <c r="I21" s="313"/>
      <c r="J21" s="670"/>
      <c r="K21" s="671"/>
      <c r="L21" s="671"/>
      <c r="M21" s="671"/>
      <c r="N21" s="671"/>
      <c r="O21" s="671"/>
      <c r="P21" s="672"/>
      <c r="Q21" s="608"/>
      <c r="R21" s="609"/>
      <c r="S21" s="609"/>
      <c r="T21" s="609"/>
      <c r="U21" s="609"/>
      <c r="V21" s="609"/>
      <c r="W21" s="609"/>
      <c r="X21" s="609"/>
      <c r="Y21" s="609"/>
      <c r="Z21" s="609"/>
      <c r="AA21" s="610"/>
      <c r="AB21" s="282"/>
      <c r="AC21" s="283"/>
      <c r="AD21" s="283"/>
      <c r="AE21" s="283"/>
      <c r="AF21" s="283"/>
      <c r="AG21" s="283"/>
      <c r="AH21" s="283"/>
      <c r="AI21" s="283"/>
      <c r="AJ21" s="283"/>
      <c r="AK21" s="283"/>
      <c r="AL21" s="283"/>
      <c r="AM21" s="283"/>
      <c r="AN21" s="284"/>
      <c r="AO21" s="8"/>
      <c r="AP21" s="165"/>
    </row>
    <row r="22" spans="1:46" s="2" customFormat="1" ht="13.5" customHeight="1" thickBot="1">
      <c r="A22" s="736"/>
      <c r="B22" s="638"/>
      <c r="C22" s="639"/>
      <c r="D22" s="639"/>
      <c r="E22" s="639"/>
      <c r="F22" s="639"/>
      <c r="G22" s="639"/>
      <c r="H22" s="639"/>
      <c r="I22" s="640"/>
      <c r="J22" s="673"/>
      <c r="K22" s="674"/>
      <c r="L22" s="674"/>
      <c r="M22" s="674"/>
      <c r="N22" s="674"/>
      <c r="O22" s="674"/>
      <c r="P22" s="675"/>
      <c r="Q22" s="770"/>
      <c r="R22" s="771"/>
      <c r="S22" s="771"/>
      <c r="T22" s="771"/>
      <c r="U22" s="771"/>
      <c r="V22" s="771"/>
      <c r="W22" s="771"/>
      <c r="X22" s="771"/>
      <c r="Y22" s="771"/>
      <c r="Z22" s="771"/>
      <c r="AA22" s="772"/>
      <c r="AB22" s="773"/>
      <c r="AC22" s="774"/>
      <c r="AD22" s="774"/>
      <c r="AE22" s="774"/>
      <c r="AF22" s="774"/>
      <c r="AG22" s="774"/>
      <c r="AH22" s="774"/>
      <c r="AI22" s="774"/>
      <c r="AJ22" s="774"/>
      <c r="AK22" s="774"/>
      <c r="AL22" s="774"/>
      <c r="AM22" s="774"/>
      <c r="AN22" s="775"/>
      <c r="AO22" s="8"/>
      <c r="AP22" s="165"/>
    </row>
    <row r="23" spans="1:46" s="2" customFormat="1" ht="13.5" customHeight="1" thickTop="1">
      <c r="A23" s="664" t="s">
        <v>29</v>
      </c>
      <c r="B23" s="665"/>
      <c r="C23" s="665"/>
      <c r="D23" s="665"/>
      <c r="E23" s="665"/>
      <c r="F23" s="665"/>
      <c r="G23" s="665"/>
      <c r="H23" s="665"/>
      <c r="I23" s="665"/>
      <c r="J23" s="691">
        <f>SUM(J14,J17,J20)</f>
        <v>0</v>
      </c>
      <c r="K23" s="579"/>
      <c r="L23" s="579"/>
      <c r="M23" s="579"/>
      <c r="N23" s="579"/>
      <c r="O23" s="579"/>
      <c r="P23" s="692"/>
      <c r="Q23" s="31"/>
      <c r="R23" s="32"/>
      <c r="S23" s="32"/>
      <c r="T23" s="32"/>
      <c r="U23" s="32"/>
      <c r="V23" s="32"/>
      <c r="W23" s="32"/>
      <c r="X23" s="650"/>
      <c r="Y23" s="650"/>
      <c r="Z23" s="650"/>
      <c r="AA23" s="651"/>
      <c r="AB23" s="712"/>
      <c r="AC23" s="712"/>
      <c r="AD23" s="712"/>
      <c r="AE23" s="712"/>
      <c r="AF23" s="712"/>
      <c r="AG23" s="712"/>
      <c r="AH23" s="712"/>
      <c r="AI23" s="712"/>
      <c r="AJ23" s="712"/>
      <c r="AK23" s="712"/>
      <c r="AL23" s="712"/>
      <c r="AM23" s="712"/>
      <c r="AN23" s="712"/>
      <c r="AO23" s="8"/>
      <c r="AP23" s="165"/>
    </row>
    <row r="24" spans="1:46" s="2" customFormat="1" ht="13.5" customHeight="1">
      <c r="A24" s="666"/>
      <c r="B24" s="667"/>
      <c r="C24" s="667"/>
      <c r="D24" s="667"/>
      <c r="E24" s="667"/>
      <c r="F24" s="667"/>
      <c r="G24" s="667"/>
      <c r="H24" s="667"/>
      <c r="I24" s="667"/>
      <c r="J24" s="753"/>
      <c r="K24" s="754"/>
      <c r="L24" s="754"/>
      <c r="M24" s="754"/>
      <c r="N24" s="754"/>
      <c r="O24" s="754"/>
      <c r="P24" s="755"/>
      <c r="Q24" s="33"/>
      <c r="R24" s="34"/>
      <c r="S24" s="34"/>
      <c r="T24" s="34"/>
      <c r="U24" s="34"/>
      <c r="V24" s="34"/>
      <c r="W24" s="34"/>
      <c r="X24" s="652"/>
      <c r="Y24" s="652"/>
      <c r="Z24" s="652"/>
      <c r="AA24" s="653"/>
      <c r="AB24" s="713"/>
      <c r="AC24" s="713"/>
      <c r="AD24" s="713"/>
      <c r="AE24" s="713"/>
      <c r="AF24" s="713"/>
      <c r="AG24" s="713"/>
      <c r="AH24" s="713"/>
      <c r="AI24" s="713"/>
      <c r="AJ24" s="713"/>
      <c r="AK24" s="713"/>
      <c r="AL24" s="713"/>
      <c r="AM24" s="713"/>
      <c r="AN24" s="713"/>
      <c r="AO24" s="8"/>
      <c r="AP24" s="165" t="str">
        <f>IF(J23=J53,"○","×")</f>
        <v>○</v>
      </c>
    </row>
    <row r="25" spans="1:46" s="2" customFormat="1" ht="13.5" customHeight="1">
      <c r="A25" s="668"/>
      <c r="B25" s="668"/>
      <c r="C25" s="668"/>
      <c r="D25" s="668"/>
      <c r="E25" s="668"/>
      <c r="F25" s="668"/>
      <c r="G25" s="668"/>
      <c r="H25" s="668"/>
      <c r="I25" s="668"/>
      <c r="J25" s="693"/>
      <c r="K25" s="582"/>
      <c r="L25" s="582"/>
      <c r="M25" s="582"/>
      <c r="N25" s="582"/>
      <c r="O25" s="582"/>
      <c r="P25" s="694"/>
      <c r="Q25" s="35"/>
      <c r="R25" s="36"/>
      <c r="S25" s="36"/>
      <c r="T25" s="36"/>
      <c r="U25" s="36"/>
      <c r="V25" s="36"/>
      <c r="W25" s="36"/>
      <c r="X25" s="654"/>
      <c r="Y25" s="654"/>
      <c r="Z25" s="654"/>
      <c r="AA25" s="655"/>
      <c r="AB25" s="235"/>
      <c r="AC25" s="235"/>
      <c r="AD25" s="235"/>
      <c r="AE25" s="235"/>
      <c r="AF25" s="235"/>
      <c r="AG25" s="235"/>
      <c r="AH25" s="235"/>
      <c r="AI25" s="235"/>
      <c r="AJ25" s="235"/>
      <c r="AK25" s="235"/>
      <c r="AL25" s="235"/>
      <c r="AM25" s="235"/>
      <c r="AN25" s="235"/>
      <c r="AO25" s="8"/>
      <c r="AP25" s="165"/>
    </row>
    <row r="26" spans="1:46" s="2" customFormat="1" ht="13.5" customHeight="1">
      <c r="A26" s="166"/>
      <c r="B26" s="166"/>
      <c r="C26" s="166"/>
      <c r="D26" s="166"/>
      <c r="E26" s="166"/>
      <c r="F26" s="166"/>
      <c r="G26" s="166"/>
      <c r="H26" s="166"/>
      <c r="I26" s="166"/>
      <c r="J26" s="14"/>
      <c r="K26" s="14"/>
      <c r="L26" s="14"/>
      <c r="M26" s="14"/>
      <c r="N26" s="14"/>
      <c r="O26" s="14"/>
      <c r="P26" s="14"/>
      <c r="Q26" s="14"/>
      <c r="R26" s="14"/>
      <c r="S26" s="21"/>
      <c r="T26" s="21"/>
      <c r="U26" s="21"/>
      <c r="V26" s="21"/>
      <c r="W26" s="21"/>
      <c r="X26" s="21"/>
      <c r="Y26" s="22"/>
      <c r="Z26" s="22"/>
      <c r="AA26" s="22"/>
      <c r="AB26" s="166"/>
      <c r="AC26" s="166"/>
      <c r="AD26" s="166"/>
      <c r="AE26" s="166"/>
      <c r="AF26" s="166"/>
      <c r="AG26" s="166"/>
      <c r="AH26" s="166"/>
      <c r="AI26" s="166"/>
      <c r="AJ26" s="166"/>
      <c r="AK26" s="166"/>
      <c r="AL26" s="166"/>
      <c r="AM26" s="166"/>
      <c r="AN26" s="166"/>
      <c r="AO26" s="8"/>
      <c r="AP26" s="165"/>
    </row>
    <row r="27" spans="1:46" s="2" customFormat="1" ht="13.5" customHeight="1">
      <c r="A27" s="166"/>
      <c r="B27" s="166"/>
      <c r="C27" s="166"/>
      <c r="D27" s="166"/>
      <c r="E27" s="166"/>
      <c r="F27" s="166"/>
      <c r="G27" s="166"/>
      <c r="H27" s="166"/>
      <c r="I27" s="166"/>
      <c r="J27" s="14"/>
      <c r="K27" s="14"/>
      <c r="L27" s="14"/>
      <c r="M27" s="14"/>
      <c r="N27" s="14"/>
      <c r="O27" s="14"/>
      <c r="P27" s="14"/>
      <c r="Q27" s="14"/>
      <c r="R27" s="14"/>
      <c r="S27" s="21"/>
      <c r="T27" s="21"/>
      <c r="U27" s="21"/>
      <c r="V27" s="21"/>
      <c r="W27" s="21"/>
      <c r="X27" s="21"/>
      <c r="Y27" s="22"/>
      <c r="Z27" s="22"/>
      <c r="AA27" s="22"/>
      <c r="AB27" s="166"/>
      <c r="AC27" s="166"/>
      <c r="AD27" s="166"/>
      <c r="AE27" s="166"/>
      <c r="AF27" s="166"/>
      <c r="AG27" s="166"/>
      <c r="AH27" s="166"/>
      <c r="AI27" s="166"/>
      <c r="AJ27" s="166"/>
      <c r="AK27" s="166"/>
      <c r="AL27" s="166"/>
      <c r="AM27" s="166"/>
      <c r="AN27" s="166"/>
      <c r="AO27" s="8"/>
      <c r="AP27" s="165"/>
    </row>
    <row r="28" spans="1:46" s="2" customFormat="1" ht="13.5" customHeight="1">
      <c r="A28" s="2" t="s">
        <v>207</v>
      </c>
      <c r="AO28" s="8"/>
      <c r="AP28" s="165"/>
    </row>
    <row r="29" spans="1:46" s="2" customFormat="1" ht="13.5" customHeight="1">
      <c r="A29" s="628" t="s">
        <v>7</v>
      </c>
      <c r="B29" s="629"/>
      <c r="C29" s="629"/>
      <c r="D29" s="629"/>
      <c r="E29" s="629"/>
      <c r="F29" s="629"/>
      <c r="G29" s="629"/>
      <c r="H29" s="629"/>
      <c r="I29" s="630"/>
      <c r="J29" s="628" t="s">
        <v>11</v>
      </c>
      <c r="K29" s="629"/>
      <c r="L29" s="629"/>
      <c r="M29" s="629"/>
      <c r="N29" s="629"/>
      <c r="O29" s="629"/>
      <c r="P29" s="629"/>
      <c r="Q29" s="668" t="s">
        <v>40</v>
      </c>
      <c r="R29" s="668"/>
      <c r="S29" s="668"/>
      <c r="T29" s="668"/>
      <c r="U29" s="668"/>
      <c r="V29" s="668"/>
      <c r="W29" s="668"/>
      <c r="X29" s="668"/>
      <c r="Y29" s="668"/>
      <c r="Z29" s="668"/>
      <c r="AA29" s="668"/>
      <c r="AB29" s="668"/>
      <c r="AC29" s="668"/>
      <c r="AD29" s="668"/>
      <c r="AE29" s="668"/>
      <c r="AF29" s="628" t="s">
        <v>46</v>
      </c>
      <c r="AG29" s="629"/>
      <c r="AH29" s="629"/>
      <c r="AI29" s="629"/>
      <c r="AJ29" s="629"/>
      <c r="AK29" s="629"/>
      <c r="AL29" s="629"/>
      <c r="AM29" s="629"/>
      <c r="AN29" s="630"/>
      <c r="AO29" s="8"/>
      <c r="AP29" s="165"/>
    </row>
    <row r="30" spans="1:46" s="2" customFormat="1" ht="13.5" customHeight="1" thickBot="1">
      <c r="A30" s="631"/>
      <c r="B30" s="623"/>
      <c r="C30" s="623"/>
      <c r="D30" s="623"/>
      <c r="E30" s="623"/>
      <c r="F30" s="623"/>
      <c r="G30" s="623"/>
      <c r="H30" s="623"/>
      <c r="I30" s="624"/>
      <c r="J30" s="631"/>
      <c r="K30" s="623"/>
      <c r="L30" s="623"/>
      <c r="M30" s="623"/>
      <c r="N30" s="623"/>
      <c r="O30" s="623"/>
      <c r="P30" s="623"/>
      <c r="Q30" s="763"/>
      <c r="R30" s="763"/>
      <c r="S30" s="763"/>
      <c r="T30" s="763"/>
      <c r="U30" s="763"/>
      <c r="V30" s="763"/>
      <c r="W30" s="763"/>
      <c r="X30" s="668"/>
      <c r="Y30" s="668"/>
      <c r="Z30" s="668"/>
      <c r="AA30" s="668"/>
      <c r="AB30" s="668"/>
      <c r="AC30" s="668"/>
      <c r="AD30" s="668"/>
      <c r="AE30" s="668"/>
      <c r="AF30" s="714"/>
      <c r="AG30" s="715"/>
      <c r="AH30" s="715"/>
      <c r="AI30" s="715"/>
      <c r="AJ30" s="715"/>
      <c r="AK30" s="715"/>
      <c r="AL30" s="715"/>
      <c r="AM30" s="715"/>
      <c r="AN30" s="716"/>
      <c r="AO30" s="8"/>
      <c r="AP30" s="165"/>
    </row>
    <row r="31" spans="1:46" s="2" customFormat="1" ht="13.5" customHeight="1">
      <c r="A31" s="631"/>
      <c r="B31" s="623"/>
      <c r="C31" s="623"/>
      <c r="D31" s="623"/>
      <c r="E31" s="623"/>
      <c r="F31" s="623"/>
      <c r="G31" s="623"/>
      <c r="H31" s="623"/>
      <c r="I31" s="624"/>
      <c r="J31" s="631"/>
      <c r="K31" s="623"/>
      <c r="L31" s="623"/>
      <c r="M31" s="623"/>
      <c r="N31" s="623"/>
      <c r="O31" s="623"/>
      <c r="P31" s="623"/>
      <c r="Q31" s="756" t="s">
        <v>74</v>
      </c>
      <c r="R31" s="757"/>
      <c r="S31" s="757"/>
      <c r="T31" s="757"/>
      <c r="U31" s="757"/>
      <c r="V31" s="757"/>
      <c r="W31" s="758"/>
      <c r="X31" s="719" t="s">
        <v>45</v>
      </c>
      <c r="Y31" s="668"/>
      <c r="Z31" s="668"/>
      <c r="AA31" s="668"/>
      <c r="AB31" s="668"/>
      <c r="AC31" s="668"/>
      <c r="AD31" s="668"/>
      <c r="AE31" s="668"/>
      <c r="AF31" s="668"/>
      <c r="AG31" s="668"/>
      <c r="AH31" s="668"/>
      <c r="AI31" s="668"/>
      <c r="AJ31" s="668"/>
      <c r="AK31" s="668"/>
      <c r="AL31" s="668"/>
      <c r="AM31" s="668"/>
      <c r="AN31" s="668"/>
      <c r="AO31" s="717" t="s">
        <v>178</v>
      </c>
      <c r="AP31" s="248"/>
      <c r="AQ31" s="248"/>
      <c r="AR31" s="248"/>
      <c r="AS31" s="248"/>
      <c r="AT31" s="248"/>
    </row>
    <row r="32" spans="1:46" s="2" customFormat="1" ht="13.5" customHeight="1" thickBot="1">
      <c r="A32" s="632"/>
      <c r="B32" s="633"/>
      <c r="C32" s="633"/>
      <c r="D32" s="633"/>
      <c r="E32" s="633"/>
      <c r="F32" s="633"/>
      <c r="G32" s="633"/>
      <c r="H32" s="633"/>
      <c r="I32" s="634"/>
      <c r="J32" s="632"/>
      <c r="K32" s="633"/>
      <c r="L32" s="633"/>
      <c r="M32" s="633"/>
      <c r="N32" s="633"/>
      <c r="O32" s="633"/>
      <c r="P32" s="633"/>
      <c r="Q32" s="720"/>
      <c r="R32" s="721"/>
      <c r="S32" s="721"/>
      <c r="T32" s="721"/>
      <c r="U32" s="721"/>
      <c r="V32" s="721"/>
      <c r="W32" s="759"/>
      <c r="X32" s="720"/>
      <c r="Y32" s="721"/>
      <c r="Z32" s="721"/>
      <c r="AA32" s="721"/>
      <c r="AB32" s="721"/>
      <c r="AC32" s="721"/>
      <c r="AD32" s="721"/>
      <c r="AE32" s="721"/>
      <c r="AF32" s="721"/>
      <c r="AG32" s="721"/>
      <c r="AH32" s="721"/>
      <c r="AI32" s="721"/>
      <c r="AJ32" s="721"/>
      <c r="AK32" s="721"/>
      <c r="AL32" s="721"/>
      <c r="AM32" s="721"/>
      <c r="AN32" s="721"/>
      <c r="AO32" s="717"/>
      <c r="AP32" s="248"/>
      <c r="AQ32" s="248"/>
      <c r="AR32" s="248"/>
      <c r="AS32" s="248"/>
      <c r="AT32" s="248"/>
    </row>
    <row r="33" spans="1:46" s="2" customFormat="1" ht="13.5" customHeight="1" thickTop="1">
      <c r="A33" s="767" t="s">
        <v>82</v>
      </c>
      <c r="B33" s="644" t="s">
        <v>9</v>
      </c>
      <c r="C33" s="645"/>
      <c r="D33" s="645"/>
      <c r="E33" s="645"/>
      <c r="F33" s="645"/>
      <c r="G33" s="645"/>
      <c r="H33" s="645"/>
      <c r="I33" s="646"/>
      <c r="J33" s="584">
        <f>SUM(Q33:AN34)</f>
        <v>0</v>
      </c>
      <c r="K33" s="585"/>
      <c r="L33" s="585"/>
      <c r="M33" s="585"/>
      <c r="N33" s="585"/>
      <c r="O33" s="585"/>
      <c r="P33" s="585"/>
      <c r="Q33" s="600">
        <f>Q35+Q39+Q43+Q47</f>
        <v>0</v>
      </c>
      <c r="R33" s="585"/>
      <c r="S33" s="585"/>
      <c r="T33" s="585"/>
      <c r="U33" s="585"/>
      <c r="V33" s="585"/>
      <c r="W33" s="601"/>
      <c r="X33" s="600">
        <f>X35+X39+X43+X47</f>
        <v>0</v>
      </c>
      <c r="Y33" s="585"/>
      <c r="Z33" s="585"/>
      <c r="AA33" s="585"/>
      <c r="AB33" s="585"/>
      <c r="AC33" s="585"/>
      <c r="AD33" s="585"/>
      <c r="AE33" s="656"/>
      <c r="AF33" s="584">
        <f>AF35+AF39+AF43+AF47</f>
        <v>0</v>
      </c>
      <c r="AG33" s="585"/>
      <c r="AH33" s="585"/>
      <c r="AI33" s="585"/>
      <c r="AJ33" s="585"/>
      <c r="AK33" s="585"/>
      <c r="AL33" s="585"/>
      <c r="AM33" s="585"/>
      <c r="AN33" s="656"/>
      <c r="AO33" s="538">
        <f>SUM(Q33:AN34)</f>
        <v>0</v>
      </c>
      <c r="AP33" s="539"/>
      <c r="AQ33" s="539"/>
      <c r="AR33" s="539"/>
      <c r="AS33" s="539"/>
      <c r="AT33" s="541" t="str">
        <f>IF(SUM(Q33,X33,AF33)=J33,"○","×")</f>
        <v>○</v>
      </c>
    </row>
    <row r="34" spans="1:46" s="2" customFormat="1" ht="13.5" customHeight="1">
      <c r="A34" s="768"/>
      <c r="B34" s="647"/>
      <c r="C34" s="648"/>
      <c r="D34" s="648"/>
      <c r="E34" s="648"/>
      <c r="F34" s="648"/>
      <c r="G34" s="648"/>
      <c r="H34" s="648"/>
      <c r="I34" s="649"/>
      <c r="J34" s="718"/>
      <c r="K34" s="603"/>
      <c r="L34" s="603"/>
      <c r="M34" s="603"/>
      <c r="N34" s="603"/>
      <c r="O34" s="603"/>
      <c r="P34" s="603"/>
      <c r="Q34" s="602"/>
      <c r="R34" s="603"/>
      <c r="S34" s="603"/>
      <c r="T34" s="603"/>
      <c r="U34" s="603"/>
      <c r="V34" s="603"/>
      <c r="W34" s="604"/>
      <c r="X34" s="602"/>
      <c r="Y34" s="603"/>
      <c r="Z34" s="603"/>
      <c r="AA34" s="603"/>
      <c r="AB34" s="603"/>
      <c r="AC34" s="603"/>
      <c r="AD34" s="603"/>
      <c r="AE34" s="657"/>
      <c r="AF34" s="718"/>
      <c r="AG34" s="603"/>
      <c r="AH34" s="603"/>
      <c r="AI34" s="603"/>
      <c r="AJ34" s="603"/>
      <c r="AK34" s="603"/>
      <c r="AL34" s="603"/>
      <c r="AM34" s="603"/>
      <c r="AN34" s="657"/>
      <c r="AO34" s="540"/>
      <c r="AP34" s="539"/>
      <c r="AQ34" s="539"/>
      <c r="AR34" s="539"/>
      <c r="AS34" s="539"/>
      <c r="AT34" s="541"/>
    </row>
    <row r="35" spans="1:46" s="2" customFormat="1" ht="13.5" customHeight="1">
      <c r="A35" s="768"/>
      <c r="B35" s="211"/>
      <c r="C35" s="728" t="s">
        <v>140</v>
      </c>
      <c r="D35" s="728"/>
      <c r="E35" s="728"/>
      <c r="F35" s="728"/>
      <c r="G35" s="728"/>
      <c r="H35" s="728"/>
      <c r="I35" s="728"/>
      <c r="J35" s="710">
        <f>SUM(Q35:AN36)</f>
        <v>0</v>
      </c>
      <c r="K35" s="711"/>
      <c r="L35" s="711"/>
      <c r="M35" s="711"/>
      <c r="N35" s="711"/>
      <c r="O35" s="711"/>
      <c r="P35" s="711"/>
      <c r="Q35" s="974">
        <f>'様式2-4（人材育成）'!AC62+'様式2-4（人材育成・地域計画等）'!AC62</f>
        <v>0</v>
      </c>
      <c r="R35" s="711"/>
      <c r="S35" s="711"/>
      <c r="T35" s="711"/>
      <c r="U35" s="711"/>
      <c r="V35" s="711"/>
      <c r="W35" s="975"/>
      <c r="X35" s="976">
        <f>'様式2-4（人材育成）'!AG62+'様式2-4（人材育成・地域計画等）'!AG62</f>
        <v>0</v>
      </c>
      <c r="Y35" s="727"/>
      <c r="Z35" s="727"/>
      <c r="AA35" s="727"/>
      <c r="AB35" s="727"/>
      <c r="AC35" s="727"/>
      <c r="AD35" s="727"/>
      <c r="AE35" s="977"/>
      <c r="AF35" s="710">
        <f>'様式2-4（人材育成）'!AK62+'様式2-4（人材育成・地域計画等）'!AK62</f>
        <v>0</v>
      </c>
      <c r="AG35" s="711"/>
      <c r="AH35" s="711"/>
      <c r="AI35" s="711"/>
      <c r="AJ35" s="711"/>
      <c r="AK35" s="711"/>
      <c r="AL35" s="711"/>
      <c r="AM35" s="711"/>
      <c r="AN35" s="978"/>
      <c r="AO35" s="538">
        <f t="shared" ref="AO35" si="0">SUM(Q35:AN36)</f>
        <v>0</v>
      </c>
      <c r="AP35" s="539"/>
      <c r="AQ35" s="539"/>
      <c r="AR35" s="539"/>
      <c r="AS35" s="539"/>
      <c r="AT35" s="541" t="str">
        <f>IF(SUM(Q35,X35,AF35)=J35,"○","×")</f>
        <v>○</v>
      </c>
    </row>
    <row r="36" spans="1:46" s="2" customFormat="1" ht="13.5" customHeight="1">
      <c r="A36" s="768"/>
      <c r="B36" s="211"/>
      <c r="C36" s="729"/>
      <c r="D36" s="729"/>
      <c r="E36" s="729"/>
      <c r="F36" s="729"/>
      <c r="G36" s="729"/>
      <c r="H36" s="729"/>
      <c r="I36" s="729"/>
      <c r="J36" s="710"/>
      <c r="K36" s="711"/>
      <c r="L36" s="711"/>
      <c r="M36" s="711"/>
      <c r="N36" s="711"/>
      <c r="O36" s="711"/>
      <c r="P36" s="711"/>
      <c r="Q36" s="974"/>
      <c r="R36" s="711"/>
      <c r="S36" s="711"/>
      <c r="T36" s="711"/>
      <c r="U36" s="711"/>
      <c r="V36" s="711"/>
      <c r="W36" s="975"/>
      <c r="X36" s="979"/>
      <c r="Y36" s="725"/>
      <c r="Z36" s="725"/>
      <c r="AA36" s="725"/>
      <c r="AB36" s="725"/>
      <c r="AC36" s="725"/>
      <c r="AD36" s="725"/>
      <c r="AE36" s="980"/>
      <c r="AF36" s="710"/>
      <c r="AG36" s="711"/>
      <c r="AH36" s="711"/>
      <c r="AI36" s="711"/>
      <c r="AJ36" s="711"/>
      <c r="AK36" s="711"/>
      <c r="AL36" s="711"/>
      <c r="AM36" s="711"/>
      <c r="AN36" s="978"/>
      <c r="AO36" s="540"/>
      <c r="AP36" s="539"/>
      <c r="AQ36" s="539"/>
      <c r="AR36" s="539"/>
      <c r="AS36" s="539"/>
      <c r="AT36" s="541"/>
    </row>
    <row r="37" spans="1:46" s="2" customFormat="1" ht="13.5" customHeight="1">
      <c r="A37" s="768"/>
      <c r="B37" s="211"/>
      <c r="C37" s="560" t="s">
        <v>237</v>
      </c>
      <c r="D37" s="561"/>
      <c r="E37" s="561"/>
      <c r="F37" s="561"/>
      <c r="G37" s="561"/>
      <c r="H37" s="561"/>
      <c r="I37" s="562"/>
      <c r="J37" s="566">
        <f>SUM(Q37:AN38)</f>
        <v>0</v>
      </c>
      <c r="K37" s="567"/>
      <c r="L37" s="567"/>
      <c r="M37" s="567"/>
      <c r="N37" s="567"/>
      <c r="O37" s="567"/>
      <c r="P37" s="568"/>
      <c r="Q37" s="981">
        <f>IF(ISERROR(SUM($B$68)),0,'様式2-4（人材育成・地域計画等）'!$AC$62)</f>
        <v>0</v>
      </c>
      <c r="R37" s="567"/>
      <c r="S37" s="567"/>
      <c r="T37" s="567"/>
      <c r="U37" s="567"/>
      <c r="V37" s="567"/>
      <c r="W37" s="568"/>
      <c r="X37" s="981">
        <f>IF(ISERROR(SUM($B$69)),0,'様式2-4（人材育成・地域計画等）'!$AG$62)</f>
        <v>0</v>
      </c>
      <c r="Y37" s="567"/>
      <c r="Z37" s="567"/>
      <c r="AA37" s="567"/>
      <c r="AB37" s="567"/>
      <c r="AC37" s="567"/>
      <c r="AD37" s="567"/>
      <c r="AE37" s="982"/>
      <c r="AF37" s="566">
        <f>IF(ISERROR(SUM($B$70)),0,'様式2-4（人材育成・地域計画等）'!$AK$62)</f>
        <v>0</v>
      </c>
      <c r="AG37" s="567"/>
      <c r="AH37" s="567"/>
      <c r="AI37" s="567"/>
      <c r="AJ37" s="567"/>
      <c r="AK37" s="567"/>
      <c r="AL37" s="567"/>
      <c r="AM37" s="567"/>
      <c r="AN37" s="982"/>
      <c r="AO37" s="538">
        <f t="shared" ref="AO37" si="1">SUM(Q37:AN38)</f>
        <v>0</v>
      </c>
      <c r="AP37" s="539"/>
      <c r="AQ37" s="539"/>
      <c r="AR37" s="539"/>
      <c r="AS37" s="539"/>
      <c r="AT37" s="541" t="str">
        <f>IF(SUM(Q37,X37,AF37)=J37,"○","×")</f>
        <v>○</v>
      </c>
    </row>
    <row r="38" spans="1:46" s="2" customFormat="1" ht="13.5" customHeight="1">
      <c r="A38" s="768"/>
      <c r="B38" s="211"/>
      <c r="C38" s="563"/>
      <c r="D38" s="564"/>
      <c r="E38" s="564"/>
      <c r="F38" s="564"/>
      <c r="G38" s="564"/>
      <c r="H38" s="564"/>
      <c r="I38" s="565"/>
      <c r="J38" s="569"/>
      <c r="K38" s="570"/>
      <c r="L38" s="570"/>
      <c r="M38" s="570"/>
      <c r="N38" s="570"/>
      <c r="O38" s="570"/>
      <c r="P38" s="571"/>
      <c r="Q38" s="983"/>
      <c r="R38" s="576"/>
      <c r="S38" s="576"/>
      <c r="T38" s="576"/>
      <c r="U38" s="576"/>
      <c r="V38" s="576"/>
      <c r="W38" s="577"/>
      <c r="X38" s="984"/>
      <c r="Y38" s="985"/>
      <c r="Z38" s="985"/>
      <c r="AA38" s="985"/>
      <c r="AB38" s="985"/>
      <c r="AC38" s="985"/>
      <c r="AD38" s="985"/>
      <c r="AE38" s="986"/>
      <c r="AF38" s="569"/>
      <c r="AG38" s="570"/>
      <c r="AH38" s="570"/>
      <c r="AI38" s="570"/>
      <c r="AJ38" s="570"/>
      <c r="AK38" s="570"/>
      <c r="AL38" s="570"/>
      <c r="AM38" s="570"/>
      <c r="AN38" s="987"/>
      <c r="AO38" s="540"/>
      <c r="AP38" s="539"/>
      <c r="AQ38" s="539"/>
      <c r="AR38" s="539"/>
      <c r="AS38" s="539"/>
      <c r="AT38" s="541"/>
    </row>
    <row r="39" spans="1:46" s="2" customFormat="1" ht="13.5" customHeight="1">
      <c r="A39" s="768"/>
      <c r="B39" s="211"/>
      <c r="C39" s="730" t="s">
        <v>73</v>
      </c>
      <c r="D39" s="731"/>
      <c r="E39" s="731"/>
      <c r="F39" s="731"/>
      <c r="G39" s="731"/>
      <c r="H39" s="731"/>
      <c r="I39" s="731"/>
      <c r="J39" s="708">
        <f>SUM(Q39:AN40)</f>
        <v>0</v>
      </c>
      <c r="K39" s="709"/>
      <c r="L39" s="709"/>
      <c r="M39" s="709"/>
      <c r="N39" s="709"/>
      <c r="O39" s="709"/>
      <c r="P39" s="709"/>
      <c r="Q39" s="974">
        <f>'様式2-4（普及啓発）'!AC62+'様式2-4（普及啓発・地域計画等）'!AC62</f>
        <v>0</v>
      </c>
      <c r="R39" s="711"/>
      <c r="S39" s="711"/>
      <c r="T39" s="711"/>
      <c r="U39" s="711"/>
      <c r="V39" s="711"/>
      <c r="W39" s="975"/>
      <c r="X39" s="976">
        <f>'様式2-4（普及啓発）'!AG62+'様式2-4（普及啓発・地域計画等）'!AG62</f>
        <v>0</v>
      </c>
      <c r="Y39" s="727"/>
      <c r="Z39" s="727"/>
      <c r="AA39" s="727"/>
      <c r="AB39" s="727"/>
      <c r="AC39" s="727"/>
      <c r="AD39" s="727"/>
      <c r="AE39" s="977"/>
      <c r="AF39" s="710">
        <f>'様式2-4（普及啓発）'!AK62+'様式2-4（普及啓発・地域計画等）'!AK62</f>
        <v>0</v>
      </c>
      <c r="AG39" s="711"/>
      <c r="AH39" s="711"/>
      <c r="AI39" s="711"/>
      <c r="AJ39" s="711"/>
      <c r="AK39" s="711"/>
      <c r="AL39" s="711"/>
      <c r="AM39" s="711"/>
      <c r="AN39" s="978"/>
      <c r="AO39" s="538">
        <f>SUM(Q39:AN40)</f>
        <v>0</v>
      </c>
      <c r="AP39" s="539"/>
      <c r="AQ39" s="539"/>
      <c r="AR39" s="539"/>
      <c r="AS39" s="539"/>
      <c r="AT39" s="541" t="str">
        <f>IF(SUM(Q39,X39,AF39)=J39,"○","×")</f>
        <v>○</v>
      </c>
    </row>
    <row r="40" spans="1:46" s="2" customFormat="1" ht="13.5" customHeight="1">
      <c r="A40" s="768"/>
      <c r="B40" s="211"/>
      <c r="C40" s="732"/>
      <c r="D40" s="733"/>
      <c r="E40" s="733"/>
      <c r="F40" s="733"/>
      <c r="G40" s="733"/>
      <c r="H40" s="733"/>
      <c r="I40" s="733"/>
      <c r="J40" s="726"/>
      <c r="K40" s="727"/>
      <c r="L40" s="727"/>
      <c r="M40" s="727"/>
      <c r="N40" s="727"/>
      <c r="O40" s="727"/>
      <c r="P40" s="727"/>
      <c r="Q40" s="974"/>
      <c r="R40" s="711"/>
      <c r="S40" s="711"/>
      <c r="T40" s="711"/>
      <c r="U40" s="711"/>
      <c r="V40" s="711"/>
      <c r="W40" s="975"/>
      <c r="X40" s="979"/>
      <c r="Y40" s="725"/>
      <c r="Z40" s="725"/>
      <c r="AA40" s="725"/>
      <c r="AB40" s="725"/>
      <c r="AC40" s="725"/>
      <c r="AD40" s="725"/>
      <c r="AE40" s="980"/>
      <c r="AF40" s="710"/>
      <c r="AG40" s="711"/>
      <c r="AH40" s="711"/>
      <c r="AI40" s="711"/>
      <c r="AJ40" s="711"/>
      <c r="AK40" s="711"/>
      <c r="AL40" s="711"/>
      <c r="AM40" s="711"/>
      <c r="AN40" s="978"/>
      <c r="AO40" s="540"/>
      <c r="AP40" s="539"/>
      <c r="AQ40" s="539"/>
      <c r="AR40" s="539"/>
      <c r="AS40" s="539"/>
      <c r="AT40" s="541"/>
    </row>
    <row r="41" spans="1:46" s="2" customFormat="1" ht="13.5" customHeight="1">
      <c r="A41" s="768"/>
      <c r="B41" s="211"/>
      <c r="C41" s="560" t="s">
        <v>237</v>
      </c>
      <c r="D41" s="561"/>
      <c r="E41" s="561"/>
      <c r="F41" s="561"/>
      <c r="G41" s="561"/>
      <c r="H41" s="561"/>
      <c r="I41" s="562"/>
      <c r="J41" s="566">
        <f>SUM(Q41:AN42)</f>
        <v>0</v>
      </c>
      <c r="K41" s="567"/>
      <c r="L41" s="567"/>
      <c r="M41" s="567"/>
      <c r="N41" s="567"/>
      <c r="O41" s="567"/>
      <c r="P41" s="568"/>
      <c r="Q41" s="981">
        <f>IF(ISERROR(SUM($D$68)),0,'様式2-4（普及啓発・地域計画等）'!$AC$62)</f>
        <v>0</v>
      </c>
      <c r="R41" s="567"/>
      <c r="S41" s="567"/>
      <c r="T41" s="567"/>
      <c r="U41" s="567"/>
      <c r="V41" s="567"/>
      <c r="W41" s="568"/>
      <c r="X41" s="981">
        <f>IF(ISERROR(SUM($D$69)),0,'様式2-4（普及啓発・地域計画等）'!$AG$62)</f>
        <v>0</v>
      </c>
      <c r="Y41" s="567"/>
      <c r="Z41" s="567"/>
      <c r="AA41" s="567"/>
      <c r="AB41" s="567"/>
      <c r="AC41" s="567"/>
      <c r="AD41" s="567"/>
      <c r="AE41" s="982"/>
      <c r="AF41" s="566">
        <f>IF(ISERROR(SUM($D$70)),0,'様式2-4（普及啓発・地域計画等）'!$AK$62)</f>
        <v>0</v>
      </c>
      <c r="AG41" s="567"/>
      <c r="AH41" s="567"/>
      <c r="AI41" s="567"/>
      <c r="AJ41" s="567"/>
      <c r="AK41" s="567"/>
      <c r="AL41" s="567"/>
      <c r="AM41" s="567"/>
      <c r="AN41" s="982"/>
      <c r="AO41" s="538">
        <f t="shared" ref="AO41" si="2">SUM(Q41:AN42)</f>
        <v>0</v>
      </c>
      <c r="AP41" s="539"/>
      <c r="AQ41" s="539"/>
      <c r="AR41" s="539"/>
      <c r="AS41" s="539"/>
      <c r="AT41" s="541" t="str">
        <f>IF(SUM(Q41,X41,AF41)=J41,"○","×")</f>
        <v>○</v>
      </c>
    </row>
    <row r="42" spans="1:46" s="2" customFormat="1" ht="13.5" customHeight="1">
      <c r="A42" s="768"/>
      <c r="B42" s="211"/>
      <c r="C42" s="572"/>
      <c r="D42" s="573"/>
      <c r="E42" s="573"/>
      <c r="F42" s="573"/>
      <c r="G42" s="573"/>
      <c r="H42" s="573"/>
      <c r="I42" s="574"/>
      <c r="J42" s="575"/>
      <c r="K42" s="576"/>
      <c r="L42" s="576"/>
      <c r="M42" s="576"/>
      <c r="N42" s="576"/>
      <c r="O42" s="576"/>
      <c r="P42" s="577"/>
      <c r="Q42" s="983"/>
      <c r="R42" s="576"/>
      <c r="S42" s="576"/>
      <c r="T42" s="576"/>
      <c r="U42" s="576"/>
      <c r="V42" s="576"/>
      <c r="W42" s="577"/>
      <c r="X42" s="984"/>
      <c r="Y42" s="985"/>
      <c r="Z42" s="985"/>
      <c r="AA42" s="985"/>
      <c r="AB42" s="985"/>
      <c r="AC42" s="985"/>
      <c r="AD42" s="985"/>
      <c r="AE42" s="986"/>
      <c r="AF42" s="569"/>
      <c r="AG42" s="570"/>
      <c r="AH42" s="570"/>
      <c r="AI42" s="570"/>
      <c r="AJ42" s="570"/>
      <c r="AK42" s="570"/>
      <c r="AL42" s="570"/>
      <c r="AM42" s="570"/>
      <c r="AN42" s="987"/>
      <c r="AO42" s="540"/>
      <c r="AP42" s="539"/>
      <c r="AQ42" s="539"/>
      <c r="AR42" s="539"/>
      <c r="AS42" s="539"/>
      <c r="AT42" s="541"/>
    </row>
    <row r="43" spans="1:46" s="2" customFormat="1" ht="13.5" customHeight="1">
      <c r="A43" s="768"/>
      <c r="B43" s="211"/>
      <c r="C43" s="722" t="s">
        <v>139</v>
      </c>
      <c r="D43" s="722"/>
      <c r="E43" s="722"/>
      <c r="F43" s="722"/>
      <c r="G43" s="722"/>
      <c r="H43" s="722"/>
      <c r="I43" s="722"/>
      <c r="J43" s="724">
        <f>SUM(Q43:AN44)</f>
        <v>0</v>
      </c>
      <c r="K43" s="725"/>
      <c r="L43" s="725"/>
      <c r="M43" s="725"/>
      <c r="N43" s="725"/>
      <c r="O43" s="725"/>
      <c r="P43" s="725"/>
      <c r="Q43" s="600">
        <f>'様式2-4（情報発信）'!AC62+'様式2-4（情報発信・地域計画等）'!AC62</f>
        <v>0</v>
      </c>
      <c r="R43" s="585"/>
      <c r="S43" s="585"/>
      <c r="T43" s="585"/>
      <c r="U43" s="585"/>
      <c r="V43" s="585"/>
      <c r="W43" s="601"/>
      <c r="X43" s="976">
        <f>'様式2-4（情報発信）'!AG62+'様式2-4（情報発信・地域計画等）'!AG62</f>
        <v>0</v>
      </c>
      <c r="Y43" s="727"/>
      <c r="Z43" s="727"/>
      <c r="AA43" s="727"/>
      <c r="AB43" s="727"/>
      <c r="AC43" s="727"/>
      <c r="AD43" s="727"/>
      <c r="AE43" s="977"/>
      <c r="AF43" s="710">
        <f>'様式2-4（情報発信）'!AK62+'様式2-4（情報発信・地域計画等）'!AK62</f>
        <v>0</v>
      </c>
      <c r="AG43" s="711"/>
      <c r="AH43" s="711"/>
      <c r="AI43" s="711"/>
      <c r="AJ43" s="711"/>
      <c r="AK43" s="711"/>
      <c r="AL43" s="711"/>
      <c r="AM43" s="711"/>
      <c r="AN43" s="978"/>
      <c r="AO43" s="538">
        <f t="shared" ref="AO43" si="3">SUM(Q43:AN44)</f>
        <v>0</v>
      </c>
      <c r="AP43" s="539"/>
      <c r="AQ43" s="539"/>
      <c r="AR43" s="539"/>
      <c r="AS43" s="539"/>
      <c r="AT43" s="541" t="str">
        <f>IF(SUM(Q43,X43,AF43)=J43,"○","×")</f>
        <v>○</v>
      </c>
    </row>
    <row r="44" spans="1:46" s="2" customFormat="1" ht="13.5" customHeight="1">
      <c r="A44" s="768"/>
      <c r="B44" s="211"/>
      <c r="C44" s="723"/>
      <c r="D44" s="723"/>
      <c r="E44" s="723"/>
      <c r="F44" s="723"/>
      <c r="G44" s="723"/>
      <c r="H44" s="723"/>
      <c r="I44" s="723"/>
      <c r="J44" s="726"/>
      <c r="K44" s="727"/>
      <c r="L44" s="727"/>
      <c r="M44" s="727"/>
      <c r="N44" s="727"/>
      <c r="O44" s="727"/>
      <c r="P44" s="727"/>
      <c r="Q44" s="979"/>
      <c r="R44" s="725"/>
      <c r="S44" s="725"/>
      <c r="T44" s="725"/>
      <c r="U44" s="725"/>
      <c r="V44" s="725"/>
      <c r="W44" s="988"/>
      <c r="X44" s="979"/>
      <c r="Y44" s="725"/>
      <c r="Z44" s="725"/>
      <c r="AA44" s="725"/>
      <c r="AB44" s="725"/>
      <c r="AC44" s="725"/>
      <c r="AD44" s="725"/>
      <c r="AE44" s="980"/>
      <c r="AF44" s="710"/>
      <c r="AG44" s="711"/>
      <c r="AH44" s="711"/>
      <c r="AI44" s="711"/>
      <c r="AJ44" s="711"/>
      <c r="AK44" s="711"/>
      <c r="AL44" s="711"/>
      <c r="AM44" s="711"/>
      <c r="AN44" s="978"/>
      <c r="AO44" s="540"/>
      <c r="AP44" s="539"/>
      <c r="AQ44" s="539"/>
      <c r="AR44" s="539"/>
      <c r="AS44" s="539"/>
      <c r="AT44" s="541"/>
    </row>
    <row r="45" spans="1:46" s="2" customFormat="1" ht="13.5" customHeight="1">
      <c r="A45" s="768"/>
      <c r="B45" s="211"/>
      <c r="C45" s="560" t="s">
        <v>237</v>
      </c>
      <c r="D45" s="561"/>
      <c r="E45" s="561"/>
      <c r="F45" s="561"/>
      <c r="G45" s="561"/>
      <c r="H45" s="561"/>
      <c r="I45" s="562"/>
      <c r="J45" s="566">
        <f>SUM(Q45:AN46)</f>
        <v>0</v>
      </c>
      <c r="K45" s="567"/>
      <c r="L45" s="567"/>
      <c r="M45" s="567"/>
      <c r="N45" s="567"/>
      <c r="O45" s="567"/>
      <c r="P45" s="568"/>
      <c r="Q45" s="981">
        <f>IF(ISERROR(SUM($F$68)),0,'様式2-4（情報発信・地域計画等）'!$AC$62)</f>
        <v>0</v>
      </c>
      <c r="R45" s="567"/>
      <c r="S45" s="567"/>
      <c r="T45" s="567"/>
      <c r="U45" s="567"/>
      <c r="V45" s="567"/>
      <c r="W45" s="568"/>
      <c r="X45" s="981">
        <f>IF(ISERROR(SUM($F$69)),0,'様式2-4（情報発信・地域計画等）'!$AG$62)</f>
        <v>0</v>
      </c>
      <c r="Y45" s="567"/>
      <c r="Z45" s="567"/>
      <c r="AA45" s="567"/>
      <c r="AB45" s="567"/>
      <c r="AC45" s="567"/>
      <c r="AD45" s="567"/>
      <c r="AE45" s="982"/>
      <c r="AF45" s="566">
        <f>IF(ISERROR(SUM($F$70)),0,'様式2-4（情報発信・地域計画等）'!$AK$62)</f>
        <v>0</v>
      </c>
      <c r="AG45" s="567"/>
      <c r="AH45" s="567"/>
      <c r="AI45" s="567"/>
      <c r="AJ45" s="567"/>
      <c r="AK45" s="567"/>
      <c r="AL45" s="567"/>
      <c r="AM45" s="567"/>
      <c r="AN45" s="982"/>
      <c r="AO45" s="538">
        <f t="shared" ref="AO45" si="4">SUM(Q45:AN46)</f>
        <v>0</v>
      </c>
      <c r="AP45" s="539"/>
      <c r="AQ45" s="539"/>
      <c r="AR45" s="539"/>
      <c r="AS45" s="539"/>
      <c r="AT45" s="541" t="str">
        <f>IF(SUM(Q45,X45,AF45)=J45,"○","×")</f>
        <v>○</v>
      </c>
    </row>
    <row r="46" spans="1:46" s="2" customFormat="1" ht="13.5" customHeight="1">
      <c r="A46" s="768"/>
      <c r="B46" s="211"/>
      <c r="C46" s="563"/>
      <c r="D46" s="564"/>
      <c r="E46" s="564"/>
      <c r="F46" s="564"/>
      <c r="G46" s="564"/>
      <c r="H46" s="564"/>
      <c r="I46" s="565"/>
      <c r="J46" s="569"/>
      <c r="K46" s="570"/>
      <c r="L46" s="570"/>
      <c r="M46" s="570"/>
      <c r="N46" s="570"/>
      <c r="O46" s="570"/>
      <c r="P46" s="571"/>
      <c r="Q46" s="983"/>
      <c r="R46" s="576"/>
      <c r="S46" s="576"/>
      <c r="T46" s="576"/>
      <c r="U46" s="576"/>
      <c r="V46" s="576"/>
      <c r="W46" s="577"/>
      <c r="X46" s="984"/>
      <c r="Y46" s="985"/>
      <c r="Z46" s="985"/>
      <c r="AA46" s="985"/>
      <c r="AB46" s="985"/>
      <c r="AC46" s="985"/>
      <c r="AD46" s="985"/>
      <c r="AE46" s="986"/>
      <c r="AF46" s="569"/>
      <c r="AG46" s="570"/>
      <c r="AH46" s="570"/>
      <c r="AI46" s="570"/>
      <c r="AJ46" s="570"/>
      <c r="AK46" s="570"/>
      <c r="AL46" s="570"/>
      <c r="AM46" s="570"/>
      <c r="AN46" s="987"/>
      <c r="AO46" s="540"/>
      <c r="AP46" s="539"/>
      <c r="AQ46" s="539"/>
      <c r="AR46" s="539"/>
      <c r="AS46" s="539"/>
      <c r="AT46" s="541"/>
    </row>
    <row r="47" spans="1:46" s="2" customFormat="1" ht="13.5" customHeight="1">
      <c r="A47" s="768"/>
      <c r="B47" s="211"/>
      <c r="C47" s="728" t="s">
        <v>81</v>
      </c>
      <c r="D47" s="728"/>
      <c r="E47" s="728"/>
      <c r="F47" s="728"/>
      <c r="G47" s="728"/>
      <c r="H47" s="728"/>
      <c r="I47" s="728"/>
      <c r="J47" s="708">
        <f>SUM(Q47:AN48)</f>
        <v>0</v>
      </c>
      <c r="K47" s="709"/>
      <c r="L47" s="709"/>
      <c r="M47" s="709"/>
      <c r="N47" s="709"/>
      <c r="O47" s="709"/>
      <c r="P47" s="709"/>
      <c r="Q47" s="600">
        <f>'様式2-4（その他）'!AC62+'様式2-4（その他・地域計画等）'!AC62</f>
        <v>0</v>
      </c>
      <c r="R47" s="585"/>
      <c r="S47" s="585"/>
      <c r="T47" s="585"/>
      <c r="U47" s="585"/>
      <c r="V47" s="585"/>
      <c r="W47" s="601"/>
      <c r="X47" s="976">
        <f>'様式2-4（その他）'!AG62+'様式2-4（その他・地域計画等）'!AG62</f>
        <v>0</v>
      </c>
      <c r="Y47" s="727"/>
      <c r="Z47" s="727"/>
      <c r="AA47" s="727"/>
      <c r="AB47" s="727"/>
      <c r="AC47" s="727"/>
      <c r="AD47" s="727"/>
      <c r="AE47" s="977"/>
      <c r="AF47" s="710">
        <f>'様式2-4（その他）'!AK62+'様式2-4（その他・地域計画等）'!AK62</f>
        <v>0</v>
      </c>
      <c r="AG47" s="711"/>
      <c r="AH47" s="711"/>
      <c r="AI47" s="711"/>
      <c r="AJ47" s="711"/>
      <c r="AK47" s="711"/>
      <c r="AL47" s="711"/>
      <c r="AM47" s="711"/>
      <c r="AN47" s="978"/>
      <c r="AO47" s="538">
        <f t="shared" ref="AO47" si="5">SUM(Q47:AN48)</f>
        <v>0</v>
      </c>
      <c r="AP47" s="539"/>
      <c r="AQ47" s="539"/>
      <c r="AR47" s="539"/>
      <c r="AS47" s="539"/>
      <c r="AT47" s="541" t="str">
        <f>IF(SUM(Q47,X47,AF47)=J47,"○","×")</f>
        <v>○</v>
      </c>
    </row>
    <row r="48" spans="1:46" s="2" customFormat="1" ht="13.5" customHeight="1">
      <c r="A48" s="768"/>
      <c r="B48" s="211"/>
      <c r="C48" s="729"/>
      <c r="D48" s="729"/>
      <c r="E48" s="729"/>
      <c r="F48" s="729"/>
      <c r="G48" s="729"/>
      <c r="H48" s="729"/>
      <c r="I48" s="729"/>
      <c r="J48" s="710"/>
      <c r="K48" s="711"/>
      <c r="L48" s="711"/>
      <c r="M48" s="711"/>
      <c r="N48" s="711"/>
      <c r="O48" s="711"/>
      <c r="P48" s="711"/>
      <c r="Q48" s="979"/>
      <c r="R48" s="725"/>
      <c r="S48" s="725"/>
      <c r="T48" s="725"/>
      <c r="U48" s="725"/>
      <c r="V48" s="725"/>
      <c r="W48" s="988"/>
      <c r="X48" s="979"/>
      <c r="Y48" s="725"/>
      <c r="Z48" s="725"/>
      <c r="AA48" s="725"/>
      <c r="AB48" s="725"/>
      <c r="AC48" s="725"/>
      <c r="AD48" s="725"/>
      <c r="AE48" s="980"/>
      <c r="AF48" s="710"/>
      <c r="AG48" s="711"/>
      <c r="AH48" s="711"/>
      <c r="AI48" s="711"/>
      <c r="AJ48" s="711"/>
      <c r="AK48" s="711"/>
      <c r="AL48" s="711"/>
      <c r="AM48" s="711"/>
      <c r="AN48" s="978"/>
      <c r="AO48" s="540"/>
      <c r="AP48" s="539"/>
      <c r="AQ48" s="539"/>
      <c r="AR48" s="539"/>
      <c r="AS48" s="539"/>
      <c r="AT48" s="541"/>
    </row>
    <row r="49" spans="1:46" s="2" customFormat="1" ht="13.5" customHeight="1">
      <c r="A49" s="768"/>
      <c r="B49" s="211"/>
      <c r="C49" s="588" t="s">
        <v>237</v>
      </c>
      <c r="D49" s="589"/>
      <c r="E49" s="589"/>
      <c r="F49" s="589"/>
      <c r="G49" s="589"/>
      <c r="H49" s="589"/>
      <c r="I49" s="590"/>
      <c r="J49" s="594">
        <f>SUM(Q49:AN50)</f>
        <v>0</v>
      </c>
      <c r="K49" s="595"/>
      <c r="L49" s="595"/>
      <c r="M49" s="595"/>
      <c r="N49" s="595"/>
      <c r="O49" s="595"/>
      <c r="P49" s="596"/>
      <c r="Q49" s="981">
        <f>IF(ISERROR(SUM($H$68)),0,'様式2-4（その他・地域計画等）'!$AC$62)</f>
        <v>0</v>
      </c>
      <c r="R49" s="567"/>
      <c r="S49" s="567"/>
      <c r="T49" s="567"/>
      <c r="U49" s="567"/>
      <c r="V49" s="567"/>
      <c r="W49" s="568"/>
      <c r="X49" s="981">
        <f>IF(ISERROR(SUM($H$69)),0,'様式2-4（その他・地域計画等）'!$AG$62)</f>
        <v>0</v>
      </c>
      <c r="Y49" s="567"/>
      <c r="Z49" s="567"/>
      <c r="AA49" s="567"/>
      <c r="AB49" s="567"/>
      <c r="AC49" s="567"/>
      <c r="AD49" s="567"/>
      <c r="AE49" s="982"/>
      <c r="AF49" s="566">
        <f>IF(ISERROR(SUM($H$70)),0,'様式2-4（その他・地域計画等）'!$AK$62)</f>
        <v>0</v>
      </c>
      <c r="AG49" s="567"/>
      <c r="AH49" s="567"/>
      <c r="AI49" s="567"/>
      <c r="AJ49" s="567"/>
      <c r="AK49" s="567"/>
      <c r="AL49" s="567"/>
      <c r="AM49" s="567"/>
      <c r="AN49" s="982"/>
      <c r="AO49" s="538">
        <f t="shared" ref="AO49" si="6">SUM(Q49:AN50)</f>
        <v>0</v>
      </c>
      <c r="AP49" s="539"/>
      <c r="AQ49" s="539"/>
      <c r="AR49" s="539"/>
      <c r="AS49" s="539"/>
      <c r="AT49" s="541" t="str">
        <f>IF(SUM(Q49,X49,AF49)=J49,"○","×")</f>
        <v>○</v>
      </c>
    </row>
    <row r="50" spans="1:46" s="2" customFormat="1" ht="13.5" customHeight="1">
      <c r="A50" s="768"/>
      <c r="B50" s="211"/>
      <c r="C50" s="591"/>
      <c r="D50" s="592"/>
      <c r="E50" s="592"/>
      <c r="F50" s="592"/>
      <c r="G50" s="592"/>
      <c r="H50" s="592"/>
      <c r="I50" s="593"/>
      <c r="J50" s="597"/>
      <c r="K50" s="598"/>
      <c r="L50" s="598"/>
      <c r="M50" s="598"/>
      <c r="N50" s="598"/>
      <c r="O50" s="598"/>
      <c r="P50" s="599"/>
      <c r="Q50" s="983"/>
      <c r="R50" s="576"/>
      <c r="S50" s="576"/>
      <c r="T50" s="576"/>
      <c r="U50" s="576"/>
      <c r="V50" s="576"/>
      <c r="W50" s="577"/>
      <c r="X50" s="984"/>
      <c r="Y50" s="985"/>
      <c r="Z50" s="985"/>
      <c r="AA50" s="985"/>
      <c r="AB50" s="985"/>
      <c r="AC50" s="985"/>
      <c r="AD50" s="985"/>
      <c r="AE50" s="986"/>
      <c r="AF50" s="569"/>
      <c r="AG50" s="570"/>
      <c r="AH50" s="570"/>
      <c r="AI50" s="570"/>
      <c r="AJ50" s="570"/>
      <c r="AK50" s="570"/>
      <c r="AL50" s="570"/>
      <c r="AM50" s="570"/>
      <c r="AN50" s="987"/>
      <c r="AO50" s="540"/>
      <c r="AP50" s="539"/>
      <c r="AQ50" s="539"/>
      <c r="AR50" s="539"/>
      <c r="AS50" s="539"/>
      <c r="AT50" s="541"/>
    </row>
    <row r="51" spans="1:46" s="2" customFormat="1" ht="13.5" customHeight="1">
      <c r="A51" s="768"/>
      <c r="B51" s="743" t="s">
        <v>21</v>
      </c>
      <c r="C51" s="744"/>
      <c r="D51" s="744"/>
      <c r="E51" s="744"/>
      <c r="F51" s="744"/>
      <c r="G51" s="744"/>
      <c r="H51" s="744"/>
      <c r="I51" s="744"/>
      <c r="J51" s="584">
        <f>SUM(Q51:AN52)</f>
        <v>0</v>
      </c>
      <c r="K51" s="585"/>
      <c r="L51" s="585"/>
      <c r="M51" s="585"/>
      <c r="N51" s="585"/>
      <c r="O51" s="585"/>
      <c r="P51" s="585"/>
      <c r="Q51" s="974">
        <f>IF(ISERROR(SUM($I$68)),0,'様式2-4（事務経費）'!$AC$62)</f>
        <v>0</v>
      </c>
      <c r="R51" s="711"/>
      <c r="S51" s="711"/>
      <c r="T51" s="711"/>
      <c r="U51" s="711"/>
      <c r="V51" s="711"/>
      <c r="W51" s="975"/>
      <c r="X51" s="976">
        <f>IF(ISERROR(SUM($I$69)),0,'様式2-4（事務経費）'!$AG$62)</f>
        <v>0</v>
      </c>
      <c r="Y51" s="727"/>
      <c r="Z51" s="727"/>
      <c r="AA51" s="727"/>
      <c r="AB51" s="727"/>
      <c r="AC51" s="727"/>
      <c r="AD51" s="727"/>
      <c r="AE51" s="977"/>
      <c r="AF51" s="710">
        <f>IF(ISERROR(SUM($I$70)),0,'様式2-4（事務経費）'!$AK$62)</f>
        <v>0</v>
      </c>
      <c r="AG51" s="711"/>
      <c r="AH51" s="711"/>
      <c r="AI51" s="711"/>
      <c r="AJ51" s="711"/>
      <c r="AK51" s="711"/>
      <c r="AL51" s="711"/>
      <c r="AM51" s="711"/>
      <c r="AN51" s="978"/>
      <c r="AO51" s="538">
        <f t="shared" ref="AO51" si="7">SUM(Q51:AN52)</f>
        <v>0</v>
      </c>
      <c r="AP51" s="539"/>
      <c r="AQ51" s="539"/>
      <c r="AR51" s="539"/>
      <c r="AS51" s="539"/>
      <c r="AT51" s="541" t="str">
        <f>IF(SUM(Q51,X51,AF51)=J51,"○","×")</f>
        <v>○</v>
      </c>
    </row>
    <row r="52" spans="1:46" s="2" customFormat="1" ht="13.5" customHeight="1" thickBot="1">
      <c r="A52" s="769"/>
      <c r="B52" s="745"/>
      <c r="C52" s="746"/>
      <c r="D52" s="746"/>
      <c r="E52" s="746"/>
      <c r="F52" s="746"/>
      <c r="G52" s="746"/>
      <c r="H52" s="746"/>
      <c r="I52" s="746"/>
      <c r="J52" s="586"/>
      <c r="K52" s="587"/>
      <c r="L52" s="587"/>
      <c r="M52" s="587"/>
      <c r="N52" s="587"/>
      <c r="O52" s="587"/>
      <c r="P52" s="587"/>
      <c r="Q52" s="974"/>
      <c r="R52" s="711"/>
      <c r="S52" s="711"/>
      <c r="T52" s="711"/>
      <c r="U52" s="711"/>
      <c r="V52" s="711"/>
      <c r="W52" s="975"/>
      <c r="X52" s="979"/>
      <c r="Y52" s="725"/>
      <c r="Z52" s="725"/>
      <c r="AA52" s="725"/>
      <c r="AB52" s="725"/>
      <c r="AC52" s="725"/>
      <c r="AD52" s="725"/>
      <c r="AE52" s="980"/>
      <c r="AF52" s="710"/>
      <c r="AG52" s="711"/>
      <c r="AH52" s="711"/>
      <c r="AI52" s="711"/>
      <c r="AJ52" s="711"/>
      <c r="AK52" s="711"/>
      <c r="AL52" s="711"/>
      <c r="AM52" s="711"/>
      <c r="AN52" s="978"/>
      <c r="AO52" s="540"/>
      <c r="AP52" s="539"/>
      <c r="AQ52" s="539"/>
      <c r="AR52" s="539"/>
      <c r="AS52" s="539"/>
      <c r="AT52" s="541"/>
    </row>
    <row r="53" spans="1:46" s="2" customFormat="1" ht="13.5" customHeight="1" thickTop="1">
      <c r="A53" s="737" t="s">
        <v>83</v>
      </c>
      <c r="B53" s="738"/>
      <c r="C53" s="738"/>
      <c r="D53" s="738"/>
      <c r="E53" s="738"/>
      <c r="F53" s="738"/>
      <c r="G53" s="738"/>
      <c r="H53" s="738"/>
      <c r="I53" s="739"/>
      <c r="J53" s="691">
        <f>SUM(J33,J51)</f>
        <v>0</v>
      </c>
      <c r="K53" s="579"/>
      <c r="L53" s="579"/>
      <c r="M53" s="579"/>
      <c r="N53" s="579"/>
      <c r="O53" s="579"/>
      <c r="P53" s="579"/>
      <c r="Q53" s="578">
        <f>SUM(Q33,Q51)</f>
        <v>0</v>
      </c>
      <c r="R53" s="579"/>
      <c r="S53" s="579"/>
      <c r="T53" s="579"/>
      <c r="U53" s="579"/>
      <c r="V53" s="579"/>
      <c r="W53" s="580"/>
      <c r="X53" s="578">
        <f>SUM(X33,X51)</f>
        <v>0</v>
      </c>
      <c r="Y53" s="579"/>
      <c r="Z53" s="579"/>
      <c r="AA53" s="579"/>
      <c r="AB53" s="579"/>
      <c r="AC53" s="579"/>
      <c r="AD53" s="579"/>
      <c r="AE53" s="692"/>
      <c r="AF53" s="691">
        <f>SUM(AF33,AF51)</f>
        <v>0</v>
      </c>
      <c r="AG53" s="579"/>
      <c r="AH53" s="579"/>
      <c r="AI53" s="579"/>
      <c r="AJ53" s="579"/>
      <c r="AK53" s="579"/>
      <c r="AL53" s="579"/>
      <c r="AM53" s="579"/>
      <c r="AN53" s="692"/>
      <c r="AO53" s="538">
        <f t="shared" ref="AO53" si="8">SUM(Q53:AN54)</f>
        <v>0</v>
      </c>
      <c r="AP53" s="539"/>
      <c r="AQ53" s="539"/>
      <c r="AR53" s="539"/>
      <c r="AS53" s="539"/>
      <c r="AT53" s="541" t="str">
        <f>IF(SUM(Q53,X53,AF53)=J53,"○","×")</f>
        <v>○</v>
      </c>
    </row>
    <row r="54" spans="1:46" s="2" customFormat="1" ht="13.5" customHeight="1">
      <c r="A54" s="740"/>
      <c r="B54" s="741"/>
      <c r="C54" s="741"/>
      <c r="D54" s="741"/>
      <c r="E54" s="741"/>
      <c r="F54" s="741"/>
      <c r="G54" s="741"/>
      <c r="H54" s="741"/>
      <c r="I54" s="742"/>
      <c r="J54" s="693"/>
      <c r="K54" s="582"/>
      <c r="L54" s="582"/>
      <c r="M54" s="582"/>
      <c r="N54" s="582"/>
      <c r="O54" s="582"/>
      <c r="P54" s="582"/>
      <c r="Q54" s="581"/>
      <c r="R54" s="582"/>
      <c r="S54" s="582"/>
      <c r="T54" s="582"/>
      <c r="U54" s="582"/>
      <c r="V54" s="582"/>
      <c r="W54" s="583"/>
      <c r="X54" s="581"/>
      <c r="Y54" s="582"/>
      <c r="Z54" s="582"/>
      <c r="AA54" s="582"/>
      <c r="AB54" s="582"/>
      <c r="AC54" s="582"/>
      <c r="AD54" s="582"/>
      <c r="AE54" s="694"/>
      <c r="AF54" s="693"/>
      <c r="AG54" s="582"/>
      <c r="AH54" s="582"/>
      <c r="AI54" s="582"/>
      <c r="AJ54" s="582"/>
      <c r="AK54" s="582"/>
      <c r="AL54" s="582"/>
      <c r="AM54" s="582"/>
      <c r="AN54" s="694"/>
      <c r="AO54" s="540"/>
      <c r="AP54" s="539"/>
      <c r="AQ54" s="539"/>
      <c r="AR54" s="539"/>
      <c r="AS54" s="539"/>
      <c r="AT54" s="541"/>
    </row>
    <row r="55" spans="1:46" s="2" customFormat="1" ht="13.5" customHeight="1">
      <c r="A55" s="56"/>
      <c r="B55" s="56"/>
      <c r="C55" s="56"/>
      <c r="D55" s="56"/>
      <c r="E55" s="56"/>
      <c r="F55" s="56"/>
      <c r="G55" s="56"/>
      <c r="H55" s="56"/>
      <c r="I55" s="56"/>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8"/>
      <c r="AP55" s="169"/>
    </row>
    <row r="56" spans="1:46" s="2" customFormat="1" ht="13.5" customHeight="1">
      <c r="A56" s="56"/>
      <c r="B56" s="56"/>
      <c r="C56" s="56"/>
      <c r="D56" s="56"/>
      <c r="E56" s="56"/>
      <c r="F56" s="56"/>
      <c r="G56" s="56"/>
      <c r="H56" s="56"/>
      <c r="I56" s="56"/>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8"/>
      <c r="AP56" s="169"/>
    </row>
    <row r="57" spans="1:46" s="2" customFormat="1" ht="13.5" customHeight="1">
      <c r="A57" s="56"/>
      <c r="B57" s="164" t="s">
        <v>208</v>
      </c>
      <c r="C57" s="56"/>
      <c r="D57" s="56"/>
      <c r="E57" s="56"/>
      <c r="F57" s="56"/>
      <c r="G57" s="56"/>
      <c r="H57" s="56"/>
      <c r="I57" s="56"/>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8"/>
      <c r="AP57" s="169"/>
    </row>
    <row r="58" spans="1:46" s="2" customFormat="1" ht="13.5" customHeight="1">
      <c r="A58" s="62"/>
      <c r="B58" s="62"/>
      <c r="C58" s="62"/>
      <c r="D58" s="62"/>
      <c r="E58" s="62"/>
      <c r="F58" s="62"/>
      <c r="G58" s="62"/>
      <c r="H58" s="62"/>
      <c r="I58" s="63"/>
      <c r="J58" s="64"/>
      <c r="K58" s="64"/>
      <c r="L58" s="64"/>
      <c r="M58" s="64"/>
      <c r="N58" s="64"/>
      <c r="O58" s="64"/>
      <c r="P58" s="64"/>
      <c r="Q58" s="58"/>
      <c r="R58" s="58"/>
      <c r="S58" s="58"/>
      <c r="T58" s="58"/>
      <c r="U58" s="58"/>
      <c r="V58" s="58"/>
      <c r="W58" s="58"/>
      <c r="X58" s="65"/>
      <c r="Y58" s="65"/>
      <c r="Z58" s="65"/>
      <c r="AA58" s="65"/>
      <c r="AB58" s="66"/>
      <c r="AC58" s="66"/>
      <c r="AD58" s="66"/>
      <c r="AE58" s="66"/>
      <c r="AF58" s="67"/>
      <c r="AG58" s="67"/>
      <c r="AH58" s="67"/>
      <c r="AI58" s="67"/>
      <c r="AJ58" s="67"/>
      <c r="AK58" s="68"/>
      <c r="AL58" s="68"/>
      <c r="AM58" s="68"/>
      <c r="AN58" s="68"/>
      <c r="AO58" s="8"/>
      <c r="AP58" s="169"/>
    </row>
    <row r="59" spans="1:46" s="2" customFormat="1" ht="13.5" customHeight="1">
      <c r="A59" s="212"/>
      <c r="B59" s="542" t="s">
        <v>239</v>
      </c>
      <c r="C59" s="543"/>
      <c r="D59" s="543"/>
      <c r="E59" s="543"/>
      <c r="F59" s="543"/>
      <c r="G59" s="543"/>
      <c r="H59" s="543"/>
      <c r="I59" s="543"/>
      <c r="J59" s="543"/>
      <c r="K59" s="543"/>
      <c r="L59" s="543"/>
      <c r="M59" s="543"/>
      <c r="N59" s="544"/>
      <c r="O59" s="213"/>
      <c r="P59" s="160"/>
      <c r="Q59" s="695" t="s">
        <v>85</v>
      </c>
      <c r="R59" s="696"/>
      <c r="S59" s="696"/>
      <c r="T59" s="696"/>
      <c r="U59" s="696"/>
      <c r="V59" s="696"/>
      <c r="W59" s="696"/>
      <c r="X59" s="696"/>
      <c r="Y59" s="696"/>
      <c r="Z59" s="696"/>
      <c r="AA59" s="696"/>
      <c r="AB59" s="696"/>
      <c r="AC59" s="696"/>
      <c r="AD59" s="696"/>
      <c r="AE59" s="697"/>
      <c r="AF59" s="54"/>
      <c r="AG59" s="54"/>
      <c r="AH59" s="54"/>
      <c r="AI59" s="54"/>
      <c r="AJ59" s="54"/>
      <c r="AK59" s="55"/>
      <c r="AL59" s="55"/>
      <c r="AM59" s="55"/>
      <c r="AN59" s="55"/>
      <c r="AO59" s="8"/>
      <c r="AP59" s="169"/>
    </row>
    <row r="60" spans="1:46" s="2" customFormat="1" ht="13.5" customHeight="1">
      <c r="A60" s="212"/>
      <c r="B60" s="545"/>
      <c r="C60" s="546"/>
      <c r="D60" s="546"/>
      <c r="E60" s="546"/>
      <c r="F60" s="546"/>
      <c r="G60" s="546"/>
      <c r="H60" s="546"/>
      <c r="I60" s="546"/>
      <c r="J60" s="546"/>
      <c r="K60" s="546"/>
      <c r="L60" s="546"/>
      <c r="M60" s="546"/>
      <c r="N60" s="547"/>
      <c r="O60" s="213"/>
      <c r="P60" s="160"/>
      <c r="Q60" s="698"/>
      <c r="R60" s="699"/>
      <c r="S60" s="699"/>
      <c r="T60" s="699"/>
      <c r="U60" s="699"/>
      <c r="V60" s="699"/>
      <c r="W60" s="699"/>
      <c r="X60" s="699"/>
      <c r="Y60" s="699"/>
      <c r="Z60" s="699"/>
      <c r="AA60" s="699"/>
      <c r="AB60" s="699"/>
      <c r="AC60" s="699"/>
      <c r="AD60" s="699"/>
      <c r="AE60" s="700"/>
      <c r="AF60" s="54"/>
      <c r="AG60" s="54"/>
      <c r="AH60" s="54"/>
      <c r="AI60" s="54"/>
      <c r="AJ60" s="54"/>
      <c r="AK60" s="55"/>
      <c r="AL60" s="55"/>
      <c r="AM60" s="55"/>
      <c r="AN60" s="55"/>
      <c r="AO60" s="8"/>
      <c r="AP60" s="169"/>
    </row>
    <row r="61" spans="1:46" s="2" customFormat="1" ht="13.5" customHeight="1">
      <c r="A61" s="212"/>
      <c r="B61" s="548" t="s">
        <v>238</v>
      </c>
      <c r="C61" s="549"/>
      <c r="D61" s="549"/>
      <c r="E61" s="549"/>
      <c r="F61" s="549"/>
      <c r="G61" s="549"/>
      <c r="H61" s="549"/>
      <c r="I61" s="549"/>
      <c r="J61" s="550"/>
      <c r="K61" s="554" t="e">
        <f>(Q37+Q41+Q45+Q49)/(J37+J41+J45+J49)</f>
        <v>#DIV/0!</v>
      </c>
      <c r="L61" s="555"/>
      <c r="M61" s="555"/>
      <c r="N61" s="556"/>
      <c r="O61" s="213"/>
      <c r="P61" s="160"/>
      <c r="Q61" s="687" t="s">
        <v>57</v>
      </c>
      <c r="R61" s="688"/>
      <c r="S61" s="688"/>
      <c r="T61" s="688"/>
      <c r="U61" s="688"/>
      <c r="V61" s="688"/>
      <c r="W61" s="689"/>
      <c r="X61" s="690">
        <f>SUM(Q33:AE34)</f>
        <v>0</v>
      </c>
      <c r="Y61" s="690"/>
      <c r="Z61" s="690"/>
      <c r="AA61" s="690"/>
      <c r="AB61" s="690"/>
      <c r="AC61" s="690"/>
      <c r="AD61" s="690"/>
      <c r="AE61" s="690"/>
      <c r="AF61" s="54"/>
      <c r="AO61" s="8"/>
      <c r="AP61" s="169"/>
    </row>
    <row r="62" spans="1:46" s="2" customFormat="1" ht="13.5" customHeight="1">
      <c r="A62" s="212"/>
      <c r="B62" s="551"/>
      <c r="C62" s="552"/>
      <c r="D62" s="552"/>
      <c r="E62" s="552"/>
      <c r="F62" s="552"/>
      <c r="G62" s="552"/>
      <c r="H62" s="552"/>
      <c r="I62" s="552"/>
      <c r="J62" s="553"/>
      <c r="K62" s="557"/>
      <c r="L62" s="558"/>
      <c r="M62" s="558"/>
      <c r="N62" s="559"/>
      <c r="O62" s="213"/>
      <c r="P62" s="160"/>
      <c r="Q62" s="701"/>
      <c r="R62" s="702"/>
      <c r="S62" s="702"/>
      <c r="T62" s="702"/>
      <c r="U62" s="702"/>
      <c r="V62" s="702"/>
      <c r="W62" s="703"/>
      <c r="X62" s="683"/>
      <c r="Y62" s="683"/>
      <c r="Z62" s="683"/>
      <c r="AA62" s="683"/>
      <c r="AB62" s="683"/>
      <c r="AC62" s="683"/>
      <c r="AD62" s="683"/>
      <c r="AE62" s="683"/>
      <c r="AF62" s="54"/>
      <c r="AO62" s="8"/>
      <c r="AP62" s="169"/>
    </row>
    <row r="63" spans="1:46" s="2" customFormat="1" ht="13.5" customHeight="1">
      <c r="A63" s="212"/>
      <c r="B63" s="213"/>
      <c r="C63" s="213"/>
      <c r="D63" s="213"/>
      <c r="E63" s="213"/>
      <c r="F63" s="213"/>
      <c r="G63" s="213"/>
      <c r="H63" s="213"/>
      <c r="I63" s="213"/>
      <c r="J63" s="213"/>
      <c r="K63" s="213"/>
      <c r="L63" s="213"/>
      <c r="M63" s="213"/>
      <c r="N63" s="213"/>
      <c r="O63" s="213"/>
      <c r="P63" s="160"/>
      <c r="Q63" s="701" t="s">
        <v>58</v>
      </c>
      <c r="R63" s="702"/>
      <c r="S63" s="702"/>
      <c r="T63" s="702"/>
      <c r="U63" s="702"/>
      <c r="V63" s="702"/>
      <c r="W63" s="703"/>
      <c r="X63" s="683">
        <f>SUM(Q51:AE52)</f>
        <v>0</v>
      </c>
      <c r="Y63" s="683"/>
      <c r="Z63" s="683"/>
      <c r="AA63" s="683"/>
      <c r="AB63" s="683"/>
      <c r="AC63" s="683"/>
      <c r="AD63" s="683"/>
      <c r="AE63" s="683"/>
      <c r="AF63" s="54"/>
      <c r="AO63" s="8"/>
      <c r="AP63" s="169"/>
    </row>
    <row r="64" spans="1:46" s="2" customFormat="1" ht="13.5" customHeight="1" thickBot="1">
      <c r="A64" s="212"/>
      <c r="B64" s="213"/>
      <c r="C64" s="213"/>
      <c r="D64" s="213"/>
      <c r="E64" s="213"/>
      <c r="F64" s="213"/>
      <c r="G64" s="213"/>
      <c r="H64" s="213"/>
      <c r="I64" s="213"/>
      <c r="J64" s="213"/>
      <c r="K64" s="213"/>
      <c r="L64" s="213"/>
      <c r="M64" s="213"/>
      <c r="N64" s="213"/>
      <c r="O64" s="213"/>
      <c r="P64" s="160"/>
      <c r="Q64" s="704"/>
      <c r="R64" s="705"/>
      <c r="S64" s="705"/>
      <c r="T64" s="705"/>
      <c r="U64" s="705"/>
      <c r="V64" s="705"/>
      <c r="W64" s="706"/>
      <c r="X64" s="707"/>
      <c r="Y64" s="707"/>
      <c r="Z64" s="707"/>
      <c r="AA64" s="707"/>
      <c r="AB64" s="707"/>
      <c r="AC64" s="707"/>
      <c r="AD64" s="707"/>
      <c r="AE64" s="707"/>
      <c r="AO64" s="8"/>
      <c r="AP64" s="165"/>
    </row>
    <row r="65" spans="1:42" s="2" customFormat="1" ht="13.5" customHeight="1" thickTop="1">
      <c r="A65" s="212"/>
      <c r="B65" s="213"/>
      <c r="C65" s="213"/>
      <c r="D65" s="213"/>
      <c r="E65" s="213"/>
      <c r="F65" s="213"/>
      <c r="G65" s="213"/>
      <c r="H65" s="213"/>
      <c r="I65" s="213"/>
      <c r="J65" s="213"/>
      <c r="K65" s="213"/>
      <c r="L65" s="213"/>
      <c r="M65" s="213"/>
      <c r="N65" s="213"/>
      <c r="O65" s="213"/>
      <c r="P65" s="160"/>
      <c r="Q65" s="684" t="s">
        <v>84</v>
      </c>
      <c r="R65" s="685"/>
      <c r="S65" s="685"/>
      <c r="T65" s="685"/>
      <c r="U65" s="685"/>
      <c r="V65" s="685"/>
      <c r="W65" s="686"/>
      <c r="X65" s="682">
        <f>SUM(X61:AE64)</f>
        <v>0</v>
      </c>
      <c r="Y65" s="682"/>
      <c r="Z65" s="682"/>
      <c r="AA65" s="682"/>
      <c r="AB65" s="682"/>
      <c r="AC65" s="682"/>
      <c r="AD65" s="682"/>
      <c r="AE65" s="682"/>
      <c r="AF65" s="54"/>
      <c r="AG65" s="54"/>
      <c r="AH65" s="54"/>
      <c r="AI65" s="54"/>
      <c r="AJ65" s="54"/>
      <c r="AK65" s="55"/>
      <c r="AL65" s="55"/>
      <c r="AM65" s="55"/>
      <c r="AN65" s="55"/>
      <c r="AO65" s="8"/>
      <c r="AP65" s="169"/>
    </row>
    <row r="66" spans="1:42" s="2" customFormat="1" ht="13.5" customHeight="1">
      <c r="A66" s="212"/>
      <c r="B66" s="213"/>
      <c r="C66" s="213"/>
      <c r="D66" s="213"/>
      <c r="E66" s="213"/>
      <c r="F66" s="213"/>
      <c r="G66" s="213"/>
      <c r="H66" s="213"/>
      <c r="I66" s="213"/>
      <c r="J66" s="213"/>
      <c r="K66" s="213"/>
      <c r="L66" s="213"/>
      <c r="M66" s="213"/>
      <c r="N66" s="213"/>
      <c r="O66" s="213"/>
      <c r="P66" s="160"/>
      <c r="Q66" s="687"/>
      <c r="R66" s="688"/>
      <c r="S66" s="688"/>
      <c r="T66" s="688"/>
      <c r="U66" s="688"/>
      <c r="V66" s="688"/>
      <c r="W66" s="689"/>
      <c r="X66" s="683"/>
      <c r="Y66" s="683"/>
      <c r="Z66" s="683"/>
      <c r="AA66" s="683"/>
      <c r="AB66" s="683"/>
      <c r="AC66" s="683"/>
      <c r="AD66" s="683"/>
      <c r="AE66" s="683"/>
      <c r="AO66" s="8"/>
      <c r="AP66" s="165"/>
    </row>
    <row r="67" spans="1:42" s="2" customFormat="1" ht="13.5" customHeight="1">
      <c r="A67" s="168"/>
      <c r="P67" s="3"/>
      <c r="Q67" s="3"/>
      <c r="R67" s="3"/>
      <c r="S67" s="3"/>
      <c r="AO67" s="8"/>
      <c r="AP67" s="165"/>
    </row>
    <row r="68" spans="1:42">
      <c r="A68" s="233">
        <f>'様式2-4（人材育成）'!$AC$62</f>
        <v>0</v>
      </c>
      <c r="B68" s="233">
        <f>'様式2-4（人材育成・地域計画等）'!$AC$62</f>
        <v>0</v>
      </c>
      <c r="C68" s="233">
        <f>'様式2-4（普及啓発）'!$AC$62</f>
        <v>0</v>
      </c>
      <c r="D68" s="233">
        <f>'様式2-4（普及啓発・地域計画等）'!$AC$62</f>
        <v>0</v>
      </c>
      <c r="E68" s="233">
        <f>'様式2-4（情報発信）'!$AC$62</f>
        <v>0</v>
      </c>
      <c r="F68" s="233">
        <f>'様式2-4（情報発信・地域計画等）'!$AC$62</f>
        <v>0</v>
      </c>
      <c r="G68" s="233">
        <f>'様式2-4（その他）'!$AC$62</f>
        <v>0</v>
      </c>
      <c r="H68" s="233">
        <f>'様式2-4（その他・地域計画等）'!$AC$62</f>
        <v>0</v>
      </c>
      <c r="I68" s="233">
        <f>'様式2-4（事務経費）'!$AC$62</f>
        <v>0</v>
      </c>
    </row>
    <row r="69" spans="1:42">
      <c r="A69" s="233">
        <f>'様式2-4（人材育成）'!$AG$62</f>
        <v>0</v>
      </c>
      <c r="B69" s="233">
        <f>'様式2-4（人材育成・地域計画等）'!$AG$62</f>
        <v>0</v>
      </c>
      <c r="C69" s="233">
        <f>'様式2-4（普及啓発）'!$AG$62</f>
        <v>0</v>
      </c>
      <c r="D69" s="233">
        <f>'様式2-4（普及啓発・地域計画等）'!$AG$62</f>
        <v>0</v>
      </c>
      <c r="E69" s="233">
        <f>'様式2-4（情報発信）'!$AG$62</f>
        <v>0</v>
      </c>
      <c r="F69" s="233">
        <f>'様式2-4（情報発信・地域計画等）'!$AG$62</f>
        <v>0</v>
      </c>
      <c r="G69" s="233">
        <f>'様式2-4（その他）'!$AG$62</f>
        <v>0</v>
      </c>
      <c r="H69" s="233">
        <f>'様式2-4（その他・地域計画等）'!$AG$62</f>
        <v>0</v>
      </c>
      <c r="I69" s="233">
        <f>'様式2-4（事務経費）'!$AG$62</f>
        <v>0</v>
      </c>
    </row>
    <row r="70" spans="1:42">
      <c r="A70" s="233">
        <f>'様式2-4（人材育成）'!$AK$62</f>
        <v>0</v>
      </c>
      <c r="B70" s="233">
        <f>'様式2-4（人材育成・地域計画等）'!$AK$62</f>
        <v>0</v>
      </c>
      <c r="C70" s="233">
        <f>'様式2-4（普及啓発）'!$AK$62</f>
        <v>0</v>
      </c>
      <c r="D70" s="233">
        <f>'様式2-4（普及啓発・地域計画等）'!$AK$62</f>
        <v>0</v>
      </c>
      <c r="E70" s="233">
        <f>'様式2-4（情報発信）'!$AK$62</f>
        <v>0</v>
      </c>
      <c r="F70" s="233">
        <f>'様式2-4（情報発信・地域計画等）'!$AK$62</f>
        <v>0</v>
      </c>
      <c r="G70" s="233">
        <f>'様式2-4（その他）'!$AK$62</f>
        <v>0</v>
      </c>
      <c r="H70" s="233">
        <f>'様式2-4（その他・地域計画等）'!$AK$62</f>
        <v>0</v>
      </c>
      <c r="I70" s="233">
        <f>'様式2-4（事務経費）'!$AK$62</f>
        <v>0</v>
      </c>
    </row>
  </sheetData>
  <mergeCells count="126">
    <mergeCell ref="A6:I7"/>
    <mergeCell ref="A8:A22"/>
    <mergeCell ref="B17:I19"/>
    <mergeCell ref="Q43:W44"/>
    <mergeCell ref="A53:I54"/>
    <mergeCell ref="J53:P54"/>
    <mergeCell ref="B51:I52"/>
    <mergeCell ref="C47:I48"/>
    <mergeCell ref="J11:P13"/>
    <mergeCell ref="J23:P25"/>
    <mergeCell ref="Q31:W32"/>
    <mergeCell ref="Q6:AA7"/>
    <mergeCell ref="B11:I13"/>
    <mergeCell ref="Q29:AE30"/>
    <mergeCell ref="J8:P10"/>
    <mergeCell ref="A33:A52"/>
    <mergeCell ref="AB17:AN19"/>
    <mergeCell ref="Q20:AA22"/>
    <mergeCell ref="AB20:AN22"/>
    <mergeCell ref="J33:P34"/>
    <mergeCell ref="X43:AE44"/>
    <mergeCell ref="AF35:AN36"/>
    <mergeCell ref="AF47:AN48"/>
    <mergeCell ref="AF51:AN52"/>
    <mergeCell ref="C39:I40"/>
    <mergeCell ref="J39:P40"/>
    <mergeCell ref="X39:AE40"/>
    <mergeCell ref="AO37:AS38"/>
    <mergeCell ref="AT37:AT38"/>
    <mergeCell ref="AO41:AS42"/>
    <mergeCell ref="AT41:AT42"/>
    <mergeCell ref="AO45:AS46"/>
    <mergeCell ref="AT45:AT46"/>
    <mergeCell ref="AO39:AS40"/>
    <mergeCell ref="AT39:AT40"/>
    <mergeCell ref="AT33:AT34"/>
    <mergeCell ref="AT51:AT52"/>
    <mergeCell ref="AO43:AS44"/>
    <mergeCell ref="AO47:AS48"/>
    <mergeCell ref="AT47:AT48"/>
    <mergeCell ref="X47:AE48"/>
    <mergeCell ref="AT43:AT44"/>
    <mergeCell ref="X35:AE36"/>
    <mergeCell ref="AB23:AN25"/>
    <mergeCell ref="AF29:AN30"/>
    <mergeCell ref="C37:I38"/>
    <mergeCell ref="J37:P38"/>
    <mergeCell ref="Q37:W38"/>
    <mergeCell ref="X37:AE38"/>
    <mergeCell ref="AF37:AN38"/>
    <mergeCell ref="AO31:AT32"/>
    <mergeCell ref="AO33:AS34"/>
    <mergeCell ref="AO35:AS36"/>
    <mergeCell ref="AT35:AT36"/>
    <mergeCell ref="AF33:AN34"/>
    <mergeCell ref="X31:AN32"/>
    <mergeCell ref="C35:I36"/>
    <mergeCell ref="J35:P36"/>
    <mergeCell ref="Q35:W36"/>
    <mergeCell ref="X65:AE66"/>
    <mergeCell ref="Q39:W40"/>
    <mergeCell ref="Q65:W66"/>
    <mergeCell ref="X61:AE62"/>
    <mergeCell ref="AF53:AN54"/>
    <mergeCell ref="Q59:AE60"/>
    <mergeCell ref="Q63:W64"/>
    <mergeCell ref="X63:AE64"/>
    <mergeCell ref="Q61:W62"/>
    <mergeCell ref="X51:AE52"/>
    <mergeCell ref="X53:AE54"/>
    <mergeCell ref="AF39:AN40"/>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Q14:AA16"/>
    <mergeCell ref="AB14:AN16"/>
    <mergeCell ref="Q17:AA19"/>
    <mergeCell ref="C41:I42"/>
    <mergeCell ref="J41:P42"/>
    <mergeCell ref="Q41:W42"/>
    <mergeCell ref="X41:AE42"/>
    <mergeCell ref="AF41:AN42"/>
    <mergeCell ref="Q53:W54"/>
    <mergeCell ref="J51:P52"/>
    <mergeCell ref="Q51:W52"/>
    <mergeCell ref="Q47:W48"/>
    <mergeCell ref="AF43:AN44"/>
    <mergeCell ref="C49:I50"/>
    <mergeCell ref="J49:P50"/>
    <mergeCell ref="Q49:W50"/>
    <mergeCell ref="X49:AE50"/>
    <mergeCell ref="AF49:AN50"/>
    <mergeCell ref="J47:P48"/>
    <mergeCell ref="C43:I44"/>
    <mergeCell ref="J43:P44"/>
    <mergeCell ref="AO49:AS50"/>
    <mergeCell ref="AT49:AT50"/>
    <mergeCell ref="B59:N60"/>
    <mergeCell ref="B61:J62"/>
    <mergeCell ref="K61:N62"/>
    <mergeCell ref="C45:I46"/>
    <mergeCell ref="J45:P46"/>
    <mergeCell ref="Q45:W46"/>
    <mergeCell ref="X45:AE46"/>
    <mergeCell ref="AF45:AN46"/>
    <mergeCell ref="AT53:AT54"/>
    <mergeCell ref="AO51:AS52"/>
    <mergeCell ref="AO53:AS54"/>
  </mergeCells>
  <phoneticPr fontId="21"/>
  <dataValidations count="1">
    <dataValidation allowBlank="1" showInputMessage="1" showErrorMessage="1" error="右端の▼を押下しリストから選択してください。" sqref="F3:P3"/>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31"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211</v>
      </c>
      <c r="F5" s="778"/>
      <c r="G5" s="778"/>
      <c r="H5" s="778"/>
      <c r="I5" s="778"/>
      <c r="J5" s="778"/>
      <c r="K5" s="778"/>
      <c r="L5" s="778"/>
      <c r="M5" s="778"/>
      <c r="N5" s="778"/>
      <c r="O5" s="778"/>
      <c r="P5" s="778"/>
      <c r="Q5" s="778"/>
      <c r="R5" s="778"/>
      <c r="S5" s="777"/>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f>'様式2-4（人材育成）'!AC62</f>
        <v>0</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SUM(AC44:AN44)</f>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SUM(AC61:AN61)</f>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28"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211</v>
      </c>
      <c r="F5" s="778"/>
      <c r="G5" s="778"/>
      <c r="H5" s="778"/>
      <c r="I5" s="778"/>
      <c r="J5" s="778"/>
      <c r="K5" s="778"/>
      <c r="L5" s="778"/>
      <c r="M5" s="778"/>
      <c r="N5" s="778"/>
      <c r="O5" s="778"/>
      <c r="P5" s="778"/>
      <c r="Q5" s="778"/>
      <c r="R5" s="778"/>
      <c r="S5" s="777"/>
      <c r="T5" s="216" t="s">
        <v>246</v>
      </c>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28"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244</v>
      </c>
      <c r="F5" s="778"/>
      <c r="G5" s="778"/>
      <c r="H5" s="778"/>
      <c r="I5" s="778"/>
      <c r="J5" s="778"/>
      <c r="K5" s="778"/>
      <c r="L5" s="778"/>
      <c r="M5" s="778"/>
      <c r="N5" s="778"/>
      <c r="O5" s="778"/>
      <c r="P5" s="778"/>
      <c r="Q5" s="778"/>
      <c r="R5" s="778"/>
      <c r="S5" s="777"/>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28"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244</v>
      </c>
      <c r="F5" s="778"/>
      <c r="G5" s="778"/>
      <c r="H5" s="778"/>
      <c r="I5" s="778"/>
      <c r="J5" s="778"/>
      <c r="K5" s="778"/>
      <c r="L5" s="778"/>
      <c r="M5" s="778"/>
      <c r="N5" s="778"/>
      <c r="O5" s="778"/>
      <c r="P5" s="778"/>
      <c r="Q5" s="778"/>
      <c r="R5" s="778"/>
      <c r="S5" s="777"/>
      <c r="T5" s="216" t="s">
        <v>246</v>
      </c>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31"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245</v>
      </c>
      <c r="F5" s="778"/>
      <c r="G5" s="778"/>
      <c r="H5" s="778"/>
      <c r="I5" s="778"/>
      <c r="J5" s="778"/>
      <c r="K5" s="778"/>
      <c r="L5" s="778"/>
      <c r="M5" s="778"/>
      <c r="N5" s="778"/>
      <c r="O5" s="778"/>
      <c r="P5" s="778"/>
      <c r="Q5" s="778"/>
      <c r="R5" s="778"/>
      <c r="S5" s="777"/>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31"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245</v>
      </c>
      <c r="F5" s="778"/>
      <c r="G5" s="778"/>
      <c r="H5" s="778"/>
      <c r="I5" s="778"/>
      <c r="J5" s="778"/>
      <c r="K5" s="778"/>
      <c r="L5" s="778"/>
      <c r="M5" s="778"/>
      <c r="N5" s="778"/>
      <c r="O5" s="778"/>
      <c r="P5" s="778"/>
      <c r="Q5" s="778"/>
      <c r="R5" s="778"/>
      <c r="S5" s="777"/>
      <c r="T5" s="216" t="s">
        <v>246</v>
      </c>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25"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154</v>
      </c>
      <c r="F5" s="778"/>
      <c r="G5" s="778"/>
      <c r="H5" s="778"/>
      <c r="I5" s="778"/>
      <c r="J5" s="778"/>
      <c r="K5" s="778"/>
      <c r="L5" s="778"/>
      <c r="M5" s="778"/>
      <c r="N5" s="778"/>
      <c r="O5" s="778"/>
      <c r="P5" s="778"/>
      <c r="Q5" s="778"/>
      <c r="R5" s="778"/>
      <c r="S5" s="777"/>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37"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154</v>
      </c>
      <c r="F5" s="778"/>
      <c r="G5" s="778"/>
      <c r="H5" s="778"/>
      <c r="I5" s="778"/>
      <c r="J5" s="778"/>
      <c r="K5" s="778"/>
      <c r="L5" s="778"/>
      <c r="M5" s="778"/>
      <c r="N5" s="778"/>
      <c r="O5" s="778"/>
      <c r="P5" s="778"/>
      <c r="Q5" s="778"/>
      <c r="R5" s="778"/>
      <c r="S5" s="777"/>
      <c r="T5" s="216" t="s">
        <v>246</v>
      </c>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63"/>
  <sheetViews>
    <sheetView view="pageBreakPreview" topLeftCell="A34" zoomScale="80" zoomScaleNormal="100" zoomScaleSheetLayoutView="80" workbookViewId="0">
      <selection activeCell="AQ7" sqref="AQ7"/>
    </sheetView>
  </sheetViews>
  <sheetFormatPr defaultRowHeight="13.5"/>
  <cols>
    <col min="1" max="47" width="2.875" style="232" customWidth="1"/>
    <col min="48" max="16384" width="9" style="232"/>
  </cols>
  <sheetData>
    <row r="1" spans="1:46" s="216" customFormat="1" ht="13.5" customHeight="1">
      <c r="P1" s="3"/>
      <c r="Q1" s="3"/>
      <c r="R1" s="3"/>
      <c r="S1" s="3"/>
      <c r="AO1" s="217"/>
      <c r="AP1" s="218"/>
    </row>
    <row r="2" spans="1:46" s="216" customFormat="1" ht="13.5" customHeight="1">
      <c r="A2" s="219" t="s">
        <v>31</v>
      </c>
      <c r="B2" s="219"/>
      <c r="C2" s="219"/>
      <c r="D2" s="219"/>
      <c r="E2" s="219"/>
      <c r="F2" s="219"/>
      <c r="G2" s="219"/>
      <c r="H2" s="219"/>
      <c r="I2" s="219"/>
      <c r="J2" s="219"/>
      <c r="K2" s="219"/>
      <c r="L2" s="219"/>
      <c r="M2" s="219"/>
      <c r="N2" s="219"/>
      <c r="O2" s="219"/>
      <c r="P2" s="220"/>
      <c r="Q2" s="220"/>
      <c r="R2" s="220"/>
      <c r="S2" s="3"/>
      <c r="AO2" s="217"/>
      <c r="AP2" s="218"/>
    </row>
    <row r="3" spans="1:46" s="216" customFormat="1" ht="13.5" customHeight="1">
      <c r="A3" s="219"/>
      <c r="B3" s="219"/>
      <c r="C3" s="219"/>
      <c r="D3" s="219"/>
      <c r="E3" s="219"/>
      <c r="F3" s="219"/>
      <c r="G3" s="219"/>
      <c r="H3" s="219"/>
      <c r="I3" s="219"/>
      <c r="J3" s="219"/>
      <c r="K3" s="219"/>
      <c r="L3" s="219"/>
      <c r="M3" s="219"/>
      <c r="N3" s="219"/>
      <c r="O3" s="219"/>
      <c r="P3" s="220"/>
      <c r="Q3" s="220"/>
      <c r="R3" s="220"/>
      <c r="S3" s="3"/>
      <c r="AO3" s="217"/>
      <c r="AP3" s="218"/>
    </row>
    <row r="4" spans="1:46" s="216" customFormat="1" ht="18.75" customHeight="1">
      <c r="A4" s="221"/>
      <c r="B4" s="221"/>
      <c r="C4" s="222" t="s">
        <v>43</v>
      </c>
      <c r="D4" s="776" t="s">
        <v>232</v>
      </c>
      <c r="E4" s="776"/>
      <c r="F4" s="776"/>
      <c r="G4" s="776"/>
      <c r="H4" s="776"/>
      <c r="I4" s="776"/>
      <c r="J4" s="776"/>
      <c r="K4" s="776"/>
      <c r="L4" s="776"/>
      <c r="M4" s="776"/>
      <c r="N4" s="776"/>
      <c r="O4" s="776"/>
      <c r="P4" s="776"/>
      <c r="Q4" s="776"/>
      <c r="R4" s="776"/>
      <c r="S4" s="777"/>
      <c r="W4" s="217"/>
      <c r="X4" s="217"/>
      <c r="Y4" s="217"/>
      <c r="Z4" s="217"/>
      <c r="AA4" s="217"/>
      <c r="AB4" s="217"/>
      <c r="AC4" s="217"/>
      <c r="AO4" s="217"/>
      <c r="AP4" s="218"/>
    </row>
    <row r="5" spans="1:46" s="216" customFormat="1" ht="18.75" customHeight="1">
      <c r="A5" s="223"/>
      <c r="B5" s="224"/>
      <c r="C5" s="224"/>
      <c r="D5" s="222" t="s">
        <v>153</v>
      </c>
      <c r="E5" s="778" t="s">
        <v>21</v>
      </c>
      <c r="F5" s="778"/>
      <c r="G5" s="778"/>
      <c r="H5" s="778"/>
      <c r="I5" s="778"/>
      <c r="J5" s="778"/>
      <c r="K5" s="778"/>
      <c r="L5" s="778"/>
      <c r="M5" s="778"/>
      <c r="N5" s="778"/>
      <c r="O5" s="778"/>
      <c r="P5" s="778"/>
      <c r="Q5" s="778"/>
      <c r="R5" s="778"/>
      <c r="S5" s="777"/>
      <c r="W5" s="217"/>
      <c r="X5" s="217"/>
      <c r="Y5" s="217"/>
      <c r="Z5" s="217"/>
      <c r="AA5" s="217"/>
      <c r="AB5" s="217"/>
      <c r="AC5" s="217"/>
      <c r="AO5" s="217"/>
      <c r="AP5" s="218"/>
    </row>
    <row r="6" spans="1:46" s="216" customFormat="1" ht="18.75" customHeight="1">
      <c r="P6" s="3"/>
      <c r="Q6" s="3"/>
      <c r="R6" s="3"/>
      <c r="S6" s="3"/>
      <c r="AO6" s="217"/>
      <c r="AP6" s="218"/>
    </row>
    <row r="7" spans="1:46" s="216" customFormat="1" ht="13.5" customHeight="1">
      <c r="A7" s="779" t="s">
        <v>183</v>
      </c>
      <c r="B7" s="780"/>
      <c r="C7" s="780"/>
      <c r="D7" s="781"/>
      <c r="E7" s="779" t="s">
        <v>10</v>
      </c>
      <c r="F7" s="780"/>
      <c r="G7" s="780"/>
      <c r="H7" s="780"/>
      <c r="I7" s="780"/>
      <c r="J7" s="780"/>
      <c r="K7" s="780"/>
      <c r="L7" s="780"/>
      <c r="M7" s="780"/>
      <c r="N7" s="780"/>
      <c r="O7" s="780"/>
      <c r="P7" s="780"/>
      <c r="Q7" s="780"/>
      <c r="R7" s="780"/>
      <c r="S7" s="780"/>
      <c r="T7" s="780"/>
      <c r="U7" s="780"/>
      <c r="V7" s="780"/>
      <c r="W7" s="780"/>
      <c r="X7" s="781"/>
      <c r="Y7" s="788" t="s">
        <v>11</v>
      </c>
      <c r="Z7" s="789"/>
      <c r="AA7" s="789"/>
      <c r="AB7" s="790"/>
      <c r="AC7" s="788" t="s">
        <v>40</v>
      </c>
      <c r="AD7" s="789"/>
      <c r="AE7" s="789"/>
      <c r="AF7" s="789"/>
      <c r="AG7" s="789"/>
      <c r="AH7" s="789"/>
      <c r="AI7" s="789"/>
      <c r="AJ7" s="790"/>
      <c r="AK7" s="788" t="s">
        <v>41</v>
      </c>
      <c r="AL7" s="789"/>
      <c r="AM7" s="789"/>
      <c r="AN7" s="790"/>
      <c r="AO7" s="217"/>
      <c r="AP7" s="218"/>
    </row>
    <row r="8" spans="1:46" s="216" customFormat="1">
      <c r="A8" s="782"/>
      <c r="B8" s="783"/>
      <c r="C8" s="783"/>
      <c r="D8" s="784"/>
      <c r="E8" s="782"/>
      <c r="F8" s="783"/>
      <c r="G8" s="783"/>
      <c r="H8" s="783"/>
      <c r="I8" s="783"/>
      <c r="J8" s="783"/>
      <c r="K8" s="783"/>
      <c r="L8" s="783"/>
      <c r="M8" s="783"/>
      <c r="N8" s="783"/>
      <c r="O8" s="783"/>
      <c r="P8" s="783"/>
      <c r="Q8" s="783"/>
      <c r="R8" s="783"/>
      <c r="S8" s="783"/>
      <c r="T8" s="783"/>
      <c r="U8" s="783"/>
      <c r="V8" s="783"/>
      <c r="W8" s="783"/>
      <c r="X8" s="784"/>
      <c r="Y8" s="791"/>
      <c r="Z8" s="792"/>
      <c r="AA8" s="792"/>
      <c r="AB8" s="793"/>
      <c r="AC8" s="794"/>
      <c r="AD8" s="795"/>
      <c r="AE8" s="795"/>
      <c r="AF8" s="795"/>
      <c r="AG8" s="795"/>
      <c r="AH8" s="795"/>
      <c r="AI8" s="795"/>
      <c r="AJ8" s="796"/>
      <c r="AK8" s="794"/>
      <c r="AL8" s="795"/>
      <c r="AM8" s="795"/>
      <c r="AN8" s="796"/>
      <c r="AO8" s="217"/>
      <c r="AP8" s="218"/>
    </row>
    <row r="9" spans="1:46" s="216" customFormat="1" ht="13.5" customHeight="1">
      <c r="A9" s="782"/>
      <c r="B9" s="783"/>
      <c r="C9" s="783"/>
      <c r="D9" s="784"/>
      <c r="E9" s="782"/>
      <c r="F9" s="783"/>
      <c r="G9" s="783"/>
      <c r="H9" s="783"/>
      <c r="I9" s="783"/>
      <c r="J9" s="783"/>
      <c r="K9" s="783"/>
      <c r="L9" s="783"/>
      <c r="M9" s="783"/>
      <c r="N9" s="783"/>
      <c r="O9" s="783"/>
      <c r="P9" s="783"/>
      <c r="Q9" s="783"/>
      <c r="R9" s="783"/>
      <c r="S9" s="783"/>
      <c r="T9" s="783"/>
      <c r="U9" s="783"/>
      <c r="V9" s="783"/>
      <c r="W9" s="783"/>
      <c r="X9" s="784"/>
      <c r="Y9" s="791"/>
      <c r="Z9" s="792"/>
      <c r="AA9" s="792"/>
      <c r="AB9" s="793"/>
      <c r="AC9" s="788" t="s">
        <v>74</v>
      </c>
      <c r="AD9" s="789"/>
      <c r="AE9" s="789"/>
      <c r="AF9" s="790"/>
      <c r="AG9" s="788" t="s">
        <v>19</v>
      </c>
      <c r="AH9" s="789"/>
      <c r="AI9" s="789"/>
      <c r="AJ9" s="789"/>
      <c r="AK9" s="789"/>
      <c r="AL9" s="789"/>
      <c r="AM9" s="789"/>
      <c r="AN9" s="790"/>
      <c r="AO9" s="797" t="s">
        <v>178</v>
      </c>
      <c r="AP9" s="798"/>
      <c r="AQ9" s="798"/>
      <c r="AR9" s="798"/>
      <c r="AS9" s="798"/>
      <c r="AT9" s="798"/>
    </row>
    <row r="10" spans="1:46" s="216" customFormat="1">
      <c r="A10" s="785"/>
      <c r="B10" s="786"/>
      <c r="C10" s="786"/>
      <c r="D10" s="787"/>
      <c r="E10" s="785"/>
      <c r="F10" s="786"/>
      <c r="G10" s="786"/>
      <c r="H10" s="786"/>
      <c r="I10" s="786"/>
      <c r="J10" s="786"/>
      <c r="K10" s="786"/>
      <c r="L10" s="786"/>
      <c r="M10" s="786"/>
      <c r="N10" s="786"/>
      <c r="O10" s="786"/>
      <c r="P10" s="786"/>
      <c r="Q10" s="786"/>
      <c r="R10" s="786"/>
      <c r="S10" s="786"/>
      <c r="T10" s="786"/>
      <c r="U10" s="786"/>
      <c r="V10" s="786"/>
      <c r="W10" s="786"/>
      <c r="X10" s="787"/>
      <c r="Y10" s="794"/>
      <c r="Z10" s="795"/>
      <c r="AA10" s="795"/>
      <c r="AB10" s="796"/>
      <c r="AC10" s="794"/>
      <c r="AD10" s="795"/>
      <c r="AE10" s="795"/>
      <c r="AF10" s="796"/>
      <c r="AG10" s="794"/>
      <c r="AH10" s="795"/>
      <c r="AI10" s="795"/>
      <c r="AJ10" s="795"/>
      <c r="AK10" s="795"/>
      <c r="AL10" s="795"/>
      <c r="AM10" s="795"/>
      <c r="AN10" s="796"/>
      <c r="AO10" s="797"/>
      <c r="AP10" s="798"/>
      <c r="AQ10" s="798"/>
      <c r="AR10" s="798"/>
      <c r="AS10" s="798"/>
      <c r="AT10" s="798"/>
    </row>
    <row r="11" spans="1:46" s="216" customFormat="1" ht="18.75" customHeight="1">
      <c r="A11" s="799"/>
      <c r="B11" s="800"/>
      <c r="C11" s="800"/>
      <c r="D11" s="801"/>
      <c r="E11" s="808" t="s">
        <v>150</v>
      </c>
      <c r="F11" s="809"/>
      <c r="G11" s="809"/>
      <c r="H11" s="809"/>
      <c r="I11" s="809"/>
      <c r="J11" s="809"/>
      <c r="K11" s="809"/>
      <c r="L11" s="809"/>
      <c r="M11" s="809"/>
      <c r="N11" s="809"/>
      <c r="O11" s="809"/>
      <c r="P11" s="809"/>
      <c r="Q11" s="809"/>
      <c r="R11" s="809"/>
      <c r="S11" s="809"/>
      <c r="T11" s="809"/>
      <c r="U11" s="809"/>
      <c r="V11" s="809"/>
      <c r="W11" s="809"/>
      <c r="X11" s="810"/>
      <c r="Y11" s="811"/>
      <c r="Z11" s="812"/>
      <c r="AA11" s="812"/>
      <c r="AB11" s="813"/>
      <c r="AC11" s="814"/>
      <c r="AD11" s="815"/>
      <c r="AE11" s="815"/>
      <c r="AF11" s="816"/>
      <c r="AG11" s="814"/>
      <c r="AH11" s="815"/>
      <c r="AI11" s="815"/>
      <c r="AJ11" s="816"/>
      <c r="AK11" s="814"/>
      <c r="AL11" s="815"/>
      <c r="AM11" s="815"/>
      <c r="AN11" s="816"/>
    </row>
    <row r="12" spans="1:46" s="216" customFormat="1" ht="18.75" customHeight="1">
      <c r="A12" s="802"/>
      <c r="B12" s="803"/>
      <c r="C12" s="803"/>
      <c r="D12" s="804"/>
      <c r="E12" s="225" t="s">
        <v>37</v>
      </c>
      <c r="F12" s="828"/>
      <c r="G12" s="828"/>
      <c r="H12" s="828"/>
      <c r="I12" s="828"/>
      <c r="J12" s="226" t="s">
        <v>38</v>
      </c>
      <c r="K12" s="226" t="s">
        <v>39</v>
      </c>
      <c r="L12" s="829"/>
      <c r="M12" s="829"/>
      <c r="N12" s="829"/>
      <c r="O12" s="830"/>
      <c r="P12" s="830"/>
      <c r="Q12" s="226" t="s">
        <v>39</v>
      </c>
      <c r="R12" s="831"/>
      <c r="S12" s="831"/>
      <c r="T12" s="226"/>
      <c r="U12" s="226" t="s">
        <v>39</v>
      </c>
      <c r="V12" s="831"/>
      <c r="W12" s="831"/>
      <c r="X12" s="227"/>
      <c r="Y12" s="832">
        <f>IF(F12="",0,F12)*IF(L12="",1,L12)*IF(R12="",1,R12)*IF(V12="",1,V12)</f>
        <v>0</v>
      </c>
      <c r="Z12" s="833"/>
      <c r="AA12" s="833"/>
      <c r="AB12" s="834"/>
      <c r="AC12" s="817"/>
      <c r="AD12" s="818"/>
      <c r="AE12" s="818"/>
      <c r="AF12" s="819"/>
      <c r="AG12" s="817"/>
      <c r="AH12" s="818"/>
      <c r="AI12" s="818"/>
      <c r="AJ12" s="819"/>
      <c r="AK12" s="817"/>
      <c r="AL12" s="818"/>
      <c r="AM12" s="818"/>
      <c r="AN12" s="819"/>
      <c r="AO12" s="820">
        <f>SUM(AC12:AN12)</f>
        <v>0</v>
      </c>
      <c r="AP12" s="821"/>
      <c r="AQ12" s="821"/>
      <c r="AR12" s="821"/>
      <c r="AS12" s="821"/>
      <c r="AT12" s="129" t="str">
        <f>IF(Y12=AO12,"○","×")</f>
        <v>○</v>
      </c>
    </row>
    <row r="13" spans="1:46" s="216" customFormat="1" ht="18.75" customHeight="1">
      <c r="A13" s="802"/>
      <c r="B13" s="803"/>
      <c r="C13" s="803"/>
      <c r="D13" s="804"/>
      <c r="E13" s="808" t="s">
        <v>150</v>
      </c>
      <c r="F13" s="809"/>
      <c r="G13" s="809"/>
      <c r="H13" s="809"/>
      <c r="I13" s="809"/>
      <c r="J13" s="809"/>
      <c r="K13" s="809"/>
      <c r="L13" s="809"/>
      <c r="M13" s="809"/>
      <c r="N13" s="809"/>
      <c r="O13" s="809"/>
      <c r="P13" s="809"/>
      <c r="Q13" s="809"/>
      <c r="R13" s="809"/>
      <c r="S13" s="809"/>
      <c r="T13" s="809"/>
      <c r="U13" s="809"/>
      <c r="V13" s="809"/>
      <c r="W13" s="809"/>
      <c r="X13" s="810"/>
      <c r="Y13" s="822"/>
      <c r="Z13" s="823"/>
      <c r="AA13" s="823"/>
      <c r="AB13" s="824"/>
      <c r="AC13" s="825"/>
      <c r="AD13" s="826"/>
      <c r="AE13" s="826"/>
      <c r="AF13" s="827"/>
      <c r="AG13" s="825"/>
      <c r="AH13" s="826"/>
      <c r="AI13" s="826"/>
      <c r="AJ13" s="827"/>
      <c r="AK13" s="825"/>
      <c r="AL13" s="826"/>
      <c r="AM13" s="826"/>
      <c r="AN13" s="827"/>
    </row>
    <row r="14" spans="1:46" s="216" customFormat="1" ht="18.75" customHeight="1">
      <c r="A14" s="802"/>
      <c r="B14" s="803"/>
      <c r="C14" s="803"/>
      <c r="D14" s="804"/>
      <c r="E14" s="225" t="s">
        <v>37</v>
      </c>
      <c r="F14" s="828"/>
      <c r="G14" s="828"/>
      <c r="H14" s="828"/>
      <c r="I14" s="828"/>
      <c r="J14" s="226" t="s">
        <v>38</v>
      </c>
      <c r="K14" s="226" t="s">
        <v>39</v>
      </c>
      <c r="L14" s="829"/>
      <c r="M14" s="829"/>
      <c r="N14" s="829"/>
      <c r="O14" s="830"/>
      <c r="P14" s="830"/>
      <c r="Q14" s="226" t="s">
        <v>39</v>
      </c>
      <c r="R14" s="831"/>
      <c r="S14" s="831"/>
      <c r="T14" s="226"/>
      <c r="U14" s="226" t="s">
        <v>39</v>
      </c>
      <c r="V14" s="831"/>
      <c r="W14" s="831"/>
      <c r="X14" s="227"/>
      <c r="Y14" s="832">
        <f>IF(F14="",0,F14)*IF(L14="",1,L14)*IF(R14="",1,R14)*IF(V14="",1,V14)</f>
        <v>0</v>
      </c>
      <c r="Z14" s="833"/>
      <c r="AA14" s="833"/>
      <c r="AB14" s="834"/>
      <c r="AC14" s="817"/>
      <c r="AD14" s="818"/>
      <c r="AE14" s="818"/>
      <c r="AF14" s="819"/>
      <c r="AG14" s="817"/>
      <c r="AH14" s="818"/>
      <c r="AI14" s="818"/>
      <c r="AJ14" s="819"/>
      <c r="AK14" s="817"/>
      <c r="AL14" s="818"/>
      <c r="AM14" s="818"/>
      <c r="AN14" s="819"/>
      <c r="AO14" s="820">
        <f t="shared" ref="AO14" si="0">SUM(AC14:AN14)</f>
        <v>0</v>
      </c>
      <c r="AP14" s="821"/>
      <c r="AQ14" s="821"/>
      <c r="AR14" s="821"/>
      <c r="AS14" s="821"/>
      <c r="AT14" s="129" t="str">
        <f t="shared" ref="AT14" si="1">IF(Y14=AO14,"○","×")</f>
        <v>○</v>
      </c>
    </row>
    <row r="15" spans="1:46" s="216" customFormat="1" ht="18.75" customHeight="1">
      <c r="A15" s="802"/>
      <c r="B15" s="803"/>
      <c r="C15" s="803"/>
      <c r="D15" s="804"/>
      <c r="E15" s="808" t="s">
        <v>150</v>
      </c>
      <c r="F15" s="809"/>
      <c r="G15" s="809"/>
      <c r="H15" s="809"/>
      <c r="I15" s="809"/>
      <c r="J15" s="809"/>
      <c r="K15" s="809"/>
      <c r="L15" s="809"/>
      <c r="M15" s="809"/>
      <c r="N15" s="809"/>
      <c r="O15" s="809"/>
      <c r="P15" s="809"/>
      <c r="Q15" s="809"/>
      <c r="R15" s="809"/>
      <c r="S15" s="809"/>
      <c r="T15" s="809"/>
      <c r="U15" s="809"/>
      <c r="V15" s="809"/>
      <c r="W15" s="809"/>
      <c r="X15" s="810"/>
      <c r="Y15" s="822"/>
      <c r="Z15" s="823"/>
      <c r="AA15" s="823"/>
      <c r="AB15" s="824"/>
      <c r="AC15" s="825"/>
      <c r="AD15" s="826"/>
      <c r="AE15" s="826"/>
      <c r="AF15" s="827"/>
      <c r="AG15" s="825"/>
      <c r="AH15" s="826"/>
      <c r="AI15" s="826"/>
      <c r="AJ15" s="827"/>
      <c r="AK15" s="825"/>
      <c r="AL15" s="826"/>
      <c r="AM15" s="826"/>
      <c r="AN15" s="827"/>
      <c r="AO15" s="820"/>
      <c r="AP15" s="821"/>
      <c r="AQ15" s="821"/>
      <c r="AR15" s="821"/>
      <c r="AS15" s="821"/>
      <c r="AT15" s="129"/>
    </row>
    <row r="16" spans="1:46" s="216" customFormat="1" ht="18.75" customHeight="1">
      <c r="A16" s="802"/>
      <c r="B16" s="803"/>
      <c r="C16" s="803"/>
      <c r="D16" s="804"/>
      <c r="E16" s="225" t="s">
        <v>37</v>
      </c>
      <c r="F16" s="828"/>
      <c r="G16" s="828"/>
      <c r="H16" s="828"/>
      <c r="I16" s="828"/>
      <c r="J16" s="226" t="s">
        <v>38</v>
      </c>
      <c r="K16" s="226" t="s">
        <v>39</v>
      </c>
      <c r="L16" s="829"/>
      <c r="M16" s="829"/>
      <c r="N16" s="829"/>
      <c r="O16" s="830"/>
      <c r="P16" s="830"/>
      <c r="Q16" s="226" t="s">
        <v>39</v>
      </c>
      <c r="R16" s="831"/>
      <c r="S16" s="831"/>
      <c r="T16" s="226"/>
      <c r="U16" s="226" t="s">
        <v>39</v>
      </c>
      <c r="V16" s="831"/>
      <c r="W16" s="831"/>
      <c r="X16" s="227"/>
      <c r="Y16" s="832">
        <f>IF(F16="",0,F16)*IF(L16="",1,L16)*IF(R16="",1,R16)*IF(V16="",1,V16)</f>
        <v>0</v>
      </c>
      <c r="Z16" s="833"/>
      <c r="AA16" s="833"/>
      <c r="AB16" s="834"/>
      <c r="AC16" s="817"/>
      <c r="AD16" s="818"/>
      <c r="AE16" s="818"/>
      <c r="AF16" s="819"/>
      <c r="AG16" s="817"/>
      <c r="AH16" s="818"/>
      <c r="AI16" s="818"/>
      <c r="AJ16" s="819"/>
      <c r="AK16" s="817"/>
      <c r="AL16" s="818"/>
      <c r="AM16" s="818"/>
      <c r="AN16" s="819"/>
      <c r="AO16" s="820">
        <f t="shared" ref="AO16" si="2">SUM(AC16:AN16)</f>
        <v>0</v>
      </c>
      <c r="AP16" s="821"/>
      <c r="AQ16" s="821"/>
      <c r="AR16" s="821"/>
      <c r="AS16" s="821"/>
      <c r="AT16" s="129" t="str">
        <f t="shared" ref="AT16" si="3">IF(Y16=AO16,"○","×")</f>
        <v>○</v>
      </c>
    </row>
    <row r="17" spans="1:46" s="216" customFormat="1" ht="18.75" customHeight="1">
      <c r="A17" s="802"/>
      <c r="B17" s="803"/>
      <c r="C17" s="803"/>
      <c r="D17" s="804"/>
      <c r="E17" s="808" t="s">
        <v>150</v>
      </c>
      <c r="F17" s="809"/>
      <c r="G17" s="809"/>
      <c r="H17" s="809"/>
      <c r="I17" s="809"/>
      <c r="J17" s="809"/>
      <c r="K17" s="809"/>
      <c r="L17" s="809"/>
      <c r="M17" s="809"/>
      <c r="N17" s="809"/>
      <c r="O17" s="809"/>
      <c r="P17" s="809"/>
      <c r="Q17" s="809"/>
      <c r="R17" s="809"/>
      <c r="S17" s="809"/>
      <c r="T17" s="809"/>
      <c r="U17" s="809"/>
      <c r="V17" s="809"/>
      <c r="W17" s="809"/>
      <c r="X17" s="810"/>
      <c r="Y17" s="822"/>
      <c r="Z17" s="823"/>
      <c r="AA17" s="823"/>
      <c r="AB17" s="824"/>
      <c r="AC17" s="825"/>
      <c r="AD17" s="826"/>
      <c r="AE17" s="826"/>
      <c r="AF17" s="827"/>
      <c r="AG17" s="825"/>
      <c r="AH17" s="826"/>
      <c r="AI17" s="826"/>
      <c r="AJ17" s="827"/>
      <c r="AK17" s="825"/>
      <c r="AL17" s="826"/>
      <c r="AM17" s="826"/>
      <c r="AN17" s="827"/>
      <c r="AO17" s="820"/>
      <c r="AP17" s="821"/>
      <c r="AQ17" s="821"/>
      <c r="AR17" s="821"/>
      <c r="AS17" s="821"/>
      <c r="AT17" s="129"/>
    </row>
    <row r="18" spans="1:46" s="216" customFormat="1" ht="18.75" customHeight="1">
      <c r="A18" s="802"/>
      <c r="B18" s="803"/>
      <c r="C18" s="803"/>
      <c r="D18" s="804"/>
      <c r="E18" s="225" t="s">
        <v>37</v>
      </c>
      <c r="F18" s="828"/>
      <c r="G18" s="828"/>
      <c r="H18" s="828"/>
      <c r="I18" s="828"/>
      <c r="J18" s="226" t="s">
        <v>38</v>
      </c>
      <c r="K18" s="226" t="s">
        <v>39</v>
      </c>
      <c r="L18" s="829"/>
      <c r="M18" s="829"/>
      <c r="N18" s="829"/>
      <c r="O18" s="830"/>
      <c r="P18" s="830"/>
      <c r="Q18" s="226" t="s">
        <v>39</v>
      </c>
      <c r="R18" s="831"/>
      <c r="S18" s="831"/>
      <c r="T18" s="226"/>
      <c r="U18" s="226" t="s">
        <v>39</v>
      </c>
      <c r="V18" s="831"/>
      <c r="W18" s="831"/>
      <c r="X18" s="227"/>
      <c r="Y18" s="832">
        <f>IF(F18="",0,F18)*IF(L18="",1,L18)*IF(R18="",1,R18)*IF(V18="",1,V18)</f>
        <v>0</v>
      </c>
      <c r="Z18" s="833"/>
      <c r="AA18" s="833"/>
      <c r="AB18" s="834"/>
      <c r="AC18" s="817"/>
      <c r="AD18" s="818"/>
      <c r="AE18" s="818"/>
      <c r="AF18" s="819"/>
      <c r="AG18" s="817"/>
      <c r="AH18" s="818"/>
      <c r="AI18" s="818"/>
      <c r="AJ18" s="819"/>
      <c r="AK18" s="817"/>
      <c r="AL18" s="818"/>
      <c r="AM18" s="818"/>
      <c r="AN18" s="819"/>
      <c r="AO18" s="820">
        <f t="shared" ref="AO18" si="4">SUM(AC18:AN18)</f>
        <v>0</v>
      </c>
      <c r="AP18" s="821"/>
      <c r="AQ18" s="821"/>
      <c r="AR18" s="821"/>
      <c r="AS18" s="821"/>
      <c r="AT18" s="129" t="str">
        <f t="shared" ref="AT18" si="5">IF(Y18=AO18,"○","×")</f>
        <v>○</v>
      </c>
    </row>
    <row r="19" spans="1:46" s="216" customFormat="1" ht="18.75" customHeight="1">
      <c r="A19" s="802"/>
      <c r="B19" s="803"/>
      <c r="C19" s="803"/>
      <c r="D19" s="804"/>
      <c r="E19" s="808" t="s">
        <v>150</v>
      </c>
      <c r="F19" s="809"/>
      <c r="G19" s="809"/>
      <c r="H19" s="809"/>
      <c r="I19" s="809"/>
      <c r="J19" s="809"/>
      <c r="K19" s="809"/>
      <c r="L19" s="809"/>
      <c r="M19" s="809"/>
      <c r="N19" s="809"/>
      <c r="O19" s="809"/>
      <c r="P19" s="809"/>
      <c r="Q19" s="809"/>
      <c r="R19" s="809"/>
      <c r="S19" s="809"/>
      <c r="T19" s="809"/>
      <c r="U19" s="809"/>
      <c r="V19" s="809"/>
      <c r="W19" s="809"/>
      <c r="X19" s="810"/>
      <c r="Y19" s="822"/>
      <c r="Z19" s="823"/>
      <c r="AA19" s="823"/>
      <c r="AB19" s="824"/>
      <c r="AC19" s="825"/>
      <c r="AD19" s="826"/>
      <c r="AE19" s="826"/>
      <c r="AF19" s="827"/>
      <c r="AG19" s="825"/>
      <c r="AH19" s="826"/>
      <c r="AI19" s="826"/>
      <c r="AJ19" s="827"/>
      <c r="AK19" s="825"/>
      <c r="AL19" s="826"/>
      <c r="AM19" s="826"/>
      <c r="AN19" s="827"/>
      <c r="AO19" s="820"/>
      <c r="AP19" s="821"/>
      <c r="AQ19" s="821"/>
      <c r="AR19" s="821"/>
      <c r="AS19" s="821"/>
      <c r="AT19" s="129"/>
    </row>
    <row r="20" spans="1:46" s="216" customFormat="1" ht="18.75" customHeight="1">
      <c r="A20" s="802"/>
      <c r="B20" s="803"/>
      <c r="C20" s="803"/>
      <c r="D20" s="804"/>
      <c r="E20" s="225" t="s">
        <v>37</v>
      </c>
      <c r="F20" s="828"/>
      <c r="G20" s="828"/>
      <c r="H20" s="828"/>
      <c r="I20" s="828"/>
      <c r="J20" s="226" t="s">
        <v>38</v>
      </c>
      <c r="K20" s="226" t="s">
        <v>39</v>
      </c>
      <c r="L20" s="829"/>
      <c r="M20" s="829"/>
      <c r="N20" s="829"/>
      <c r="O20" s="830"/>
      <c r="P20" s="830"/>
      <c r="Q20" s="226" t="s">
        <v>39</v>
      </c>
      <c r="R20" s="831"/>
      <c r="S20" s="831"/>
      <c r="T20" s="226"/>
      <c r="U20" s="226" t="s">
        <v>39</v>
      </c>
      <c r="V20" s="831"/>
      <c r="W20" s="831"/>
      <c r="X20" s="227"/>
      <c r="Y20" s="832">
        <f>IF(F20="",0,F20)*IF(L20="",1,L20)*IF(R20="",1,R20)*IF(V20="",1,V20)</f>
        <v>0</v>
      </c>
      <c r="Z20" s="833"/>
      <c r="AA20" s="833"/>
      <c r="AB20" s="834"/>
      <c r="AC20" s="817"/>
      <c r="AD20" s="818"/>
      <c r="AE20" s="818"/>
      <c r="AF20" s="819"/>
      <c r="AG20" s="817"/>
      <c r="AH20" s="818"/>
      <c r="AI20" s="818"/>
      <c r="AJ20" s="819"/>
      <c r="AK20" s="817"/>
      <c r="AL20" s="818"/>
      <c r="AM20" s="818"/>
      <c r="AN20" s="819"/>
      <c r="AO20" s="820">
        <f t="shared" ref="AO20" si="6">SUM(AC20:AN20)</f>
        <v>0</v>
      </c>
      <c r="AP20" s="821"/>
      <c r="AQ20" s="821"/>
      <c r="AR20" s="821"/>
      <c r="AS20" s="821"/>
      <c r="AT20" s="129" t="str">
        <f t="shared" ref="AT20" si="7">IF(Y20=AO20,"○","×")</f>
        <v>○</v>
      </c>
    </row>
    <row r="21" spans="1:46" s="216" customFormat="1" ht="18.75" customHeight="1">
      <c r="A21" s="802"/>
      <c r="B21" s="803"/>
      <c r="C21" s="803"/>
      <c r="D21" s="804"/>
      <c r="E21" s="808" t="s">
        <v>150</v>
      </c>
      <c r="F21" s="809"/>
      <c r="G21" s="809"/>
      <c r="H21" s="809"/>
      <c r="I21" s="809"/>
      <c r="J21" s="809"/>
      <c r="K21" s="809"/>
      <c r="L21" s="809"/>
      <c r="M21" s="809"/>
      <c r="N21" s="809"/>
      <c r="O21" s="809"/>
      <c r="P21" s="809"/>
      <c r="Q21" s="809"/>
      <c r="R21" s="809"/>
      <c r="S21" s="809"/>
      <c r="T21" s="809"/>
      <c r="U21" s="809"/>
      <c r="V21" s="809"/>
      <c r="W21" s="809"/>
      <c r="X21" s="810"/>
      <c r="Y21" s="822"/>
      <c r="Z21" s="823"/>
      <c r="AA21" s="823"/>
      <c r="AB21" s="824"/>
      <c r="AC21" s="825"/>
      <c r="AD21" s="826"/>
      <c r="AE21" s="826"/>
      <c r="AF21" s="827"/>
      <c r="AG21" s="825"/>
      <c r="AH21" s="826"/>
      <c r="AI21" s="826"/>
      <c r="AJ21" s="827"/>
      <c r="AK21" s="825"/>
      <c r="AL21" s="826"/>
      <c r="AM21" s="826"/>
      <c r="AN21" s="827"/>
      <c r="AO21" s="820"/>
      <c r="AP21" s="821"/>
      <c r="AQ21" s="821"/>
      <c r="AR21" s="821"/>
      <c r="AS21" s="821"/>
      <c r="AT21" s="129"/>
    </row>
    <row r="22" spans="1:46" s="216" customFormat="1" ht="18.75" customHeight="1">
      <c r="A22" s="802"/>
      <c r="B22" s="803"/>
      <c r="C22" s="803"/>
      <c r="D22" s="804"/>
      <c r="E22" s="225" t="s">
        <v>37</v>
      </c>
      <c r="F22" s="828"/>
      <c r="G22" s="828"/>
      <c r="H22" s="828"/>
      <c r="I22" s="828"/>
      <c r="J22" s="226" t="s">
        <v>38</v>
      </c>
      <c r="K22" s="226" t="s">
        <v>39</v>
      </c>
      <c r="L22" s="829"/>
      <c r="M22" s="829"/>
      <c r="N22" s="829"/>
      <c r="O22" s="830"/>
      <c r="P22" s="830"/>
      <c r="Q22" s="226" t="s">
        <v>39</v>
      </c>
      <c r="R22" s="831"/>
      <c r="S22" s="831"/>
      <c r="T22" s="226"/>
      <c r="U22" s="226" t="s">
        <v>39</v>
      </c>
      <c r="V22" s="831"/>
      <c r="W22" s="831"/>
      <c r="X22" s="227"/>
      <c r="Y22" s="832">
        <f>IF(F22="",0,F22)*IF(L22="",1,L22)*IF(R22="",1,R22)*IF(V22="",1,V22)</f>
        <v>0</v>
      </c>
      <c r="Z22" s="833"/>
      <c r="AA22" s="833"/>
      <c r="AB22" s="834"/>
      <c r="AC22" s="817"/>
      <c r="AD22" s="818"/>
      <c r="AE22" s="818"/>
      <c r="AF22" s="819"/>
      <c r="AG22" s="817"/>
      <c r="AH22" s="818"/>
      <c r="AI22" s="818"/>
      <c r="AJ22" s="819"/>
      <c r="AK22" s="817"/>
      <c r="AL22" s="818"/>
      <c r="AM22" s="818"/>
      <c r="AN22" s="819"/>
      <c r="AO22" s="820">
        <f t="shared" ref="AO22" si="8">SUM(AC22:AN22)</f>
        <v>0</v>
      </c>
      <c r="AP22" s="821"/>
      <c r="AQ22" s="821"/>
      <c r="AR22" s="821"/>
      <c r="AS22" s="821"/>
      <c r="AT22" s="129" t="str">
        <f t="shared" ref="AT22" si="9">IF(Y22=AO22,"○","×")</f>
        <v>○</v>
      </c>
    </row>
    <row r="23" spans="1:46" s="216" customFormat="1" ht="18.75" customHeight="1">
      <c r="A23" s="802"/>
      <c r="B23" s="803"/>
      <c r="C23" s="803"/>
      <c r="D23" s="804"/>
      <c r="E23" s="808" t="s">
        <v>150</v>
      </c>
      <c r="F23" s="809"/>
      <c r="G23" s="809"/>
      <c r="H23" s="809"/>
      <c r="I23" s="809"/>
      <c r="J23" s="809"/>
      <c r="K23" s="809"/>
      <c r="L23" s="809"/>
      <c r="M23" s="809"/>
      <c r="N23" s="809"/>
      <c r="O23" s="809"/>
      <c r="P23" s="809"/>
      <c r="Q23" s="809"/>
      <c r="R23" s="809"/>
      <c r="S23" s="809"/>
      <c r="T23" s="809"/>
      <c r="U23" s="809"/>
      <c r="V23" s="809"/>
      <c r="W23" s="809"/>
      <c r="X23" s="810"/>
      <c r="Y23" s="822"/>
      <c r="Z23" s="823"/>
      <c r="AA23" s="823"/>
      <c r="AB23" s="824"/>
      <c r="AC23" s="825"/>
      <c r="AD23" s="826"/>
      <c r="AE23" s="826"/>
      <c r="AF23" s="827"/>
      <c r="AG23" s="825"/>
      <c r="AH23" s="826"/>
      <c r="AI23" s="826"/>
      <c r="AJ23" s="827"/>
      <c r="AK23" s="825"/>
      <c r="AL23" s="826"/>
      <c r="AM23" s="826"/>
      <c r="AN23" s="827"/>
      <c r="AO23" s="820"/>
      <c r="AP23" s="821"/>
      <c r="AQ23" s="821"/>
      <c r="AR23" s="821"/>
      <c r="AS23" s="821"/>
      <c r="AT23" s="129"/>
    </row>
    <row r="24" spans="1:46" s="216" customFormat="1" ht="18.75" customHeight="1">
      <c r="A24" s="802"/>
      <c r="B24" s="803"/>
      <c r="C24" s="803"/>
      <c r="D24" s="804"/>
      <c r="E24" s="225" t="s">
        <v>37</v>
      </c>
      <c r="F24" s="828"/>
      <c r="G24" s="828"/>
      <c r="H24" s="828"/>
      <c r="I24" s="828"/>
      <c r="J24" s="226" t="s">
        <v>38</v>
      </c>
      <c r="K24" s="226" t="s">
        <v>39</v>
      </c>
      <c r="L24" s="829"/>
      <c r="M24" s="829"/>
      <c r="N24" s="829"/>
      <c r="O24" s="830"/>
      <c r="P24" s="830"/>
      <c r="Q24" s="226" t="s">
        <v>39</v>
      </c>
      <c r="R24" s="831"/>
      <c r="S24" s="831"/>
      <c r="T24" s="226"/>
      <c r="U24" s="226" t="s">
        <v>39</v>
      </c>
      <c r="V24" s="831"/>
      <c r="W24" s="831"/>
      <c r="X24" s="227"/>
      <c r="Y24" s="832">
        <f>IF(F24="",0,F24)*IF(L24="",1,L24)*IF(R24="",1,R24)*IF(V24="",1,V24)</f>
        <v>0</v>
      </c>
      <c r="Z24" s="833"/>
      <c r="AA24" s="833"/>
      <c r="AB24" s="834"/>
      <c r="AC24" s="817"/>
      <c r="AD24" s="818"/>
      <c r="AE24" s="818"/>
      <c r="AF24" s="819"/>
      <c r="AG24" s="817"/>
      <c r="AH24" s="818"/>
      <c r="AI24" s="818"/>
      <c r="AJ24" s="819"/>
      <c r="AK24" s="817"/>
      <c r="AL24" s="818"/>
      <c r="AM24" s="818"/>
      <c r="AN24" s="819"/>
      <c r="AO24" s="820">
        <f t="shared" ref="AO24" si="10">SUM(AC24:AN24)</f>
        <v>0</v>
      </c>
      <c r="AP24" s="821"/>
      <c r="AQ24" s="821"/>
      <c r="AR24" s="821"/>
      <c r="AS24" s="821"/>
      <c r="AT24" s="129" t="str">
        <f t="shared" ref="AT24" si="11">IF(Y24=AO24,"○","×")</f>
        <v>○</v>
      </c>
    </row>
    <row r="25" spans="1:46" s="216" customFormat="1" ht="18.75" customHeight="1">
      <c r="A25" s="802"/>
      <c r="B25" s="803"/>
      <c r="C25" s="803"/>
      <c r="D25" s="804"/>
      <c r="E25" s="808" t="s">
        <v>150</v>
      </c>
      <c r="F25" s="809"/>
      <c r="G25" s="809"/>
      <c r="H25" s="809"/>
      <c r="I25" s="809"/>
      <c r="J25" s="809"/>
      <c r="K25" s="809"/>
      <c r="L25" s="809"/>
      <c r="M25" s="809"/>
      <c r="N25" s="809"/>
      <c r="O25" s="809"/>
      <c r="P25" s="809"/>
      <c r="Q25" s="809"/>
      <c r="R25" s="809"/>
      <c r="S25" s="809"/>
      <c r="T25" s="809"/>
      <c r="U25" s="809"/>
      <c r="V25" s="809"/>
      <c r="W25" s="809"/>
      <c r="X25" s="810"/>
      <c r="Y25" s="822"/>
      <c r="Z25" s="823"/>
      <c r="AA25" s="823"/>
      <c r="AB25" s="824"/>
      <c r="AC25" s="825"/>
      <c r="AD25" s="826"/>
      <c r="AE25" s="826"/>
      <c r="AF25" s="827"/>
      <c r="AG25" s="825"/>
      <c r="AH25" s="826"/>
      <c r="AI25" s="826"/>
      <c r="AJ25" s="827"/>
      <c r="AK25" s="825"/>
      <c r="AL25" s="826"/>
      <c r="AM25" s="826"/>
      <c r="AN25" s="827"/>
      <c r="AO25" s="820"/>
      <c r="AP25" s="821"/>
      <c r="AQ25" s="821"/>
      <c r="AR25" s="821"/>
      <c r="AS25" s="821"/>
      <c r="AT25" s="129"/>
    </row>
    <row r="26" spans="1:46" s="216" customFormat="1" ht="18.75" customHeight="1">
      <c r="A26" s="802"/>
      <c r="B26" s="803"/>
      <c r="C26" s="803"/>
      <c r="D26" s="804"/>
      <c r="E26" s="225" t="s">
        <v>37</v>
      </c>
      <c r="F26" s="828"/>
      <c r="G26" s="828"/>
      <c r="H26" s="828"/>
      <c r="I26" s="828"/>
      <c r="J26" s="226" t="s">
        <v>38</v>
      </c>
      <c r="K26" s="226" t="s">
        <v>39</v>
      </c>
      <c r="L26" s="829"/>
      <c r="M26" s="829"/>
      <c r="N26" s="829"/>
      <c r="O26" s="830"/>
      <c r="P26" s="830"/>
      <c r="Q26" s="226" t="s">
        <v>39</v>
      </c>
      <c r="R26" s="831"/>
      <c r="S26" s="831"/>
      <c r="T26" s="226"/>
      <c r="U26" s="226" t="s">
        <v>39</v>
      </c>
      <c r="V26" s="831"/>
      <c r="W26" s="831"/>
      <c r="X26" s="227"/>
      <c r="Y26" s="832">
        <f>IF(F26="",0,F26)*IF(L26="",1,L26)*IF(R26="",1,R26)*IF(V26="",1,V26)</f>
        <v>0</v>
      </c>
      <c r="Z26" s="833"/>
      <c r="AA26" s="833"/>
      <c r="AB26" s="834"/>
      <c r="AC26" s="817"/>
      <c r="AD26" s="818"/>
      <c r="AE26" s="818"/>
      <c r="AF26" s="819"/>
      <c r="AG26" s="817"/>
      <c r="AH26" s="818"/>
      <c r="AI26" s="818"/>
      <c r="AJ26" s="819"/>
      <c r="AK26" s="817"/>
      <c r="AL26" s="818"/>
      <c r="AM26" s="818"/>
      <c r="AN26" s="819"/>
      <c r="AO26" s="820">
        <f t="shared" ref="AO26:AO27" si="12">SUM(AC26:AN26)</f>
        <v>0</v>
      </c>
      <c r="AP26" s="821"/>
      <c r="AQ26" s="821"/>
      <c r="AR26" s="821"/>
      <c r="AS26" s="821"/>
      <c r="AT26" s="129" t="str">
        <f t="shared" ref="AT26:AT27" si="13">IF(Y26=AO26,"○","×")</f>
        <v>○</v>
      </c>
    </row>
    <row r="27" spans="1:46" s="216" customFormat="1" ht="18.75" customHeight="1">
      <c r="A27" s="805"/>
      <c r="B27" s="806"/>
      <c r="C27" s="806"/>
      <c r="D27" s="807"/>
      <c r="E27" s="835" t="s">
        <v>42</v>
      </c>
      <c r="F27" s="836"/>
      <c r="G27" s="836"/>
      <c r="H27" s="836"/>
      <c r="I27" s="836"/>
      <c r="J27" s="836"/>
      <c r="K27" s="836"/>
      <c r="L27" s="836"/>
      <c r="M27" s="836"/>
      <c r="N27" s="836"/>
      <c r="O27" s="836"/>
      <c r="P27" s="836"/>
      <c r="Q27" s="836"/>
      <c r="R27" s="836"/>
      <c r="S27" s="836"/>
      <c r="T27" s="836"/>
      <c r="U27" s="836"/>
      <c r="V27" s="836"/>
      <c r="W27" s="836"/>
      <c r="X27" s="837"/>
      <c r="Y27" s="838">
        <f>SUM(Y11:AB26)</f>
        <v>0</v>
      </c>
      <c r="Z27" s="839"/>
      <c r="AA27" s="839"/>
      <c r="AB27" s="840"/>
      <c r="AC27" s="838">
        <f>SUM(AC11:AF26)</f>
        <v>0</v>
      </c>
      <c r="AD27" s="839"/>
      <c r="AE27" s="839"/>
      <c r="AF27" s="840"/>
      <c r="AG27" s="838">
        <f>SUM(AG11:AJ26)</f>
        <v>0</v>
      </c>
      <c r="AH27" s="839"/>
      <c r="AI27" s="839"/>
      <c r="AJ27" s="840"/>
      <c r="AK27" s="838">
        <f>SUM(AK11:AN26)</f>
        <v>0</v>
      </c>
      <c r="AL27" s="839"/>
      <c r="AM27" s="839"/>
      <c r="AN27" s="840"/>
      <c r="AO27" s="820">
        <f t="shared" si="12"/>
        <v>0</v>
      </c>
      <c r="AP27" s="821"/>
      <c r="AQ27" s="821"/>
      <c r="AR27" s="821"/>
      <c r="AS27" s="821"/>
      <c r="AT27" s="129" t="str">
        <f t="shared" si="13"/>
        <v>○</v>
      </c>
    </row>
    <row r="28" spans="1:46" s="216" customFormat="1" ht="18.75" customHeight="1">
      <c r="A28" s="799"/>
      <c r="B28" s="800"/>
      <c r="C28" s="800"/>
      <c r="D28" s="801"/>
      <c r="E28" s="808" t="s">
        <v>150</v>
      </c>
      <c r="F28" s="809"/>
      <c r="G28" s="809"/>
      <c r="H28" s="809"/>
      <c r="I28" s="809"/>
      <c r="J28" s="809"/>
      <c r="K28" s="809"/>
      <c r="L28" s="809"/>
      <c r="M28" s="809"/>
      <c r="N28" s="809"/>
      <c r="O28" s="809"/>
      <c r="P28" s="809"/>
      <c r="Q28" s="809"/>
      <c r="R28" s="809"/>
      <c r="S28" s="809"/>
      <c r="T28" s="809"/>
      <c r="U28" s="809"/>
      <c r="V28" s="809"/>
      <c r="W28" s="809"/>
      <c r="X28" s="810"/>
      <c r="Y28" s="811"/>
      <c r="Z28" s="812"/>
      <c r="AA28" s="812"/>
      <c r="AB28" s="813"/>
      <c r="AC28" s="814"/>
      <c r="AD28" s="815"/>
      <c r="AE28" s="815"/>
      <c r="AF28" s="816"/>
      <c r="AG28" s="814"/>
      <c r="AH28" s="815"/>
      <c r="AI28" s="815"/>
      <c r="AJ28" s="816"/>
      <c r="AK28" s="814"/>
      <c r="AL28" s="815"/>
      <c r="AM28" s="815"/>
      <c r="AN28" s="816"/>
    </row>
    <row r="29" spans="1:46" s="216" customFormat="1" ht="18.75" customHeight="1">
      <c r="A29" s="802"/>
      <c r="B29" s="803"/>
      <c r="C29" s="803"/>
      <c r="D29" s="804"/>
      <c r="E29" s="225" t="s">
        <v>37</v>
      </c>
      <c r="F29" s="828"/>
      <c r="G29" s="828"/>
      <c r="H29" s="828"/>
      <c r="I29" s="828"/>
      <c r="J29" s="226" t="s">
        <v>38</v>
      </c>
      <c r="K29" s="226" t="s">
        <v>39</v>
      </c>
      <c r="L29" s="829"/>
      <c r="M29" s="829"/>
      <c r="N29" s="829"/>
      <c r="O29" s="830"/>
      <c r="P29" s="830"/>
      <c r="Q29" s="226" t="s">
        <v>39</v>
      </c>
      <c r="R29" s="831"/>
      <c r="S29" s="831"/>
      <c r="T29" s="226"/>
      <c r="U29" s="226" t="s">
        <v>39</v>
      </c>
      <c r="V29" s="831"/>
      <c r="W29" s="831"/>
      <c r="X29" s="227"/>
      <c r="Y29" s="832">
        <f>IF(F29="",0,F29)*IF(L29="",1,L29)*IF(R29="",1,R29)*IF(V29="",1,V29)</f>
        <v>0</v>
      </c>
      <c r="Z29" s="833"/>
      <c r="AA29" s="833"/>
      <c r="AB29" s="834"/>
      <c r="AC29" s="817"/>
      <c r="AD29" s="818"/>
      <c r="AE29" s="818"/>
      <c r="AF29" s="819"/>
      <c r="AG29" s="817"/>
      <c r="AH29" s="818"/>
      <c r="AI29" s="818"/>
      <c r="AJ29" s="819"/>
      <c r="AK29" s="817"/>
      <c r="AL29" s="818"/>
      <c r="AM29" s="818"/>
      <c r="AN29" s="819"/>
      <c r="AO29" s="820">
        <f t="shared" ref="AO29" si="14">SUM(AC29:AN29)</f>
        <v>0</v>
      </c>
      <c r="AP29" s="821"/>
      <c r="AQ29" s="821"/>
      <c r="AR29" s="821"/>
      <c r="AS29" s="821"/>
      <c r="AT29" s="129" t="str">
        <f t="shared" ref="AT29" si="15">IF(Y29=AO29,"○","×")</f>
        <v>○</v>
      </c>
    </row>
    <row r="30" spans="1:46" s="216" customFormat="1" ht="18.75" customHeight="1">
      <c r="A30" s="802"/>
      <c r="B30" s="803"/>
      <c r="C30" s="803"/>
      <c r="D30" s="804"/>
      <c r="E30" s="808" t="s">
        <v>150</v>
      </c>
      <c r="F30" s="809"/>
      <c r="G30" s="809"/>
      <c r="H30" s="809"/>
      <c r="I30" s="809"/>
      <c r="J30" s="809"/>
      <c r="K30" s="809"/>
      <c r="L30" s="809"/>
      <c r="M30" s="809"/>
      <c r="N30" s="809"/>
      <c r="O30" s="809"/>
      <c r="P30" s="809"/>
      <c r="Q30" s="809"/>
      <c r="R30" s="809"/>
      <c r="S30" s="809"/>
      <c r="T30" s="809"/>
      <c r="U30" s="809"/>
      <c r="V30" s="809"/>
      <c r="W30" s="809"/>
      <c r="X30" s="810"/>
      <c r="Y30" s="822"/>
      <c r="Z30" s="823"/>
      <c r="AA30" s="823"/>
      <c r="AB30" s="824"/>
      <c r="AC30" s="825"/>
      <c r="AD30" s="826"/>
      <c r="AE30" s="826"/>
      <c r="AF30" s="827"/>
      <c r="AG30" s="825"/>
      <c r="AH30" s="826"/>
      <c r="AI30" s="826"/>
      <c r="AJ30" s="827"/>
      <c r="AK30" s="825"/>
      <c r="AL30" s="826"/>
      <c r="AM30" s="826"/>
      <c r="AN30" s="827"/>
    </row>
    <row r="31" spans="1:46" s="216" customFormat="1" ht="18.75" customHeight="1">
      <c r="A31" s="802"/>
      <c r="B31" s="803"/>
      <c r="C31" s="803"/>
      <c r="D31" s="804"/>
      <c r="E31" s="225" t="s">
        <v>37</v>
      </c>
      <c r="F31" s="828"/>
      <c r="G31" s="828"/>
      <c r="H31" s="828"/>
      <c r="I31" s="828"/>
      <c r="J31" s="226" t="s">
        <v>38</v>
      </c>
      <c r="K31" s="226" t="s">
        <v>39</v>
      </c>
      <c r="L31" s="829"/>
      <c r="M31" s="829"/>
      <c r="N31" s="829"/>
      <c r="O31" s="830"/>
      <c r="P31" s="830"/>
      <c r="Q31" s="226" t="s">
        <v>39</v>
      </c>
      <c r="R31" s="831"/>
      <c r="S31" s="831"/>
      <c r="T31" s="226"/>
      <c r="U31" s="226" t="s">
        <v>39</v>
      </c>
      <c r="V31" s="831"/>
      <c r="W31" s="831"/>
      <c r="X31" s="227"/>
      <c r="Y31" s="832">
        <f>IF(F31="",0,F31)*IF(L31="",1,L31)*IF(R31="",1,R31)*IF(V31="",1,V31)</f>
        <v>0</v>
      </c>
      <c r="Z31" s="833"/>
      <c r="AA31" s="833"/>
      <c r="AB31" s="834"/>
      <c r="AC31" s="817"/>
      <c r="AD31" s="818"/>
      <c r="AE31" s="818"/>
      <c r="AF31" s="819"/>
      <c r="AG31" s="817"/>
      <c r="AH31" s="818"/>
      <c r="AI31" s="818"/>
      <c r="AJ31" s="819"/>
      <c r="AK31" s="817"/>
      <c r="AL31" s="818"/>
      <c r="AM31" s="818"/>
      <c r="AN31" s="819"/>
      <c r="AO31" s="820">
        <f t="shared" ref="AO31" si="16">SUM(AC31:AN31)</f>
        <v>0</v>
      </c>
      <c r="AP31" s="821"/>
      <c r="AQ31" s="821"/>
      <c r="AR31" s="821"/>
      <c r="AS31" s="821"/>
      <c r="AT31" s="129" t="str">
        <f t="shared" ref="AT31" si="17">IF(Y31=AO31,"○","×")</f>
        <v>○</v>
      </c>
    </row>
    <row r="32" spans="1:46" s="216" customFormat="1" ht="18.75" customHeight="1">
      <c r="A32" s="802"/>
      <c r="B32" s="803"/>
      <c r="C32" s="803"/>
      <c r="D32" s="804"/>
      <c r="E32" s="808" t="s">
        <v>150</v>
      </c>
      <c r="F32" s="809"/>
      <c r="G32" s="809"/>
      <c r="H32" s="809"/>
      <c r="I32" s="809"/>
      <c r="J32" s="809"/>
      <c r="K32" s="809"/>
      <c r="L32" s="809"/>
      <c r="M32" s="809"/>
      <c r="N32" s="809"/>
      <c r="O32" s="809"/>
      <c r="P32" s="809"/>
      <c r="Q32" s="809"/>
      <c r="R32" s="809"/>
      <c r="S32" s="809"/>
      <c r="T32" s="809"/>
      <c r="U32" s="809"/>
      <c r="V32" s="809"/>
      <c r="W32" s="809"/>
      <c r="X32" s="810"/>
      <c r="Y32" s="822"/>
      <c r="Z32" s="823"/>
      <c r="AA32" s="823"/>
      <c r="AB32" s="824"/>
      <c r="AC32" s="825"/>
      <c r="AD32" s="826"/>
      <c r="AE32" s="826"/>
      <c r="AF32" s="827"/>
      <c r="AG32" s="825"/>
      <c r="AH32" s="826"/>
      <c r="AI32" s="826"/>
      <c r="AJ32" s="827"/>
      <c r="AK32" s="825"/>
      <c r="AL32" s="826"/>
      <c r="AM32" s="826"/>
      <c r="AN32" s="827"/>
    </row>
    <row r="33" spans="1:46" s="216" customFormat="1" ht="18.75" customHeight="1">
      <c r="A33" s="802"/>
      <c r="B33" s="803"/>
      <c r="C33" s="803"/>
      <c r="D33" s="804"/>
      <c r="E33" s="225" t="s">
        <v>37</v>
      </c>
      <c r="F33" s="828"/>
      <c r="G33" s="828"/>
      <c r="H33" s="828"/>
      <c r="I33" s="828"/>
      <c r="J33" s="226" t="s">
        <v>38</v>
      </c>
      <c r="K33" s="226" t="s">
        <v>39</v>
      </c>
      <c r="L33" s="829"/>
      <c r="M33" s="829"/>
      <c r="N33" s="829"/>
      <c r="O33" s="830"/>
      <c r="P33" s="830"/>
      <c r="Q33" s="226" t="s">
        <v>39</v>
      </c>
      <c r="R33" s="831"/>
      <c r="S33" s="831"/>
      <c r="T33" s="226"/>
      <c r="U33" s="226" t="s">
        <v>39</v>
      </c>
      <c r="V33" s="831"/>
      <c r="W33" s="831"/>
      <c r="X33" s="227"/>
      <c r="Y33" s="832">
        <f>IF(F33="",0,F33)*IF(L33="",1,L33)*IF(R33="",1,R33)*IF(V33="",1,V33)</f>
        <v>0</v>
      </c>
      <c r="Z33" s="833"/>
      <c r="AA33" s="833"/>
      <c r="AB33" s="834"/>
      <c r="AC33" s="817"/>
      <c r="AD33" s="818"/>
      <c r="AE33" s="818"/>
      <c r="AF33" s="819"/>
      <c r="AG33" s="817"/>
      <c r="AH33" s="818"/>
      <c r="AI33" s="818"/>
      <c r="AJ33" s="819"/>
      <c r="AK33" s="817"/>
      <c r="AL33" s="818"/>
      <c r="AM33" s="818"/>
      <c r="AN33" s="819"/>
      <c r="AO33" s="820">
        <f t="shared" ref="AO33" si="18">SUM(AC33:AN33)</f>
        <v>0</v>
      </c>
      <c r="AP33" s="821"/>
      <c r="AQ33" s="821"/>
      <c r="AR33" s="821"/>
      <c r="AS33" s="821"/>
      <c r="AT33" s="129" t="str">
        <f t="shared" ref="AT33" si="19">IF(Y33=AO33,"○","×")</f>
        <v>○</v>
      </c>
    </row>
    <row r="34" spans="1:46" s="216" customFormat="1" ht="18.75" customHeight="1">
      <c r="A34" s="802"/>
      <c r="B34" s="803"/>
      <c r="C34" s="803"/>
      <c r="D34" s="804"/>
      <c r="E34" s="808" t="s">
        <v>150</v>
      </c>
      <c r="F34" s="809"/>
      <c r="G34" s="809"/>
      <c r="H34" s="809"/>
      <c r="I34" s="809"/>
      <c r="J34" s="809"/>
      <c r="K34" s="809"/>
      <c r="L34" s="809"/>
      <c r="M34" s="809"/>
      <c r="N34" s="809"/>
      <c r="O34" s="809"/>
      <c r="P34" s="809"/>
      <c r="Q34" s="809"/>
      <c r="R34" s="809"/>
      <c r="S34" s="809"/>
      <c r="T34" s="809"/>
      <c r="U34" s="809"/>
      <c r="V34" s="809"/>
      <c r="W34" s="809"/>
      <c r="X34" s="810"/>
      <c r="Y34" s="822"/>
      <c r="Z34" s="823"/>
      <c r="AA34" s="823"/>
      <c r="AB34" s="824"/>
      <c r="AC34" s="825"/>
      <c r="AD34" s="826"/>
      <c r="AE34" s="826"/>
      <c r="AF34" s="827"/>
      <c r="AG34" s="825"/>
      <c r="AH34" s="826"/>
      <c r="AI34" s="826"/>
      <c r="AJ34" s="827"/>
      <c r="AK34" s="825"/>
      <c r="AL34" s="826"/>
      <c r="AM34" s="826"/>
      <c r="AN34" s="827"/>
    </row>
    <row r="35" spans="1:46" s="216" customFormat="1" ht="18.75" customHeight="1">
      <c r="A35" s="802"/>
      <c r="B35" s="803"/>
      <c r="C35" s="803"/>
      <c r="D35" s="804"/>
      <c r="E35" s="225" t="s">
        <v>37</v>
      </c>
      <c r="F35" s="828"/>
      <c r="G35" s="828"/>
      <c r="H35" s="828"/>
      <c r="I35" s="828"/>
      <c r="J35" s="226" t="s">
        <v>38</v>
      </c>
      <c r="K35" s="226" t="s">
        <v>39</v>
      </c>
      <c r="L35" s="829"/>
      <c r="M35" s="829"/>
      <c r="N35" s="829"/>
      <c r="O35" s="830"/>
      <c r="P35" s="830"/>
      <c r="Q35" s="226" t="s">
        <v>39</v>
      </c>
      <c r="R35" s="831"/>
      <c r="S35" s="831"/>
      <c r="T35" s="226"/>
      <c r="U35" s="226" t="s">
        <v>39</v>
      </c>
      <c r="V35" s="831"/>
      <c r="W35" s="831"/>
      <c r="X35" s="227"/>
      <c r="Y35" s="832">
        <f>IF(F35="",0,F35)*IF(L35="",1,L35)*IF(R35="",1,R35)*IF(V35="",1,V35)</f>
        <v>0</v>
      </c>
      <c r="Z35" s="833"/>
      <c r="AA35" s="833"/>
      <c r="AB35" s="834"/>
      <c r="AC35" s="817"/>
      <c r="AD35" s="818"/>
      <c r="AE35" s="818"/>
      <c r="AF35" s="819"/>
      <c r="AG35" s="817"/>
      <c r="AH35" s="818"/>
      <c r="AI35" s="818"/>
      <c r="AJ35" s="819"/>
      <c r="AK35" s="817"/>
      <c r="AL35" s="818"/>
      <c r="AM35" s="818"/>
      <c r="AN35" s="819"/>
      <c r="AO35" s="820">
        <f t="shared" ref="AO35" si="20">SUM(AC35:AN35)</f>
        <v>0</v>
      </c>
      <c r="AP35" s="821"/>
      <c r="AQ35" s="821"/>
      <c r="AR35" s="821"/>
      <c r="AS35" s="821"/>
      <c r="AT35" s="129" t="str">
        <f t="shared" ref="AT35" si="21">IF(Y35=AO35,"○","×")</f>
        <v>○</v>
      </c>
    </row>
    <row r="36" spans="1:46" s="216" customFormat="1" ht="18.75" customHeight="1">
      <c r="A36" s="802"/>
      <c r="B36" s="803"/>
      <c r="C36" s="803"/>
      <c r="D36" s="804"/>
      <c r="E36" s="808" t="s">
        <v>150</v>
      </c>
      <c r="F36" s="809"/>
      <c r="G36" s="809"/>
      <c r="H36" s="809"/>
      <c r="I36" s="809"/>
      <c r="J36" s="809"/>
      <c r="K36" s="809"/>
      <c r="L36" s="809"/>
      <c r="M36" s="809"/>
      <c r="N36" s="809"/>
      <c r="O36" s="809"/>
      <c r="P36" s="809"/>
      <c r="Q36" s="809"/>
      <c r="R36" s="809"/>
      <c r="S36" s="809"/>
      <c r="T36" s="809"/>
      <c r="U36" s="809"/>
      <c r="V36" s="809"/>
      <c r="W36" s="809"/>
      <c r="X36" s="810"/>
      <c r="Y36" s="822"/>
      <c r="Z36" s="823"/>
      <c r="AA36" s="823"/>
      <c r="AB36" s="824"/>
      <c r="AC36" s="825"/>
      <c r="AD36" s="826"/>
      <c r="AE36" s="826"/>
      <c r="AF36" s="827"/>
      <c r="AG36" s="825"/>
      <c r="AH36" s="826"/>
      <c r="AI36" s="826"/>
      <c r="AJ36" s="827"/>
      <c r="AK36" s="825"/>
      <c r="AL36" s="826"/>
      <c r="AM36" s="826"/>
      <c r="AN36" s="827"/>
      <c r="AO36" s="820"/>
      <c r="AP36" s="821"/>
      <c r="AQ36" s="821"/>
      <c r="AR36" s="821"/>
      <c r="AS36" s="821"/>
      <c r="AT36" s="129"/>
    </row>
    <row r="37" spans="1:46" s="216" customFormat="1" ht="18.75" customHeight="1">
      <c r="A37" s="802"/>
      <c r="B37" s="803"/>
      <c r="C37" s="803"/>
      <c r="D37" s="804"/>
      <c r="E37" s="225" t="s">
        <v>37</v>
      </c>
      <c r="F37" s="828"/>
      <c r="G37" s="828"/>
      <c r="H37" s="828"/>
      <c r="I37" s="828"/>
      <c r="J37" s="226" t="s">
        <v>38</v>
      </c>
      <c r="K37" s="226" t="s">
        <v>39</v>
      </c>
      <c r="L37" s="829"/>
      <c r="M37" s="829"/>
      <c r="N37" s="829"/>
      <c r="O37" s="830"/>
      <c r="P37" s="830"/>
      <c r="Q37" s="226" t="s">
        <v>39</v>
      </c>
      <c r="R37" s="831"/>
      <c r="S37" s="831"/>
      <c r="T37" s="226"/>
      <c r="U37" s="226" t="s">
        <v>39</v>
      </c>
      <c r="V37" s="831"/>
      <c r="W37" s="831"/>
      <c r="X37" s="227"/>
      <c r="Y37" s="832">
        <f>IF(F37="",0,F37)*IF(L37="",1,L37)*IF(R37="",1,R37)*IF(V37="",1,V37)</f>
        <v>0</v>
      </c>
      <c r="Z37" s="833"/>
      <c r="AA37" s="833"/>
      <c r="AB37" s="834"/>
      <c r="AC37" s="817"/>
      <c r="AD37" s="818"/>
      <c r="AE37" s="818"/>
      <c r="AF37" s="819"/>
      <c r="AG37" s="817"/>
      <c r="AH37" s="818"/>
      <c r="AI37" s="818"/>
      <c r="AJ37" s="819"/>
      <c r="AK37" s="817"/>
      <c r="AL37" s="818"/>
      <c r="AM37" s="818"/>
      <c r="AN37" s="819"/>
      <c r="AO37" s="820">
        <f t="shared" ref="AO37" si="22">SUM(AC37:AN37)</f>
        <v>0</v>
      </c>
      <c r="AP37" s="821"/>
      <c r="AQ37" s="821"/>
      <c r="AR37" s="821"/>
      <c r="AS37" s="821"/>
      <c r="AT37" s="129" t="str">
        <f t="shared" ref="AT37" si="23">IF(Y37=AO37,"○","×")</f>
        <v>○</v>
      </c>
    </row>
    <row r="38" spans="1:46" s="216" customFormat="1" ht="18.75" customHeight="1">
      <c r="A38" s="802"/>
      <c r="B38" s="803"/>
      <c r="C38" s="803"/>
      <c r="D38" s="804"/>
      <c r="E38" s="808" t="s">
        <v>150</v>
      </c>
      <c r="F38" s="809"/>
      <c r="G38" s="809"/>
      <c r="H38" s="809"/>
      <c r="I38" s="809"/>
      <c r="J38" s="809"/>
      <c r="K38" s="809"/>
      <c r="L38" s="809"/>
      <c r="M38" s="809"/>
      <c r="N38" s="809"/>
      <c r="O38" s="809"/>
      <c r="P38" s="809"/>
      <c r="Q38" s="809"/>
      <c r="R38" s="809"/>
      <c r="S38" s="809"/>
      <c r="T38" s="809"/>
      <c r="U38" s="809"/>
      <c r="V38" s="809"/>
      <c r="W38" s="809"/>
      <c r="X38" s="810"/>
      <c r="Y38" s="822"/>
      <c r="Z38" s="823"/>
      <c r="AA38" s="823"/>
      <c r="AB38" s="824"/>
      <c r="AC38" s="825"/>
      <c r="AD38" s="826"/>
      <c r="AE38" s="826"/>
      <c r="AF38" s="827"/>
      <c r="AG38" s="825"/>
      <c r="AH38" s="826"/>
      <c r="AI38" s="826"/>
      <c r="AJ38" s="827"/>
      <c r="AK38" s="825"/>
      <c r="AL38" s="826"/>
      <c r="AM38" s="826"/>
      <c r="AN38" s="827"/>
      <c r="AO38" s="820"/>
      <c r="AP38" s="821"/>
      <c r="AQ38" s="821"/>
      <c r="AR38" s="821"/>
      <c r="AS38" s="821"/>
      <c r="AT38" s="129"/>
    </row>
    <row r="39" spans="1:46" s="216" customFormat="1" ht="18.75" customHeight="1">
      <c r="A39" s="802"/>
      <c r="B39" s="803"/>
      <c r="C39" s="803"/>
      <c r="D39" s="804"/>
      <c r="E39" s="225" t="s">
        <v>37</v>
      </c>
      <c r="F39" s="828"/>
      <c r="G39" s="828"/>
      <c r="H39" s="828"/>
      <c r="I39" s="828"/>
      <c r="J39" s="226" t="s">
        <v>38</v>
      </c>
      <c r="K39" s="226" t="s">
        <v>39</v>
      </c>
      <c r="L39" s="829"/>
      <c r="M39" s="829"/>
      <c r="N39" s="829"/>
      <c r="O39" s="830"/>
      <c r="P39" s="830"/>
      <c r="Q39" s="226" t="s">
        <v>39</v>
      </c>
      <c r="R39" s="831"/>
      <c r="S39" s="831"/>
      <c r="T39" s="226"/>
      <c r="U39" s="226" t="s">
        <v>39</v>
      </c>
      <c r="V39" s="831"/>
      <c r="W39" s="831"/>
      <c r="X39" s="227"/>
      <c r="Y39" s="832">
        <f>IF(F39="",0,F39)*IF(L39="",1,L39)*IF(R39="",1,R39)*IF(V39="",1,V39)</f>
        <v>0</v>
      </c>
      <c r="Z39" s="833"/>
      <c r="AA39" s="833"/>
      <c r="AB39" s="834"/>
      <c r="AC39" s="817"/>
      <c r="AD39" s="818"/>
      <c r="AE39" s="818"/>
      <c r="AF39" s="819"/>
      <c r="AG39" s="817"/>
      <c r="AH39" s="818"/>
      <c r="AI39" s="818"/>
      <c r="AJ39" s="819"/>
      <c r="AK39" s="817"/>
      <c r="AL39" s="818"/>
      <c r="AM39" s="818"/>
      <c r="AN39" s="819"/>
      <c r="AO39" s="820">
        <f t="shared" ref="AO39" si="24">SUM(AC39:AN39)</f>
        <v>0</v>
      </c>
      <c r="AP39" s="821"/>
      <c r="AQ39" s="821"/>
      <c r="AR39" s="821"/>
      <c r="AS39" s="821"/>
      <c r="AT39" s="129" t="str">
        <f t="shared" ref="AT39" si="25">IF(Y39=AO39,"○","×")</f>
        <v>○</v>
      </c>
    </row>
    <row r="40" spans="1:46" s="216" customFormat="1" ht="18.75" customHeight="1">
      <c r="A40" s="802"/>
      <c r="B40" s="803"/>
      <c r="C40" s="803"/>
      <c r="D40" s="804"/>
      <c r="E40" s="808" t="s">
        <v>150</v>
      </c>
      <c r="F40" s="809"/>
      <c r="G40" s="809"/>
      <c r="H40" s="809"/>
      <c r="I40" s="809"/>
      <c r="J40" s="809"/>
      <c r="K40" s="809"/>
      <c r="L40" s="809"/>
      <c r="M40" s="809"/>
      <c r="N40" s="809"/>
      <c r="O40" s="809"/>
      <c r="P40" s="809"/>
      <c r="Q40" s="809"/>
      <c r="R40" s="809"/>
      <c r="S40" s="809"/>
      <c r="T40" s="809"/>
      <c r="U40" s="809"/>
      <c r="V40" s="809"/>
      <c r="W40" s="809"/>
      <c r="X40" s="810"/>
      <c r="Y40" s="822"/>
      <c r="Z40" s="823"/>
      <c r="AA40" s="823"/>
      <c r="AB40" s="824"/>
      <c r="AC40" s="825"/>
      <c r="AD40" s="826"/>
      <c r="AE40" s="826"/>
      <c r="AF40" s="827"/>
      <c r="AG40" s="825"/>
      <c r="AH40" s="826"/>
      <c r="AI40" s="826"/>
      <c r="AJ40" s="827"/>
      <c r="AK40" s="825"/>
      <c r="AL40" s="826"/>
      <c r="AM40" s="826"/>
      <c r="AN40" s="827"/>
      <c r="AO40" s="820"/>
      <c r="AP40" s="821"/>
      <c r="AQ40" s="821"/>
      <c r="AR40" s="821"/>
      <c r="AS40" s="821"/>
      <c r="AT40" s="129"/>
    </row>
    <row r="41" spans="1:46" s="216" customFormat="1" ht="18.75" customHeight="1">
      <c r="A41" s="802"/>
      <c r="B41" s="803"/>
      <c r="C41" s="803"/>
      <c r="D41" s="804"/>
      <c r="E41" s="225" t="s">
        <v>37</v>
      </c>
      <c r="F41" s="828"/>
      <c r="G41" s="828"/>
      <c r="H41" s="828"/>
      <c r="I41" s="828"/>
      <c r="J41" s="226" t="s">
        <v>38</v>
      </c>
      <c r="K41" s="226" t="s">
        <v>39</v>
      </c>
      <c r="L41" s="829"/>
      <c r="M41" s="829"/>
      <c r="N41" s="829"/>
      <c r="O41" s="830"/>
      <c r="P41" s="830"/>
      <c r="Q41" s="226" t="s">
        <v>39</v>
      </c>
      <c r="R41" s="831"/>
      <c r="S41" s="831"/>
      <c r="T41" s="226"/>
      <c r="U41" s="226" t="s">
        <v>39</v>
      </c>
      <c r="V41" s="831"/>
      <c r="W41" s="831"/>
      <c r="X41" s="227"/>
      <c r="Y41" s="832">
        <f>IF(F41="",0,F41)*IF(L41="",1,L41)*IF(R41="",1,R41)*IF(V41="",1,V41)</f>
        <v>0</v>
      </c>
      <c r="Z41" s="833"/>
      <c r="AA41" s="833"/>
      <c r="AB41" s="834"/>
      <c r="AC41" s="817"/>
      <c r="AD41" s="818"/>
      <c r="AE41" s="818"/>
      <c r="AF41" s="819"/>
      <c r="AG41" s="817"/>
      <c r="AH41" s="818"/>
      <c r="AI41" s="818"/>
      <c r="AJ41" s="819"/>
      <c r="AK41" s="817"/>
      <c r="AL41" s="818"/>
      <c r="AM41" s="818"/>
      <c r="AN41" s="819"/>
      <c r="AO41" s="820">
        <f t="shared" ref="AO41" si="26">SUM(AC41:AN41)</f>
        <v>0</v>
      </c>
      <c r="AP41" s="821"/>
      <c r="AQ41" s="821"/>
      <c r="AR41" s="821"/>
      <c r="AS41" s="821"/>
      <c r="AT41" s="129" t="str">
        <f t="shared" ref="AT41" si="27">IF(Y41=AO41,"○","×")</f>
        <v>○</v>
      </c>
    </row>
    <row r="42" spans="1:46" s="216" customFormat="1" ht="18.75" customHeight="1">
      <c r="A42" s="802"/>
      <c r="B42" s="803"/>
      <c r="C42" s="803"/>
      <c r="D42" s="804"/>
      <c r="E42" s="808" t="s">
        <v>150</v>
      </c>
      <c r="F42" s="809"/>
      <c r="G42" s="809"/>
      <c r="H42" s="809"/>
      <c r="I42" s="809"/>
      <c r="J42" s="809"/>
      <c r="K42" s="809"/>
      <c r="L42" s="809"/>
      <c r="M42" s="809"/>
      <c r="N42" s="809"/>
      <c r="O42" s="809"/>
      <c r="P42" s="809"/>
      <c r="Q42" s="809"/>
      <c r="R42" s="809"/>
      <c r="S42" s="809"/>
      <c r="T42" s="809"/>
      <c r="U42" s="809"/>
      <c r="V42" s="809"/>
      <c r="W42" s="809"/>
      <c r="X42" s="810"/>
      <c r="Y42" s="822"/>
      <c r="Z42" s="823"/>
      <c r="AA42" s="823"/>
      <c r="AB42" s="824"/>
      <c r="AC42" s="825"/>
      <c r="AD42" s="826"/>
      <c r="AE42" s="826"/>
      <c r="AF42" s="827"/>
      <c r="AG42" s="825"/>
      <c r="AH42" s="826"/>
      <c r="AI42" s="826"/>
      <c r="AJ42" s="827"/>
      <c r="AK42" s="825"/>
      <c r="AL42" s="826"/>
      <c r="AM42" s="826"/>
      <c r="AN42" s="827"/>
      <c r="AO42" s="820"/>
      <c r="AP42" s="821"/>
      <c r="AQ42" s="821"/>
      <c r="AR42" s="821"/>
      <c r="AS42" s="821"/>
      <c r="AT42" s="129"/>
    </row>
    <row r="43" spans="1:46" s="216" customFormat="1" ht="18.75" customHeight="1">
      <c r="A43" s="802"/>
      <c r="B43" s="803"/>
      <c r="C43" s="803"/>
      <c r="D43" s="804"/>
      <c r="E43" s="225" t="s">
        <v>37</v>
      </c>
      <c r="F43" s="828"/>
      <c r="G43" s="828"/>
      <c r="H43" s="828"/>
      <c r="I43" s="828"/>
      <c r="J43" s="226" t="s">
        <v>38</v>
      </c>
      <c r="K43" s="226" t="s">
        <v>39</v>
      </c>
      <c r="L43" s="829"/>
      <c r="M43" s="829"/>
      <c r="N43" s="829"/>
      <c r="O43" s="830"/>
      <c r="P43" s="830"/>
      <c r="Q43" s="226" t="s">
        <v>39</v>
      </c>
      <c r="R43" s="831"/>
      <c r="S43" s="831"/>
      <c r="T43" s="226"/>
      <c r="U43" s="226" t="s">
        <v>39</v>
      </c>
      <c r="V43" s="831"/>
      <c r="W43" s="831"/>
      <c r="X43" s="227"/>
      <c r="Y43" s="832">
        <f>IF(F43="",0,F43)*IF(L43="",1,L43)*IF(R43="",1,R43)*IF(V43="",1,V43)</f>
        <v>0</v>
      </c>
      <c r="Z43" s="833"/>
      <c r="AA43" s="833"/>
      <c r="AB43" s="834"/>
      <c r="AC43" s="817"/>
      <c r="AD43" s="818"/>
      <c r="AE43" s="818"/>
      <c r="AF43" s="819"/>
      <c r="AG43" s="817"/>
      <c r="AH43" s="818"/>
      <c r="AI43" s="818"/>
      <c r="AJ43" s="819"/>
      <c r="AK43" s="817"/>
      <c r="AL43" s="818"/>
      <c r="AM43" s="818"/>
      <c r="AN43" s="819"/>
      <c r="AO43" s="820">
        <f t="shared" ref="AO43:AO44" si="28">SUM(AC43:AN43)</f>
        <v>0</v>
      </c>
      <c r="AP43" s="821"/>
      <c r="AQ43" s="821"/>
      <c r="AR43" s="821"/>
      <c r="AS43" s="821"/>
      <c r="AT43" s="129" t="str">
        <f t="shared" ref="AT43:AT44" si="29">IF(Y43=AO43,"○","×")</f>
        <v>○</v>
      </c>
    </row>
    <row r="44" spans="1:46" s="216" customFormat="1" ht="18.75" customHeight="1">
      <c r="A44" s="802"/>
      <c r="B44" s="803"/>
      <c r="C44" s="803"/>
      <c r="D44" s="804"/>
      <c r="E44" s="835" t="s">
        <v>42</v>
      </c>
      <c r="F44" s="836"/>
      <c r="G44" s="836"/>
      <c r="H44" s="836"/>
      <c r="I44" s="836"/>
      <c r="J44" s="836"/>
      <c r="K44" s="836"/>
      <c r="L44" s="836"/>
      <c r="M44" s="836"/>
      <c r="N44" s="836"/>
      <c r="O44" s="836"/>
      <c r="P44" s="836"/>
      <c r="Q44" s="836"/>
      <c r="R44" s="836"/>
      <c r="S44" s="836"/>
      <c r="T44" s="836"/>
      <c r="U44" s="836"/>
      <c r="V44" s="836"/>
      <c r="W44" s="836"/>
      <c r="X44" s="837"/>
      <c r="Y44" s="838">
        <f>SUM(Y28:AB43)</f>
        <v>0</v>
      </c>
      <c r="Z44" s="839"/>
      <c r="AA44" s="839"/>
      <c r="AB44" s="840"/>
      <c r="AC44" s="838">
        <f>SUM(AC28:AF43)</f>
        <v>0</v>
      </c>
      <c r="AD44" s="839"/>
      <c r="AE44" s="839"/>
      <c r="AF44" s="840"/>
      <c r="AG44" s="838">
        <f>SUM(AG28:AJ43)</f>
        <v>0</v>
      </c>
      <c r="AH44" s="839"/>
      <c r="AI44" s="839"/>
      <c r="AJ44" s="840"/>
      <c r="AK44" s="838">
        <f>SUM(AK28:AN43)</f>
        <v>0</v>
      </c>
      <c r="AL44" s="839"/>
      <c r="AM44" s="839"/>
      <c r="AN44" s="840"/>
      <c r="AO44" s="820">
        <f t="shared" si="28"/>
        <v>0</v>
      </c>
      <c r="AP44" s="821"/>
      <c r="AQ44" s="821"/>
      <c r="AR44" s="821"/>
      <c r="AS44" s="821"/>
      <c r="AT44" s="129" t="str">
        <f t="shared" si="29"/>
        <v>○</v>
      </c>
    </row>
    <row r="45" spans="1:46" s="216" customFormat="1" ht="18.75" customHeight="1">
      <c r="A45" s="799"/>
      <c r="B45" s="800"/>
      <c r="C45" s="800"/>
      <c r="D45" s="801"/>
      <c r="E45" s="808" t="s">
        <v>150</v>
      </c>
      <c r="F45" s="809"/>
      <c r="G45" s="809"/>
      <c r="H45" s="809"/>
      <c r="I45" s="809"/>
      <c r="J45" s="809"/>
      <c r="K45" s="809"/>
      <c r="L45" s="809"/>
      <c r="M45" s="809"/>
      <c r="N45" s="809"/>
      <c r="O45" s="809"/>
      <c r="P45" s="809"/>
      <c r="Q45" s="809"/>
      <c r="R45" s="809"/>
      <c r="S45" s="809"/>
      <c r="T45" s="809"/>
      <c r="U45" s="809"/>
      <c r="V45" s="809"/>
      <c r="W45" s="809"/>
      <c r="X45" s="810"/>
      <c r="Y45" s="811"/>
      <c r="Z45" s="812"/>
      <c r="AA45" s="812"/>
      <c r="AB45" s="813"/>
      <c r="AC45" s="814"/>
      <c r="AD45" s="815"/>
      <c r="AE45" s="815"/>
      <c r="AF45" s="816"/>
      <c r="AG45" s="814"/>
      <c r="AH45" s="815"/>
      <c r="AI45" s="815"/>
      <c r="AJ45" s="816"/>
      <c r="AK45" s="814"/>
      <c r="AL45" s="815"/>
      <c r="AM45" s="815"/>
      <c r="AN45" s="816"/>
      <c r="AO45" s="820"/>
      <c r="AP45" s="821"/>
      <c r="AQ45" s="821"/>
      <c r="AR45" s="821"/>
      <c r="AS45" s="821"/>
      <c r="AT45" s="129"/>
    </row>
    <row r="46" spans="1:46" s="216" customFormat="1" ht="18.75" customHeight="1">
      <c r="A46" s="802"/>
      <c r="B46" s="803"/>
      <c r="C46" s="803"/>
      <c r="D46" s="804"/>
      <c r="E46" s="225" t="s">
        <v>37</v>
      </c>
      <c r="F46" s="828"/>
      <c r="G46" s="828"/>
      <c r="H46" s="828"/>
      <c r="I46" s="828"/>
      <c r="J46" s="226" t="s">
        <v>38</v>
      </c>
      <c r="K46" s="226" t="s">
        <v>39</v>
      </c>
      <c r="L46" s="829"/>
      <c r="M46" s="829"/>
      <c r="N46" s="829"/>
      <c r="O46" s="830"/>
      <c r="P46" s="830"/>
      <c r="Q46" s="226" t="s">
        <v>39</v>
      </c>
      <c r="R46" s="831"/>
      <c r="S46" s="831"/>
      <c r="T46" s="226"/>
      <c r="U46" s="226" t="s">
        <v>39</v>
      </c>
      <c r="V46" s="831"/>
      <c r="W46" s="831"/>
      <c r="X46" s="227"/>
      <c r="Y46" s="832">
        <f>IF(F46="",0,F46)*IF(L46="",1,L46)*IF(R46="",1,R46)*IF(V46="",1,V46)</f>
        <v>0</v>
      </c>
      <c r="Z46" s="833"/>
      <c r="AA46" s="833"/>
      <c r="AB46" s="834"/>
      <c r="AC46" s="817"/>
      <c r="AD46" s="818"/>
      <c r="AE46" s="818"/>
      <c r="AF46" s="819"/>
      <c r="AG46" s="817"/>
      <c r="AH46" s="818"/>
      <c r="AI46" s="818"/>
      <c r="AJ46" s="819"/>
      <c r="AK46" s="817"/>
      <c r="AL46" s="818"/>
      <c r="AM46" s="818"/>
      <c r="AN46" s="819"/>
      <c r="AO46" s="820">
        <f t="shared" ref="AO46" si="30">SUM(AC46:AN46)</f>
        <v>0</v>
      </c>
      <c r="AP46" s="821"/>
      <c r="AQ46" s="821"/>
      <c r="AR46" s="821"/>
      <c r="AS46" s="821"/>
      <c r="AT46" s="129" t="str">
        <f t="shared" ref="AT46" si="31">IF(Y46=AO46,"○","×")</f>
        <v>○</v>
      </c>
    </row>
    <row r="47" spans="1:46" s="216" customFormat="1" ht="18.75" customHeight="1">
      <c r="A47" s="802"/>
      <c r="B47" s="803"/>
      <c r="C47" s="803"/>
      <c r="D47" s="804"/>
      <c r="E47" s="808" t="s">
        <v>150</v>
      </c>
      <c r="F47" s="809"/>
      <c r="G47" s="809"/>
      <c r="H47" s="809"/>
      <c r="I47" s="809"/>
      <c r="J47" s="809"/>
      <c r="K47" s="809"/>
      <c r="L47" s="809"/>
      <c r="M47" s="809"/>
      <c r="N47" s="809"/>
      <c r="O47" s="809"/>
      <c r="P47" s="809"/>
      <c r="Q47" s="809"/>
      <c r="R47" s="809"/>
      <c r="S47" s="809"/>
      <c r="T47" s="809"/>
      <c r="U47" s="809"/>
      <c r="V47" s="809"/>
      <c r="W47" s="809"/>
      <c r="X47" s="810"/>
      <c r="Y47" s="822"/>
      <c r="Z47" s="823"/>
      <c r="AA47" s="823"/>
      <c r="AB47" s="824"/>
      <c r="AC47" s="825"/>
      <c r="AD47" s="826"/>
      <c r="AE47" s="826"/>
      <c r="AF47" s="827"/>
      <c r="AG47" s="825"/>
      <c r="AH47" s="826"/>
      <c r="AI47" s="826"/>
      <c r="AJ47" s="827"/>
      <c r="AK47" s="825"/>
      <c r="AL47" s="826"/>
      <c r="AM47" s="826"/>
      <c r="AN47" s="827"/>
      <c r="AO47" s="820"/>
      <c r="AP47" s="821"/>
      <c r="AQ47" s="821"/>
      <c r="AR47" s="821"/>
      <c r="AS47" s="821"/>
      <c r="AT47" s="129"/>
    </row>
    <row r="48" spans="1:46" s="216" customFormat="1" ht="18.75" customHeight="1">
      <c r="A48" s="802"/>
      <c r="B48" s="803"/>
      <c r="C48" s="803"/>
      <c r="D48" s="804"/>
      <c r="E48" s="225" t="s">
        <v>37</v>
      </c>
      <c r="F48" s="828"/>
      <c r="G48" s="828"/>
      <c r="H48" s="828"/>
      <c r="I48" s="828"/>
      <c r="J48" s="226" t="s">
        <v>38</v>
      </c>
      <c r="K48" s="226" t="s">
        <v>39</v>
      </c>
      <c r="L48" s="829"/>
      <c r="M48" s="829"/>
      <c r="N48" s="829"/>
      <c r="O48" s="830"/>
      <c r="P48" s="830"/>
      <c r="Q48" s="226" t="s">
        <v>39</v>
      </c>
      <c r="R48" s="831"/>
      <c r="S48" s="831"/>
      <c r="T48" s="226"/>
      <c r="U48" s="226" t="s">
        <v>39</v>
      </c>
      <c r="V48" s="831"/>
      <c r="W48" s="831"/>
      <c r="X48" s="227"/>
      <c r="Y48" s="832">
        <f>IF(F48="",0,F48)*IF(L48="",1,L48)*IF(R48="",1,R48)*IF(V48="",1,V48)</f>
        <v>0</v>
      </c>
      <c r="Z48" s="833"/>
      <c r="AA48" s="833"/>
      <c r="AB48" s="834"/>
      <c r="AC48" s="817"/>
      <c r="AD48" s="818"/>
      <c r="AE48" s="818"/>
      <c r="AF48" s="819"/>
      <c r="AG48" s="817"/>
      <c r="AH48" s="818"/>
      <c r="AI48" s="818"/>
      <c r="AJ48" s="819"/>
      <c r="AK48" s="817"/>
      <c r="AL48" s="818"/>
      <c r="AM48" s="818"/>
      <c r="AN48" s="819"/>
      <c r="AO48" s="820">
        <f t="shared" ref="AO48" si="32">SUM(AC48:AN48)</f>
        <v>0</v>
      </c>
      <c r="AP48" s="821"/>
      <c r="AQ48" s="821"/>
      <c r="AR48" s="821"/>
      <c r="AS48" s="821"/>
      <c r="AT48" s="129" t="str">
        <f t="shared" ref="AT48" si="33">IF(Y48=AO48,"○","×")</f>
        <v>○</v>
      </c>
    </row>
    <row r="49" spans="1:46" s="216" customFormat="1" ht="18.75" customHeight="1">
      <c r="A49" s="802"/>
      <c r="B49" s="803"/>
      <c r="C49" s="803"/>
      <c r="D49" s="804"/>
      <c r="E49" s="808" t="s">
        <v>150</v>
      </c>
      <c r="F49" s="809"/>
      <c r="G49" s="809"/>
      <c r="H49" s="809"/>
      <c r="I49" s="809"/>
      <c r="J49" s="809"/>
      <c r="K49" s="809"/>
      <c r="L49" s="809"/>
      <c r="M49" s="809"/>
      <c r="N49" s="809"/>
      <c r="O49" s="809"/>
      <c r="P49" s="809"/>
      <c r="Q49" s="809"/>
      <c r="R49" s="809"/>
      <c r="S49" s="809"/>
      <c r="T49" s="809"/>
      <c r="U49" s="809"/>
      <c r="V49" s="809"/>
      <c r="W49" s="809"/>
      <c r="X49" s="810"/>
      <c r="Y49" s="822"/>
      <c r="Z49" s="823"/>
      <c r="AA49" s="823"/>
      <c r="AB49" s="824"/>
      <c r="AC49" s="825"/>
      <c r="AD49" s="826"/>
      <c r="AE49" s="826"/>
      <c r="AF49" s="827"/>
      <c r="AG49" s="825"/>
      <c r="AH49" s="826"/>
      <c r="AI49" s="826"/>
      <c r="AJ49" s="827"/>
      <c r="AK49" s="825"/>
      <c r="AL49" s="826"/>
      <c r="AM49" s="826"/>
      <c r="AN49" s="827"/>
      <c r="AO49" s="820"/>
      <c r="AP49" s="821"/>
      <c r="AQ49" s="821"/>
      <c r="AR49" s="821"/>
      <c r="AS49" s="821"/>
      <c r="AT49" s="129"/>
    </row>
    <row r="50" spans="1:46" s="216" customFormat="1" ht="18.75" customHeight="1">
      <c r="A50" s="802"/>
      <c r="B50" s="803"/>
      <c r="C50" s="803"/>
      <c r="D50" s="804"/>
      <c r="E50" s="225" t="s">
        <v>37</v>
      </c>
      <c r="F50" s="828"/>
      <c r="G50" s="828"/>
      <c r="H50" s="828"/>
      <c r="I50" s="828"/>
      <c r="J50" s="226" t="s">
        <v>38</v>
      </c>
      <c r="K50" s="226" t="s">
        <v>39</v>
      </c>
      <c r="L50" s="829"/>
      <c r="M50" s="829"/>
      <c r="N50" s="829"/>
      <c r="O50" s="830"/>
      <c r="P50" s="830"/>
      <c r="Q50" s="226" t="s">
        <v>39</v>
      </c>
      <c r="R50" s="831"/>
      <c r="S50" s="831"/>
      <c r="T50" s="226"/>
      <c r="U50" s="226" t="s">
        <v>39</v>
      </c>
      <c r="V50" s="831"/>
      <c r="W50" s="831"/>
      <c r="X50" s="227"/>
      <c r="Y50" s="832">
        <f>IF(F50="",0,F50)*IF(L50="",1,L50)*IF(R50="",1,R50)*IF(V50="",1,V50)</f>
        <v>0</v>
      </c>
      <c r="Z50" s="833"/>
      <c r="AA50" s="833"/>
      <c r="AB50" s="834"/>
      <c r="AC50" s="817"/>
      <c r="AD50" s="818"/>
      <c r="AE50" s="818"/>
      <c r="AF50" s="819"/>
      <c r="AG50" s="817"/>
      <c r="AH50" s="818"/>
      <c r="AI50" s="818"/>
      <c r="AJ50" s="819"/>
      <c r="AK50" s="817"/>
      <c r="AL50" s="818"/>
      <c r="AM50" s="818"/>
      <c r="AN50" s="819"/>
      <c r="AO50" s="820">
        <f t="shared" ref="AO50" si="34">SUM(AC50:AN50)</f>
        <v>0</v>
      </c>
      <c r="AP50" s="821"/>
      <c r="AQ50" s="821"/>
      <c r="AR50" s="821"/>
      <c r="AS50" s="821"/>
      <c r="AT50" s="129" t="str">
        <f t="shared" ref="AT50" si="35">IF(Y50=AO50,"○","×")</f>
        <v>○</v>
      </c>
    </row>
    <row r="51" spans="1:46" s="216" customFormat="1" ht="18.75" customHeight="1">
      <c r="A51" s="802"/>
      <c r="B51" s="803"/>
      <c r="C51" s="803"/>
      <c r="D51" s="804"/>
      <c r="E51" s="808" t="s">
        <v>150</v>
      </c>
      <c r="F51" s="809"/>
      <c r="G51" s="809"/>
      <c r="H51" s="809"/>
      <c r="I51" s="809"/>
      <c r="J51" s="809"/>
      <c r="K51" s="809"/>
      <c r="L51" s="809"/>
      <c r="M51" s="809"/>
      <c r="N51" s="809"/>
      <c r="O51" s="809"/>
      <c r="P51" s="809"/>
      <c r="Q51" s="809"/>
      <c r="R51" s="809"/>
      <c r="S51" s="809"/>
      <c r="T51" s="809"/>
      <c r="U51" s="809"/>
      <c r="V51" s="809"/>
      <c r="W51" s="809"/>
      <c r="X51" s="810"/>
      <c r="Y51" s="822"/>
      <c r="Z51" s="823"/>
      <c r="AA51" s="823"/>
      <c r="AB51" s="824"/>
      <c r="AC51" s="825"/>
      <c r="AD51" s="826"/>
      <c r="AE51" s="826"/>
      <c r="AF51" s="827"/>
      <c r="AG51" s="825"/>
      <c r="AH51" s="826"/>
      <c r="AI51" s="826"/>
      <c r="AJ51" s="827"/>
      <c r="AK51" s="825"/>
      <c r="AL51" s="826"/>
      <c r="AM51" s="826"/>
      <c r="AN51" s="827"/>
      <c r="AO51" s="820"/>
      <c r="AP51" s="821"/>
      <c r="AQ51" s="821"/>
      <c r="AR51" s="821"/>
      <c r="AS51" s="821"/>
      <c r="AT51" s="129"/>
    </row>
    <row r="52" spans="1:46" s="216" customFormat="1" ht="18.75" customHeight="1">
      <c r="A52" s="802"/>
      <c r="B52" s="803"/>
      <c r="C52" s="803"/>
      <c r="D52" s="804"/>
      <c r="E52" s="225" t="s">
        <v>37</v>
      </c>
      <c r="F52" s="828"/>
      <c r="G52" s="828"/>
      <c r="H52" s="828"/>
      <c r="I52" s="828"/>
      <c r="J52" s="226" t="s">
        <v>38</v>
      </c>
      <c r="K52" s="226" t="s">
        <v>39</v>
      </c>
      <c r="L52" s="829"/>
      <c r="M52" s="829"/>
      <c r="N52" s="829"/>
      <c r="O52" s="830"/>
      <c r="P52" s="830"/>
      <c r="Q52" s="226" t="s">
        <v>39</v>
      </c>
      <c r="R52" s="831"/>
      <c r="S52" s="831"/>
      <c r="T52" s="226"/>
      <c r="U52" s="226" t="s">
        <v>39</v>
      </c>
      <c r="V52" s="831"/>
      <c r="W52" s="831"/>
      <c r="X52" s="227"/>
      <c r="Y52" s="832">
        <f>IF(F52="",0,F52)*IF(L52="",1,L52)*IF(R52="",1,R52)*IF(V52="",1,V52)</f>
        <v>0</v>
      </c>
      <c r="Z52" s="833"/>
      <c r="AA52" s="833"/>
      <c r="AB52" s="834"/>
      <c r="AC52" s="817"/>
      <c r="AD52" s="818"/>
      <c r="AE52" s="818"/>
      <c r="AF52" s="819"/>
      <c r="AG52" s="817"/>
      <c r="AH52" s="818"/>
      <c r="AI52" s="818"/>
      <c r="AJ52" s="819"/>
      <c r="AK52" s="817"/>
      <c r="AL52" s="818"/>
      <c r="AM52" s="818"/>
      <c r="AN52" s="819"/>
      <c r="AO52" s="820">
        <f t="shared" ref="AO52" si="36">SUM(AC52:AN52)</f>
        <v>0</v>
      </c>
      <c r="AP52" s="821"/>
      <c r="AQ52" s="821"/>
      <c r="AR52" s="821"/>
      <c r="AS52" s="821"/>
      <c r="AT52" s="129" t="str">
        <f t="shared" ref="AT52" si="37">IF(Y52=AO52,"○","×")</f>
        <v>○</v>
      </c>
    </row>
    <row r="53" spans="1:46" s="216" customFormat="1" ht="18.75" customHeight="1">
      <c r="A53" s="802"/>
      <c r="B53" s="803"/>
      <c r="C53" s="803"/>
      <c r="D53" s="804"/>
      <c r="E53" s="808" t="s">
        <v>150</v>
      </c>
      <c r="F53" s="809"/>
      <c r="G53" s="809"/>
      <c r="H53" s="809"/>
      <c r="I53" s="809"/>
      <c r="J53" s="809"/>
      <c r="K53" s="809"/>
      <c r="L53" s="809"/>
      <c r="M53" s="809"/>
      <c r="N53" s="809"/>
      <c r="O53" s="809"/>
      <c r="P53" s="809"/>
      <c r="Q53" s="809"/>
      <c r="R53" s="809"/>
      <c r="S53" s="809"/>
      <c r="T53" s="809"/>
      <c r="U53" s="809"/>
      <c r="V53" s="809"/>
      <c r="W53" s="809"/>
      <c r="X53" s="810"/>
      <c r="Y53" s="822"/>
      <c r="Z53" s="823"/>
      <c r="AA53" s="823"/>
      <c r="AB53" s="824"/>
      <c r="AC53" s="825"/>
      <c r="AD53" s="826"/>
      <c r="AE53" s="826"/>
      <c r="AF53" s="827"/>
      <c r="AG53" s="825"/>
      <c r="AH53" s="826"/>
      <c r="AI53" s="826"/>
      <c r="AJ53" s="827"/>
      <c r="AK53" s="825"/>
      <c r="AL53" s="826"/>
      <c r="AM53" s="826"/>
      <c r="AN53" s="827"/>
      <c r="AO53" s="820"/>
      <c r="AP53" s="821"/>
      <c r="AQ53" s="821"/>
      <c r="AR53" s="821"/>
      <c r="AS53" s="821"/>
      <c r="AT53" s="129"/>
    </row>
    <row r="54" spans="1:46" s="216" customFormat="1" ht="18.75" customHeight="1">
      <c r="A54" s="802"/>
      <c r="B54" s="803"/>
      <c r="C54" s="803"/>
      <c r="D54" s="804"/>
      <c r="E54" s="225" t="s">
        <v>37</v>
      </c>
      <c r="F54" s="828"/>
      <c r="G54" s="828"/>
      <c r="H54" s="828"/>
      <c r="I54" s="828"/>
      <c r="J54" s="226" t="s">
        <v>38</v>
      </c>
      <c r="K54" s="226" t="s">
        <v>39</v>
      </c>
      <c r="L54" s="829"/>
      <c r="M54" s="829"/>
      <c r="N54" s="829"/>
      <c r="O54" s="830"/>
      <c r="P54" s="830"/>
      <c r="Q54" s="226" t="s">
        <v>39</v>
      </c>
      <c r="R54" s="831"/>
      <c r="S54" s="831"/>
      <c r="T54" s="226"/>
      <c r="U54" s="226" t="s">
        <v>39</v>
      </c>
      <c r="V54" s="831"/>
      <c r="W54" s="831"/>
      <c r="X54" s="227"/>
      <c r="Y54" s="832">
        <f>IF(F54="",0,F54)*IF(L54="",1,L54)*IF(R54="",1,R54)*IF(V54="",1,V54)</f>
        <v>0</v>
      </c>
      <c r="Z54" s="833"/>
      <c r="AA54" s="833"/>
      <c r="AB54" s="834"/>
      <c r="AC54" s="817"/>
      <c r="AD54" s="818"/>
      <c r="AE54" s="818"/>
      <c r="AF54" s="819"/>
      <c r="AG54" s="817"/>
      <c r="AH54" s="818"/>
      <c r="AI54" s="818"/>
      <c r="AJ54" s="819"/>
      <c r="AK54" s="817"/>
      <c r="AL54" s="818"/>
      <c r="AM54" s="818"/>
      <c r="AN54" s="819"/>
      <c r="AO54" s="820">
        <f t="shared" ref="AO54" si="38">SUM(AC54:AN54)</f>
        <v>0</v>
      </c>
      <c r="AP54" s="821"/>
      <c r="AQ54" s="821"/>
      <c r="AR54" s="821"/>
      <c r="AS54" s="821"/>
      <c r="AT54" s="129" t="str">
        <f t="shared" ref="AT54" si="39">IF(Y54=AO54,"○","×")</f>
        <v>○</v>
      </c>
    </row>
    <row r="55" spans="1:46" s="216" customFormat="1" ht="18.75" customHeight="1">
      <c r="A55" s="802"/>
      <c r="B55" s="803"/>
      <c r="C55" s="803"/>
      <c r="D55" s="804"/>
      <c r="E55" s="808" t="s">
        <v>150</v>
      </c>
      <c r="F55" s="809"/>
      <c r="G55" s="809"/>
      <c r="H55" s="809"/>
      <c r="I55" s="809"/>
      <c r="J55" s="809"/>
      <c r="K55" s="809"/>
      <c r="L55" s="809"/>
      <c r="M55" s="809"/>
      <c r="N55" s="809"/>
      <c r="O55" s="809"/>
      <c r="P55" s="809"/>
      <c r="Q55" s="809"/>
      <c r="R55" s="809"/>
      <c r="S55" s="809"/>
      <c r="T55" s="809"/>
      <c r="U55" s="809"/>
      <c r="V55" s="809"/>
      <c r="W55" s="809"/>
      <c r="X55" s="810"/>
      <c r="Y55" s="822"/>
      <c r="Z55" s="823"/>
      <c r="AA55" s="823"/>
      <c r="AB55" s="824"/>
      <c r="AC55" s="825"/>
      <c r="AD55" s="826"/>
      <c r="AE55" s="826"/>
      <c r="AF55" s="827"/>
      <c r="AG55" s="825"/>
      <c r="AH55" s="826"/>
      <c r="AI55" s="826"/>
      <c r="AJ55" s="827"/>
      <c r="AK55" s="825"/>
      <c r="AL55" s="826"/>
      <c r="AM55" s="826"/>
      <c r="AN55" s="827"/>
      <c r="AO55" s="820"/>
      <c r="AP55" s="821"/>
      <c r="AQ55" s="821"/>
      <c r="AR55" s="821"/>
      <c r="AS55" s="821"/>
      <c r="AT55" s="129"/>
    </row>
    <row r="56" spans="1:46" s="216" customFormat="1" ht="18.75" customHeight="1">
      <c r="A56" s="802"/>
      <c r="B56" s="803"/>
      <c r="C56" s="803"/>
      <c r="D56" s="804"/>
      <c r="E56" s="225" t="s">
        <v>37</v>
      </c>
      <c r="F56" s="828"/>
      <c r="G56" s="828"/>
      <c r="H56" s="828"/>
      <c r="I56" s="828"/>
      <c r="J56" s="226" t="s">
        <v>38</v>
      </c>
      <c r="K56" s="226" t="s">
        <v>39</v>
      </c>
      <c r="L56" s="829"/>
      <c r="M56" s="829"/>
      <c r="N56" s="829"/>
      <c r="O56" s="830"/>
      <c r="P56" s="830"/>
      <c r="Q56" s="226" t="s">
        <v>39</v>
      </c>
      <c r="R56" s="831"/>
      <c r="S56" s="831"/>
      <c r="T56" s="226"/>
      <c r="U56" s="226" t="s">
        <v>39</v>
      </c>
      <c r="V56" s="831"/>
      <c r="W56" s="831"/>
      <c r="X56" s="227"/>
      <c r="Y56" s="832">
        <f>IF(F56="",0,F56)*IF(L56="",1,L56)*IF(R56="",1,R56)*IF(V56="",1,V56)</f>
        <v>0</v>
      </c>
      <c r="Z56" s="833"/>
      <c r="AA56" s="833"/>
      <c r="AB56" s="834"/>
      <c r="AC56" s="817"/>
      <c r="AD56" s="818"/>
      <c r="AE56" s="818"/>
      <c r="AF56" s="819"/>
      <c r="AG56" s="817"/>
      <c r="AH56" s="818"/>
      <c r="AI56" s="818"/>
      <c r="AJ56" s="819"/>
      <c r="AK56" s="817"/>
      <c r="AL56" s="818"/>
      <c r="AM56" s="818"/>
      <c r="AN56" s="819"/>
      <c r="AO56" s="820">
        <f t="shared" ref="AO56" si="40">SUM(AC56:AN56)</f>
        <v>0</v>
      </c>
      <c r="AP56" s="821"/>
      <c r="AQ56" s="821"/>
      <c r="AR56" s="821"/>
      <c r="AS56" s="821"/>
      <c r="AT56" s="129" t="str">
        <f t="shared" ref="AT56" si="41">IF(Y56=AO56,"○","×")</f>
        <v>○</v>
      </c>
    </row>
    <row r="57" spans="1:46" s="216" customFormat="1" ht="18.75" customHeight="1">
      <c r="A57" s="802"/>
      <c r="B57" s="803"/>
      <c r="C57" s="803"/>
      <c r="D57" s="804"/>
      <c r="E57" s="808" t="s">
        <v>150</v>
      </c>
      <c r="F57" s="809"/>
      <c r="G57" s="809"/>
      <c r="H57" s="809"/>
      <c r="I57" s="809"/>
      <c r="J57" s="809"/>
      <c r="K57" s="809"/>
      <c r="L57" s="809"/>
      <c r="M57" s="809"/>
      <c r="N57" s="809"/>
      <c r="O57" s="809"/>
      <c r="P57" s="809"/>
      <c r="Q57" s="809"/>
      <c r="R57" s="809"/>
      <c r="S57" s="809"/>
      <c r="T57" s="809"/>
      <c r="U57" s="809"/>
      <c r="V57" s="809"/>
      <c r="W57" s="809"/>
      <c r="X57" s="810"/>
      <c r="Y57" s="822"/>
      <c r="Z57" s="823"/>
      <c r="AA57" s="823"/>
      <c r="AB57" s="824"/>
      <c r="AC57" s="825"/>
      <c r="AD57" s="826"/>
      <c r="AE57" s="826"/>
      <c r="AF57" s="827"/>
      <c r="AG57" s="825"/>
      <c r="AH57" s="826"/>
      <c r="AI57" s="826"/>
      <c r="AJ57" s="827"/>
      <c r="AK57" s="825"/>
      <c r="AL57" s="826"/>
      <c r="AM57" s="826"/>
      <c r="AN57" s="827"/>
      <c r="AO57" s="820"/>
      <c r="AP57" s="821"/>
      <c r="AQ57" s="821"/>
      <c r="AR57" s="821"/>
      <c r="AS57" s="821"/>
      <c r="AT57" s="129"/>
    </row>
    <row r="58" spans="1:46" s="216" customFormat="1" ht="18.75" customHeight="1">
      <c r="A58" s="802"/>
      <c r="B58" s="803"/>
      <c r="C58" s="803"/>
      <c r="D58" s="804"/>
      <c r="E58" s="225" t="s">
        <v>37</v>
      </c>
      <c r="F58" s="828"/>
      <c r="G58" s="828"/>
      <c r="H58" s="828"/>
      <c r="I58" s="828"/>
      <c r="J58" s="226" t="s">
        <v>38</v>
      </c>
      <c r="K58" s="226" t="s">
        <v>39</v>
      </c>
      <c r="L58" s="829"/>
      <c r="M58" s="829"/>
      <c r="N58" s="829"/>
      <c r="O58" s="830"/>
      <c r="P58" s="830"/>
      <c r="Q58" s="226" t="s">
        <v>39</v>
      </c>
      <c r="R58" s="831"/>
      <c r="S58" s="831"/>
      <c r="T58" s="226"/>
      <c r="U58" s="226" t="s">
        <v>39</v>
      </c>
      <c r="V58" s="831"/>
      <c r="W58" s="831"/>
      <c r="X58" s="227"/>
      <c r="Y58" s="832">
        <f>IF(F58="",0,F58)*IF(L58="",1,L58)*IF(R58="",1,R58)*IF(V58="",1,V58)</f>
        <v>0</v>
      </c>
      <c r="Z58" s="833"/>
      <c r="AA58" s="833"/>
      <c r="AB58" s="834"/>
      <c r="AC58" s="817"/>
      <c r="AD58" s="818"/>
      <c r="AE58" s="818"/>
      <c r="AF58" s="819"/>
      <c r="AG58" s="817"/>
      <c r="AH58" s="818"/>
      <c r="AI58" s="818"/>
      <c r="AJ58" s="819"/>
      <c r="AK58" s="817"/>
      <c r="AL58" s="818"/>
      <c r="AM58" s="818"/>
      <c r="AN58" s="819"/>
      <c r="AO58" s="820">
        <f t="shared" ref="AO58" si="42">SUM(AC58:AN58)</f>
        <v>0</v>
      </c>
      <c r="AP58" s="821"/>
      <c r="AQ58" s="821"/>
      <c r="AR58" s="821"/>
      <c r="AS58" s="821"/>
      <c r="AT58" s="129" t="str">
        <f t="shared" ref="AT58" si="43">IF(Y58=AO58,"○","×")</f>
        <v>○</v>
      </c>
    </row>
    <row r="59" spans="1:46" s="216" customFormat="1" ht="18.75" customHeight="1">
      <c r="A59" s="802"/>
      <c r="B59" s="803"/>
      <c r="C59" s="803"/>
      <c r="D59" s="804"/>
      <c r="E59" s="808" t="s">
        <v>150</v>
      </c>
      <c r="F59" s="809"/>
      <c r="G59" s="809"/>
      <c r="H59" s="809"/>
      <c r="I59" s="809"/>
      <c r="J59" s="809"/>
      <c r="K59" s="809"/>
      <c r="L59" s="809"/>
      <c r="M59" s="809"/>
      <c r="N59" s="809"/>
      <c r="O59" s="809"/>
      <c r="P59" s="809"/>
      <c r="Q59" s="809"/>
      <c r="R59" s="809"/>
      <c r="S59" s="809"/>
      <c r="T59" s="809"/>
      <c r="U59" s="809"/>
      <c r="V59" s="809"/>
      <c r="W59" s="809"/>
      <c r="X59" s="810"/>
      <c r="Y59" s="822"/>
      <c r="Z59" s="823"/>
      <c r="AA59" s="823"/>
      <c r="AB59" s="824"/>
      <c r="AC59" s="825"/>
      <c r="AD59" s="826"/>
      <c r="AE59" s="826"/>
      <c r="AF59" s="827"/>
      <c r="AG59" s="825"/>
      <c r="AH59" s="826"/>
      <c r="AI59" s="826"/>
      <c r="AJ59" s="827"/>
      <c r="AK59" s="825"/>
      <c r="AL59" s="826"/>
      <c r="AM59" s="826"/>
      <c r="AN59" s="827"/>
      <c r="AO59" s="820"/>
      <c r="AP59" s="821"/>
      <c r="AQ59" s="821"/>
      <c r="AR59" s="821"/>
      <c r="AS59" s="821"/>
      <c r="AT59" s="129"/>
    </row>
    <row r="60" spans="1:46" s="216" customFormat="1" ht="18.75" customHeight="1">
      <c r="A60" s="802"/>
      <c r="B60" s="803"/>
      <c r="C60" s="803"/>
      <c r="D60" s="804"/>
      <c r="E60" s="225" t="s">
        <v>37</v>
      </c>
      <c r="F60" s="828"/>
      <c r="G60" s="828"/>
      <c r="H60" s="828"/>
      <c r="I60" s="828"/>
      <c r="J60" s="226" t="s">
        <v>38</v>
      </c>
      <c r="K60" s="226" t="s">
        <v>39</v>
      </c>
      <c r="L60" s="829"/>
      <c r="M60" s="829"/>
      <c r="N60" s="829"/>
      <c r="O60" s="830"/>
      <c r="P60" s="830"/>
      <c r="Q60" s="226" t="s">
        <v>39</v>
      </c>
      <c r="R60" s="831"/>
      <c r="S60" s="831"/>
      <c r="T60" s="226"/>
      <c r="U60" s="226" t="s">
        <v>39</v>
      </c>
      <c r="V60" s="831"/>
      <c r="W60" s="831"/>
      <c r="X60" s="227"/>
      <c r="Y60" s="832">
        <f>IF(F60="",0,F60)*IF(L60="",1,L60)*IF(R60="",1,R60)*IF(V60="",1,V60)</f>
        <v>0</v>
      </c>
      <c r="Z60" s="833"/>
      <c r="AA60" s="833"/>
      <c r="AB60" s="834"/>
      <c r="AC60" s="817"/>
      <c r="AD60" s="818"/>
      <c r="AE60" s="818"/>
      <c r="AF60" s="819"/>
      <c r="AG60" s="817"/>
      <c r="AH60" s="818"/>
      <c r="AI60" s="818"/>
      <c r="AJ60" s="819"/>
      <c r="AK60" s="817"/>
      <c r="AL60" s="818"/>
      <c r="AM60" s="818"/>
      <c r="AN60" s="819"/>
      <c r="AO60" s="820">
        <f t="shared" ref="AO60:AO61" si="44">SUM(AC60:AN60)</f>
        <v>0</v>
      </c>
      <c r="AP60" s="821"/>
      <c r="AQ60" s="821"/>
      <c r="AR60" s="821"/>
      <c r="AS60" s="821"/>
      <c r="AT60" s="129" t="str">
        <f t="shared" ref="AT60:AT61" si="45">IF(Y60=AO60,"○","×")</f>
        <v>○</v>
      </c>
    </row>
    <row r="61" spans="1:46" s="216" customFormat="1" ht="18.75" customHeight="1" thickBot="1">
      <c r="A61" s="802"/>
      <c r="B61" s="803"/>
      <c r="C61" s="803"/>
      <c r="D61" s="804"/>
      <c r="E61" s="835" t="s">
        <v>42</v>
      </c>
      <c r="F61" s="836"/>
      <c r="G61" s="836"/>
      <c r="H61" s="836"/>
      <c r="I61" s="836"/>
      <c r="J61" s="836"/>
      <c r="K61" s="836"/>
      <c r="L61" s="836"/>
      <c r="M61" s="836"/>
      <c r="N61" s="836"/>
      <c r="O61" s="836"/>
      <c r="P61" s="836"/>
      <c r="Q61" s="836"/>
      <c r="R61" s="836"/>
      <c r="S61" s="836"/>
      <c r="T61" s="836"/>
      <c r="U61" s="836"/>
      <c r="V61" s="836"/>
      <c r="W61" s="836"/>
      <c r="X61" s="837"/>
      <c r="Y61" s="838">
        <f>SUM(Y45:AB60)</f>
        <v>0</v>
      </c>
      <c r="Z61" s="839"/>
      <c r="AA61" s="839"/>
      <c r="AB61" s="840"/>
      <c r="AC61" s="838">
        <f>SUM(AC45:AF60)</f>
        <v>0</v>
      </c>
      <c r="AD61" s="839"/>
      <c r="AE61" s="839"/>
      <c r="AF61" s="840"/>
      <c r="AG61" s="838">
        <f>SUM(AG45:AJ60)</f>
        <v>0</v>
      </c>
      <c r="AH61" s="839"/>
      <c r="AI61" s="839"/>
      <c r="AJ61" s="840"/>
      <c r="AK61" s="838">
        <f>SUM(AK45:AN60)</f>
        <v>0</v>
      </c>
      <c r="AL61" s="839"/>
      <c r="AM61" s="839"/>
      <c r="AN61" s="840"/>
      <c r="AO61" s="820">
        <f t="shared" si="44"/>
        <v>0</v>
      </c>
      <c r="AP61" s="821"/>
      <c r="AQ61" s="821"/>
      <c r="AR61" s="821"/>
      <c r="AS61" s="821"/>
      <c r="AT61" s="129" t="str">
        <f t="shared" si="45"/>
        <v>○</v>
      </c>
    </row>
    <row r="62" spans="1:46" s="216" customFormat="1" ht="18.75" customHeight="1" thickTop="1">
      <c r="A62" s="841" t="s">
        <v>88</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2">
        <f>SUMIF($E$11:$E$61,"小　計",Y11:Y61)</f>
        <v>0</v>
      </c>
      <c r="Z62" s="842"/>
      <c r="AA62" s="842"/>
      <c r="AB62" s="842"/>
      <c r="AC62" s="842">
        <f>SUMIF($E$11:$E$61,"小　計",AC11:AC61)</f>
        <v>0</v>
      </c>
      <c r="AD62" s="842"/>
      <c r="AE62" s="842"/>
      <c r="AF62" s="842"/>
      <c r="AG62" s="842">
        <f>SUMIF($E$11:$E$61,"小　計",AG11:AG61)</f>
        <v>0</v>
      </c>
      <c r="AH62" s="842"/>
      <c r="AI62" s="842"/>
      <c r="AJ62" s="842"/>
      <c r="AK62" s="842">
        <f>SUMIF($E$11:$E$61,"小　計",AK11:AK61)</f>
        <v>0</v>
      </c>
      <c r="AL62" s="842"/>
      <c r="AM62" s="842"/>
      <c r="AN62" s="842"/>
      <c r="AO62" s="820">
        <f t="shared" ref="AO62" si="46">SUM(AC62:AN62)</f>
        <v>0</v>
      </c>
      <c r="AP62" s="821"/>
      <c r="AQ62" s="821"/>
      <c r="AR62" s="821"/>
      <c r="AS62" s="821"/>
      <c r="AT62" s="129" t="str">
        <f t="shared" ref="AT62" si="47">IF(Y62=AO62,"○","×")</f>
        <v>○</v>
      </c>
    </row>
    <row r="63" spans="1:46" s="216" customFormat="1" ht="18.75" customHeight="1">
      <c r="A63" s="228" t="s">
        <v>99</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30"/>
      <c r="Z63" s="230"/>
      <c r="AA63" s="230"/>
      <c r="AB63" s="230"/>
      <c r="AC63" s="231"/>
      <c r="AD63" s="231"/>
      <c r="AE63" s="231"/>
      <c r="AF63" s="231"/>
      <c r="AG63" s="231"/>
      <c r="AH63" s="231"/>
      <c r="AI63" s="231"/>
      <c r="AJ63" s="231"/>
      <c r="AK63" s="231"/>
      <c r="AL63" s="231"/>
      <c r="AM63" s="231"/>
      <c r="AN63" s="231"/>
      <c r="AO63" s="217"/>
      <c r="AP63" s="218"/>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21"/>
  <dataValidations count="24">
    <dataValidation type="list" allowBlank="1" showInputMessage="1" showErrorMessage="1" sqref="E5:R5">
      <formula1>地域文化遺産活性化</formula1>
    </dataValidation>
    <dataValidation type="list" allowBlank="1" showInputMessage="1" showErrorMessage="1" sqref="E13:H13">
      <formula1>$B$51:$B$61</formula1>
    </dataValidation>
    <dataValidation type="list" allowBlank="1" showInputMessage="1" showErrorMessage="1" sqref="E15:H15">
      <formula1>$B$51:$B$61</formula1>
    </dataValidation>
    <dataValidation type="list" allowBlank="1" showInputMessage="1" showErrorMessage="1" sqref="E17:H17">
      <formula1>$B$51:$B$61</formula1>
    </dataValidation>
    <dataValidation type="list" allowBlank="1" showInputMessage="1" showErrorMessage="1" sqref="E19:H19">
      <formula1>$B$51:$B$61</formula1>
    </dataValidation>
    <dataValidation type="list" allowBlank="1" showInputMessage="1" showErrorMessage="1" sqref="E21:H21">
      <formula1>$B$51:$B$61</formula1>
    </dataValidation>
    <dataValidation type="list" allowBlank="1" showInputMessage="1" showErrorMessage="1" sqref="E23:H23">
      <formula1>$B$51:$B$61</formula1>
    </dataValidation>
    <dataValidation type="list" allowBlank="1" showInputMessage="1" showErrorMessage="1" sqref="E25:H25">
      <formula1>$B$51:$B$61</formula1>
    </dataValidation>
    <dataValidation type="list" allowBlank="1" showInputMessage="1" showErrorMessage="1" sqref="E28:H28">
      <formula1>$B$51:$B$61</formula1>
    </dataValidation>
    <dataValidation type="list" allowBlank="1" showInputMessage="1" showErrorMessage="1" sqref="E30:H30">
      <formula1>$B$51:$B$61</formula1>
    </dataValidation>
    <dataValidation type="list" allowBlank="1" showInputMessage="1" showErrorMessage="1" sqref="E32:H32">
      <formula1>$B$51:$B$61</formula1>
    </dataValidation>
    <dataValidation type="list" allowBlank="1" showInputMessage="1" showErrorMessage="1" sqref="E34:H34">
      <formula1>$B$51:$B$61</formula1>
    </dataValidation>
    <dataValidation type="list" allowBlank="1" showInputMessage="1" showErrorMessage="1" sqref="E36:H36">
      <formula1>$B$51:$B$61</formula1>
    </dataValidation>
    <dataValidation type="list" allowBlank="1" showInputMessage="1" showErrorMessage="1" sqref="E38:H38">
      <formula1>$B$51:$B$61</formula1>
    </dataValidation>
    <dataValidation type="list" allowBlank="1" showInputMessage="1" showErrorMessage="1" sqref="E40:H40">
      <formula1>$B$51:$B$61</formula1>
    </dataValidation>
    <dataValidation type="list" allowBlank="1" showInputMessage="1" showErrorMessage="1" sqref="E42:H42">
      <formula1>$B$51:$B$61</formula1>
    </dataValidation>
    <dataValidation type="list" allowBlank="1" showInputMessage="1" showErrorMessage="1" sqref="E45:H45">
      <formula1>$B$51:$B$61</formula1>
    </dataValidation>
    <dataValidation type="list" allowBlank="1" showInputMessage="1" showErrorMessage="1" sqref="E47:H47">
      <formula1>$B$51:$B$61</formula1>
    </dataValidation>
    <dataValidation type="list" allowBlank="1" showInputMessage="1" showErrorMessage="1" sqref="E49:H49">
      <formula1>$B$51:$B$61</formula1>
    </dataValidation>
    <dataValidation type="list" allowBlank="1" showInputMessage="1" showErrorMessage="1" sqref="E51:H51">
      <formula1>$B$51:$B$61</formula1>
    </dataValidation>
    <dataValidation type="list" allowBlank="1" showInputMessage="1" showErrorMessage="1" sqref="E53:H53">
      <formula1>$B$51:$B$61</formula1>
    </dataValidation>
    <dataValidation type="list" allowBlank="1" showInputMessage="1" showErrorMessage="1" sqref="E55:H55">
      <formula1>$B$51:$B$61</formula1>
    </dataValidation>
    <dataValidation type="list" allowBlank="1" showInputMessage="1" showErrorMessage="1" sqref="E57:H57">
      <formula1>$B$51:$B$61</formula1>
    </dataValidation>
    <dataValidation type="list" allowBlank="1" showInputMessage="1" showErrorMessage="1" sqref="E59:H59">
      <formula1>$B$51:$B$61</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'入力規則等（削除不可）'!$B$58:$B$68</xm:f>
          </x14:formula1>
          <xm:sqref>E11:H11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pageSetUpPr fitToPage="1"/>
  </sheetPr>
  <dimension ref="A3:Y51"/>
  <sheetViews>
    <sheetView zoomScaleNormal="100" zoomScaleSheetLayoutView="85" workbookViewId="0">
      <selection activeCell="AQ7" sqref="AQ7"/>
    </sheetView>
  </sheetViews>
  <sheetFormatPr defaultColWidth="3.625" defaultRowHeight="17.100000000000001" customHeight="1"/>
  <cols>
    <col min="1" max="1" width="9" style="177" customWidth="1"/>
    <col min="2" max="16384" width="3.625" style="177"/>
  </cols>
  <sheetData>
    <row r="3" spans="1:25" ht="17.100000000000001" customHeight="1">
      <c r="A3" s="177" t="s">
        <v>61</v>
      </c>
    </row>
    <row r="4" spans="1:25" ht="17.100000000000001" customHeight="1">
      <c r="A4" s="843" t="s">
        <v>62</v>
      </c>
      <c r="B4" s="843"/>
      <c r="C4" s="843"/>
      <c r="D4" s="843"/>
      <c r="E4" s="843"/>
      <c r="F4" s="843"/>
      <c r="G4" s="844"/>
      <c r="H4" s="845"/>
      <c r="I4" s="845"/>
      <c r="J4" s="845"/>
      <c r="K4" s="845"/>
      <c r="L4" s="845"/>
      <c r="M4" s="845"/>
      <c r="N4" s="845"/>
      <c r="O4" s="845"/>
      <c r="P4" s="845"/>
      <c r="Q4" s="845"/>
      <c r="R4" s="845"/>
      <c r="S4" s="845"/>
      <c r="T4" s="845"/>
      <c r="U4" s="845"/>
      <c r="V4" s="845"/>
      <c r="W4" s="845"/>
      <c r="X4" s="845"/>
      <c r="Y4" s="846"/>
    </row>
    <row r="5" spans="1:25" ht="17.100000000000001" customHeight="1">
      <c r="A5" s="843" t="s">
        <v>63</v>
      </c>
      <c r="B5" s="843"/>
      <c r="C5" s="843"/>
      <c r="D5" s="843"/>
      <c r="E5" s="843"/>
      <c r="F5" s="843"/>
      <c r="G5" s="178"/>
      <c r="H5" s="179" t="s">
        <v>155</v>
      </c>
      <c r="I5" s="179" t="s">
        <v>91</v>
      </c>
      <c r="J5" s="857"/>
      <c r="K5" s="857"/>
      <c r="L5" s="857"/>
      <c r="M5" s="856" t="s">
        <v>89</v>
      </c>
      <c r="N5" s="856"/>
      <c r="O5" s="857"/>
      <c r="P5" s="857"/>
      <c r="Q5" s="857"/>
      <c r="R5" s="857"/>
      <c r="S5" s="857"/>
      <c r="T5" s="856" t="s">
        <v>90</v>
      </c>
      <c r="U5" s="856"/>
      <c r="V5" s="179"/>
      <c r="W5" s="179"/>
      <c r="X5" s="179" t="s">
        <v>156</v>
      </c>
      <c r="Y5" s="180"/>
    </row>
    <row r="6" spans="1:25" ht="17.100000000000001" customHeight="1">
      <c r="A6" s="843" t="s">
        <v>92</v>
      </c>
      <c r="B6" s="843"/>
      <c r="C6" s="843"/>
      <c r="D6" s="843"/>
      <c r="E6" s="843"/>
      <c r="F6" s="843"/>
      <c r="G6" s="847"/>
      <c r="H6" s="848"/>
      <c r="I6" s="848"/>
      <c r="J6" s="848"/>
      <c r="K6" s="848"/>
      <c r="L6" s="848"/>
      <c r="M6" s="848"/>
      <c r="N6" s="848"/>
      <c r="O6" s="848"/>
      <c r="P6" s="848"/>
      <c r="Q6" s="848"/>
      <c r="R6" s="848"/>
      <c r="S6" s="848"/>
      <c r="T6" s="848"/>
      <c r="U6" s="848"/>
      <c r="V6" s="848"/>
      <c r="W6" s="848"/>
      <c r="X6" s="848"/>
      <c r="Y6" s="849"/>
    </row>
    <row r="7" spans="1:25" ht="17.100000000000001" customHeight="1">
      <c r="A7" s="843"/>
      <c r="B7" s="843"/>
      <c r="C7" s="843"/>
      <c r="D7" s="843"/>
      <c r="E7" s="843"/>
      <c r="F7" s="843"/>
      <c r="G7" s="850"/>
      <c r="H7" s="851"/>
      <c r="I7" s="851"/>
      <c r="J7" s="851"/>
      <c r="K7" s="851"/>
      <c r="L7" s="851"/>
      <c r="M7" s="851"/>
      <c r="N7" s="851"/>
      <c r="O7" s="851"/>
      <c r="P7" s="851"/>
      <c r="Q7" s="851"/>
      <c r="R7" s="851"/>
      <c r="S7" s="851"/>
      <c r="T7" s="851"/>
      <c r="U7" s="851"/>
      <c r="V7" s="851"/>
      <c r="W7" s="851"/>
      <c r="X7" s="851"/>
      <c r="Y7" s="852"/>
    </row>
    <row r="8" spans="1:25" ht="17.100000000000001" customHeight="1">
      <c r="A8" s="843"/>
      <c r="B8" s="843"/>
      <c r="C8" s="843"/>
      <c r="D8" s="843"/>
      <c r="E8" s="843"/>
      <c r="F8" s="843"/>
      <c r="G8" s="850"/>
      <c r="H8" s="851"/>
      <c r="I8" s="851"/>
      <c r="J8" s="851"/>
      <c r="K8" s="851"/>
      <c r="L8" s="851"/>
      <c r="M8" s="851"/>
      <c r="N8" s="851"/>
      <c r="O8" s="851"/>
      <c r="P8" s="851"/>
      <c r="Q8" s="851"/>
      <c r="R8" s="851"/>
      <c r="S8" s="851"/>
      <c r="T8" s="851"/>
      <c r="U8" s="851"/>
      <c r="V8" s="851"/>
      <c r="W8" s="851"/>
      <c r="X8" s="851"/>
      <c r="Y8" s="852"/>
    </row>
    <row r="9" spans="1:25" ht="17.100000000000001" customHeight="1">
      <c r="A9" s="843"/>
      <c r="B9" s="843"/>
      <c r="C9" s="843"/>
      <c r="D9" s="843"/>
      <c r="E9" s="843"/>
      <c r="F9" s="843"/>
      <c r="G9" s="850"/>
      <c r="H9" s="851"/>
      <c r="I9" s="851"/>
      <c r="J9" s="851"/>
      <c r="K9" s="851"/>
      <c r="L9" s="851"/>
      <c r="M9" s="851"/>
      <c r="N9" s="851"/>
      <c r="O9" s="851"/>
      <c r="P9" s="851"/>
      <c r="Q9" s="851"/>
      <c r="R9" s="851"/>
      <c r="S9" s="851"/>
      <c r="T9" s="851"/>
      <c r="U9" s="851"/>
      <c r="V9" s="851"/>
      <c r="W9" s="851"/>
      <c r="X9" s="851"/>
      <c r="Y9" s="852"/>
    </row>
    <row r="10" spans="1:25" ht="17.100000000000001" customHeight="1">
      <c r="A10" s="843"/>
      <c r="B10" s="843"/>
      <c r="C10" s="843"/>
      <c r="D10" s="843"/>
      <c r="E10" s="843"/>
      <c r="F10" s="843"/>
      <c r="G10" s="850"/>
      <c r="H10" s="851"/>
      <c r="I10" s="851"/>
      <c r="J10" s="851"/>
      <c r="K10" s="851"/>
      <c r="L10" s="851"/>
      <c r="M10" s="851"/>
      <c r="N10" s="851"/>
      <c r="O10" s="851"/>
      <c r="P10" s="851"/>
      <c r="Q10" s="851"/>
      <c r="R10" s="851"/>
      <c r="S10" s="851"/>
      <c r="T10" s="851"/>
      <c r="U10" s="851"/>
      <c r="V10" s="851"/>
      <c r="W10" s="851"/>
      <c r="X10" s="851"/>
      <c r="Y10" s="852"/>
    </row>
    <row r="11" spans="1:25" ht="17.100000000000001" customHeight="1">
      <c r="A11" s="843"/>
      <c r="B11" s="843"/>
      <c r="C11" s="843"/>
      <c r="D11" s="843"/>
      <c r="E11" s="843"/>
      <c r="F11" s="843"/>
      <c r="G11" s="853"/>
      <c r="H11" s="854"/>
      <c r="I11" s="854"/>
      <c r="J11" s="854"/>
      <c r="K11" s="854"/>
      <c r="L11" s="854"/>
      <c r="M11" s="854"/>
      <c r="N11" s="854"/>
      <c r="O11" s="854"/>
      <c r="P11" s="854"/>
      <c r="Q11" s="854"/>
      <c r="R11" s="854"/>
      <c r="S11" s="854"/>
      <c r="T11" s="854"/>
      <c r="U11" s="854"/>
      <c r="V11" s="854"/>
      <c r="W11" s="854"/>
      <c r="X11" s="854"/>
      <c r="Y11" s="855"/>
    </row>
    <row r="12" spans="1:25" s="185" customFormat="1" ht="17.100000000000001" customHeight="1">
      <c r="A12" s="181"/>
      <c r="B12" s="182"/>
      <c r="C12" s="182"/>
      <c r="D12" s="182"/>
      <c r="E12" s="182"/>
      <c r="F12" s="183"/>
      <c r="G12" s="183"/>
      <c r="H12" s="183"/>
      <c r="I12" s="183"/>
      <c r="J12" s="183"/>
      <c r="K12" s="183"/>
      <c r="L12" s="183"/>
      <c r="M12" s="183"/>
      <c r="N12" s="183"/>
      <c r="O12" s="183"/>
      <c r="P12" s="183"/>
      <c r="Q12" s="183"/>
      <c r="R12" s="183"/>
      <c r="S12" s="183"/>
      <c r="T12" s="183"/>
      <c r="U12" s="183"/>
      <c r="V12" s="183"/>
      <c r="W12" s="183"/>
      <c r="X12" s="183"/>
      <c r="Y12" s="184"/>
    </row>
    <row r="13" spans="1:25" ht="17.100000000000001" customHeight="1">
      <c r="A13" s="843" t="s">
        <v>62</v>
      </c>
      <c r="B13" s="843"/>
      <c r="C13" s="843"/>
      <c r="D13" s="843"/>
      <c r="E13" s="843"/>
      <c r="F13" s="843"/>
      <c r="G13" s="844"/>
      <c r="H13" s="845"/>
      <c r="I13" s="845"/>
      <c r="J13" s="845"/>
      <c r="K13" s="845"/>
      <c r="L13" s="845"/>
      <c r="M13" s="845"/>
      <c r="N13" s="845"/>
      <c r="O13" s="845"/>
      <c r="P13" s="845"/>
      <c r="Q13" s="845"/>
      <c r="R13" s="845"/>
      <c r="S13" s="845"/>
      <c r="T13" s="845"/>
      <c r="U13" s="845"/>
      <c r="V13" s="845"/>
      <c r="W13" s="845"/>
      <c r="X13" s="845"/>
      <c r="Y13" s="846"/>
    </row>
    <row r="14" spans="1:25" ht="17.100000000000001" customHeight="1">
      <c r="A14" s="843" t="s">
        <v>63</v>
      </c>
      <c r="B14" s="843"/>
      <c r="C14" s="843"/>
      <c r="D14" s="843"/>
      <c r="E14" s="843"/>
      <c r="F14" s="843"/>
      <c r="G14" s="178"/>
      <c r="H14" s="179" t="s">
        <v>155</v>
      </c>
      <c r="I14" s="179" t="s">
        <v>91</v>
      </c>
      <c r="J14" s="857"/>
      <c r="K14" s="857"/>
      <c r="L14" s="857"/>
      <c r="M14" s="856" t="s">
        <v>89</v>
      </c>
      <c r="N14" s="856"/>
      <c r="O14" s="857"/>
      <c r="P14" s="857"/>
      <c r="Q14" s="857"/>
      <c r="R14" s="857"/>
      <c r="S14" s="857"/>
      <c r="T14" s="856" t="s">
        <v>90</v>
      </c>
      <c r="U14" s="856"/>
      <c r="V14" s="179"/>
      <c r="W14" s="179"/>
      <c r="X14" s="179" t="s">
        <v>156</v>
      </c>
      <c r="Y14" s="180"/>
    </row>
    <row r="15" spans="1:25" ht="17.100000000000001" customHeight="1">
      <c r="A15" s="843" t="s">
        <v>92</v>
      </c>
      <c r="B15" s="843"/>
      <c r="C15" s="843"/>
      <c r="D15" s="843"/>
      <c r="E15" s="843"/>
      <c r="F15" s="843"/>
      <c r="G15" s="847"/>
      <c r="H15" s="848"/>
      <c r="I15" s="848"/>
      <c r="J15" s="848"/>
      <c r="K15" s="848"/>
      <c r="L15" s="848"/>
      <c r="M15" s="848"/>
      <c r="N15" s="848"/>
      <c r="O15" s="848"/>
      <c r="P15" s="848"/>
      <c r="Q15" s="848"/>
      <c r="R15" s="848"/>
      <c r="S15" s="848"/>
      <c r="T15" s="848"/>
      <c r="U15" s="848"/>
      <c r="V15" s="848"/>
      <c r="W15" s="848"/>
      <c r="X15" s="848"/>
      <c r="Y15" s="849"/>
    </row>
    <row r="16" spans="1:25" ht="17.100000000000001" customHeight="1">
      <c r="A16" s="843"/>
      <c r="B16" s="843"/>
      <c r="C16" s="843"/>
      <c r="D16" s="843"/>
      <c r="E16" s="843"/>
      <c r="F16" s="843"/>
      <c r="G16" s="850"/>
      <c r="H16" s="851"/>
      <c r="I16" s="851"/>
      <c r="J16" s="851"/>
      <c r="K16" s="851"/>
      <c r="L16" s="851"/>
      <c r="M16" s="851"/>
      <c r="N16" s="851"/>
      <c r="O16" s="851"/>
      <c r="P16" s="851"/>
      <c r="Q16" s="851"/>
      <c r="R16" s="851"/>
      <c r="S16" s="851"/>
      <c r="T16" s="851"/>
      <c r="U16" s="851"/>
      <c r="V16" s="851"/>
      <c r="W16" s="851"/>
      <c r="X16" s="851"/>
      <c r="Y16" s="852"/>
    </row>
    <row r="17" spans="1:25" ht="17.100000000000001" customHeight="1">
      <c r="A17" s="843"/>
      <c r="B17" s="843"/>
      <c r="C17" s="843"/>
      <c r="D17" s="843"/>
      <c r="E17" s="843"/>
      <c r="F17" s="843"/>
      <c r="G17" s="850"/>
      <c r="H17" s="851"/>
      <c r="I17" s="851"/>
      <c r="J17" s="851"/>
      <c r="K17" s="851"/>
      <c r="L17" s="851"/>
      <c r="M17" s="851"/>
      <c r="N17" s="851"/>
      <c r="O17" s="851"/>
      <c r="P17" s="851"/>
      <c r="Q17" s="851"/>
      <c r="R17" s="851"/>
      <c r="S17" s="851"/>
      <c r="T17" s="851"/>
      <c r="U17" s="851"/>
      <c r="V17" s="851"/>
      <c r="W17" s="851"/>
      <c r="X17" s="851"/>
      <c r="Y17" s="852"/>
    </row>
    <row r="18" spans="1:25" ht="17.100000000000001" customHeight="1">
      <c r="A18" s="843"/>
      <c r="B18" s="843"/>
      <c r="C18" s="843"/>
      <c r="D18" s="843"/>
      <c r="E18" s="843"/>
      <c r="F18" s="843"/>
      <c r="G18" s="850"/>
      <c r="H18" s="851"/>
      <c r="I18" s="851"/>
      <c r="J18" s="851"/>
      <c r="K18" s="851"/>
      <c r="L18" s="851"/>
      <c r="M18" s="851"/>
      <c r="N18" s="851"/>
      <c r="O18" s="851"/>
      <c r="P18" s="851"/>
      <c r="Q18" s="851"/>
      <c r="R18" s="851"/>
      <c r="S18" s="851"/>
      <c r="T18" s="851"/>
      <c r="U18" s="851"/>
      <c r="V18" s="851"/>
      <c r="W18" s="851"/>
      <c r="X18" s="851"/>
      <c r="Y18" s="852"/>
    </row>
    <row r="19" spans="1:25" ht="17.100000000000001" customHeight="1">
      <c r="A19" s="843"/>
      <c r="B19" s="843"/>
      <c r="C19" s="843"/>
      <c r="D19" s="843"/>
      <c r="E19" s="843"/>
      <c r="F19" s="843"/>
      <c r="G19" s="850"/>
      <c r="H19" s="851"/>
      <c r="I19" s="851"/>
      <c r="J19" s="851"/>
      <c r="K19" s="851"/>
      <c r="L19" s="851"/>
      <c r="M19" s="851"/>
      <c r="N19" s="851"/>
      <c r="O19" s="851"/>
      <c r="P19" s="851"/>
      <c r="Q19" s="851"/>
      <c r="R19" s="851"/>
      <c r="S19" s="851"/>
      <c r="T19" s="851"/>
      <c r="U19" s="851"/>
      <c r="V19" s="851"/>
      <c r="W19" s="851"/>
      <c r="X19" s="851"/>
      <c r="Y19" s="852"/>
    </row>
    <row r="20" spans="1:25" ht="17.100000000000001" customHeight="1">
      <c r="A20" s="843"/>
      <c r="B20" s="843"/>
      <c r="C20" s="843"/>
      <c r="D20" s="843"/>
      <c r="E20" s="843"/>
      <c r="F20" s="843"/>
      <c r="G20" s="853"/>
      <c r="H20" s="854"/>
      <c r="I20" s="854"/>
      <c r="J20" s="854"/>
      <c r="K20" s="854"/>
      <c r="L20" s="854"/>
      <c r="M20" s="854"/>
      <c r="N20" s="854"/>
      <c r="O20" s="854"/>
      <c r="P20" s="854"/>
      <c r="Q20" s="854"/>
      <c r="R20" s="854"/>
      <c r="S20" s="854"/>
      <c r="T20" s="854"/>
      <c r="U20" s="854"/>
      <c r="V20" s="854"/>
      <c r="W20" s="854"/>
      <c r="X20" s="854"/>
      <c r="Y20" s="855"/>
    </row>
    <row r="21" spans="1:25" s="185" customFormat="1" ht="17.100000000000001"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row>
    <row r="22" spans="1:25" ht="17.100000000000001" customHeight="1">
      <c r="A22" s="843" t="s">
        <v>62</v>
      </c>
      <c r="B22" s="843"/>
      <c r="C22" s="843"/>
      <c r="D22" s="843"/>
      <c r="E22" s="843"/>
      <c r="F22" s="843"/>
      <c r="G22" s="844"/>
      <c r="H22" s="845"/>
      <c r="I22" s="845"/>
      <c r="J22" s="845"/>
      <c r="K22" s="845"/>
      <c r="L22" s="845"/>
      <c r="M22" s="845"/>
      <c r="N22" s="845"/>
      <c r="O22" s="845"/>
      <c r="P22" s="845"/>
      <c r="Q22" s="845"/>
      <c r="R22" s="845"/>
      <c r="S22" s="845"/>
      <c r="T22" s="845"/>
      <c r="U22" s="845"/>
      <c r="V22" s="845"/>
      <c r="W22" s="845"/>
      <c r="X22" s="845"/>
      <c r="Y22" s="846"/>
    </row>
    <row r="23" spans="1:25" ht="17.100000000000001" customHeight="1">
      <c r="A23" s="843" t="s">
        <v>63</v>
      </c>
      <c r="B23" s="843"/>
      <c r="C23" s="843"/>
      <c r="D23" s="843"/>
      <c r="E23" s="843"/>
      <c r="F23" s="843"/>
      <c r="G23" s="178"/>
      <c r="H23" s="179" t="s">
        <v>155</v>
      </c>
      <c r="I23" s="179" t="s">
        <v>91</v>
      </c>
      <c r="J23" s="857"/>
      <c r="K23" s="857"/>
      <c r="L23" s="857"/>
      <c r="M23" s="856" t="s">
        <v>89</v>
      </c>
      <c r="N23" s="856"/>
      <c r="O23" s="857"/>
      <c r="P23" s="857"/>
      <c r="Q23" s="857"/>
      <c r="R23" s="857"/>
      <c r="S23" s="857"/>
      <c r="T23" s="856" t="s">
        <v>90</v>
      </c>
      <c r="U23" s="856"/>
      <c r="V23" s="179"/>
      <c r="W23" s="179"/>
      <c r="X23" s="179" t="s">
        <v>156</v>
      </c>
      <c r="Y23" s="180"/>
    </row>
    <row r="24" spans="1:25" ht="17.100000000000001" customHeight="1">
      <c r="A24" s="843" t="s">
        <v>92</v>
      </c>
      <c r="B24" s="843"/>
      <c r="C24" s="843"/>
      <c r="D24" s="843"/>
      <c r="E24" s="843"/>
      <c r="F24" s="843"/>
      <c r="G24" s="847"/>
      <c r="H24" s="848"/>
      <c r="I24" s="848"/>
      <c r="J24" s="848"/>
      <c r="K24" s="848"/>
      <c r="L24" s="848"/>
      <c r="M24" s="848"/>
      <c r="N24" s="848"/>
      <c r="O24" s="848"/>
      <c r="P24" s="848"/>
      <c r="Q24" s="848"/>
      <c r="R24" s="848"/>
      <c r="S24" s="848"/>
      <c r="T24" s="848"/>
      <c r="U24" s="848"/>
      <c r="V24" s="848"/>
      <c r="W24" s="848"/>
      <c r="X24" s="848"/>
      <c r="Y24" s="849"/>
    </row>
    <row r="25" spans="1:25" ht="17.100000000000001" customHeight="1">
      <c r="A25" s="843"/>
      <c r="B25" s="843"/>
      <c r="C25" s="843"/>
      <c r="D25" s="843"/>
      <c r="E25" s="843"/>
      <c r="F25" s="843"/>
      <c r="G25" s="850"/>
      <c r="H25" s="851"/>
      <c r="I25" s="851"/>
      <c r="J25" s="851"/>
      <c r="K25" s="851"/>
      <c r="L25" s="851"/>
      <c r="M25" s="851"/>
      <c r="N25" s="851"/>
      <c r="O25" s="851"/>
      <c r="P25" s="851"/>
      <c r="Q25" s="851"/>
      <c r="R25" s="851"/>
      <c r="S25" s="851"/>
      <c r="T25" s="851"/>
      <c r="U25" s="851"/>
      <c r="V25" s="851"/>
      <c r="W25" s="851"/>
      <c r="X25" s="851"/>
      <c r="Y25" s="852"/>
    </row>
    <row r="26" spans="1:25" ht="17.100000000000001" customHeight="1">
      <c r="A26" s="843"/>
      <c r="B26" s="843"/>
      <c r="C26" s="843"/>
      <c r="D26" s="843"/>
      <c r="E26" s="843"/>
      <c r="F26" s="843"/>
      <c r="G26" s="850"/>
      <c r="H26" s="851"/>
      <c r="I26" s="851"/>
      <c r="J26" s="851"/>
      <c r="K26" s="851"/>
      <c r="L26" s="851"/>
      <c r="M26" s="851"/>
      <c r="N26" s="851"/>
      <c r="O26" s="851"/>
      <c r="P26" s="851"/>
      <c r="Q26" s="851"/>
      <c r="R26" s="851"/>
      <c r="S26" s="851"/>
      <c r="T26" s="851"/>
      <c r="U26" s="851"/>
      <c r="V26" s="851"/>
      <c r="W26" s="851"/>
      <c r="X26" s="851"/>
      <c r="Y26" s="852"/>
    </row>
    <row r="27" spans="1:25" ht="17.100000000000001" customHeight="1">
      <c r="A27" s="843"/>
      <c r="B27" s="843"/>
      <c r="C27" s="843"/>
      <c r="D27" s="843"/>
      <c r="E27" s="843"/>
      <c r="F27" s="843"/>
      <c r="G27" s="850"/>
      <c r="H27" s="851"/>
      <c r="I27" s="851"/>
      <c r="J27" s="851"/>
      <c r="K27" s="851"/>
      <c r="L27" s="851"/>
      <c r="M27" s="851"/>
      <c r="N27" s="851"/>
      <c r="O27" s="851"/>
      <c r="P27" s="851"/>
      <c r="Q27" s="851"/>
      <c r="R27" s="851"/>
      <c r="S27" s="851"/>
      <c r="T27" s="851"/>
      <c r="U27" s="851"/>
      <c r="V27" s="851"/>
      <c r="W27" s="851"/>
      <c r="X27" s="851"/>
      <c r="Y27" s="852"/>
    </row>
    <row r="28" spans="1:25" ht="17.100000000000001" customHeight="1">
      <c r="A28" s="843"/>
      <c r="B28" s="843"/>
      <c r="C28" s="843"/>
      <c r="D28" s="843"/>
      <c r="E28" s="843"/>
      <c r="F28" s="843"/>
      <c r="G28" s="850"/>
      <c r="H28" s="851"/>
      <c r="I28" s="851"/>
      <c r="J28" s="851"/>
      <c r="K28" s="851"/>
      <c r="L28" s="851"/>
      <c r="M28" s="851"/>
      <c r="N28" s="851"/>
      <c r="O28" s="851"/>
      <c r="P28" s="851"/>
      <c r="Q28" s="851"/>
      <c r="R28" s="851"/>
      <c r="S28" s="851"/>
      <c r="T28" s="851"/>
      <c r="U28" s="851"/>
      <c r="V28" s="851"/>
      <c r="W28" s="851"/>
      <c r="X28" s="851"/>
      <c r="Y28" s="852"/>
    </row>
    <row r="29" spans="1:25" ht="17.100000000000001" customHeight="1">
      <c r="A29" s="843"/>
      <c r="B29" s="843"/>
      <c r="C29" s="843"/>
      <c r="D29" s="843"/>
      <c r="E29" s="843"/>
      <c r="F29" s="843"/>
      <c r="G29" s="853"/>
      <c r="H29" s="854"/>
      <c r="I29" s="854"/>
      <c r="J29" s="854"/>
      <c r="K29" s="854"/>
      <c r="L29" s="854"/>
      <c r="M29" s="854"/>
      <c r="N29" s="854"/>
      <c r="O29" s="854"/>
      <c r="P29" s="854"/>
      <c r="Q29" s="854"/>
      <c r="R29" s="854"/>
      <c r="S29" s="854"/>
      <c r="T29" s="854"/>
      <c r="U29" s="854"/>
      <c r="V29" s="854"/>
      <c r="W29" s="854"/>
      <c r="X29" s="854"/>
      <c r="Y29" s="855"/>
    </row>
    <row r="30" spans="1:25" s="185" customFormat="1" ht="17.100000000000001" customHeight="1">
      <c r="A30" s="186"/>
      <c r="B30" s="186"/>
      <c r="C30" s="186"/>
      <c r="D30" s="187"/>
      <c r="E30" s="187"/>
      <c r="F30" s="187"/>
      <c r="G30" s="187"/>
      <c r="H30" s="187"/>
      <c r="I30" s="187"/>
      <c r="J30" s="187"/>
      <c r="K30" s="187"/>
      <c r="L30" s="187"/>
      <c r="M30" s="187"/>
      <c r="N30" s="187"/>
      <c r="O30" s="187"/>
      <c r="P30" s="187"/>
      <c r="Q30" s="187"/>
      <c r="R30" s="187"/>
      <c r="S30" s="187"/>
      <c r="T30" s="187"/>
      <c r="U30" s="187"/>
      <c r="V30" s="187"/>
      <c r="W30" s="187"/>
      <c r="X30" s="187"/>
      <c r="Y30" s="187"/>
    </row>
    <row r="31" spans="1:25" ht="17.100000000000001" customHeight="1">
      <c r="A31" s="843" t="s">
        <v>62</v>
      </c>
      <c r="B31" s="843"/>
      <c r="C31" s="843"/>
      <c r="D31" s="843"/>
      <c r="E31" s="843"/>
      <c r="F31" s="843"/>
      <c r="G31" s="844"/>
      <c r="H31" s="845"/>
      <c r="I31" s="845"/>
      <c r="J31" s="845"/>
      <c r="K31" s="845"/>
      <c r="L31" s="845"/>
      <c r="M31" s="845"/>
      <c r="N31" s="845"/>
      <c r="O31" s="845"/>
      <c r="P31" s="845"/>
      <c r="Q31" s="845"/>
      <c r="R31" s="845"/>
      <c r="S31" s="845"/>
      <c r="T31" s="845"/>
      <c r="U31" s="845"/>
      <c r="V31" s="845"/>
      <c r="W31" s="845"/>
      <c r="X31" s="845"/>
      <c r="Y31" s="846"/>
    </row>
    <row r="32" spans="1:25" ht="17.100000000000001" customHeight="1">
      <c r="A32" s="843" t="s">
        <v>63</v>
      </c>
      <c r="B32" s="843"/>
      <c r="C32" s="843"/>
      <c r="D32" s="843"/>
      <c r="E32" s="843"/>
      <c r="F32" s="843"/>
      <c r="G32" s="178"/>
      <c r="H32" s="179" t="s">
        <v>155</v>
      </c>
      <c r="I32" s="179" t="s">
        <v>91</v>
      </c>
      <c r="J32" s="857"/>
      <c r="K32" s="857"/>
      <c r="L32" s="857"/>
      <c r="M32" s="856" t="s">
        <v>89</v>
      </c>
      <c r="N32" s="856"/>
      <c r="O32" s="857"/>
      <c r="P32" s="857"/>
      <c r="Q32" s="857"/>
      <c r="R32" s="857"/>
      <c r="S32" s="857"/>
      <c r="T32" s="856" t="s">
        <v>90</v>
      </c>
      <c r="U32" s="856"/>
      <c r="V32" s="179"/>
      <c r="W32" s="179"/>
      <c r="X32" s="179" t="s">
        <v>156</v>
      </c>
      <c r="Y32" s="180"/>
    </row>
    <row r="33" spans="1:25" ht="17.100000000000001" customHeight="1">
      <c r="A33" s="843" t="s">
        <v>92</v>
      </c>
      <c r="B33" s="843"/>
      <c r="C33" s="843"/>
      <c r="D33" s="843"/>
      <c r="E33" s="843"/>
      <c r="F33" s="843"/>
      <c r="G33" s="847"/>
      <c r="H33" s="848"/>
      <c r="I33" s="848"/>
      <c r="J33" s="848"/>
      <c r="K33" s="848"/>
      <c r="L33" s="848"/>
      <c r="M33" s="848"/>
      <c r="N33" s="848"/>
      <c r="O33" s="848"/>
      <c r="P33" s="848"/>
      <c r="Q33" s="848"/>
      <c r="R33" s="848"/>
      <c r="S33" s="848"/>
      <c r="T33" s="848"/>
      <c r="U33" s="848"/>
      <c r="V33" s="848"/>
      <c r="W33" s="848"/>
      <c r="X33" s="848"/>
      <c r="Y33" s="849"/>
    </row>
    <row r="34" spans="1:25" ht="17.100000000000001" customHeight="1">
      <c r="A34" s="843"/>
      <c r="B34" s="843"/>
      <c r="C34" s="843"/>
      <c r="D34" s="843"/>
      <c r="E34" s="843"/>
      <c r="F34" s="843"/>
      <c r="G34" s="850"/>
      <c r="H34" s="851"/>
      <c r="I34" s="851"/>
      <c r="J34" s="851"/>
      <c r="K34" s="851"/>
      <c r="L34" s="851"/>
      <c r="M34" s="851"/>
      <c r="N34" s="851"/>
      <c r="O34" s="851"/>
      <c r="P34" s="851"/>
      <c r="Q34" s="851"/>
      <c r="R34" s="851"/>
      <c r="S34" s="851"/>
      <c r="T34" s="851"/>
      <c r="U34" s="851"/>
      <c r="V34" s="851"/>
      <c r="W34" s="851"/>
      <c r="X34" s="851"/>
      <c r="Y34" s="852"/>
    </row>
    <row r="35" spans="1:25" ht="17.100000000000001" customHeight="1">
      <c r="A35" s="843"/>
      <c r="B35" s="843"/>
      <c r="C35" s="843"/>
      <c r="D35" s="843"/>
      <c r="E35" s="843"/>
      <c r="F35" s="843"/>
      <c r="G35" s="850"/>
      <c r="H35" s="851"/>
      <c r="I35" s="851"/>
      <c r="J35" s="851"/>
      <c r="K35" s="851"/>
      <c r="L35" s="851"/>
      <c r="M35" s="851"/>
      <c r="N35" s="851"/>
      <c r="O35" s="851"/>
      <c r="P35" s="851"/>
      <c r="Q35" s="851"/>
      <c r="R35" s="851"/>
      <c r="S35" s="851"/>
      <c r="T35" s="851"/>
      <c r="U35" s="851"/>
      <c r="V35" s="851"/>
      <c r="W35" s="851"/>
      <c r="X35" s="851"/>
      <c r="Y35" s="852"/>
    </row>
    <row r="36" spans="1:25" ht="17.100000000000001" customHeight="1">
      <c r="A36" s="843"/>
      <c r="B36" s="843"/>
      <c r="C36" s="843"/>
      <c r="D36" s="843"/>
      <c r="E36" s="843"/>
      <c r="F36" s="843"/>
      <c r="G36" s="850"/>
      <c r="H36" s="851"/>
      <c r="I36" s="851"/>
      <c r="J36" s="851"/>
      <c r="K36" s="851"/>
      <c r="L36" s="851"/>
      <c r="M36" s="851"/>
      <c r="N36" s="851"/>
      <c r="O36" s="851"/>
      <c r="P36" s="851"/>
      <c r="Q36" s="851"/>
      <c r="R36" s="851"/>
      <c r="S36" s="851"/>
      <c r="T36" s="851"/>
      <c r="U36" s="851"/>
      <c r="V36" s="851"/>
      <c r="W36" s="851"/>
      <c r="X36" s="851"/>
      <c r="Y36" s="852"/>
    </row>
    <row r="37" spans="1:25" ht="17.100000000000001" customHeight="1">
      <c r="A37" s="843"/>
      <c r="B37" s="843"/>
      <c r="C37" s="843"/>
      <c r="D37" s="843"/>
      <c r="E37" s="843"/>
      <c r="F37" s="843"/>
      <c r="G37" s="850"/>
      <c r="H37" s="851"/>
      <c r="I37" s="851"/>
      <c r="J37" s="851"/>
      <c r="K37" s="851"/>
      <c r="L37" s="851"/>
      <c r="M37" s="851"/>
      <c r="N37" s="851"/>
      <c r="O37" s="851"/>
      <c r="P37" s="851"/>
      <c r="Q37" s="851"/>
      <c r="R37" s="851"/>
      <c r="S37" s="851"/>
      <c r="T37" s="851"/>
      <c r="U37" s="851"/>
      <c r="V37" s="851"/>
      <c r="W37" s="851"/>
      <c r="X37" s="851"/>
      <c r="Y37" s="852"/>
    </row>
    <row r="38" spans="1:25" ht="17.100000000000001" customHeight="1">
      <c r="A38" s="843"/>
      <c r="B38" s="843"/>
      <c r="C38" s="843"/>
      <c r="D38" s="843"/>
      <c r="E38" s="843"/>
      <c r="F38" s="843"/>
      <c r="G38" s="853"/>
      <c r="H38" s="854"/>
      <c r="I38" s="854"/>
      <c r="J38" s="854"/>
      <c r="K38" s="854"/>
      <c r="L38" s="854"/>
      <c r="M38" s="854"/>
      <c r="N38" s="854"/>
      <c r="O38" s="854"/>
      <c r="P38" s="854"/>
      <c r="Q38" s="854"/>
      <c r="R38" s="854"/>
      <c r="S38" s="854"/>
      <c r="T38" s="854"/>
      <c r="U38" s="854"/>
      <c r="V38" s="854"/>
      <c r="W38" s="854"/>
      <c r="X38" s="854"/>
      <c r="Y38" s="855"/>
    </row>
    <row r="39" spans="1:25" s="185" customFormat="1" ht="17.100000000000001" customHeight="1">
      <c r="A39" s="186"/>
      <c r="B39" s="186"/>
      <c r="C39" s="186"/>
      <c r="D39" s="187"/>
      <c r="E39" s="187"/>
      <c r="F39" s="187"/>
      <c r="G39" s="187"/>
      <c r="H39" s="187"/>
      <c r="I39" s="187"/>
      <c r="J39" s="187"/>
      <c r="K39" s="187"/>
      <c r="L39" s="187"/>
      <c r="M39" s="187"/>
      <c r="N39" s="187"/>
      <c r="O39" s="187"/>
      <c r="P39" s="187"/>
      <c r="Q39" s="187"/>
      <c r="R39" s="187"/>
      <c r="S39" s="187"/>
      <c r="T39" s="187"/>
      <c r="U39" s="187"/>
      <c r="V39" s="187"/>
      <c r="W39" s="187"/>
      <c r="X39" s="187"/>
      <c r="Y39" s="187"/>
    </row>
    <row r="40" spans="1:25" ht="17.100000000000001" customHeight="1">
      <c r="A40" s="858" t="s">
        <v>62</v>
      </c>
      <c r="B40" s="859"/>
      <c r="C40" s="859"/>
      <c r="D40" s="859"/>
      <c r="E40" s="859"/>
      <c r="F40" s="860"/>
      <c r="G40" s="844"/>
      <c r="H40" s="845"/>
      <c r="I40" s="845"/>
      <c r="J40" s="845"/>
      <c r="K40" s="845"/>
      <c r="L40" s="845"/>
      <c r="M40" s="845"/>
      <c r="N40" s="845"/>
      <c r="O40" s="845"/>
      <c r="P40" s="845"/>
      <c r="Q40" s="845"/>
      <c r="R40" s="845"/>
      <c r="S40" s="845"/>
      <c r="T40" s="845"/>
      <c r="U40" s="845"/>
      <c r="V40" s="845"/>
      <c r="W40" s="845"/>
      <c r="X40" s="845"/>
      <c r="Y40" s="846"/>
    </row>
    <row r="41" spans="1:25" ht="17.100000000000001" customHeight="1">
      <c r="A41" s="843" t="s">
        <v>63</v>
      </c>
      <c r="B41" s="843"/>
      <c r="C41" s="843"/>
      <c r="D41" s="843"/>
      <c r="E41" s="843"/>
      <c r="F41" s="843"/>
      <c r="G41" s="178"/>
      <c r="H41" s="179" t="s">
        <v>195</v>
      </c>
      <c r="I41" s="179" t="s">
        <v>91</v>
      </c>
      <c r="J41" s="857"/>
      <c r="K41" s="857"/>
      <c r="L41" s="857"/>
      <c r="M41" s="856" t="s">
        <v>89</v>
      </c>
      <c r="N41" s="856"/>
      <c r="O41" s="857"/>
      <c r="P41" s="857"/>
      <c r="Q41" s="857"/>
      <c r="R41" s="857"/>
      <c r="S41" s="857"/>
      <c r="T41" s="856" t="s">
        <v>90</v>
      </c>
      <c r="U41" s="856"/>
      <c r="V41" s="179"/>
      <c r="W41" s="179"/>
      <c r="X41" s="179" t="s">
        <v>196</v>
      </c>
      <c r="Y41" s="180"/>
    </row>
    <row r="42" spans="1:25" ht="17.100000000000001" customHeight="1">
      <c r="A42" s="861" t="s">
        <v>92</v>
      </c>
      <c r="B42" s="862"/>
      <c r="C42" s="862"/>
      <c r="D42" s="862"/>
      <c r="E42" s="862"/>
      <c r="F42" s="863"/>
      <c r="G42" s="847"/>
      <c r="H42" s="848"/>
      <c r="I42" s="848"/>
      <c r="J42" s="848"/>
      <c r="K42" s="848"/>
      <c r="L42" s="848"/>
      <c r="M42" s="848"/>
      <c r="N42" s="848"/>
      <c r="O42" s="848"/>
      <c r="P42" s="848"/>
      <c r="Q42" s="848"/>
      <c r="R42" s="848"/>
      <c r="S42" s="848"/>
      <c r="T42" s="848"/>
      <c r="U42" s="848"/>
      <c r="V42" s="848"/>
      <c r="W42" s="848"/>
      <c r="X42" s="848"/>
      <c r="Y42" s="849"/>
    </row>
    <row r="43" spans="1:25" ht="17.100000000000001" customHeight="1">
      <c r="A43" s="864"/>
      <c r="B43" s="865"/>
      <c r="C43" s="865"/>
      <c r="D43" s="865"/>
      <c r="E43" s="865"/>
      <c r="F43" s="866"/>
      <c r="G43" s="850"/>
      <c r="H43" s="851"/>
      <c r="I43" s="851"/>
      <c r="J43" s="851"/>
      <c r="K43" s="851"/>
      <c r="L43" s="851"/>
      <c r="M43" s="851"/>
      <c r="N43" s="851"/>
      <c r="O43" s="851"/>
      <c r="P43" s="851"/>
      <c r="Q43" s="851"/>
      <c r="R43" s="851"/>
      <c r="S43" s="851"/>
      <c r="T43" s="851"/>
      <c r="U43" s="851"/>
      <c r="V43" s="851"/>
      <c r="W43" s="851"/>
      <c r="X43" s="851"/>
      <c r="Y43" s="852"/>
    </row>
    <row r="44" spans="1:25" ht="17.100000000000001" customHeight="1">
      <c r="A44" s="864"/>
      <c r="B44" s="865"/>
      <c r="C44" s="865"/>
      <c r="D44" s="865"/>
      <c r="E44" s="865"/>
      <c r="F44" s="866"/>
      <c r="G44" s="850"/>
      <c r="H44" s="851"/>
      <c r="I44" s="851"/>
      <c r="J44" s="851"/>
      <c r="K44" s="851"/>
      <c r="L44" s="851"/>
      <c r="M44" s="851"/>
      <c r="N44" s="851"/>
      <c r="O44" s="851"/>
      <c r="P44" s="851"/>
      <c r="Q44" s="851"/>
      <c r="R44" s="851"/>
      <c r="S44" s="851"/>
      <c r="T44" s="851"/>
      <c r="U44" s="851"/>
      <c r="V44" s="851"/>
      <c r="W44" s="851"/>
      <c r="X44" s="851"/>
      <c r="Y44" s="852"/>
    </row>
    <row r="45" spans="1:25" ht="17.100000000000001" customHeight="1">
      <c r="A45" s="864"/>
      <c r="B45" s="865"/>
      <c r="C45" s="865"/>
      <c r="D45" s="865"/>
      <c r="E45" s="865"/>
      <c r="F45" s="866"/>
      <c r="G45" s="850"/>
      <c r="H45" s="851"/>
      <c r="I45" s="851"/>
      <c r="J45" s="851"/>
      <c r="K45" s="851"/>
      <c r="L45" s="851"/>
      <c r="M45" s="851"/>
      <c r="N45" s="851"/>
      <c r="O45" s="851"/>
      <c r="P45" s="851"/>
      <c r="Q45" s="851"/>
      <c r="R45" s="851"/>
      <c r="S45" s="851"/>
      <c r="T45" s="851"/>
      <c r="U45" s="851"/>
      <c r="V45" s="851"/>
      <c r="W45" s="851"/>
      <c r="X45" s="851"/>
      <c r="Y45" s="852"/>
    </row>
    <row r="46" spans="1:25" ht="17.100000000000001" customHeight="1">
      <c r="A46" s="864"/>
      <c r="B46" s="865"/>
      <c r="C46" s="865"/>
      <c r="D46" s="865"/>
      <c r="E46" s="865"/>
      <c r="F46" s="866"/>
      <c r="G46" s="850"/>
      <c r="H46" s="851"/>
      <c r="I46" s="851"/>
      <c r="J46" s="851"/>
      <c r="K46" s="851"/>
      <c r="L46" s="851"/>
      <c r="M46" s="851"/>
      <c r="N46" s="851"/>
      <c r="O46" s="851"/>
      <c r="P46" s="851"/>
      <c r="Q46" s="851"/>
      <c r="R46" s="851"/>
      <c r="S46" s="851"/>
      <c r="T46" s="851"/>
      <c r="U46" s="851"/>
      <c r="V46" s="851"/>
      <c r="W46" s="851"/>
      <c r="X46" s="851"/>
      <c r="Y46" s="852"/>
    </row>
    <row r="47" spans="1:25" ht="17.100000000000001" customHeight="1">
      <c r="A47" s="867"/>
      <c r="B47" s="868"/>
      <c r="C47" s="868"/>
      <c r="D47" s="868"/>
      <c r="E47" s="868"/>
      <c r="F47" s="869"/>
      <c r="G47" s="853"/>
      <c r="H47" s="854"/>
      <c r="I47" s="854"/>
      <c r="J47" s="854"/>
      <c r="K47" s="854"/>
      <c r="L47" s="854"/>
      <c r="M47" s="854"/>
      <c r="N47" s="854"/>
      <c r="O47" s="854"/>
      <c r="P47" s="854"/>
      <c r="Q47" s="854"/>
      <c r="R47" s="854"/>
      <c r="S47" s="854"/>
      <c r="T47" s="854"/>
      <c r="U47" s="854"/>
      <c r="V47" s="854"/>
      <c r="W47" s="854"/>
      <c r="X47" s="854"/>
      <c r="Y47" s="855"/>
    </row>
    <row r="48" spans="1:25" ht="17.100000000000001" customHeight="1">
      <c r="A48" s="188" t="s">
        <v>157</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1" ht="17.100000000000001" customHeight="1">
      <c r="A49" s="190" t="s">
        <v>210</v>
      </c>
    </row>
    <row r="50" spans="1:1" ht="16.5" customHeight="1"/>
    <row r="51" spans="1:1" ht="16.5" customHeight="1"/>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21"/>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180975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A4:Y39"/>
  <sheetViews>
    <sheetView zoomScaleNormal="100" zoomScaleSheetLayoutView="85" workbookViewId="0">
      <selection activeCell="AQ7" sqref="AQ7"/>
    </sheetView>
  </sheetViews>
  <sheetFormatPr defaultColWidth="3.625" defaultRowHeight="17.100000000000001" customHeight="1"/>
  <cols>
    <col min="1" max="1" width="9" style="177" customWidth="1"/>
    <col min="2" max="16384" width="3.625" style="177"/>
  </cols>
  <sheetData>
    <row r="4" spans="1:25" ht="18.75" customHeight="1">
      <c r="A4" s="870" t="s">
        <v>182</v>
      </c>
      <c r="B4" s="870"/>
      <c r="C4" s="870"/>
      <c r="D4" s="870"/>
      <c r="E4" s="870"/>
      <c r="F4" s="870"/>
      <c r="G4" s="870"/>
      <c r="H4" s="870"/>
      <c r="I4" s="870"/>
      <c r="J4" s="870"/>
      <c r="K4" s="870"/>
      <c r="L4" s="870"/>
      <c r="M4" s="870"/>
      <c r="N4" s="870"/>
      <c r="O4" s="870"/>
      <c r="P4" s="870"/>
      <c r="Q4" s="870"/>
      <c r="R4" s="870"/>
      <c r="S4" s="870"/>
      <c r="T4" s="870"/>
      <c r="U4" s="870"/>
      <c r="V4" s="870"/>
      <c r="W4" s="870"/>
      <c r="X4" s="870"/>
      <c r="Y4" s="870"/>
    </row>
    <row r="6" spans="1:25" ht="17.100000000000001" customHeight="1">
      <c r="A6" s="861" t="s">
        <v>193</v>
      </c>
      <c r="B6" s="871"/>
      <c r="C6" s="872"/>
      <c r="D6" s="879"/>
      <c r="E6" s="880"/>
      <c r="F6" s="880"/>
      <c r="G6" s="880"/>
      <c r="H6" s="880"/>
      <c r="I6" s="880"/>
      <c r="J6" s="880"/>
      <c r="K6" s="880"/>
      <c r="L6" s="880"/>
      <c r="M6" s="881"/>
      <c r="N6" s="882" t="s">
        <v>194</v>
      </c>
      <c r="O6" s="883"/>
      <c r="P6" s="883"/>
      <c r="Q6" s="884"/>
      <c r="R6" s="879"/>
      <c r="S6" s="880"/>
      <c r="T6" s="880"/>
      <c r="U6" s="880"/>
      <c r="V6" s="880"/>
      <c r="W6" s="880"/>
      <c r="X6" s="880"/>
      <c r="Y6" s="881"/>
    </row>
    <row r="7" spans="1:25" ht="17.100000000000001" customHeight="1">
      <c r="A7" s="873"/>
      <c r="B7" s="874"/>
      <c r="C7" s="875"/>
      <c r="D7" s="847"/>
      <c r="E7" s="848"/>
      <c r="F7" s="848"/>
      <c r="G7" s="848"/>
      <c r="H7" s="848"/>
      <c r="I7" s="848"/>
      <c r="J7" s="848"/>
      <c r="K7" s="848"/>
      <c r="L7" s="848"/>
      <c r="M7" s="849"/>
      <c r="N7" s="885"/>
      <c r="O7" s="886"/>
      <c r="P7" s="886"/>
      <c r="Q7" s="887"/>
      <c r="R7" s="847"/>
      <c r="S7" s="848"/>
      <c r="T7" s="848"/>
      <c r="U7" s="848"/>
      <c r="V7" s="848"/>
      <c r="W7" s="848"/>
      <c r="X7" s="848"/>
      <c r="Y7" s="849"/>
    </row>
    <row r="8" spans="1:25" ht="17.100000000000001" customHeight="1">
      <c r="A8" s="876"/>
      <c r="B8" s="877"/>
      <c r="C8" s="878"/>
      <c r="D8" s="853"/>
      <c r="E8" s="854"/>
      <c r="F8" s="854"/>
      <c r="G8" s="854"/>
      <c r="H8" s="854"/>
      <c r="I8" s="854"/>
      <c r="J8" s="854"/>
      <c r="K8" s="854"/>
      <c r="L8" s="854"/>
      <c r="M8" s="855"/>
      <c r="N8" s="888"/>
      <c r="O8" s="889"/>
      <c r="P8" s="889"/>
      <c r="Q8" s="890"/>
      <c r="R8" s="853"/>
      <c r="S8" s="854"/>
      <c r="T8" s="854"/>
      <c r="U8" s="854"/>
      <c r="V8" s="854"/>
      <c r="W8" s="854"/>
      <c r="X8" s="854"/>
      <c r="Y8" s="855"/>
    </row>
    <row r="9" spans="1:25" ht="17.100000000000001" customHeight="1">
      <c r="A9" s="861" t="s">
        <v>49</v>
      </c>
      <c r="B9" s="871"/>
      <c r="C9" s="872"/>
      <c r="D9" s="847" t="s">
        <v>242</v>
      </c>
      <c r="E9" s="848"/>
      <c r="F9" s="848"/>
      <c r="G9" s="848"/>
      <c r="H9" s="848"/>
      <c r="I9" s="848"/>
      <c r="J9" s="848"/>
      <c r="K9" s="848"/>
      <c r="L9" s="848"/>
      <c r="M9" s="849"/>
      <c r="N9" s="891" t="s">
        <v>50</v>
      </c>
      <c r="O9" s="891"/>
      <c r="P9" s="891"/>
      <c r="Q9" s="892"/>
      <c r="R9" s="893"/>
      <c r="S9" s="893"/>
      <c r="T9" s="893"/>
      <c r="U9" s="893"/>
      <c r="V9" s="893"/>
      <c r="W9" s="893"/>
      <c r="X9" s="893"/>
      <c r="Y9" s="894"/>
    </row>
    <row r="10" spans="1:25" ht="17.100000000000001" customHeight="1">
      <c r="A10" s="864"/>
      <c r="B10" s="874"/>
      <c r="C10" s="875"/>
      <c r="D10" s="850"/>
      <c r="E10" s="851"/>
      <c r="F10" s="851"/>
      <c r="G10" s="851"/>
      <c r="H10" s="851"/>
      <c r="I10" s="851"/>
      <c r="J10" s="851"/>
      <c r="K10" s="851"/>
      <c r="L10" s="851"/>
      <c r="M10" s="852"/>
      <c r="N10" s="891"/>
      <c r="O10" s="891"/>
      <c r="P10" s="891"/>
      <c r="Q10" s="895"/>
      <c r="R10" s="896"/>
      <c r="S10" s="896"/>
      <c r="T10" s="896"/>
      <c r="U10" s="896"/>
      <c r="V10" s="896"/>
      <c r="W10" s="896"/>
      <c r="X10" s="896"/>
      <c r="Y10" s="897"/>
    </row>
    <row r="11" spans="1:25" ht="17.100000000000001" customHeight="1">
      <c r="A11" s="873"/>
      <c r="B11" s="874"/>
      <c r="C11" s="875"/>
      <c r="D11" s="850"/>
      <c r="E11" s="851"/>
      <c r="F11" s="851"/>
      <c r="G11" s="851"/>
      <c r="H11" s="851"/>
      <c r="I11" s="851"/>
      <c r="J11" s="851"/>
      <c r="K11" s="851"/>
      <c r="L11" s="851"/>
      <c r="M11" s="852"/>
      <c r="N11" s="891" t="s">
        <v>51</v>
      </c>
      <c r="O11" s="891"/>
      <c r="P11" s="891"/>
      <c r="Q11" s="892"/>
      <c r="R11" s="893"/>
      <c r="S11" s="893"/>
      <c r="T11" s="893"/>
      <c r="U11" s="893"/>
      <c r="V11" s="893"/>
      <c r="W11" s="893"/>
      <c r="X11" s="893"/>
      <c r="Y11" s="894"/>
    </row>
    <row r="12" spans="1:25" ht="17.100000000000001" customHeight="1">
      <c r="A12" s="876"/>
      <c r="B12" s="877"/>
      <c r="C12" s="878"/>
      <c r="D12" s="853"/>
      <c r="E12" s="854"/>
      <c r="F12" s="854"/>
      <c r="G12" s="854"/>
      <c r="H12" s="854"/>
      <c r="I12" s="854"/>
      <c r="J12" s="854"/>
      <c r="K12" s="854"/>
      <c r="L12" s="854"/>
      <c r="M12" s="855"/>
      <c r="N12" s="891"/>
      <c r="O12" s="891"/>
      <c r="P12" s="891"/>
      <c r="Q12" s="895"/>
      <c r="R12" s="896"/>
      <c r="S12" s="896"/>
      <c r="T12" s="896"/>
      <c r="U12" s="896"/>
      <c r="V12" s="896"/>
      <c r="W12" s="896"/>
      <c r="X12" s="896"/>
      <c r="Y12" s="897"/>
    </row>
    <row r="13" spans="1:25" ht="17.100000000000001" customHeight="1">
      <c r="A13" s="910" t="s">
        <v>52</v>
      </c>
      <c r="B13" s="911"/>
      <c r="C13" s="911"/>
      <c r="D13" s="911"/>
      <c r="E13" s="911"/>
      <c r="F13" s="914"/>
      <c r="G13" s="915"/>
      <c r="H13" s="915"/>
      <c r="I13" s="915"/>
      <c r="J13" s="915"/>
      <c r="K13" s="915"/>
      <c r="L13" s="918" t="s">
        <v>93</v>
      </c>
      <c r="M13" s="920"/>
      <c r="N13" s="920"/>
      <c r="O13" s="920"/>
      <c r="P13" s="920"/>
      <c r="Q13" s="920"/>
      <c r="R13" s="920"/>
      <c r="S13" s="918" t="s">
        <v>94</v>
      </c>
      <c r="T13" s="191"/>
      <c r="U13" s="191"/>
      <c r="V13" s="191"/>
      <c r="W13" s="191"/>
      <c r="X13" s="191"/>
      <c r="Y13" s="192"/>
    </row>
    <row r="14" spans="1:25" ht="17.100000000000001" customHeight="1">
      <c r="A14" s="912"/>
      <c r="B14" s="913"/>
      <c r="C14" s="913"/>
      <c r="D14" s="913"/>
      <c r="E14" s="913"/>
      <c r="F14" s="916"/>
      <c r="G14" s="917"/>
      <c r="H14" s="917"/>
      <c r="I14" s="917"/>
      <c r="J14" s="917"/>
      <c r="K14" s="917"/>
      <c r="L14" s="919"/>
      <c r="M14" s="921"/>
      <c r="N14" s="921"/>
      <c r="O14" s="921"/>
      <c r="P14" s="921"/>
      <c r="Q14" s="921"/>
      <c r="R14" s="921"/>
      <c r="S14" s="919"/>
      <c r="T14" s="193"/>
      <c r="U14" s="193"/>
      <c r="V14" s="193"/>
      <c r="W14" s="193"/>
      <c r="X14" s="193"/>
      <c r="Y14" s="194"/>
    </row>
    <row r="15" spans="1:25" ht="17.100000000000001" customHeight="1">
      <c r="A15" s="922" t="s">
        <v>53</v>
      </c>
      <c r="B15" s="871"/>
      <c r="C15" s="871"/>
      <c r="D15" s="871"/>
      <c r="E15" s="871"/>
      <c r="F15" s="871"/>
      <c r="G15" s="871"/>
      <c r="H15" s="871"/>
      <c r="I15" s="871"/>
      <c r="J15" s="871"/>
      <c r="K15" s="871"/>
      <c r="L15" s="871"/>
      <c r="M15" s="872"/>
      <c r="N15" s="922" t="s">
        <v>59</v>
      </c>
      <c r="O15" s="871"/>
      <c r="P15" s="871"/>
      <c r="Q15" s="871"/>
      <c r="R15" s="871"/>
      <c r="S15" s="871"/>
      <c r="T15" s="871"/>
      <c r="U15" s="871"/>
      <c r="V15" s="871"/>
      <c r="W15" s="871"/>
      <c r="X15" s="871"/>
      <c r="Y15" s="872"/>
    </row>
    <row r="16" spans="1:25" ht="17.100000000000001" customHeight="1">
      <c r="A16" s="876"/>
      <c r="B16" s="877"/>
      <c r="C16" s="877"/>
      <c r="D16" s="877"/>
      <c r="E16" s="877"/>
      <c r="F16" s="877"/>
      <c r="G16" s="877"/>
      <c r="H16" s="877"/>
      <c r="I16" s="877"/>
      <c r="J16" s="877"/>
      <c r="K16" s="877"/>
      <c r="L16" s="877"/>
      <c r="M16" s="878"/>
      <c r="N16" s="876"/>
      <c r="O16" s="877"/>
      <c r="P16" s="877"/>
      <c r="Q16" s="877"/>
      <c r="R16" s="877"/>
      <c r="S16" s="877"/>
      <c r="T16" s="877"/>
      <c r="U16" s="877"/>
      <c r="V16" s="877"/>
      <c r="W16" s="877"/>
      <c r="X16" s="877"/>
      <c r="Y16" s="878"/>
    </row>
    <row r="17" spans="1:25" ht="17.100000000000001" customHeight="1">
      <c r="A17" s="847"/>
      <c r="B17" s="893"/>
      <c r="C17" s="893"/>
      <c r="D17" s="893"/>
      <c r="E17" s="893"/>
      <c r="F17" s="893"/>
      <c r="G17" s="893"/>
      <c r="H17" s="893"/>
      <c r="I17" s="893"/>
      <c r="J17" s="893"/>
      <c r="K17" s="893"/>
      <c r="L17" s="893"/>
      <c r="M17" s="894"/>
      <c r="N17" s="847"/>
      <c r="O17" s="893"/>
      <c r="P17" s="893"/>
      <c r="Q17" s="893"/>
      <c r="R17" s="893"/>
      <c r="S17" s="893"/>
      <c r="T17" s="893"/>
      <c r="U17" s="893"/>
      <c r="V17" s="893"/>
      <c r="W17" s="893"/>
      <c r="X17" s="893"/>
      <c r="Y17" s="894"/>
    </row>
    <row r="18" spans="1:25" ht="17.100000000000001" customHeight="1">
      <c r="A18" s="898"/>
      <c r="B18" s="899"/>
      <c r="C18" s="899"/>
      <c r="D18" s="899"/>
      <c r="E18" s="899"/>
      <c r="F18" s="899"/>
      <c r="G18" s="899"/>
      <c r="H18" s="899"/>
      <c r="I18" s="899"/>
      <c r="J18" s="899"/>
      <c r="K18" s="899"/>
      <c r="L18" s="899"/>
      <c r="M18" s="900"/>
      <c r="N18" s="898"/>
      <c r="O18" s="899"/>
      <c r="P18" s="899"/>
      <c r="Q18" s="899"/>
      <c r="R18" s="899"/>
      <c r="S18" s="899"/>
      <c r="T18" s="899"/>
      <c r="U18" s="899"/>
      <c r="V18" s="899"/>
      <c r="W18" s="899"/>
      <c r="X18" s="899"/>
      <c r="Y18" s="900"/>
    </row>
    <row r="19" spans="1:25" ht="17.100000000000001" customHeight="1">
      <c r="A19" s="898"/>
      <c r="B19" s="899"/>
      <c r="C19" s="899"/>
      <c r="D19" s="899"/>
      <c r="E19" s="899"/>
      <c r="F19" s="899"/>
      <c r="G19" s="899"/>
      <c r="H19" s="899"/>
      <c r="I19" s="899"/>
      <c r="J19" s="899"/>
      <c r="K19" s="899"/>
      <c r="L19" s="899"/>
      <c r="M19" s="900"/>
      <c r="N19" s="898"/>
      <c r="O19" s="899"/>
      <c r="P19" s="899"/>
      <c r="Q19" s="899"/>
      <c r="R19" s="899"/>
      <c r="S19" s="899"/>
      <c r="T19" s="899"/>
      <c r="U19" s="899"/>
      <c r="V19" s="899"/>
      <c r="W19" s="899"/>
      <c r="X19" s="899"/>
      <c r="Y19" s="900"/>
    </row>
    <row r="20" spans="1:25" ht="17.100000000000001" customHeight="1">
      <c r="A20" s="898"/>
      <c r="B20" s="899"/>
      <c r="C20" s="899"/>
      <c r="D20" s="899"/>
      <c r="E20" s="899"/>
      <c r="F20" s="899"/>
      <c r="G20" s="899"/>
      <c r="H20" s="899"/>
      <c r="I20" s="899"/>
      <c r="J20" s="899"/>
      <c r="K20" s="899"/>
      <c r="L20" s="899"/>
      <c r="M20" s="900"/>
      <c r="N20" s="898"/>
      <c r="O20" s="899"/>
      <c r="P20" s="899"/>
      <c r="Q20" s="899"/>
      <c r="R20" s="899"/>
      <c r="S20" s="899"/>
      <c r="T20" s="899"/>
      <c r="U20" s="899"/>
      <c r="V20" s="899"/>
      <c r="W20" s="899"/>
      <c r="X20" s="899"/>
      <c r="Y20" s="900"/>
    </row>
    <row r="21" spans="1:25" ht="17.100000000000001" customHeight="1">
      <c r="A21" s="898"/>
      <c r="B21" s="899"/>
      <c r="C21" s="899"/>
      <c r="D21" s="899"/>
      <c r="E21" s="899"/>
      <c r="F21" s="899"/>
      <c r="G21" s="899"/>
      <c r="H21" s="899"/>
      <c r="I21" s="899"/>
      <c r="J21" s="899"/>
      <c r="K21" s="899"/>
      <c r="L21" s="899"/>
      <c r="M21" s="900"/>
      <c r="N21" s="898"/>
      <c r="O21" s="899"/>
      <c r="P21" s="899"/>
      <c r="Q21" s="899"/>
      <c r="R21" s="899"/>
      <c r="S21" s="899"/>
      <c r="T21" s="899"/>
      <c r="U21" s="899"/>
      <c r="V21" s="899"/>
      <c r="W21" s="899"/>
      <c r="X21" s="899"/>
      <c r="Y21" s="900"/>
    </row>
    <row r="22" spans="1:25" ht="17.100000000000001" customHeight="1">
      <c r="A22" s="895"/>
      <c r="B22" s="896"/>
      <c r="C22" s="896"/>
      <c r="D22" s="896"/>
      <c r="E22" s="896"/>
      <c r="F22" s="896"/>
      <c r="G22" s="896"/>
      <c r="H22" s="896"/>
      <c r="I22" s="896"/>
      <c r="J22" s="896"/>
      <c r="K22" s="896"/>
      <c r="L22" s="896"/>
      <c r="M22" s="897"/>
      <c r="N22" s="895"/>
      <c r="O22" s="896"/>
      <c r="P22" s="896"/>
      <c r="Q22" s="896"/>
      <c r="R22" s="896"/>
      <c r="S22" s="896"/>
      <c r="T22" s="896"/>
      <c r="U22" s="896"/>
      <c r="V22" s="896"/>
      <c r="W22" s="896"/>
      <c r="X22" s="896"/>
      <c r="Y22" s="897"/>
    </row>
    <row r="23" spans="1:25" ht="17.100000000000001" customHeight="1">
      <c r="A23" s="891" t="s">
        <v>54</v>
      </c>
      <c r="B23" s="891"/>
      <c r="C23" s="891"/>
      <c r="D23" s="901"/>
      <c r="E23" s="902"/>
      <c r="F23" s="902"/>
      <c r="G23" s="902"/>
      <c r="H23" s="902"/>
      <c r="I23" s="902"/>
      <c r="J23" s="902"/>
      <c r="K23" s="902"/>
      <c r="L23" s="902"/>
      <c r="M23" s="902"/>
      <c r="N23" s="902"/>
      <c r="O23" s="902"/>
      <c r="P23" s="902"/>
      <c r="Q23" s="902"/>
      <c r="R23" s="902"/>
      <c r="S23" s="902"/>
      <c r="T23" s="902"/>
      <c r="U23" s="902"/>
      <c r="V23" s="902"/>
      <c r="W23" s="902"/>
      <c r="X23" s="902"/>
      <c r="Y23" s="903"/>
    </row>
    <row r="24" spans="1:25" ht="17.100000000000001" customHeight="1">
      <c r="A24" s="891"/>
      <c r="B24" s="891"/>
      <c r="C24" s="891"/>
      <c r="D24" s="904"/>
      <c r="E24" s="905"/>
      <c r="F24" s="905"/>
      <c r="G24" s="905"/>
      <c r="H24" s="905"/>
      <c r="I24" s="905"/>
      <c r="J24" s="905"/>
      <c r="K24" s="905"/>
      <c r="L24" s="905"/>
      <c r="M24" s="905"/>
      <c r="N24" s="905"/>
      <c r="O24" s="905"/>
      <c r="P24" s="905"/>
      <c r="Q24" s="905"/>
      <c r="R24" s="905"/>
      <c r="S24" s="905"/>
      <c r="T24" s="905"/>
      <c r="U24" s="905"/>
      <c r="V24" s="905"/>
      <c r="W24" s="905"/>
      <c r="X24" s="905"/>
      <c r="Y24" s="906"/>
    </row>
    <row r="25" spans="1:25" ht="17.100000000000001" customHeight="1">
      <c r="A25" s="891"/>
      <c r="B25" s="891"/>
      <c r="C25" s="891"/>
      <c r="D25" s="904"/>
      <c r="E25" s="905"/>
      <c r="F25" s="905"/>
      <c r="G25" s="905"/>
      <c r="H25" s="905"/>
      <c r="I25" s="905"/>
      <c r="J25" s="905"/>
      <c r="K25" s="905"/>
      <c r="L25" s="905"/>
      <c r="M25" s="905"/>
      <c r="N25" s="905"/>
      <c r="O25" s="905"/>
      <c r="P25" s="905"/>
      <c r="Q25" s="905"/>
      <c r="R25" s="905"/>
      <c r="S25" s="905"/>
      <c r="T25" s="905"/>
      <c r="U25" s="905"/>
      <c r="V25" s="905"/>
      <c r="W25" s="905"/>
      <c r="X25" s="905"/>
      <c r="Y25" s="906"/>
    </row>
    <row r="26" spans="1:25" ht="17.100000000000001" customHeight="1">
      <c r="A26" s="891"/>
      <c r="B26" s="891"/>
      <c r="C26" s="891"/>
      <c r="D26" s="904"/>
      <c r="E26" s="905"/>
      <c r="F26" s="905"/>
      <c r="G26" s="905"/>
      <c r="H26" s="905"/>
      <c r="I26" s="905"/>
      <c r="J26" s="905"/>
      <c r="K26" s="905"/>
      <c r="L26" s="905"/>
      <c r="M26" s="905"/>
      <c r="N26" s="905"/>
      <c r="O26" s="905"/>
      <c r="P26" s="905"/>
      <c r="Q26" s="905"/>
      <c r="R26" s="905"/>
      <c r="S26" s="905"/>
      <c r="T26" s="905"/>
      <c r="U26" s="905"/>
      <c r="V26" s="905"/>
      <c r="W26" s="905"/>
      <c r="X26" s="905"/>
      <c r="Y26" s="906"/>
    </row>
    <row r="27" spans="1:25" ht="17.100000000000001" customHeight="1">
      <c r="A27" s="891"/>
      <c r="B27" s="891"/>
      <c r="C27" s="891"/>
      <c r="D27" s="904"/>
      <c r="E27" s="905"/>
      <c r="F27" s="905"/>
      <c r="G27" s="905"/>
      <c r="H27" s="905"/>
      <c r="I27" s="905"/>
      <c r="J27" s="905"/>
      <c r="K27" s="905"/>
      <c r="L27" s="905"/>
      <c r="M27" s="905"/>
      <c r="N27" s="905"/>
      <c r="O27" s="905"/>
      <c r="P27" s="905"/>
      <c r="Q27" s="905"/>
      <c r="R27" s="905"/>
      <c r="S27" s="905"/>
      <c r="T27" s="905"/>
      <c r="U27" s="905"/>
      <c r="V27" s="905"/>
      <c r="W27" s="905"/>
      <c r="X27" s="905"/>
      <c r="Y27" s="906"/>
    </row>
    <row r="28" spans="1:25" ht="17.100000000000001" customHeight="1">
      <c r="A28" s="891"/>
      <c r="B28" s="891"/>
      <c r="C28" s="891"/>
      <c r="D28" s="904"/>
      <c r="E28" s="905"/>
      <c r="F28" s="905"/>
      <c r="G28" s="905"/>
      <c r="H28" s="905"/>
      <c r="I28" s="905"/>
      <c r="J28" s="905"/>
      <c r="K28" s="905"/>
      <c r="L28" s="905"/>
      <c r="M28" s="905"/>
      <c r="N28" s="905"/>
      <c r="O28" s="905"/>
      <c r="P28" s="905"/>
      <c r="Q28" s="905"/>
      <c r="R28" s="905"/>
      <c r="S28" s="905"/>
      <c r="T28" s="905"/>
      <c r="U28" s="905"/>
      <c r="V28" s="905"/>
      <c r="W28" s="905"/>
      <c r="X28" s="905"/>
      <c r="Y28" s="906"/>
    </row>
    <row r="29" spans="1:25" ht="17.100000000000001" customHeight="1">
      <c r="A29" s="891"/>
      <c r="B29" s="891"/>
      <c r="C29" s="891"/>
      <c r="D29" s="904"/>
      <c r="E29" s="905"/>
      <c r="F29" s="905"/>
      <c r="G29" s="905"/>
      <c r="H29" s="905"/>
      <c r="I29" s="905"/>
      <c r="J29" s="905"/>
      <c r="K29" s="905"/>
      <c r="L29" s="905"/>
      <c r="M29" s="905"/>
      <c r="N29" s="905"/>
      <c r="O29" s="905"/>
      <c r="P29" s="905"/>
      <c r="Q29" s="905"/>
      <c r="R29" s="905"/>
      <c r="S29" s="905"/>
      <c r="T29" s="905"/>
      <c r="U29" s="905"/>
      <c r="V29" s="905"/>
      <c r="W29" s="905"/>
      <c r="X29" s="905"/>
      <c r="Y29" s="906"/>
    </row>
    <row r="30" spans="1:25" ht="17.100000000000001" customHeight="1">
      <c r="A30" s="891"/>
      <c r="B30" s="891"/>
      <c r="C30" s="891"/>
      <c r="D30" s="904"/>
      <c r="E30" s="905"/>
      <c r="F30" s="905"/>
      <c r="G30" s="905"/>
      <c r="H30" s="905"/>
      <c r="I30" s="905"/>
      <c r="J30" s="905"/>
      <c r="K30" s="905"/>
      <c r="L30" s="905"/>
      <c r="M30" s="905"/>
      <c r="N30" s="905"/>
      <c r="O30" s="905"/>
      <c r="P30" s="905"/>
      <c r="Q30" s="905"/>
      <c r="R30" s="905"/>
      <c r="S30" s="905"/>
      <c r="T30" s="905"/>
      <c r="U30" s="905"/>
      <c r="V30" s="905"/>
      <c r="W30" s="905"/>
      <c r="X30" s="905"/>
      <c r="Y30" s="906"/>
    </row>
    <row r="31" spans="1:25" ht="17.100000000000001" customHeight="1">
      <c r="A31" s="891"/>
      <c r="B31" s="891"/>
      <c r="C31" s="891"/>
      <c r="D31" s="904"/>
      <c r="E31" s="905"/>
      <c r="F31" s="905"/>
      <c r="G31" s="905"/>
      <c r="H31" s="905"/>
      <c r="I31" s="905"/>
      <c r="J31" s="905"/>
      <c r="K31" s="905"/>
      <c r="L31" s="905"/>
      <c r="M31" s="905"/>
      <c r="N31" s="905"/>
      <c r="O31" s="905"/>
      <c r="P31" s="905"/>
      <c r="Q31" s="905"/>
      <c r="R31" s="905"/>
      <c r="S31" s="905"/>
      <c r="T31" s="905"/>
      <c r="U31" s="905"/>
      <c r="V31" s="905"/>
      <c r="W31" s="905"/>
      <c r="X31" s="905"/>
      <c r="Y31" s="906"/>
    </row>
    <row r="32" spans="1:25" ht="17.100000000000001" customHeight="1">
      <c r="A32" s="891"/>
      <c r="B32" s="891"/>
      <c r="C32" s="891"/>
      <c r="D32" s="904"/>
      <c r="E32" s="905"/>
      <c r="F32" s="905"/>
      <c r="G32" s="905"/>
      <c r="H32" s="905"/>
      <c r="I32" s="905"/>
      <c r="J32" s="905"/>
      <c r="K32" s="905"/>
      <c r="L32" s="905"/>
      <c r="M32" s="905"/>
      <c r="N32" s="905"/>
      <c r="O32" s="905"/>
      <c r="P32" s="905"/>
      <c r="Q32" s="905"/>
      <c r="R32" s="905"/>
      <c r="S32" s="905"/>
      <c r="T32" s="905"/>
      <c r="U32" s="905"/>
      <c r="V32" s="905"/>
      <c r="W32" s="905"/>
      <c r="X32" s="905"/>
      <c r="Y32" s="906"/>
    </row>
    <row r="33" spans="1:25" ht="17.100000000000001" customHeight="1">
      <c r="A33" s="891"/>
      <c r="B33" s="891"/>
      <c r="C33" s="891"/>
      <c r="D33" s="904"/>
      <c r="E33" s="905"/>
      <c r="F33" s="905"/>
      <c r="G33" s="905"/>
      <c r="H33" s="905"/>
      <c r="I33" s="905"/>
      <c r="J33" s="905"/>
      <c r="K33" s="905"/>
      <c r="L33" s="905"/>
      <c r="M33" s="905"/>
      <c r="N33" s="905"/>
      <c r="O33" s="905"/>
      <c r="P33" s="905"/>
      <c r="Q33" s="905"/>
      <c r="R33" s="905"/>
      <c r="S33" s="905"/>
      <c r="T33" s="905"/>
      <c r="U33" s="905"/>
      <c r="V33" s="905"/>
      <c r="W33" s="905"/>
      <c r="X33" s="905"/>
      <c r="Y33" s="906"/>
    </row>
    <row r="34" spans="1:25" ht="17.100000000000001" customHeight="1">
      <c r="A34" s="891"/>
      <c r="B34" s="891"/>
      <c r="C34" s="891"/>
      <c r="D34" s="904"/>
      <c r="E34" s="905"/>
      <c r="F34" s="905"/>
      <c r="G34" s="905"/>
      <c r="H34" s="905"/>
      <c r="I34" s="905"/>
      <c r="J34" s="905"/>
      <c r="K34" s="905"/>
      <c r="L34" s="905"/>
      <c r="M34" s="905"/>
      <c r="N34" s="905"/>
      <c r="O34" s="905"/>
      <c r="P34" s="905"/>
      <c r="Q34" s="905"/>
      <c r="R34" s="905"/>
      <c r="S34" s="905"/>
      <c r="T34" s="905"/>
      <c r="U34" s="905"/>
      <c r="V34" s="905"/>
      <c r="W34" s="905"/>
      <c r="X34" s="905"/>
      <c r="Y34" s="906"/>
    </row>
    <row r="35" spans="1:25" ht="17.100000000000001" customHeight="1">
      <c r="A35" s="891"/>
      <c r="B35" s="891"/>
      <c r="C35" s="891"/>
      <c r="D35" s="904"/>
      <c r="E35" s="905"/>
      <c r="F35" s="905"/>
      <c r="G35" s="905"/>
      <c r="H35" s="905"/>
      <c r="I35" s="905"/>
      <c r="J35" s="905"/>
      <c r="K35" s="905"/>
      <c r="L35" s="905"/>
      <c r="M35" s="905"/>
      <c r="N35" s="905"/>
      <c r="O35" s="905"/>
      <c r="P35" s="905"/>
      <c r="Q35" s="905"/>
      <c r="R35" s="905"/>
      <c r="S35" s="905"/>
      <c r="T35" s="905"/>
      <c r="U35" s="905"/>
      <c r="V35" s="905"/>
      <c r="W35" s="905"/>
      <c r="X35" s="905"/>
      <c r="Y35" s="906"/>
    </row>
    <row r="36" spans="1:25" ht="17.100000000000001" customHeight="1">
      <c r="A36" s="891"/>
      <c r="B36" s="891"/>
      <c r="C36" s="891"/>
      <c r="D36" s="904"/>
      <c r="E36" s="905"/>
      <c r="F36" s="905"/>
      <c r="G36" s="905"/>
      <c r="H36" s="905"/>
      <c r="I36" s="905"/>
      <c r="J36" s="905"/>
      <c r="K36" s="905"/>
      <c r="L36" s="905"/>
      <c r="M36" s="905"/>
      <c r="N36" s="905"/>
      <c r="O36" s="905"/>
      <c r="P36" s="905"/>
      <c r="Q36" s="905"/>
      <c r="R36" s="905"/>
      <c r="S36" s="905"/>
      <c r="T36" s="905"/>
      <c r="U36" s="905"/>
      <c r="V36" s="905"/>
      <c r="W36" s="905"/>
      <c r="X36" s="905"/>
      <c r="Y36" s="906"/>
    </row>
    <row r="37" spans="1:25" ht="17.100000000000001" customHeight="1">
      <c r="A37" s="891"/>
      <c r="B37" s="891"/>
      <c r="C37" s="891"/>
      <c r="D37" s="904"/>
      <c r="E37" s="905"/>
      <c r="F37" s="905"/>
      <c r="G37" s="905"/>
      <c r="H37" s="905"/>
      <c r="I37" s="905"/>
      <c r="J37" s="905"/>
      <c r="K37" s="905"/>
      <c r="L37" s="905"/>
      <c r="M37" s="905"/>
      <c r="N37" s="905"/>
      <c r="O37" s="905"/>
      <c r="P37" s="905"/>
      <c r="Q37" s="905"/>
      <c r="R37" s="905"/>
      <c r="S37" s="905"/>
      <c r="T37" s="905"/>
      <c r="U37" s="905"/>
      <c r="V37" s="905"/>
      <c r="W37" s="905"/>
      <c r="X37" s="905"/>
      <c r="Y37" s="906"/>
    </row>
    <row r="38" spans="1:25" ht="17.100000000000001" customHeight="1">
      <c r="A38" s="891"/>
      <c r="B38" s="891"/>
      <c r="C38" s="891"/>
      <c r="D38" s="907"/>
      <c r="E38" s="908"/>
      <c r="F38" s="908"/>
      <c r="G38" s="908"/>
      <c r="H38" s="908"/>
      <c r="I38" s="908"/>
      <c r="J38" s="908"/>
      <c r="K38" s="908"/>
      <c r="L38" s="908"/>
      <c r="M38" s="908"/>
      <c r="N38" s="908"/>
      <c r="O38" s="908"/>
      <c r="P38" s="908"/>
      <c r="Q38" s="908"/>
      <c r="R38" s="908"/>
      <c r="S38" s="908"/>
      <c r="T38" s="908"/>
      <c r="U38" s="908"/>
      <c r="V38" s="908"/>
      <c r="W38" s="908"/>
      <c r="X38" s="908"/>
      <c r="Y38" s="909"/>
    </row>
    <row r="39" spans="1:25" ht="20.100000000000001" customHeight="1">
      <c r="A39" s="190" t="s">
        <v>186</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21"/>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Y66"/>
  <sheetViews>
    <sheetView view="pageBreakPreview" zoomScaleNormal="115" zoomScaleSheetLayoutView="100" workbookViewId="0">
      <selection activeCell="AQ7" sqref="AQ7"/>
    </sheetView>
  </sheetViews>
  <sheetFormatPr defaultRowHeight="13.5"/>
  <cols>
    <col min="1" max="19" width="2.875" style="196" customWidth="1"/>
    <col min="20" max="20" width="5.25" style="196" customWidth="1"/>
    <col min="21" max="21" width="15.125" style="196" customWidth="1"/>
    <col min="22" max="26" width="2.875" style="196" customWidth="1"/>
    <col min="27" max="16384" width="9" style="196"/>
  </cols>
  <sheetData>
    <row r="1" spans="1:25">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c r="A2" s="195"/>
      <c r="B2" s="195"/>
      <c r="C2" s="195"/>
      <c r="D2" s="195"/>
      <c r="E2" s="195"/>
      <c r="F2" s="195"/>
      <c r="G2" s="195"/>
      <c r="H2" s="195"/>
      <c r="I2" s="195"/>
      <c r="J2" s="195"/>
      <c r="K2" s="195"/>
      <c r="L2" s="195"/>
      <c r="M2" s="195"/>
      <c r="N2" s="195"/>
      <c r="O2" s="195"/>
      <c r="P2" s="195"/>
      <c r="Q2" s="195"/>
      <c r="R2" s="195"/>
      <c r="S2" s="195"/>
      <c r="T2" s="195"/>
      <c r="U2" s="195"/>
      <c r="V2" s="195"/>
      <c r="W2" s="195"/>
      <c r="X2" s="195"/>
      <c r="Y2" s="195"/>
    </row>
    <row r="3" spans="1:25">
      <c r="A3" s="870" t="s">
        <v>201</v>
      </c>
      <c r="B3" s="870"/>
      <c r="C3" s="870"/>
      <c r="D3" s="870"/>
      <c r="E3" s="870"/>
      <c r="F3" s="870"/>
      <c r="G3" s="870"/>
      <c r="H3" s="870"/>
      <c r="I3" s="870"/>
      <c r="J3" s="870"/>
      <c r="K3" s="870"/>
      <c r="L3" s="870"/>
      <c r="M3" s="870"/>
      <c r="N3" s="870"/>
      <c r="O3" s="870"/>
      <c r="P3" s="870"/>
      <c r="Q3" s="870"/>
      <c r="R3" s="870"/>
      <c r="S3" s="870"/>
      <c r="T3" s="870"/>
      <c r="U3" s="870"/>
      <c r="V3" s="870"/>
      <c r="W3" s="870"/>
      <c r="X3" s="870"/>
      <c r="Y3" s="870"/>
    </row>
    <row r="4" spans="1:25" s="198" customFormat="1">
      <c r="A4" s="197"/>
      <c r="B4" s="197"/>
      <c r="C4" s="197"/>
      <c r="D4" s="197"/>
      <c r="E4" s="197"/>
      <c r="F4" s="197"/>
      <c r="G4" s="197"/>
      <c r="H4" s="197"/>
      <c r="I4" s="197"/>
      <c r="J4" s="197"/>
      <c r="K4" s="197"/>
      <c r="L4" s="197"/>
      <c r="M4" s="197"/>
      <c r="N4" s="197"/>
      <c r="O4" s="197"/>
      <c r="P4" s="197"/>
      <c r="Q4" s="197"/>
      <c r="R4" s="197"/>
      <c r="S4" s="197"/>
      <c r="T4" s="197"/>
      <c r="U4" s="197"/>
      <c r="V4" s="197"/>
      <c r="W4" s="197"/>
      <c r="X4" s="197"/>
      <c r="Y4" s="197"/>
    </row>
    <row r="5" spans="1:25" s="198" customFormat="1" ht="13.5" customHeight="1">
      <c r="A5" s="69"/>
      <c r="B5" s="931" t="s">
        <v>95</v>
      </c>
      <c r="C5" s="931"/>
      <c r="D5" s="931"/>
      <c r="E5" s="929"/>
      <c r="F5" s="929"/>
      <c r="G5" s="929"/>
      <c r="H5" s="929"/>
      <c r="I5" s="929"/>
      <c r="J5" s="929"/>
      <c r="K5" s="929"/>
      <c r="L5" s="929"/>
      <c r="M5" s="929"/>
      <c r="N5" s="929"/>
      <c r="O5" s="929"/>
      <c r="P5" s="929"/>
      <c r="Q5" s="929"/>
      <c r="R5" s="929"/>
      <c r="S5" s="929"/>
      <c r="T5" s="929"/>
      <c r="U5" s="929"/>
      <c r="V5" s="929"/>
      <c r="W5" s="929"/>
      <c r="X5" s="929"/>
      <c r="Y5" s="199"/>
    </row>
    <row r="6" spans="1:25" s="198" customFormat="1">
      <c r="A6" s="70"/>
      <c r="B6" s="70"/>
      <c r="C6" s="70"/>
      <c r="D6" s="70"/>
      <c r="E6" s="70"/>
      <c r="F6" s="70"/>
      <c r="G6" s="70"/>
      <c r="H6" s="70"/>
      <c r="I6" s="70"/>
      <c r="J6" s="70"/>
      <c r="K6" s="70"/>
      <c r="L6" s="70"/>
      <c r="M6" s="70"/>
      <c r="N6" s="70"/>
      <c r="O6" s="200"/>
      <c r="P6" s="200"/>
      <c r="Q6" s="200"/>
      <c r="R6" s="70"/>
      <c r="S6" s="70"/>
      <c r="T6" s="70"/>
      <c r="U6" s="70"/>
      <c r="V6" s="70"/>
      <c r="W6" s="70"/>
      <c r="X6" s="70"/>
      <c r="Y6" s="70"/>
    </row>
    <row r="7" spans="1:25" s="198" customFormat="1">
      <c r="A7" s="70"/>
      <c r="B7" s="201"/>
      <c r="C7" s="930" t="s">
        <v>202</v>
      </c>
      <c r="D7" s="930"/>
      <c r="E7" s="930"/>
      <c r="F7" s="930"/>
      <c r="G7" s="930"/>
      <c r="H7" s="930" t="s">
        <v>97</v>
      </c>
      <c r="I7" s="930"/>
      <c r="J7" s="930"/>
      <c r="K7" s="930"/>
      <c r="L7" s="930"/>
      <c r="M7" s="930"/>
      <c r="N7" s="930"/>
      <c r="O7" s="930"/>
      <c r="P7" s="930"/>
      <c r="Q7" s="930"/>
      <c r="R7" s="930"/>
      <c r="S7" s="930" t="s">
        <v>49</v>
      </c>
      <c r="T7" s="930"/>
      <c r="U7" s="201" t="s">
        <v>187</v>
      </c>
      <c r="V7" s="928" t="s">
        <v>204</v>
      </c>
      <c r="W7" s="928"/>
      <c r="X7" s="928"/>
      <c r="Y7" s="928"/>
    </row>
    <row r="8" spans="1:25" s="198" customFormat="1" ht="13.5" customHeight="1">
      <c r="A8" s="69"/>
      <c r="B8" s="201">
        <v>1</v>
      </c>
      <c r="C8" s="925"/>
      <c r="D8" s="925"/>
      <c r="E8" s="925"/>
      <c r="F8" s="925"/>
      <c r="G8" s="925"/>
      <c r="H8" s="932"/>
      <c r="I8" s="932"/>
      <c r="J8" s="932"/>
      <c r="K8" s="932"/>
      <c r="L8" s="932"/>
      <c r="M8" s="932"/>
      <c r="N8" s="932"/>
      <c r="O8" s="932"/>
      <c r="P8" s="932"/>
      <c r="Q8" s="932"/>
      <c r="R8" s="932"/>
      <c r="S8" s="925"/>
      <c r="T8" s="925"/>
      <c r="U8" s="170"/>
      <c r="V8" s="926"/>
      <c r="W8" s="927"/>
      <c r="X8" s="927"/>
      <c r="Y8" s="202" t="s">
        <v>38</v>
      </c>
    </row>
    <row r="9" spans="1:25" s="198" customFormat="1">
      <c r="A9" s="69"/>
      <c r="B9" s="201">
        <v>2</v>
      </c>
      <c r="C9" s="925"/>
      <c r="D9" s="925"/>
      <c r="E9" s="925"/>
      <c r="F9" s="925"/>
      <c r="G9" s="925"/>
      <c r="H9" s="932"/>
      <c r="I9" s="932"/>
      <c r="J9" s="932"/>
      <c r="K9" s="932"/>
      <c r="L9" s="932"/>
      <c r="M9" s="932"/>
      <c r="N9" s="932"/>
      <c r="O9" s="932"/>
      <c r="P9" s="932"/>
      <c r="Q9" s="932"/>
      <c r="R9" s="932"/>
      <c r="S9" s="925"/>
      <c r="T9" s="925"/>
      <c r="U9" s="170"/>
      <c r="V9" s="926"/>
      <c r="W9" s="927"/>
      <c r="X9" s="927"/>
      <c r="Y9" s="202" t="s">
        <v>38</v>
      </c>
    </row>
    <row r="10" spans="1:25" s="198" customFormat="1">
      <c r="A10" s="70"/>
      <c r="B10" s="201">
        <v>3</v>
      </c>
      <c r="C10" s="925"/>
      <c r="D10" s="925"/>
      <c r="E10" s="925"/>
      <c r="F10" s="925"/>
      <c r="G10" s="925"/>
      <c r="H10" s="932"/>
      <c r="I10" s="932"/>
      <c r="J10" s="932"/>
      <c r="K10" s="932"/>
      <c r="L10" s="932"/>
      <c r="M10" s="932"/>
      <c r="N10" s="932"/>
      <c r="O10" s="932"/>
      <c r="P10" s="932"/>
      <c r="Q10" s="932"/>
      <c r="R10" s="932"/>
      <c r="S10" s="925"/>
      <c r="T10" s="925"/>
      <c r="U10" s="170"/>
      <c r="V10" s="926"/>
      <c r="W10" s="927"/>
      <c r="X10" s="927"/>
      <c r="Y10" s="202" t="s">
        <v>38</v>
      </c>
    </row>
    <row r="11" spans="1:25" s="198" customFormat="1">
      <c r="A11" s="70"/>
      <c r="B11" s="201">
        <v>4</v>
      </c>
      <c r="C11" s="925"/>
      <c r="D11" s="925"/>
      <c r="E11" s="925"/>
      <c r="F11" s="925"/>
      <c r="G11" s="925"/>
      <c r="H11" s="932"/>
      <c r="I11" s="932"/>
      <c r="J11" s="932"/>
      <c r="K11" s="932"/>
      <c r="L11" s="932"/>
      <c r="M11" s="932"/>
      <c r="N11" s="932"/>
      <c r="O11" s="932"/>
      <c r="P11" s="932"/>
      <c r="Q11" s="932"/>
      <c r="R11" s="932"/>
      <c r="S11" s="925"/>
      <c r="T11" s="925"/>
      <c r="U11" s="170"/>
      <c r="V11" s="926"/>
      <c r="W11" s="927"/>
      <c r="X11" s="927"/>
      <c r="Y11" s="202" t="s">
        <v>38</v>
      </c>
    </row>
    <row r="12" spans="1:25" s="198" customFormat="1">
      <c r="A12" s="200"/>
      <c r="B12" s="201">
        <v>5</v>
      </c>
      <c r="C12" s="925"/>
      <c r="D12" s="925"/>
      <c r="E12" s="925"/>
      <c r="F12" s="925"/>
      <c r="G12" s="925"/>
      <c r="H12" s="932"/>
      <c r="I12" s="932"/>
      <c r="J12" s="932"/>
      <c r="K12" s="932"/>
      <c r="L12" s="932"/>
      <c r="M12" s="932"/>
      <c r="N12" s="932"/>
      <c r="O12" s="932"/>
      <c r="P12" s="932"/>
      <c r="Q12" s="932"/>
      <c r="R12" s="932"/>
      <c r="S12" s="925"/>
      <c r="T12" s="925"/>
      <c r="U12" s="170"/>
      <c r="V12" s="926"/>
      <c r="W12" s="927"/>
      <c r="X12" s="927"/>
      <c r="Y12" s="202" t="s">
        <v>38</v>
      </c>
    </row>
    <row r="13" spans="1:25" s="198" customFormat="1">
      <c r="A13" s="200"/>
      <c r="B13" s="201">
        <v>6</v>
      </c>
      <c r="C13" s="925"/>
      <c r="D13" s="925"/>
      <c r="E13" s="925"/>
      <c r="F13" s="925"/>
      <c r="G13" s="925"/>
      <c r="H13" s="932"/>
      <c r="I13" s="932"/>
      <c r="J13" s="932"/>
      <c r="K13" s="932"/>
      <c r="L13" s="932"/>
      <c r="M13" s="932"/>
      <c r="N13" s="932"/>
      <c r="O13" s="932"/>
      <c r="P13" s="932"/>
      <c r="Q13" s="932"/>
      <c r="R13" s="932"/>
      <c r="S13" s="925"/>
      <c r="T13" s="925"/>
      <c r="U13" s="170"/>
      <c r="V13" s="926"/>
      <c r="W13" s="927"/>
      <c r="X13" s="927"/>
      <c r="Y13" s="202" t="s">
        <v>38</v>
      </c>
    </row>
    <row r="14" spans="1:25" s="198" customFormat="1">
      <c r="A14" s="70"/>
      <c r="B14" s="201">
        <v>7</v>
      </c>
      <c r="C14" s="925"/>
      <c r="D14" s="925"/>
      <c r="E14" s="925"/>
      <c r="F14" s="925"/>
      <c r="G14" s="925"/>
      <c r="H14" s="932"/>
      <c r="I14" s="932"/>
      <c r="J14" s="932"/>
      <c r="K14" s="932"/>
      <c r="L14" s="932"/>
      <c r="M14" s="932"/>
      <c r="N14" s="932"/>
      <c r="O14" s="932"/>
      <c r="P14" s="932"/>
      <c r="Q14" s="932"/>
      <c r="R14" s="932"/>
      <c r="S14" s="925"/>
      <c r="T14" s="925"/>
      <c r="U14" s="170"/>
      <c r="V14" s="926"/>
      <c r="W14" s="927"/>
      <c r="X14" s="927"/>
      <c r="Y14" s="202" t="s">
        <v>38</v>
      </c>
    </row>
    <row r="15" spans="1:25" s="198" customFormat="1">
      <c r="A15" s="70"/>
      <c r="B15" s="201">
        <v>8</v>
      </c>
      <c r="C15" s="925"/>
      <c r="D15" s="925"/>
      <c r="E15" s="925"/>
      <c r="F15" s="925"/>
      <c r="G15" s="925"/>
      <c r="H15" s="932"/>
      <c r="I15" s="932"/>
      <c r="J15" s="932"/>
      <c r="K15" s="932"/>
      <c r="L15" s="932"/>
      <c r="M15" s="932"/>
      <c r="N15" s="932"/>
      <c r="O15" s="932"/>
      <c r="P15" s="932"/>
      <c r="Q15" s="932"/>
      <c r="R15" s="932"/>
      <c r="S15" s="925"/>
      <c r="T15" s="925"/>
      <c r="U15" s="170"/>
      <c r="V15" s="926"/>
      <c r="W15" s="927"/>
      <c r="X15" s="927"/>
      <c r="Y15" s="202" t="s">
        <v>38</v>
      </c>
    </row>
    <row r="16" spans="1:25" s="198" customFormat="1">
      <c r="A16" s="69"/>
      <c r="B16" s="201">
        <v>9</v>
      </c>
      <c r="C16" s="925"/>
      <c r="D16" s="925"/>
      <c r="E16" s="925"/>
      <c r="F16" s="925"/>
      <c r="G16" s="925"/>
      <c r="H16" s="932"/>
      <c r="I16" s="932"/>
      <c r="J16" s="932"/>
      <c r="K16" s="932"/>
      <c r="L16" s="932"/>
      <c r="M16" s="932"/>
      <c r="N16" s="932"/>
      <c r="O16" s="932"/>
      <c r="P16" s="932"/>
      <c r="Q16" s="932"/>
      <c r="R16" s="932"/>
      <c r="S16" s="925"/>
      <c r="T16" s="925"/>
      <c r="U16" s="170"/>
      <c r="V16" s="926"/>
      <c r="W16" s="927"/>
      <c r="X16" s="927"/>
      <c r="Y16" s="202" t="s">
        <v>38</v>
      </c>
    </row>
    <row r="17" spans="1:25" s="198" customFormat="1">
      <c r="A17" s="69"/>
      <c r="B17" s="201">
        <v>10</v>
      </c>
      <c r="C17" s="925"/>
      <c r="D17" s="925"/>
      <c r="E17" s="925"/>
      <c r="F17" s="925"/>
      <c r="G17" s="925"/>
      <c r="H17" s="932"/>
      <c r="I17" s="932"/>
      <c r="J17" s="932"/>
      <c r="K17" s="932"/>
      <c r="L17" s="932"/>
      <c r="M17" s="932"/>
      <c r="N17" s="932"/>
      <c r="O17" s="932"/>
      <c r="P17" s="932"/>
      <c r="Q17" s="932"/>
      <c r="R17" s="932"/>
      <c r="S17" s="925"/>
      <c r="T17" s="925"/>
      <c r="U17" s="170"/>
      <c r="V17" s="926"/>
      <c r="W17" s="927"/>
      <c r="X17" s="927"/>
      <c r="Y17" s="202" t="s">
        <v>38</v>
      </c>
    </row>
    <row r="18" spans="1:25" s="198" customFormat="1">
      <c r="A18" s="70"/>
      <c r="B18" s="937"/>
      <c r="C18" s="938"/>
      <c r="D18" s="938"/>
      <c r="E18" s="938"/>
      <c r="F18" s="938"/>
      <c r="G18" s="938"/>
      <c r="H18" s="938"/>
      <c r="I18" s="938"/>
      <c r="J18" s="938"/>
      <c r="K18" s="938"/>
      <c r="L18" s="938"/>
      <c r="M18" s="938"/>
      <c r="N18" s="938"/>
      <c r="O18" s="938"/>
      <c r="P18" s="938"/>
      <c r="Q18" s="938"/>
      <c r="R18" s="938"/>
      <c r="S18" s="938"/>
      <c r="T18" s="938"/>
      <c r="U18" s="939"/>
      <c r="V18" s="923">
        <f>SUM(V8:X17)</f>
        <v>0</v>
      </c>
      <c r="W18" s="924"/>
      <c r="X18" s="924"/>
      <c r="Y18" s="202" t="s">
        <v>38</v>
      </c>
    </row>
    <row r="19" spans="1:25" s="198" customFormat="1">
      <c r="A19" s="70"/>
      <c r="B19" s="70"/>
      <c r="C19" s="70"/>
      <c r="D19" s="70"/>
      <c r="E19" s="70"/>
      <c r="F19" s="70"/>
      <c r="G19" s="70"/>
      <c r="H19" s="70"/>
      <c r="I19" s="70"/>
      <c r="J19" s="70"/>
      <c r="K19" s="70"/>
      <c r="L19" s="70"/>
      <c r="M19" s="70"/>
      <c r="N19" s="70"/>
      <c r="O19" s="70"/>
      <c r="P19" s="70"/>
      <c r="Q19" s="70"/>
      <c r="R19" s="70"/>
      <c r="S19" s="70"/>
      <c r="T19" s="70"/>
      <c r="U19" s="70"/>
      <c r="V19" s="70"/>
      <c r="W19" s="70"/>
      <c r="X19" s="70"/>
      <c r="Y19" s="70"/>
    </row>
    <row r="20" spans="1:25" s="198" customFormat="1">
      <c r="A20" s="70"/>
      <c r="B20" s="70"/>
      <c r="C20" s="203"/>
      <c r="D20" s="203"/>
      <c r="E20" s="203"/>
      <c r="F20" s="203"/>
      <c r="G20" s="203"/>
      <c r="H20" s="203"/>
      <c r="I20" s="203"/>
      <c r="J20" s="203"/>
      <c r="K20" s="203"/>
      <c r="L20" s="203"/>
      <c r="M20" s="203"/>
      <c r="N20" s="203"/>
      <c r="O20" s="203"/>
      <c r="P20" s="203"/>
      <c r="Q20" s="203"/>
      <c r="R20" s="203"/>
      <c r="S20" s="203"/>
      <c r="T20" s="203"/>
      <c r="U20" s="203"/>
      <c r="V20" s="203"/>
      <c r="W20" s="203"/>
      <c r="X20" s="203"/>
      <c r="Y20" s="203"/>
    </row>
    <row r="21" spans="1:25" s="198" customFormat="1" ht="13.5" customHeight="1">
      <c r="A21" s="69"/>
      <c r="B21" s="931" t="s">
        <v>95</v>
      </c>
      <c r="C21" s="931"/>
      <c r="D21" s="931"/>
      <c r="E21" s="936"/>
      <c r="F21" s="936"/>
      <c r="G21" s="936"/>
      <c r="H21" s="936"/>
      <c r="I21" s="936"/>
      <c r="J21" s="936"/>
      <c r="K21" s="936"/>
      <c r="L21" s="936"/>
      <c r="M21" s="936"/>
      <c r="N21" s="936"/>
      <c r="O21" s="936"/>
      <c r="P21" s="936"/>
      <c r="Q21" s="936"/>
      <c r="R21" s="936"/>
      <c r="S21" s="936"/>
      <c r="T21" s="936"/>
      <c r="U21" s="936"/>
      <c r="V21" s="936"/>
      <c r="W21" s="936"/>
      <c r="X21" s="936"/>
      <c r="Y21" s="199"/>
    </row>
    <row r="22" spans="1:25" s="198" customFormat="1">
      <c r="A22" s="70"/>
      <c r="B22" s="70"/>
      <c r="C22" s="70"/>
      <c r="D22" s="70"/>
      <c r="E22" s="70"/>
      <c r="F22" s="70"/>
      <c r="G22" s="70"/>
      <c r="H22" s="70"/>
      <c r="I22" s="70"/>
      <c r="J22" s="70"/>
      <c r="K22" s="70"/>
      <c r="L22" s="70"/>
      <c r="M22" s="70"/>
      <c r="N22" s="70"/>
      <c r="O22" s="200"/>
      <c r="P22" s="200"/>
      <c r="Q22" s="200"/>
      <c r="R22" s="70"/>
      <c r="S22" s="70"/>
      <c r="T22" s="70"/>
      <c r="U22" s="70"/>
      <c r="V22" s="70"/>
      <c r="W22" s="70"/>
      <c r="X22" s="70"/>
      <c r="Y22" s="70"/>
    </row>
    <row r="23" spans="1:25" s="198" customFormat="1">
      <c r="A23" s="70"/>
      <c r="B23" s="201"/>
      <c r="C23" s="930" t="s">
        <v>202</v>
      </c>
      <c r="D23" s="930"/>
      <c r="E23" s="930"/>
      <c r="F23" s="930"/>
      <c r="G23" s="930"/>
      <c r="H23" s="930" t="s">
        <v>97</v>
      </c>
      <c r="I23" s="930"/>
      <c r="J23" s="930"/>
      <c r="K23" s="930"/>
      <c r="L23" s="930"/>
      <c r="M23" s="930"/>
      <c r="N23" s="930"/>
      <c r="O23" s="930"/>
      <c r="P23" s="930"/>
      <c r="Q23" s="930"/>
      <c r="R23" s="930"/>
      <c r="S23" s="930" t="s">
        <v>49</v>
      </c>
      <c r="T23" s="930"/>
      <c r="U23" s="201" t="s">
        <v>188</v>
      </c>
      <c r="V23" s="928" t="s">
        <v>204</v>
      </c>
      <c r="W23" s="928"/>
      <c r="X23" s="928"/>
      <c r="Y23" s="928"/>
    </row>
    <row r="24" spans="1:25" s="198" customFormat="1" ht="13.5" customHeight="1">
      <c r="A24" s="69"/>
      <c r="B24" s="201">
        <v>1</v>
      </c>
      <c r="C24" s="933"/>
      <c r="D24" s="934"/>
      <c r="E24" s="934"/>
      <c r="F24" s="934"/>
      <c r="G24" s="935"/>
      <c r="H24" s="925"/>
      <c r="I24" s="925"/>
      <c r="J24" s="925"/>
      <c r="K24" s="925"/>
      <c r="L24" s="925"/>
      <c r="M24" s="925"/>
      <c r="N24" s="925"/>
      <c r="O24" s="925"/>
      <c r="P24" s="925"/>
      <c r="Q24" s="925"/>
      <c r="R24" s="925"/>
      <c r="S24" s="925"/>
      <c r="T24" s="925"/>
      <c r="U24" s="170"/>
      <c r="V24" s="926"/>
      <c r="W24" s="927"/>
      <c r="X24" s="927"/>
      <c r="Y24" s="202" t="s">
        <v>38</v>
      </c>
    </row>
    <row r="25" spans="1:25" s="198" customFormat="1">
      <c r="A25" s="69"/>
      <c r="B25" s="201">
        <v>2</v>
      </c>
      <c r="C25" s="925"/>
      <c r="D25" s="925"/>
      <c r="E25" s="925"/>
      <c r="F25" s="925"/>
      <c r="G25" s="925"/>
      <c r="H25" s="925"/>
      <c r="I25" s="925"/>
      <c r="J25" s="925"/>
      <c r="K25" s="925"/>
      <c r="L25" s="925"/>
      <c r="M25" s="925"/>
      <c r="N25" s="925"/>
      <c r="O25" s="925"/>
      <c r="P25" s="925"/>
      <c r="Q25" s="925"/>
      <c r="R25" s="925"/>
      <c r="S25" s="925"/>
      <c r="T25" s="925"/>
      <c r="U25" s="170"/>
      <c r="V25" s="926"/>
      <c r="W25" s="927"/>
      <c r="X25" s="927"/>
      <c r="Y25" s="202" t="s">
        <v>38</v>
      </c>
    </row>
    <row r="26" spans="1:25" s="198" customFormat="1">
      <c r="A26" s="70"/>
      <c r="B26" s="201">
        <v>3</v>
      </c>
      <c r="C26" s="925"/>
      <c r="D26" s="925"/>
      <c r="E26" s="925"/>
      <c r="F26" s="925"/>
      <c r="G26" s="925"/>
      <c r="H26" s="925"/>
      <c r="I26" s="925"/>
      <c r="J26" s="925"/>
      <c r="K26" s="925"/>
      <c r="L26" s="925"/>
      <c r="M26" s="925"/>
      <c r="N26" s="925"/>
      <c r="O26" s="925"/>
      <c r="P26" s="925"/>
      <c r="Q26" s="925"/>
      <c r="R26" s="925"/>
      <c r="S26" s="925"/>
      <c r="T26" s="925"/>
      <c r="U26" s="170"/>
      <c r="V26" s="926"/>
      <c r="W26" s="927"/>
      <c r="X26" s="927"/>
      <c r="Y26" s="202" t="s">
        <v>38</v>
      </c>
    </row>
    <row r="27" spans="1:25" s="198" customFormat="1">
      <c r="A27" s="70"/>
      <c r="B27" s="201">
        <v>4</v>
      </c>
      <c r="C27" s="925"/>
      <c r="D27" s="925"/>
      <c r="E27" s="925"/>
      <c r="F27" s="925"/>
      <c r="G27" s="925"/>
      <c r="H27" s="925"/>
      <c r="I27" s="925"/>
      <c r="J27" s="925"/>
      <c r="K27" s="925"/>
      <c r="L27" s="925"/>
      <c r="M27" s="925"/>
      <c r="N27" s="925"/>
      <c r="O27" s="925"/>
      <c r="P27" s="925"/>
      <c r="Q27" s="925"/>
      <c r="R27" s="925"/>
      <c r="S27" s="925"/>
      <c r="T27" s="925"/>
      <c r="U27" s="170"/>
      <c r="V27" s="926"/>
      <c r="W27" s="927"/>
      <c r="X27" s="927"/>
      <c r="Y27" s="202" t="s">
        <v>38</v>
      </c>
    </row>
    <row r="28" spans="1:25" s="198" customFormat="1">
      <c r="A28" s="200"/>
      <c r="B28" s="201">
        <v>5</v>
      </c>
      <c r="C28" s="925"/>
      <c r="D28" s="925"/>
      <c r="E28" s="925"/>
      <c r="F28" s="925"/>
      <c r="G28" s="925"/>
      <c r="H28" s="925"/>
      <c r="I28" s="925"/>
      <c r="J28" s="925"/>
      <c r="K28" s="925"/>
      <c r="L28" s="925"/>
      <c r="M28" s="925"/>
      <c r="N28" s="925"/>
      <c r="O28" s="925"/>
      <c r="P28" s="925"/>
      <c r="Q28" s="925"/>
      <c r="R28" s="925"/>
      <c r="S28" s="925"/>
      <c r="T28" s="925"/>
      <c r="U28" s="170"/>
      <c r="V28" s="926"/>
      <c r="W28" s="927"/>
      <c r="X28" s="927"/>
      <c r="Y28" s="202" t="s">
        <v>38</v>
      </c>
    </row>
    <row r="29" spans="1:25" s="198" customFormat="1">
      <c r="A29" s="200"/>
      <c r="B29" s="201">
        <v>6</v>
      </c>
      <c r="C29" s="925"/>
      <c r="D29" s="925"/>
      <c r="E29" s="925"/>
      <c r="F29" s="925"/>
      <c r="G29" s="925"/>
      <c r="H29" s="925"/>
      <c r="I29" s="925"/>
      <c r="J29" s="925"/>
      <c r="K29" s="925"/>
      <c r="L29" s="925"/>
      <c r="M29" s="925"/>
      <c r="N29" s="925"/>
      <c r="O29" s="925"/>
      <c r="P29" s="925"/>
      <c r="Q29" s="925"/>
      <c r="R29" s="925"/>
      <c r="S29" s="925"/>
      <c r="T29" s="925"/>
      <c r="U29" s="170"/>
      <c r="V29" s="926"/>
      <c r="W29" s="927"/>
      <c r="X29" s="927"/>
      <c r="Y29" s="202" t="s">
        <v>38</v>
      </c>
    </row>
    <row r="30" spans="1:25" s="198" customFormat="1">
      <c r="A30" s="70"/>
      <c r="B30" s="201">
        <v>7</v>
      </c>
      <c r="C30" s="925"/>
      <c r="D30" s="925"/>
      <c r="E30" s="925"/>
      <c r="F30" s="925"/>
      <c r="G30" s="925"/>
      <c r="H30" s="925"/>
      <c r="I30" s="925"/>
      <c r="J30" s="925"/>
      <c r="K30" s="925"/>
      <c r="L30" s="925"/>
      <c r="M30" s="925"/>
      <c r="N30" s="925"/>
      <c r="O30" s="925"/>
      <c r="P30" s="925"/>
      <c r="Q30" s="925"/>
      <c r="R30" s="925"/>
      <c r="S30" s="925"/>
      <c r="T30" s="925"/>
      <c r="U30" s="170"/>
      <c r="V30" s="926"/>
      <c r="W30" s="927"/>
      <c r="X30" s="927"/>
      <c r="Y30" s="202" t="s">
        <v>38</v>
      </c>
    </row>
    <row r="31" spans="1:25" s="198" customFormat="1">
      <c r="A31" s="70"/>
      <c r="B31" s="201">
        <v>8</v>
      </c>
      <c r="C31" s="925"/>
      <c r="D31" s="925"/>
      <c r="E31" s="925"/>
      <c r="F31" s="925"/>
      <c r="G31" s="925"/>
      <c r="H31" s="925"/>
      <c r="I31" s="925"/>
      <c r="J31" s="925"/>
      <c r="K31" s="925"/>
      <c r="L31" s="925"/>
      <c r="M31" s="925"/>
      <c r="N31" s="925"/>
      <c r="O31" s="925"/>
      <c r="P31" s="925"/>
      <c r="Q31" s="925"/>
      <c r="R31" s="925"/>
      <c r="S31" s="925"/>
      <c r="T31" s="925"/>
      <c r="U31" s="170"/>
      <c r="V31" s="926"/>
      <c r="W31" s="927"/>
      <c r="X31" s="927"/>
      <c r="Y31" s="202" t="s">
        <v>38</v>
      </c>
    </row>
    <row r="32" spans="1:25" s="198" customFormat="1">
      <c r="A32" s="69"/>
      <c r="B32" s="201">
        <v>9</v>
      </c>
      <c r="C32" s="925"/>
      <c r="D32" s="925"/>
      <c r="E32" s="925"/>
      <c r="F32" s="925"/>
      <c r="G32" s="925"/>
      <c r="H32" s="925"/>
      <c r="I32" s="925"/>
      <c r="J32" s="925"/>
      <c r="K32" s="925"/>
      <c r="L32" s="925"/>
      <c r="M32" s="925"/>
      <c r="N32" s="925"/>
      <c r="O32" s="925"/>
      <c r="P32" s="925"/>
      <c r="Q32" s="925"/>
      <c r="R32" s="925"/>
      <c r="S32" s="925"/>
      <c r="T32" s="925"/>
      <c r="U32" s="170"/>
      <c r="V32" s="926"/>
      <c r="W32" s="927"/>
      <c r="X32" s="927"/>
      <c r="Y32" s="202" t="s">
        <v>38</v>
      </c>
    </row>
    <row r="33" spans="1:25" s="198" customFormat="1">
      <c r="A33" s="70"/>
      <c r="B33" s="201">
        <v>10</v>
      </c>
      <c r="C33" s="925"/>
      <c r="D33" s="925"/>
      <c r="E33" s="925"/>
      <c r="F33" s="925"/>
      <c r="G33" s="925"/>
      <c r="H33" s="925"/>
      <c r="I33" s="925"/>
      <c r="J33" s="925"/>
      <c r="K33" s="925"/>
      <c r="L33" s="925"/>
      <c r="M33" s="925"/>
      <c r="N33" s="925"/>
      <c r="O33" s="925"/>
      <c r="P33" s="925"/>
      <c r="Q33" s="925"/>
      <c r="R33" s="925"/>
      <c r="S33" s="925"/>
      <c r="T33" s="925"/>
      <c r="U33" s="170"/>
      <c r="V33" s="926"/>
      <c r="W33" s="927"/>
      <c r="X33" s="927"/>
      <c r="Y33" s="202" t="s">
        <v>38</v>
      </c>
    </row>
    <row r="34" spans="1:25" s="198" customFormat="1">
      <c r="A34" s="70"/>
      <c r="B34" s="928"/>
      <c r="C34" s="928"/>
      <c r="D34" s="928"/>
      <c r="E34" s="928"/>
      <c r="F34" s="928"/>
      <c r="G34" s="928"/>
      <c r="H34" s="928"/>
      <c r="I34" s="928"/>
      <c r="J34" s="928"/>
      <c r="K34" s="928"/>
      <c r="L34" s="928"/>
      <c r="M34" s="928"/>
      <c r="N34" s="928"/>
      <c r="O34" s="928"/>
      <c r="P34" s="928"/>
      <c r="Q34" s="928"/>
      <c r="R34" s="928"/>
      <c r="S34" s="928" t="s">
        <v>179</v>
      </c>
      <c r="T34" s="928"/>
      <c r="U34" s="204"/>
      <c r="V34" s="923"/>
      <c r="W34" s="924"/>
      <c r="X34" s="924"/>
      <c r="Y34" s="202" t="s">
        <v>38</v>
      </c>
    </row>
    <row r="35" spans="1:25" s="198" customFormat="1">
      <c r="A35" s="70"/>
      <c r="B35" s="70"/>
      <c r="C35" s="70"/>
      <c r="D35" s="70"/>
      <c r="E35" s="70"/>
      <c r="F35" s="70"/>
      <c r="G35" s="70"/>
      <c r="H35" s="70"/>
      <c r="I35" s="70"/>
      <c r="J35" s="70"/>
      <c r="K35" s="70"/>
      <c r="L35" s="70"/>
      <c r="M35" s="70"/>
      <c r="N35" s="70"/>
      <c r="O35" s="70"/>
      <c r="P35" s="70"/>
      <c r="Q35" s="70"/>
      <c r="R35" s="70"/>
      <c r="S35" s="70"/>
      <c r="T35" s="70"/>
      <c r="U35" s="70"/>
      <c r="V35" s="70"/>
      <c r="W35" s="70"/>
      <c r="X35" s="70"/>
      <c r="Y35" s="70"/>
    </row>
    <row r="36" spans="1:25" s="198" customFormat="1">
      <c r="A36" s="70"/>
      <c r="B36" s="70"/>
      <c r="C36" s="203"/>
      <c r="D36" s="203"/>
      <c r="E36" s="203"/>
      <c r="F36" s="203"/>
      <c r="G36" s="203"/>
      <c r="H36" s="203"/>
      <c r="I36" s="203"/>
      <c r="J36" s="203"/>
      <c r="K36" s="203"/>
      <c r="L36" s="203"/>
      <c r="M36" s="203"/>
      <c r="N36" s="203"/>
      <c r="O36" s="203"/>
      <c r="P36" s="203"/>
      <c r="Q36" s="203"/>
      <c r="R36" s="203"/>
      <c r="S36" s="203"/>
      <c r="T36" s="203"/>
      <c r="U36" s="203"/>
      <c r="V36" s="203"/>
      <c r="W36" s="203"/>
      <c r="X36" s="203"/>
      <c r="Y36" s="203"/>
    </row>
    <row r="37" spans="1:25" s="198" customFormat="1" ht="13.5" customHeight="1">
      <c r="A37" s="69"/>
      <c r="B37" s="931" t="s">
        <v>95</v>
      </c>
      <c r="C37" s="931"/>
      <c r="D37" s="931"/>
      <c r="E37" s="205"/>
      <c r="F37" s="929"/>
      <c r="G37" s="929"/>
      <c r="H37" s="929"/>
      <c r="I37" s="929"/>
      <c r="J37" s="929"/>
      <c r="K37" s="929"/>
      <c r="L37" s="929"/>
      <c r="M37" s="929"/>
      <c r="N37" s="929"/>
      <c r="O37" s="929"/>
      <c r="P37" s="929"/>
      <c r="Q37" s="929"/>
      <c r="R37" s="929"/>
      <c r="S37" s="929"/>
      <c r="T37" s="929"/>
      <c r="U37" s="929"/>
      <c r="V37" s="929"/>
      <c r="W37" s="929"/>
      <c r="X37" s="929"/>
      <c r="Y37" s="199"/>
    </row>
    <row r="38" spans="1:25" s="198" customFormat="1">
      <c r="A38" s="70"/>
      <c r="B38" s="70"/>
      <c r="C38" s="70"/>
      <c r="D38" s="70"/>
      <c r="E38" s="70"/>
      <c r="F38" s="70"/>
      <c r="G38" s="70"/>
      <c r="H38" s="70"/>
      <c r="I38" s="70"/>
      <c r="J38" s="70"/>
      <c r="K38" s="70"/>
      <c r="L38" s="70"/>
      <c r="M38" s="70"/>
      <c r="N38" s="70"/>
      <c r="O38" s="200"/>
      <c r="P38" s="200"/>
      <c r="Q38" s="200"/>
      <c r="R38" s="70"/>
      <c r="S38" s="70"/>
      <c r="T38" s="70"/>
      <c r="U38" s="70"/>
      <c r="V38" s="70"/>
      <c r="W38" s="70"/>
      <c r="X38" s="70"/>
      <c r="Y38" s="70"/>
    </row>
    <row r="39" spans="1:25" s="198" customFormat="1">
      <c r="A39" s="70"/>
      <c r="B39" s="201"/>
      <c r="C39" s="930" t="s">
        <v>96</v>
      </c>
      <c r="D39" s="930"/>
      <c r="E39" s="930"/>
      <c r="F39" s="930"/>
      <c r="G39" s="930"/>
      <c r="H39" s="930" t="s">
        <v>97</v>
      </c>
      <c r="I39" s="930"/>
      <c r="J39" s="930"/>
      <c r="K39" s="930"/>
      <c r="L39" s="930"/>
      <c r="M39" s="930"/>
      <c r="N39" s="930"/>
      <c r="O39" s="930"/>
      <c r="P39" s="930"/>
      <c r="Q39" s="930"/>
      <c r="R39" s="930"/>
      <c r="S39" s="930" t="s">
        <v>49</v>
      </c>
      <c r="T39" s="930"/>
      <c r="U39" s="201" t="s">
        <v>189</v>
      </c>
      <c r="V39" s="928" t="s">
        <v>204</v>
      </c>
      <c r="W39" s="928"/>
      <c r="X39" s="928"/>
      <c r="Y39" s="928"/>
    </row>
    <row r="40" spans="1:25" s="198" customFormat="1" ht="13.5" customHeight="1">
      <c r="A40" s="69"/>
      <c r="B40" s="201">
        <v>1</v>
      </c>
      <c r="C40" s="925"/>
      <c r="D40" s="925"/>
      <c r="E40" s="925"/>
      <c r="F40" s="925"/>
      <c r="G40" s="925"/>
      <c r="H40" s="925"/>
      <c r="I40" s="925"/>
      <c r="J40" s="925"/>
      <c r="K40" s="925"/>
      <c r="L40" s="925"/>
      <c r="M40" s="925"/>
      <c r="N40" s="925"/>
      <c r="O40" s="925"/>
      <c r="P40" s="925"/>
      <c r="Q40" s="925"/>
      <c r="R40" s="925"/>
      <c r="S40" s="925"/>
      <c r="T40" s="925"/>
      <c r="U40" s="170"/>
      <c r="V40" s="926"/>
      <c r="W40" s="927"/>
      <c r="X40" s="927"/>
      <c r="Y40" s="202" t="s">
        <v>38</v>
      </c>
    </row>
    <row r="41" spans="1:25" s="198" customFormat="1">
      <c r="A41" s="69"/>
      <c r="B41" s="201">
        <v>2</v>
      </c>
      <c r="C41" s="925"/>
      <c r="D41" s="925"/>
      <c r="E41" s="925"/>
      <c r="F41" s="925"/>
      <c r="G41" s="925"/>
      <c r="H41" s="925"/>
      <c r="I41" s="925"/>
      <c r="J41" s="925"/>
      <c r="K41" s="925"/>
      <c r="L41" s="925"/>
      <c r="M41" s="925"/>
      <c r="N41" s="925"/>
      <c r="O41" s="925"/>
      <c r="P41" s="925"/>
      <c r="Q41" s="925"/>
      <c r="R41" s="925"/>
      <c r="S41" s="925"/>
      <c r="T41" s="925"/>
      <c r="U41" s="170"/>
      <c r="V41" s="926"/>
      <c r="W41" s="927"/>
      <c r="X41" s="927"/>
      <c r="Y41" s="202" t="s">
        <v>38</v>
      </c>
    </row>
    <row r="42" spans="1:25" s="198" customFormat="1">
      <c r="A42" s="70"/>
      <c r="B42" s="201">
        <v>3</v>
      </c>
      <c r="C42" s="925"/>
      <c r="D42" s="925"/>
      <c r="E42" s="925"/>
      <c r="F42" s="925"/>
      <c r="G42" s="925"/>
      <c r="H42" s="925"/>
      <c r="I42" s="925"/>
      <c r="J42" s="925"/>
      <c r="K42" s="925"/>
      <c r="L42" s="925"/>
      <c r="M42" s="925"/>
      <c r="N42" s="925"/>
      <c r="O42" s="925"/>
      <c r="P42" s="925"/>
      <c r="Q42" s="925"/>
      <c r="R42" s="925"/>
      <c r="S42" s="925"/>
      <c r="T42" s="925"/>
      <c r="U42" s="170"/>
      <c r="V42" s="926"/>
      <c r="W42" s="927"/>
      <c r="X42" s="927"/>
      <c r="Y42" s="202" t="s">
        <v>38</v>
      </c>
    </row>
    <row r="43" spans="1:25" s="198" customFormat="1">
      <c r="A43" s="70"/>
      <c r="B43" s="201">
        <v>4</v>
      </c>
      <c r="C43" s="925"/>
      <c r="D43" s="925"/>
      <c r="E43" s="925"/>
      <c r="F43" s="925"/>
      <c r="G43" s="925"/>
      <c r="H43" s="925"/>
      <c r="I43" s="925"/>
      <c r="J43" s="925"/>
      <c r="K43" s="925"/>
      <c r="L43" s="925"/>
      <c r="M43" s="925"/>
      <c r="N43" s="925"/>
      <c r="O43" s="925"/>
      <c r="P43" s="925"/>
      <c r="Q43" s="925"/>
      <c r="R43" s="925"/>
      <c r="S43" s="925"/>
      <c r="T43" s="925"/>
      <c r="U43" s="170"/>
      <c r="V43" s="926"/>
      <c r="W43" s="927"/>
      <c r="X43" s="927"/>
      <c r="Y43" s="202" t="s">
        <v>38</v>
      </c>
    </row>
    <row r="44" spans="1:25" s="198" customFormat="1">
      <c r="A44" s="200"/>
      <c r="B44" s="201">
        <v>5</v>
      </c>
      <c r="C44" s="925"/>
      <c r="D44" s="925"/>
      <c r="E44" s="925"/>
      <c r="F44" s="925"/>
      <c r="G44" s="925"/>
      <c r="H44" s="925"/>
      <c r="I44" s="925"/>
      <c r="J44" s="925"/>
      <c r="K44" s="925"/>
      <c r="L44" s="925"/>
      <c r="M44" s="925"/>
      <c r="N44" s="925"/>
      <c r="O44" s="925"/>
      <c r="P44" s="925"/>
      <c r="Q44" s="925"/>
      <c r="R44" s="925"/>
      <c r="S44" s="925"/>
      <c r="T44" s="925"/>
      <c r="U44" s="170"/>
      <c r="V44" s="926"/>
      <c r="W44" s="927"/>
      <c r="X44" s="927"/>
      <c r="Y44" s="202" t="s">
        <v>38</v>
      </c>
    </row>
    <row r="45" spans="1:25" s="198" customFormat="1">
      <c r="A45" s="200"/>
      <c r="B45" s="201">
        <v>6</v>
      </c>
      <c r="C45" s="925"/>
      <c r="D45" s="925"/>
      <c r="E45" s="925"/>
      <c r="F45" s="925"/>
      <c r="G45" s="925"/>
      <c r="H45" s="925"/>
      <c r="I45" s="925"/>
      <c r="J45" s="925"/>
      <c r="K45" s="925"/>
      <c r="L45" s="925"/>
      <c r="M45" s="925"/>
      <c r="N45" s="925"/>
      <c r="O45" s="925"/>
      <c r="P45" s="925"/>
      <c r="Q45" s="925"/>
      <c r="R45" s="925"/>
      <c r="S45" s="925"/>
      <c r="T45" s="925"/>
      <c r="U45" s="170"/>
      <c r="V45" s="926"/>
      <c r="W45" s="927"/>
      <c r="X45" s="927"/>
      <c r="Y45" s="202" t="s">
        <v>38</v>
      </c>
    </row>
    <row r="46" spans="1:25" s="198" customFormat="1">
      <c r="A46" s="70"/>
      <c r="B46" s="201">
        <v>7</v>
      </c>
      <c r="C46" s="925"/>
      <c r="D46" s="925"/>
      <c r="E46" s="925"/>
      <c r="F46" s="925"/>
      <c r="G46" s="925"/>
      <c r="H46" s="925"/>
      <c r="I46" s="925"/>
      <c r="J46" s="925"/>
      <c r="K46" s="925"/>
      <c r="L46" s="925"/>
      <c r="M46" s="925"/>
      <c r="N46" s="925"/>
      <c r="O46" s="925"/>
      <c r="P46" s="925"/>
      <c r="Q46" s="925"/>
      <c r="R46" s="925"/>
      <c r="S46" s="925"/>
      <c r="T46" s="925"/>
      <c r="U46" s="170"/>
      <c r="V46" s="926"/>
      <c r="W46" s="927"/>
      <c r="X46" s="927"/>
      <c r="Y46" s="202" t="s">
        <v>38</v>
      </c>
    </row>
    <row r="47" spans="1:25" s="198" customFormat="1">
      <c r="A47" s="70"/>
      <c r="B47" s="201">
        <v>8</v>
      </c>
      <c r="C47" s="925"/>
      <c r="D47" s="925"/>
      <c r="E47" s="925"/>
      <c r="F47" s="925"/>
      <c r="G47" s="925"/>
      <c r="H47" s="925"/>
      <c r="I47" s="925"/>
      <c r="J47" s="925"/>
      <c r="K47" s="925"/>
      <c r="L47" s="925"/>
      <c r="M47" s="925"/>
      <c r="N47" s="925"/>
      <c r="O47" s="925"/>
      <c r="P47" s="925"/>
      <c r="Q47" s="925"/>
      <c r="R47" s="925"/>
      <c r="S47" s="925"/>
      <c r="T47" s="925"/>
      <c r="U47" s="170"/>
      <c r="V47" s="926"/>
      <c r="W47" s="927"/>
      <c r="X47" s="927"/>
      <c r="Y47" s="202" t="s">
        <v>38</v>
      </c>
    </row>
    <row r="48" spans="1:25" s="198" customFormat="1">
      <c r="A48" s="69"/>
      <c r="B48" s="201">
        <v>9</v>
      </c>
      <c r="C48" s="925"/>
      <c r="D48" s="925"/>
      <c r="E48" s="925"/>
      <c r="F48" s="925"/>
      <c r="G48" s="925"/>
      <c r="H48" s="925"/>
      <c r="I48" s="925"/>
      <c r="J48" s="925"/>
      <c r="K48" s="925"/>
      <c r="L48" s="925"/>
      <c r="M48" s="925"/>
      <c r="N48" s="925"/>
      <c r="O48" s="925"/>
      <c r="P48" s="925"/>
      <c r="Q48" s="925"/>
      <c r="R48" s="925"/>
      <c r="S48" s="925"/>
      <c r="T48" s="925"/>
      <c r="U48" s="170"/>
      <c r="V48" s="926"/>
      <c r="W48" s="927"/>
      <c r="X48" s="927"/>
      <c r="Y48" s="202" t="s">
        <v>38</v>
      </c>
    </row>
    <row r="49" spans="1:25" s="198" customFormat="1">
      <c r="A49" s="70"/>
      <c r="B49" s="201">
        <v>10</v>
      </c>
      <c r="C49" s="925"/>
      <c r="D49" s="925"/>
      <c r="E49" s="925"/>
      <c r="F49" s="925"/>
      <c r="G49" s="925"/>
      <c r="H49" s="925"/>
      <c r="I49" s="925"/>
      <c r="J49" s="925"/>
      <c r="K49" s="925"/>
      <c r="L49" s="925"/>
      <c r="M49" s="925"/>
      <c r="N49" s="925"/>
      <c r="O49" s="925"/>
      <c r="P49" s="925"/>
      <c r="Q49" s="925"/>
      <c r="R49" s="925"/>
      <c r="S49" s="925"/>
      <c r="T49" s="925"/>
      <c r="U49" s="170"/>
      <c r="V49" s="926"/>
      <c r="W49" s="927"/>
      <c r="X49" s="927"/>
      <c r="Y49" s="202" t="s">
        <v>38</v>
      </c>
    </row>
    <row r="50" spans="1:25" s="198" customFormat="1">
      <c r="A50" s="70"/>
      <c r="B50" s="928"/>
      <c r="C50" s="928"/>
      <c r="D50" s="928"/>
      <c r="E50" s="928"/>
      <c r="F50" s="928"/>
      <c r="G50" s="928"/>
      <c r="H50" s="928"/>
      <c r="I50" s="928"/>
      <c r="J50" s="928"/>
      <c r="K50" s="928"/>
      <c r="L50" s="928"/>
      <c r="M50" s="928"/>
      <c r="N50" s="928"/>
      <c r="O50" s="928"/>
      <c r="P50" s="928"/>
      <c r="Q50" s="928"/>
      <c r="R50" s="928"/>
      <c r="S50" s="928" t="s">
        <v>179</v>
      </c>
      <c r="T50" s="928"/>
      <c r="U50" s="204"/>
      <c r="V50" s="923"/>
      <c r="W50" s="924"/>
      <c r="X50" s="924"/>
      <c r="Y50" s="202" t="s">
        <v>38</v>
      </c>
    </row>
    <row r="51" spans="1:25" s="198" customFormat="1">
      <c r="A51" s="70"/>
      <c r="B51" s="70"/>
      <c r="C51" s="203"/>
      <c r="D51" s="203"/>
      <c r="E51" s="203"/>
      <c r="F51" s="203"/>
      <c r="G51" s="203"/>
      <c r="H51" s="203"/>
      <c r="I51" s="203"/>
      <c r="J51" s="203"/>
      <c r="K51" s="203"/>
      <c r="L51" s="203"/>
      <c r="M51" s="203"/>
      <c r="N51" s="203"/>
      <c r="O51" s="203"/>
      <c r="P51" s="203"/>
      <c r="Q51" s="203"/>
      <c r="R51" s="203"/>
      <c r="S51" s="203"/>
      <c r="T51" s="203"/>
      <c r="U51" s="203"/>
      <c r="V51" s="203"/>
      <c r="W51" s="203"/>
      <c r="X51" s="203"/>
      <c r="Y51" s="203"/>
    </row>
    <row r="52" spans="1:25" s="198" customFormat="1">
      <c r="A52" s="70"/>
      <c r="B52" s="88" t="s">
        <v>203</v>
      </c>
      <c r="C52" s="70"/>
      <c r="D52" s="70"/>
      <c r="E52" s="70"/>
      <c r="F52" s="70"/>
      <c r="G52" s="70"/>
      <c r="H52" s="70"/>
      <c r="I52" s="70"/>
      <c r="J52" s="70"/>
      <c r="K52" s="70"/>
      <c r="L52" s="70"/>
      <c r="M52" s="70"/>
      <c r="N52" s="70"/>
      <c r="O52" s="70"/>
      <c r="P52" s="70"/>
      <c r="Q52" s="70"/>
      <c r="R52" s="70"/>
      <c r="S52" s="70"/>
      <c r="T52" s="70"/>
      <c r="U52" s="70"/>
      <c r="V52" s="70"/>
      <c r="W52" s="70"/>
      <c r="X52" s="70"/>
      <c r="Y52" s="70"/>
    </row>
    <row r="53" spans="1:25" s="198" customFormat="1">
      <c r="A53" s="70"/>
      <c r="B53" s="88" t="s">
        <v>174</v>
      </c>
      <c r="C53" s="70"/>
      <c r="D53" s="70"/>
      <c r="E53" s="70"/>
      <c r="F53" s="70"/>
      <c r="G53" s="70"/>
      <c r="H53" s="70"/>
      <c r="I53" s="70"/>
      <c r="J53" s="70"/>
      <c r="K53" s="70"/>
      <c r="L53" s="70"/>
      <c r="M53" s="70"/>
      <c r="N53" s="70"/>
      <c r="O53" s="70"/>
      <c r="P53" s="70"/>
      <c r="Q53" s="70"/>
      <c r="R53" s="70"/>
      <c r="S53" s="70"/>
      <c r="T53" s="70"/>
      <c r="U53" s="70"/>
      <c r="V53" s="70"/>
      <c r="W53" s="70"/>
      <c r="X53" s="70"/>
      <c r="Y53" s="70"/>
    </row>
    <row r="54" spans="1:25" s="198" customFormat="1">
      <c r="A54" s="70"/>
      <c r="B54" s="70"/>
      <c r="C54" s="203"/>
      <c r="D54" s="203"/>
      <c r="E54" s="203"/>
      <c r="F54" s="203"/>
      <c r="G54" s="203"/>
      <c r="H54" s="203"/>
      <c r="I54" s="203"/>
      <c r="J54" s="203"/>
      <c r="K54" s="203"/>
      <c r="L54" s="203"/>
      <c r="M54" s="203"/>
      <c r="N54" s="203"/>
      <c r="O54" s="203"/>
      <c r="P54" s="203"/>
      <c r="Q54" s="203"/>
      <c r="R54" s="203"/>
      <c r="S54" s="203"/>
      <c r="T54" s="203"/>
      <c r="U54" s="203"/>
      <c r="V54" s="203"/>
      <c r="W54" s="203"/>
      <c r="X54" s="203"/>
      <c r="Y54" s="203"/>
    </row>
    <row r="55" spans="1:25" s="198" customFormat="1">
      <c r="A55" s="70"/>
      <c r="B55" s="70"/>
      <c r="C55" s="203"/>
      <c r="D55" s="203"/>
      <c r="E55" s="203"/>
      <c r="F55" s="203"/>
      <c r="G55" s="203"/>
      <c r="H55" s="203"/>
      <c r="I55" s="203"/>
      <c r="J55" s="203"/>
      <c r="K55" s="203"/>
      <c r="L55" s="203"/>
      <c r="M55" s="203"/>
      <c r="N55" s="203"/>
      <c r="O55" s="203"/>
      <c r="P55" s="203"/>
      <c r="Q55" s="203"/>
      <c r="R55" s="203"/>
      <c r="S55" s="203"/>
      <c r="T55" s="203"/>
      <c r="U55" s="203"/>
      <c r="V55" s="203"/>
      <c r="W55" s="203"/>
      <c r="X55" s="203"/>
      <c r="Y55" s="203"/>
    </row>
    <row r="56" spans="1:25" s="198" customFormat="1">
      <c r="A56" s="70"/>
      <c r="B56" s="70"/>
      <c r="C56" s="203"/>
      <c r="D56" s="203"/>
      <c r="E56" s="203"/>
      <c r="F56" s="203"/>
      <c r="G56" s="203"/>
      <c r="H56" s="203"/>
      <c r="I56" s="203"/>
      <c r="J56" s="203"/>
      <c r="K56" s="203"/>
      <c r="L56" s="203"/>
      <c r="M56" s="203"/>
      <c r="N56" s="203"/>
      <c r="O56" s="203"/>
      <c r="P56" s="203"/>
      <c r="Q56" s="203"/>
      <c r="R56" s="203"/>
      <c r="S56" s="203"/>
      <c r="T56" s="203"/>
      <c r="U56" s="203"/>
      <c r="V56" s="203"/>
      <c r="W56" s="203"/>
      <c r="X56" s="203"/>
      <c r="Y56" s="203"/>
    </row>
    <row r="57" spans="1:25" s="198" customFormat="1">
      <c r="A57" s="70"/>
      <c r="B57" s="70"/>
      <c r="C57" s="203"/>
      <c r="D57" s="203"/>
      <c r="E57" s="203"/>
      <c r="F57" s="203"/>
      <c r="G57" s="203"/>
      <c r="H57" s="203"/>
      <c r="I57" s="203"/>
      <c r="J57" s="203"/>
      <c r="K57" s="203"/>
      <c r="L57" s="203"/>
      <c r="M57" s="203"/>
      <c r="N57" s="203"/>
      <c r="O57" s="203"/>
      <c r="P57" s="203"/>
      <c r="Q57" s="203"/>
      <c r="R57" s="203"/>
      <c r="S57" s="203"/>
      <c r="T57" s="203"/>
      <c r="U57" s="203"/>
      <c r="V57" s="203"/>
      <c r="W57" s="203"/>
      <c r="X57" s="203"/>
      <c r="Y57" s="203"/>
    </row>
    <row r="58" spans="1:25" s="198" customFormat="1">
      <c r="A58" s="70"/>
      <c r="B58" s="70"/>
      <c r="C58" s="203"/>
      <c r="D58" s="203"/>
      <c r="E58" s="203"/>
      <c r="F58" s="203"/>
      <c r="G58" s="203"/>
      <c r="H58" s="203"/>
      <c r="I58" s="203"/>
      <c r="J58" s="203"/>
      <c r="K58" s="203"/>
      <c r="L58" s="203"/>
      <c r="M58" s="203"/>
      <c r="N58" s="203"/>
      <c r="O58" s="203"/>
      <c r="P58" s="203"/>
      <c r="Q58" s="203"/>
      <c r="R58" s="203"/>
      <c r="S58" s="203"/>
      <c r="T58" s="203"/>
      <c r="U58" s="203"/>
      <c r="V58" s="203"/>
      <c r="W58" s="203"/>
      <c r="X58" s="203"/>
      <c r="Y58" s="203"/>
    </row>
    <row r="59" spans="1:25" s="198" customFormat="1">
      <c r="A59" s="70"/>
      <c r="B59" s="70"/>
      <c r="C59" s="203"/>
      <c r="D59" s="203"/>
      <c r="E59" s="203"/>
      <c r="F59" s="203"/>
      <c r="G59" s="203"/>
      <c r="H59" s="203"/>
      <c r="I59" s="203"/>
      <c r="J59" s="203"/>
      <c r="K59" s="203"/>
      <c r="L59" s="203"/>
      <c r="M59" s="203"/>
      <c r="N59" s="203"/>
      <c r="O59" s="203"/>
      <c r="P59" s="203"/>
      <c r="Q59" s="203"/>
      <c r="R59" s="203"/>
      <c r="S59" s="203"/>
      <c r="T59" s="203"/>
      <c r="U59" s="203"/>
      <c r="V59" s="203"/>
      <c r="W59" s="203"/>
      <c r="X59" s="203"/>
      <c r="Y59" s="203"/>
    </row>
    <row r="60" spans="1:25" s="198" customFormat="1">
      <c r="A60" s="70"/>
      <c r="B60" s="70"/>
      <c r="C60" s="203"/>
      <c r="D60" s="203"/>
      <c r="E60" s="203"/>
      <c r="F60" s="203"/>
      <c r="G60" s="203"/>
      <c r="H60" s="203"/>
      <c r="I60" s="203"/>
      <c r="J60" s="203"/>
      <c r="K60" s="203"/>
      <c r="L60" s="203"/>
      <c r="M60" s="203"/>
      <c r="N60" s="203"/>
      <c r="O60" s="203"/>
      <c r="P60" s="203"/>
      <c r="Q60" s="203"/>
      <c r="R60" s="203"/>
      <c r="S60" s="203"/>
      <c r="T60" s="203"/>
      <c r="U60" s="203"/>
      <c r="V60" s="203"/>
      <c r="W60" s="203"/>
      <c r="X60" s="203"/>
      <c r="Y60" s="203"/>
    </row>
    <row r="61" spans="1:25" s="198" customFormat="1">
      <c r="A61" s="70"/>
      <c r="B61" s="70"/>
      <c r="C61" s="203"/>
      <c r="D61" s="203"/>
      <c r="E61" s="203"/>
      <c r="F61" s="203"/>
      <c r="G61" s="203"/>
      <c r="H61" s="203"/>
      <c r="I61" s="203"/>
      <c r="J61" s="203"/>
      <c r="K61" s="203"/>
      <c r="L61" s="203"/>
      <c r="M61" s="203"/>
      <c r="N61" s="203"/>
      <c r="O61" s="203"/>
      <c r="P61" s="203"/>
      <c r="Q61" s="203"/>
      <c r="R61" s="203"/>
      <c r="S61" s="203"/>
      <c r="T61" s="203"/>
      <c r="U61" s="203"/>
      <c r="V61" s="203"/>
      <c r="W61" s="203"/>
      <c r="X61" s="203"/>
      <c r="Y61" s="203"/>
    </row>
    <row r="62" spans="1:25" s="198" customFormat="1">
      <c r="A62" s="70"/>
      <c r="B62" s="70"/>
      <c r="C62" s="203"/>
      <c r="D62" s="203"/>
      <c r="E62" s="203"/>
      <c r="F62" s="203"/>
      <c r="G62" s="203"/>
      <c r="H62" s="203"/>
      <c r="I62" s="203"/>
      <c r="J62" s="203"/>
      <c r="K62" s="203"/>
      <c r="L62" s="203"/>
      <c r="M62" s="203"/>
      <c r="N62" s="203"/>
      <c r="O62" s="203"/>
      <c r="P62" s="203"/>
      <c r="Q62" s="203"/>
      <c r="R62" s="203"/>
      <c r="S62" s="203"/>
      <c r="T62" s="203"/>
      <c r="U62" s="203"/>
      <c r="V62" s="203"/>
      <c r="W62" s="203"/>
      <c r="X62" s="203"/>
      <c r="Y62" s="203"/>
    </row>
    <row r="63" spans="1:25" s="198" customFormat="1">
      <c r="A63" s="70"/>
      <c r="B63" s="70"/>
      <c r="C63" s="203"/>
      <c r="D63" s="203"/>
      <c r="E63" s="203"/>
      <c r="F63" s="203"/>
      <c r="G63" s="203"/>
      <c r="H63" s="203"/>
      <c r="I63" s="203"/>
      <c r="J63" s="203"/>
      <c r="K63" s="203"/>
      <c r="L63" s="203"/>
      <c r="M63" s="203"/>
      <c r="N63" s="203"/>
      <c r="O63" s="203"/>
      <c r="P63" s="203"/>
      <c r="Q63" s="203"/>
      <c r="R63" s="203"/>
      <c r="S63" s="203"/>
      <c r="T63" s="203"/>
      <c r="U63" s="203"/>
      <c r="V63" s="203"/>
      <c r="W63" s="203"/>
      <c r="X63" s="203"/>
      <c r="Y63" s="203"/>
    </row>
    <row r="64" spans="1:25" s="198" customFormat="1">
      <c r="A64" s="70"/>
      <c r="B64" s="70"/>
      <c r="C64" s="203"/>
      <c r="D64" s="203"/>
      <c r="E64" s="203"/>
      <c r="F64" s="203"/>
      <c r="G64" s="203"/>
      <c r="H64" s="203"/>
      <c r="I64" s="203"/>
      <c r="J64" s="203"/>
      <c r="K64" s="203"/>
      <c r="L64" s="203"/>
      <c r="M64" s="203"/>
      <c r="N64" s="203"/>
      <c r="O64" s="203"/>
      <c r="P64" s="203"/>
      <c r="Q64" s="203"/>
      <c r="R64" s="203"/>
      <c r="S64" s="203"/>
      <c r="T64" s="203"/>
      <c r="U64" s="203"/>
      <c r="V64" s="203"/>
      <c r="W64" s="203"/>
      <c r="X64" s="203"/>
      <c r="Y64" s="203"/>
    </row>
    <row r="65" spans="1:25" s="198" customFormat="1">
      <c r="A65" s="70"/>
      <c r="B65" s="70"/>
      <c r="C65" s="203"/>
      <c r="D65" s="203"/>
      <c r="E65" s="203"/>
      <c r="F65" s="203"/>
      <c r="G65" s="203"/>
      <c r="H65" s="203"/>
      <c r="I65" s="203"/>
      <c r="J65" s="203"/>
      <c r="K65" s="203"/>
      <c r="L65" s="203"/>
      <c r="M65" s="203"/>
      <c r="N65" s="203"/>
      <c r="O65" s="203"/>
      <c r="P65" s="203"/>
      <c r="Q65" s="203"/>
      <c r="R65" s="203"/>
      <c r="S65" s="203"/>
      <c r="T65" s="203"/>
      <c r="U65" s="203"/>
      <c r="V65" s="203"/>
      <c r="W65" s="203"/>
      <c r="X65" s="203"/>
      <c r="Y65" s="203"/>
    </row>
    <row r="66" spans="1:25">
      <c r="A66" s="206"/>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row>
  </sheetData>
  <mergeCells count="147">
    <mergeCell ref="E21:X21"/>
    <mergeCell ref="E5:X5"/>
    <mergeCell ref="B5:D5"/>
    <mergeCell ref="B21:D21"/>
    <mergeCell ref="V7:Y7"/>
    <mergeCell ref="V18:X18"/>
    <mergeCell ref="C15:G15"/>
    <mergeCell ref="H15:R15"/>
    <mergeCell ref="S15:T15"/>
    <mergeCell ref="V15:X15"/>
    <mergeCell ref="B18:U18"/>
    <mergeCell ref="C16:G16"/>
    <mergeCell ref="H16:R16"/>
    <mergeCell ref="S17:T17"/>
    <mergeCell ref="V17:X17"/>
    <mergeCell ref="S16:T16"/>
    <mergeCell ref="V16:X16"/>
    <mergeCell ref="C17:G17"/>
    <mergeCell ref="H17:R17"/>
    <mergeCell ref="V10:X10"/>
    <mergeCell ref="C12:G12"/>
    <mergeCell ref="H12:R12"/>
    <mergeCell ref="S12:T12"/>
    <mergeCell ref="V12:X12"/>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31:X31"/>
    <mergeCell ref="C30:G30"/>
    <mergeCell ref="H30:R30"/>
    <mergeCell ref="S30:T30"/>
    <mergeCell ref="V30:X30"/>
    <mergeCell ref="V33:X33"/>
    <mergeCell ref="C32:G32"/>
    <mergeCell ref="H32:R32"/>
    <mergeCell ref="S32:T32"/>
    <mergeCell ref="V32:X32"/>
    <mergeCell ref="C33:G33"/>
    <mergeCell ref="H33:R33"/>
    <mergeCell ref="S33:T33"/>
    <mergeCell ref="C31:G31"/>
    <mergeCell ref="H31:R31"/>
    <mergeCell ref="S31:T31"/>
    <mergeCell ref="V34:X34"/>
    <mergeCell ref="F37:X37"/>
    <mergeCell ref="C39:G39"/>
    <mergeCell ref="H39:R39"/>
    <mergeCell ref="S39:T39"/>
    <mergeCell ref="V39:Y39"/>
    <mergeCell ref="S34:T34"/>
    <mergeCell ref="B37:D37"/>
    <mergeCell ref="B34:R34"/>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s>
  <phoneticPr fontId="21"/>
  <printOptions horizontalCentered="1"/>
  <pageMargins left="0.39370078740157483" right="0.39370078740157483" top="0.35433070866141736" bottom="0.35433070866141736" header="0.31496062992125984" footer="0.31496062992125984"/>
  <pageSetup paperSize="9" orientation="portrait" cellComments="asDisplayed"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pageSetUpPr fitToPage="1"/>
  </sheetPr>
  <dimension ref="B1:M47"/>
  <sheetViews>
    <sheetView view="pageBreakPreview" zoomScaleNormal="100" zoomScaleSheetLayoutView="100" workbookViewId="0">
      <selection activeCell="AQ7" sqref="AQ7"/>
    </sheetView>
  </sheetViews>
  <sheetFormatPr defaultRowHeight="13.5"/>
  <cols>
    <col min="1" max="1" width="1.25" style="89" customWidth="1"/>
    <col min="2" max="2" width="4.625" style="89" customWidth="1"/>
    <col min="3" max="5" width="9" style="89"/>
    <col min="6" max="6" width="9.875" style="89" bestFit="1" customWidth="1"/>
    <col min="7" max="11" width="9" style="89"/>
    <col min="12" max="13" width="4.625" style="89" customWidth="1"/>
    <col min="14" max="14" width="1.5" style="89" customWidth="1"/>
    <col min="15" max="16384" width="9" style="89"/>
  </cols>
  <sheetData>
    <row r="1" spans="2:13" ht="17.25" customHeight="1"/>
    <row r="2" spans="2:13" ht="17.25" customHeight="1"/>
    <row r="3" spans="2:13" ht="17.25" customHeight="1">
      <c r="B3" s="90"/>
    </row>
    <row r="4" spans="2:13" ht="17.25" customHeight="1">
      <c r="B4" s="90"/>
      <c r="C4" s="91"/>
      <c r="D4" s="92"/>
      <c r="E4" s="92"/>
      <c r="F4" s="92"/>
      <c r="G4" s="92"/>
      <c r="H4" s="92"/>
      <c r="I4" s="92"/>
      <c r="J4" s="93"/>
      <c r="K4" s="93"/>
      <c r="L4" s="94" t="s">
        <v>198</v>
      </c>
      <c r="M4" s="95"/>
    </row>
    <row r="5" spans="2:13" ht="26.25" customHeight="1">
      <c r="B5" s="90"/>
      <c r="C5" s="127"/>
      <c r="D5" s="125"/>
      <c r="E5" s="125"/>
      <c r="F5" s="125"/>
      <c r="G5" s="125"/>
      <c r="H5" s="125"/>
      <c r="I5" s="125"/>
      <c r="J5" s="128"/>
      <c r="K5" s="128"/>
      <c r="L5" s="209" t="s">
        <v>220</v>
      </c>
      <c r="M5" s="99"/>
    </row>
    <row r="6" spans="2:13" ht="17.25" customHeight="1">
      <c r="B6" s="96"/>
      <c r="C6" s="92"/>
      <c r="D6" s="92"/>
      <c r="E6" s="92"/>
      <c r="F6" s="92"/>
      <c r="G6" s="92"/>
      <c r="H6" s="92"/>
      <c r="I6" s="92"/>
      <c r="J6" s="92"/>
      <c r="K6" s="97" t="s">
        <v>199</v>
      </c>
      <c r="L6" s="98"/>
      <c r="M6" s="99"/>
    </row>
    <row r="7" spans="2:13" ht="17.25" customHeight="1">
      <c r="B7" s="100"/>
      <c r="C7" s="101"/>
      <c r="D7" s="101"/>
      <c r="E7" s="101"/>
      <c r="F7" s="101"/>
      <c r="G7" s="101"/>
      <c r="H7" s="101"/>
      <c r="I7" s="101"/>
      <c r="J7" s="101"/>
      <c r="K7" s="209" t="s">
        <v>220</v>
      </c>
      <c r="L7" s="102"/>
      <c r="M7" s="99"/>
    </row>
    <row r="8" spans="2:13" ht="17.25" customHeight="1">
      <c r="B8" s="103"/>
      <c r="C8" s="969" t="s">
        <v>158</v>
      </c>
      <c r="D8" s="969"/>
      <c r="E8" s="969"/>
      <c r="F8" s="969"/>
      <c r="G8" s="969"/>
      <c r="H8" s="969"/>
      <c r="I8" s="969"/>
      <c r="J8" s="969"/>
      <c r="K8" s="969"/>
      <c r="L8" s="104"/>
      <c r="M8" s="99"/>
    </row>
    <row r="9" spans="2:13" ht="17.25" customHeight="1">
      <c r="B9" s="105"/>
      <c r="C9" s="101"/>
      <c r="D9" s="101"/>
      <c r="E9" s="101"/>
      <c r="F9" s="101"/>
      <c r="G9" s="101"/>
      <c r="H9" s="101"/>
      <c r="I9" s="101"/>
      <c r="J9" s="101"/>
      <c r="K9" s="101"/>
      <c r="L9" s="99"/>
      <c r="M9" s="99"/>
    </row>
    <row r="10" spans="2:13" ht="17.25" customHeight="1">
      <c r="B10" s="105"/>
      <c r="C10" s="106" t="s">
        <v>197</v>
      </c>
      <c r="D10" s="101"/>
      <c r="E10" s="101"/>
      <c r="F10" s="101"/>
      <c r="G10" s="101"/>
      <c r="H10" s="101"/>
      <c r="I10" s="101"/>
      <c r="J10" s="101"/>
      <c r="K10" s="101"/>
      <c r="L10" s="99"/>
      <c r="M10" s="99"/>
    </row>
    <row r="11" spans="2:13" ht="17.25" customHeight="1">
      <c r="B11" s="105"/>
      <c r="C11" s="101"/>
      <c r="D11" s="101"/>
      <c r="E11" s="101"/>
      <c r="F11" s="101"/>
      <c r="G11" s="101"/>
      <c r="H11" s="101"/>
      <c r="I11" s="101"/>
      <c r="J11" s="101"/>
      <c r="K11" s="101"/>
      <c r="L11" s="99"/>
      <c r="M11" s="99"/>
    </row>
    <row r="12" spans="2:13" ht="17.25" customHeight="1">
      <c r="B12" s="107"/>
      <c r="C12" s="970" t="s">
        <v>209</v>
      </c>
      <c r="D12" s="970"/>
      <c r="E12" s="970"/>
      <c r="F12" s="970"/>
      <c r="G12" s="970"/>
      <c r="H12" s="970"/>
      <c r="I12" s="970"/>
      <c r="J12" s="970"/>
      <c r="K12" s="970"/>
      <c r="L12" s="108"/>
      <c r="M12" s="99"/>
    </row>
    <row r="13" spans="2:13" ht="17.25" customHeight="1">
      <c r="B13" s="107"/>
      <c r="C13" s="970"/>
      <c r="D13" s="970"/>
      <c r="E13" s="970"/>
      <c r="F13" s="970"/>
      <c r="G13" s="970"/>
      <c r="H13" s="970"/>
      <c r="I13" s="970"/>
      <c r="J13" s="970"/>
      <c r="K13" s="970"/>
      <c r="L13" s="108"/>
      <c r="M13" s="99"/>
    </row>
    <row r="14" spans="2:13" ht="17.25" customHeight="1">
      <c r="B14" s="105"/>
      <c r="C14" s="101"/>
      <c r="D14" s="101"/>
      <c r="E14" s="101"/>
      <c r="F14" s="101"/>
      <c r="G14" s="101"/>
      <c r="H14" s="101"/>
      <c r="I14" s="101"/>
      <c r="J14" s="101"/>
      <c r="K14" s="101"/>
      <c r="L14" s="99"/>
      <c r="M14" s="99"/>
    </row>
    <row r="15" spans="2:13" ht="17.25" customHeight="1">
      <c r="B15" s="109"/>
      <c r="C15" s="101"/>
      <c r="D15" s="101"/>
      <c r="E15" s="101"/>
      <c r="F15" s="101"/>
      <c r="G15" s="101"/>
      <c r="H15" s="101"/>
      <c r="I15" s="971" t="s">
        <v>159</v>
      </c>
      <c r="J15" s="971"/>
      <c r="K15" s="971"/>
      <c r="L15" s="110"/>
      <c r="M15" s="99"/>
    </row>
    <row r="16" spans="2:13" ht="17.25" customHeight="1">
      <c r="B16" s="109"/>
      <c r="C16" s="101"/>
      <c r="D16" s="101"/>
      <c r="E16" s="101"/>
      <c r="F16" s="101"/>
      <c r="G16" s="101"/>
      <c r="H16" s="101"/>
      <c r="I16" s="972" t="s">
        <v>223</v>
      </c>
      <c r="J16" s="971"/>
      <c r="K16" s="971"/>
      <c r="L16" s="110"/>
      <c r="M16" s="99"/>
    </row>
    <row r="17" spans="2:13" ht="17.25" customHeight="1">
      <c r="B17" s="109"/>
      <c r="C17" s="101"/>
      <c r="D17" s="101"/>
      <c r="E17" s="101"/>
      <c r="F17" s="101"/>
      <c r="G17" s="101"/>
      <c r="H17" s="101"/>
      <c r="I17" s="159"/>
      <c r="J17" s="159"/>
      <c r="K17" s="159"/>
      <c r="L17" s="110"/>
      <c r="M17" s="99"/>
    </row>
    <row r="18" spans="2:13" ht="17.25" customHeight="1">
      <c r="B18" s="105"/>
      <c r="C18" s="101"/>
      <c r="D18" s="101"/>
      <c r="E18" s="101"/>
      <c r="F18" s="101"/>
      <c r="G18" s="101"/>
      <c r="H18" s="101"/>
      <c r="I18" s="101"/>
      <c r="J18" s="101"/>
      <c r="K18" s="101"/>
      <c r="L18" s="99"/>
      <c r="M18" s="99"/>
    </row>
    <row r="19" spans="2:13" ht="17.25" customHeight="1" thickBot="1">
      <c r="B19" s="111"/>
      <c r="C19" s="101"/>
      <c r="D19" s="112" t="s">
        <v>160</v>
      </c>
      <c r="E19" s="973">
        <f>H31</f>
        <v>1045000</v>
      </c>
      <c r="F19" s="973"/>
      <c r="G19" s="973"/>
      <c r="H19" s="973"/>
      <c r="I19" s="973"/>
      <c r="J19" s="113" t="s">
        <v>14</v>
      </c>
      <c r="K19" s="101"/>
      <c r="L19" s="114"/>
      <c r="M19" s="99"/>
    </row>
    <row r="20" spans="2:13">
      <c r="B20" s="105"/>
      <c r="C20" s="101"/>
      <c r="D20" s="101"/>
      <c r="E20" s="101"/>
      <c r="F20" s="101"/>
      <c r="G20" s="101"/>
      <c r="H20" s="101"/>
      <c r="I20" s="101"/>
      <c r="J20" s="101"/>
      <c r="K20" s="101"/>
      <c r="L20" s="99"/>
      <c r="M20" s="99"/>
    </row>
    <row r="21" spans="2:13" ht="20.100000000000001" customHeight="1">
      <c r="B21" s="115"/>
      <c r="C21" s="966" t="s">
        <v>161</v>
      </c>
      <c r="D21" s="967"/>
      <c r="E21" s="968"/>
      <c r="F21" s="116" t="s">
        <v>162</v>
      </c>
      <c r="G21" s="116" t="s">
        <v>163</v>
      </c>
      <c r="H21" s="959" t="s">
        <v>164</v>
      </c>
      <c r="I21" s="961"/>
      <c r="J21" s="959" t="s">
        <v>165</v>
      </c>
      <c r="K21" s="961"/>
      <c r="L21" s="117"/>
      <c r="M21" s="99"/>
    </row>
    <row r="22" spans="2:13" ht="19.5" customHeight="1">
      <c r="B22" s="118"/>
      <c r="C22" s="952" t="s">
        <v>166</v>
      </c>
      <c r="D22" s="953"/>
      <c r="E22" s="954"/>
      <c r="F22" s="119">
        <v>9400</v>
      </c>
      <c r="G22" s="119">
        <v>20</v>
      </c>
      <c r="H22" s="962">
        <f>F22*G22</f>
        <v>188000</v>
      </c>
      <c r="I22" s="963"/>
      <c r="J22" s="955" t="s">
        <v>167</v>
      </c>
      <c r="K22" s="956"/>
      <c r="L22" s="120"/>
      <c r="M22" s="99"/>
    </row>
    <row r="23" spans="2:13" ht="19.5" customHeight="1">
      <c r="B23" s="118"/>
      <c r="C23" s="952" t="s">
        <v>168</v>
      </c>
      <c r="D23" s="953"/>
      <c r="E23" s="954"/>
      <c r="F23" s="119">
        <v>760000</v>
      </c>
      <c r="G23" s="119" t="s">
        <v>180</v>
      </c>
      <c r="H23" s="962">
        <v>760000</v>
      </c>
      <c r="I23" s="963"/>
      <c r="J23" s="964" t="s">
        <v>169</v>
      </c>
      <c r="K23" s="965"/>
      <c r="L23" s="120"/>
      <c r="M23" s="99"/>
    </row>
    <row r="24" spans="2:13" ht="19.5" customHeight="1">
      <c r="B24" s="118"/>
      <c r="C24" s="952" t="s">
        <v>170</v>
      </c>
      <c r="D24" s="953"/>
      <c r="E24" s="954"/>
      <c r="F24" s="119">
        <v>50000</v>
      </c>
      <c r="G24" s="119" t="s">
        <v>180</v>
      </c>
      <c r="H24" s="962">
        <v>50000</v>
      </c>
      <c r="I24" s="963"/>
      <c r="J24" s="955"/>
      <c r="K24" s="956"/>
      <c r="L24" s="120"/>
      <c r="M24" s="99"/>
    </row>
    <row r="25" spans="2:13" ht="19.5" customHeight="1">
      <c r="B25" s="118"/>
      <c r="C25" s="952"/>
      <c r="D25" s="953"/>
      <c r="E25" s="954"/>
      <c r="F25" s="121"/>
      <c r="G25" s="121"/>
      <c r="H25" s="950"/>
      <c r="I25" s="951"/>
      <c r="J25" s="955"/>
      <c r="K25" s="956"/>
      <c r="L25" s="120"/>
      <c r="M25" s="99"/>
    </row>
    <row r="26" spans="2:13" ht="19.5" customHeight="1">
      <c r="B26" s="118"/>
      <c r="C26" s="952" t="s">
        <v>171</v>
      </c>
      <c r="D26" s="953"/>
      <c r="E26" s="954"/>
      <c r="F26" s="121"/>
      <c r="G26" s="121"/>
      <c r="H26" s="957">
        <v>-48000</v>
      </c>
      <c r="I26" s="958"/>
      <c r="J26" s="955"/>
      <c r="K26" s="956"/>
      <c r="L26" s="120"/>
      <c r="M26" s="99"/>
    </row>
    <row r="27" spans="2:13" ht="19.5" customHeight="1">
      <c r="B27" s="118"/>
      <c r="C27" s="959" t="s">
        <v>172</v>
      </c>
      <c r="D27" s="960"/>
      <c r="E27" s="961"/>
      <c r="F27" s="121"/>
      <c r="G27" s="121"/>
      <c r="H27" s="950">
        <f>SUM(H22:I26)</f>
        <v>950000</v>
      </c>
      <c r="I27" s="951"/>
      <c r="J27" s="955"/>
      <c r="K27" s="956"/>
      <c r="L27" s="120"/>
      <c r="M27" s="99"/>
    </row>
    <row r="28" spans="2:13" ht="19.5" customHeight="1">
      <c r="B28" s="118"/>
      <c r="C28" s="952"/>
      <c r="D28" s="953"/>
      <c r="E28" s="954"/>
      <c r="F28" s="121"/>
      <c r="G28" s="121"/>
      <c r="H28" s="950"/>
      <c r="I28" s="951"/>
      <c r="J28" s="955"/>
      <c r="K28" s="956"/>
      <c r="L28" s="120"/>
      <c r="M28" s="99"/>
    </row>
    <row r="29" spans="2:13" ht="19.5" customHeight="1">
      <c r="B29" s="118"/>
      <c r="C29" s="952" t="s">
        <v>221</v>
      </c>
      <c r="D29" s="953"/>
      <c r="E29" s="954"/>
      <c r="F29" s="121"/>
      <c r="G29" s="121"/>
      <c r="H29" s="950">
        <f>H27*0.1</f>
        <v>95000</v>
      </c>
      <c r="I29" s="951"/>
      <c r="J29" s="955"/>
      <c r="K29" s="956"/>
      <c r="L29" s="120"/>
      <c r="M29" s="99"/>
    </row>
    <row r="30" spans="2:13" ht="19.5" customHeight="1">
      <c r="B30" s="122"/>
      <c r="C30" s="940"/>
      <c r="D30" s="941"/>
      <c r="E30" s="942"/>
      <c r="F30" s="123"/>
      <c r="G30" s="123"/>
      <c r="H30" s="943"/>
      <c r="I30" s="944"/>
      <c r="J30" s="945"/>
      <c r="K30" s="946"/>
      <c r="L30" s="124"/>
      <c r="M30" s="99"/>
    </row>
    <row r="31" spans="2:13" ht="19.5" customHeight="1">
      <c r="B31" s="122"/>
      <c r="C31" s="947" t="s">
        <v>173</v>
      </c>
      <c r="D31" s="948"/>
      <c r="E31" s="949"/>
      <c r="F31" s="123"/>
      <c r="G31" s="123"/>
      <c r="H31" s="950">
        <f>H27+H29</f>
        <v>1045000</v>
      </c>
      <c r="I31" s="951"/>
      <c r="J31" s="945"/>
      <c r="K31" s="946"/>
      <c r="L31" s="124"/>
      <c r="M31" s="99"/>
    </row>
    <row r="32" spans="2:13" ht="17.25" customHeight="1">
      <c r="B32" s="105"/>
      <c r="C32" s="101"/>
      <c r="D32" s="101"/>
      <c r="E32" s="101"/>
      <c r="F32" s="101"/>
      <c r="G32" s="101"/>
      <c r="H32" s="101"/>
      <c r="I32" s="101"/>
      <c r="J32" s="101"/>
      <c r="K32" s="101"/>
      <c r="L32" s="99"/>
      <c r="M32" s="99"/>
    </row>
    <row r="33" spans="2:13" ht="17.25" customHeight="1">
      <c r="B33" s="105"/>
      <c r="C33" s="101"/>
      <c r="D33" s="101"/>
      <c r="E33" s="101"/>
      <c r="F33" s="101"/>
      <c r="G33" s="101"/>
      <c r="H33" s="101"/>
      <c r="I33" s="101"/>
      <c r="J33" s="101"/>
      <c r="K33" s="101"/>
      <c r="L33" s="99"/>
      <c r="M33" s="99"/>
    </row>
    <row r="34" spans="2:13" ht="17.25" customHeight="1">
      <c r="B34" s="105"/>
      <c r="C34" s="101"/>
      <c r="D34" s="101"/>
      <c r="E34" s="101"/>
      <c r="F34" s="101"/>
      <c r="G34" s="101"/>
      <c r="H34" s="101"/>
      <c r="I34" s="101"/>
      <c r="J34" s="101"/>
      <c r="K34" s="101"/>
      <c r="L34" s="99"/>
      <c r="M34" s="99"/>
    </row>
    <row r="35" spans="2:13" ht="17.25" customHeight="1">
      <c r="B35" s="105"/>
      <c r="C35" s="101"/>
      <c r="D35" s="101"/>
      <c r="E35" s="101"/>
      <c r="F35" s="101"/>
      <c r="G35" s="101"/>
      <c r="H35" s="101"/>
      <c r="I35" s="101"/>
      <c r="J35" s="101"/>
      <c r="K35" s="101"/>
      <c r="L35" s="99"/>
      <c r="M35" s="99"/>
    </row>
    <row r="36" spans="2:13" ht="17.25" customHeight="1">
      <c r="B36" s="105"/>
      <c r="C36" s="101"/>
      <c r="D36" s="101"/>
      <c r="E36" s="101"/>
      <c r="F36" s="101"/>
      <c r="G36" s="101"/>
      <c r="H36" s="101"/>
      <c r="I36" s="101"/>
      <c r="J36" s="101"/>
      <c r="K36" s="101"/>
      <c r="L36" s="99"/>
      <c r="M36" s="99"/>
    </row>
    <row r="37" spans="2:13" ht="17.25" customHeight="1">
      <c r="B37" s="105"/>
      <c r="C37" s="101"/>
      <c r="D37" s="101"/>
      <c r="E37" s="101"/>
      <c r="F37" s="101"/>
      <c r="G37" s="101"/>
      <c r="H37" s="101"/>
      <c r="I37" s="101"/>
      <c r="J37" s="101"/>
      <c r="K37" s="101"/>
      <c r="L37" s="99"/>
      <c r="M37" s="99"/>
    </row>
    <row r="38" spans="2:13" ht="17.25" customHeight="1">
      <c r="B38" s="105"/>
      <c r="C38" s="101"/>
      <c r="D38" s="101"/>
      <c r="E38" s="101"/>
      <c r="F38" s="101"/>
      <c r="G38" s="101"/>
      <c r="H38" s="101"/>
      <c r="I38" s="101"/>
      <c r="J38" s="101"/>
      <c r="K38" s="101"/>
      <c r="L38" s="99"/>
      <c r="M38" s="99"/>
    </row>
    <row r="39" spans="2:13" ht="17.25" customHeight="1">
      <c r="B39" s="105"/>
      <c r="C39" s="101"/>
      <c r="D39" s="101"/>
      <c r="E39" s="101"/>
      <c r="F39" s="101"/>
      <c r="G39" s="101"/>
      <c r="H39" s="101"/>
      <c r="I39" s="101"/>
      <c r="J39" s="101"/>
      <c r="K39" s="101"/>
      <c r="L39" s="99"/>
      <c r="M39" s="99"/>
    </row>
    <row r="40" spans="2:13" ht="17.25" customHeight="1">
      <c r="B40" s="105"/>
      <c r="C40" s="101"/>
      <c r="D40" s="101"/>
      <c r="E40" s="101"/>
      <c r="F40" s="101"/>
      <c r="G40" s="101"/>
      <c r="H40" s="101"/>
      <c r="I40" s="101"/>
      <c r="J40" s="101"/>
      <c r="K40" s="101"/>
      <c r="L40" s="99"/>
      <c r="M40" s="99"/>
    </row>
    <row r="41" spans="2:13" ht="17.25" customHeight="1">
      <c r="B41" s="105"/>
      <c r="C41" s="101"/>
      <c r="D41" s="101"/>
      <c r="E41" s="101"/>
      <c r="F41" s="101"/>
      <c r="G41" s="101"/>
      <c r="H41" s="101"/>
      <c r="I41" s="101"/>
      <c r="J41" s="101"/>
      <c r="K41" s="101"/>
      <c r="L41" s="99"/>
      <c r="M41" s="99"/>
    </row>
    <row r="42" spans="2:13" ht="17.25" customHeight="1">
      <c r="B42" s="105"/>
      <c r="C42" s="101"/>
      <c r="D42" s="101"/>
      <c r="E42" s="101"/>
      <c r="F42" s="101"/>
      <c r="G42" s="101"/>
      <c r="H42" s="101"/>
      <c r="I42" s="101"/>
      <c r="J42" s="101"/>
      <c r="K42" s="101"/>
      <c r="L42" s="99"/>
      <c r="M42" s="99"/>
    </row>
    <row r="43" spans="2:13" ht="17.25" customHeight="1">
      <c r="B43" s="105"/>
      <c r="C43" s="101"/>
      <c r="D43" s="101"/>
      <c r="E43" s="101"/>
      <c r="F43" s="101"/>
      <c r="G43" s="101"/>
      <c r="H43" s="101"/>
      <c r="I43" s="101"/>
      <c r="J43" s="101"/>
      <c r="K43" s="101"/>
      <c r="L43" s="99"/>
      <c r="M43" s="99"/>
    </row>
    <row r="44" spans="2:13" ht="17.25" customHeight="1">
      <c r="B44" s="105"/>
      <c r="C44" s="101"/>
      <c r="D44" s="101"/>
      <c r="E44" s="101"/>
      <c r="F44" s="101"/>
      <c r="G44" s="101"/>
      <c r="H44" s="101"/>
      <c r="I44" s="101"/>
      <c r="J44" s="101"/>
      <c r="K44" s="101"/>
      <c r="L44" s="99"/>
      <c r="M44" s="126"/>
    </row>
    <row r="45" spans="2:13" ht="17.25" customHeight="1">
      <c r="B45" s="105"/>
      <c r="C45" s="101"/>
      <c r="D45" s="101"/>
      <c r="E45" s="101"/>
      <c r="F45" s="101"/>
      <c r="G45" s="101"/>
      <c r="H45" s="101"/>
      <c r="I45" s="101"/>
      <c r="J45" s="101"/>
      <c r="K45" s="101"/>
      <c r="L45" s="99"/>
      <c r="M45" s="92"/>
    </row>
    <row r="46" spans="2:13" ht="26.25" customHeight="1">
      <c r="B46" s="127"/>
      <c r="C46" s="125"/>
      <c r="D46" s="125"/>
      <c r="E46" s="125"/>
      <c r="F46" s="125"/>
      <c r="G46" s="125"/>
      <c r="H46" s="125"/>
      <c r="I46" s="125"/>
      <c r="J46" s="125"/>
      <c r="K46" s="125"/>
      <c r="L46" s="126"/>
      <c r="M46" s="101"/>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21"/>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入力規則等（削除不可）</vt:lpstr>
      <vt:lpstr>様式2</vt:lpstr>
      <vt:lpstr>様式2-1</vt:lpstr>
      <vt:lpstr>様式2-2</vt:lpstr>
      <vt:lpstr>様式2-3</vt:lpstr>
      <vt:lpstr>様式2-4（人材育成）</vt:lpstr>
      <vt:lpstr>様式2-4（人材育成・地域計画等）</vt:lpstr>
      <vt:lpstr>様式2-4（普及啓発）</vt:lpstr>
      <vt:lpstr>様式2-4（普及啓発・地域計画等）</vt:lpstr>
      <vt:lpstr>様式2-4（情報発信）</vt:lpstr>
      <vt:lpstr>様式2-4（情報発信・地域計画等）</vt:lpstr>
      <vt:lpstr>様式2-4（その他）</vt:lpstr>
      <vt:lpstr>様式2-4（その他・地域計画等）</vt:lpstr>
      <vt:lpstr>様式2-4（事務経費）</vt:lpstr>
      <vt:lpstr>様式2-5</vt:lpstr>
      <vt:lpstr>様式2-6</vt:lpstr>
      <vt:lpstr>様式3</vt:lpstr>
      <vt:lpstr>見積書</vt:lpstr>
      <vt:lpstr>見積書!Print_Area</vt:lpstr>
      <vt:lpstr>'様式2-1'!Print_Area</vt:lpstr>
      <vt:lpstr>'様式2-2'!Print_Area</vt:lpstr>
      <vt:lpstr>'様式2-3'!Print_Area</vt:lpstr>
      <vt:lpstr>'様式2-4（その他）'!Print_Area</vt:lpstr>
      <vt:lpstr>'様式2-4（その他・地域計画等）'!Print_Area</vt:lpstr>
      <vt:lpstr>'様式2-4（事務経費）'!Print_Area</vt:lpstr>
      <vt:lpstr>'様式2-4（情報発信）'!Print_Area</vt:lpstr>
      <vt:lpstr>'様式2-4（情報発信・地域計画等）'!Print_Area</vt:lpstr>
      <vt:lpstr>'様式2-4（人材育成）'!Print_Area</vt:lpstr>
      <vt:lpstr>'様式2-4（人材育成・地域計画等）'!Print_Area</vt:lpstr>
      <vt:lpstr>'様式2-4（普及啓発）'!Print_Area</vt:lpstr>
      <vt:lpstr>'様式2-4（普及啓発・地域計画等）'!Print_Area</vt:lpstr>
      <vt:lpstr>'様式2-5'!Print_Area</vt:lpstr>
      <vt:lpstr>'様式2-6'!Print_Area</vt:lpstr>
      <vt:lpstr>様式3!Print_Area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2021-10-18T10:18:15Z</dcterms:modified>
</cp:coreProperties>
</file>