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trlProps/ctrlProp12.xml" ContentType="application/vnd.ms-excel.controlproperties+xml"/>
  <Override PartName="/xl/ctrlProps/ctrlProp13.xml" ContentType="application/vnd.ms-excel.controlproperties+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showInkAnnotation="0" updateLinks="never" codeName="ThisWorkbook" defaultThemeVersion="124226"/>
  <bookViews>
    <workbookView xWindow="525" yWindow="-120" windowWidth="17025" windowHeight="8010" tabRatio="960" firstSheet="6" activeTab="3"/>
  </bookViews>
  <sheets>
    <sheet name="入力規則等（削除不可）" sheetId="16" r:id="rId1"/>
    <sheet name="（様式2）" sheetId="5" r:id="rId2"/>
    <sheet name="（様式2-1）" sheetId="42" r:id="rId3"/>
    <sheet name="（様式2-3）" sheetId="14" r:id="rId4"/>
    <sheet name="（様式2-4）（記録作成）" sheetId="45" r:id="rId5"/>
    <sheet name="（様式2-4）（後継者養成）" sheetId="50" r:id="rId6"/>
    <sheet name="（様式2-4）（用具等整備（修理））" sheetId="51" r:id="rId7"/>
    <sheet name="（様式2-4）（用具等整備（新調））" sheetId="52" r:id="rId8"/>
    <sheet name="（様式2-4）（その他経費（事務経費））" sheetId="53" r:id="rId9"/>
    <sheet name="(様式2-5）" sheetId="12" r:id="rId10"/>
    <sheet name="(様式2-6）" sheetId="47" r:id="rId11"/>
    <sheet name="（様式3）" sheetId="15" r:id="rId12"/>
    <sheet name="（写真添付台紙）修理・新調用 (2)" sheetId="48" r:id="rId13"/>
    <sheet name="（見積書添付例）" sheetId="20" r:id="rId14"/>
  </sheets>
  <externalReferences>
    <externalReference r:id="rId15"/>
  </externalReferences>
  <definedNames>
    <definedName name="_xlnm._FilterDatabase" localSheetId="1" hidden="1">'（様式2）'!#REF!</definedName>
    <definedName name="_xlnm._FilterDatabase" localSheetId="2" hidden="1">'（様式2-1）'!#REF!</definedName>
    <definedName name="_xlnm.Print_Area" localSheetId="13">'（見積書添付例）'!$A$1:$N$50</definedName>
    <definedName name="_xlnm.Print_Area" localSheetId="12">'（写真添付台紙）修理・新調用 (2)'!$A$1:$AA$37</definedName>
    <definedName name="_xlnm.Print_Area" localSheetId="2">'（様式2-1）'!$A$1:$AP$135</definedName>
    <definedName name="_xlnm.Print_Area" localSheetId="3">'（様式2-3）'!$A$1:$AN$62</definedName>
    <definedName name="_xlnm.Print_Area" localSheetId="8">'（様式2-4）（その他経費（事務経費））'!$A$1:$AN$63</definedName>
    <definedName name="_xlnm.Print_Area" localSheetId="4">'（様式2-4）（記録作成）'!$A$1:$AN$63</definedName>
    <definedName name="_xlnm.Print_Area" localSheetId="5">'（様式2-4）（後継者養成）'!$A$1:$AN$63</definedName>
    <definedName name="_xlnm.Print_Area" localSheetId="6">'（様式2-4）（用具等整備（修理））'!$A$1:$AN$63</definedName>
    <definedName name="_xlnm.Print_Area" localSheetId="7">'（様式2-4）（用具等整備（新調））'!$A$1:$AN$63</definedName>
    <definedName name="_xlnm.Print_Area" localSheetId="9">'(様式2-5）'!$A$1:$Y$51</definedName>
    <definedName name="_xlnm.Print_Area" localSheetId="10">'(様式2-6）'!$A$1:$Y$39</definedName>
    <definedName name="_xlnm.Print_Area" localSheetId="11">'（様式3）'!$A$1:$Z$54</definedName>
    <definedName name="その他">'入力規則等（削除不可）'!$E$8:$E$9</definedName>
    <definedName name="記録作成" localSheetId="12">'[1]入力規則等（削除不可）'!$E$23:$E$28</definedName>
    <definedName name="記録作成">'入力規則等（削除不可）'!$E$23:$E$31</definedName>
    <definedName name="後継者養成">'入力規則等（削除不可）'!$F$23:$F$28</definedName>
    <definedName name="事務経費">'入力規則等（削除不可）'!$B$45:$B$46</definedName>
    <definedName name="情報発信">'入力規則等（削除不可）'!$B$23:$B$32</definedName>
    <definedName name="人材育成">'入力規則等（削除不可）'!$C$23:$C$28</definedName>
    <definedName name="世界文化遺産活性化" localSheetId="8">'入力規則等（削除不可）'!#REF!</definedName>
    <definedName name="世界文化遺産活性化" localSheetId="5">'入力規則等（削除不可）'!#REF!</definedName>
    <definedName name="世界文化遺産活性化" localSheetId="6">'入力規則等（削除不可）'!#REF!</definedName>
    <definedName name="世界文化遺産活性化" localSheetId="7">'入力規則等（削除不可）'!#REF!</definedName>
    <definedName name="世界文化遺産活性化">'入力規則等（削除不可）'!#REF!</definedName>
    <definedName name="地域の文化資源を核としたコミュニティの再生・活性化">'入力規則等（削除不可）'!$C$8:$C$15</definedName>
    <definedName name="地域の文化資源を活用した集客・交流">'入力規則等（削除不可）'!$B$8:$B$15</definedName>
    <definedName name="地域文化遺産活性化" localSheetId="12">'[1]入力規則等（削除不可）'!$B$40:$B$49</definedName>
    <definedName name="地域文化遺産活性化">'入力規則等（削除不可）'!$B$37:$B$42</definedName>
    <definedName name="伝統文化の継承体制の維持・確立">'入力規則等（削除不可）'!$D$8:$D$12</definedName>
    <definedName name="普及啓発">'入力規則等（削除不可）'!$D$23:$D$28</definedName>
    <definedName name="用具等整備">'入力規則等（削除不可）'!$G$23:$G$28</definedName>
  </definedName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F43" i="14" l="1"/>
  <c r="AF41" i="14"/>
  <c r="AF39" i="14"/>
  <c r="AF37" i="14"/>
  <c r="X43" i="14"/>
  <c r="X41" i="14"/>
  <c r="X39" i="14"/>
  <c r="X37" i="14"/>
  <c r="V50" i="15" l="1"/>
  <c r="V34" i="15"/>
  <c r="J20" i="14"/>
  <c r="K56" i="14" l="1"/>
  <c r="AU39" i="14"/>
  <c r="AT35" i="14"/>
  <c r="AO43" i="14"/>
  <c r="AO41" i="14"/>
  <c r="AO39" i="14"/>
  <c r="AO37" i="14"/>
  <c r="AO35" i="14"/>
  <c r="J23" i="14"/>
  <c r="J14" i="14"/>
  <c r="X58" i="14"/>
  <c r="J43" i="14"/>
  <c r="AT43" i="14" s="1"/>
  <c r="J41" i="14"/>
  <c r="AT41" i="14" s="1"/>
  <c r="J39" i="14"/>
  <c r="AT39" i="14" s="1"/>
  <c r="J37" i="14"/>
  <c r="AT37" i="14" s="1"/>
  <c r="J35" i="14"/>
  <c r="AF33" i="14"/>
  <c r="AF45" i="14" s="1"/>
  <c r="X33" i="14"/>
  <c r="X45" i="14" s="1"/>
  <c r="Q33" i="14"/>
  <c r="AF35" i="14"/>
  <c r="X35" i="14"/>
  <c r="Q35" i="14"/>
  <c r="Q43" i="14"/>
  <c r="Q41" i="14"/>
  <c r="Q39" i="14"/>
  <c r="Q37" i="14"/>
  <c r="E65" i="14"/>
  <c r="D65" i="14"/>
  <c r="C65" i="14"/>
  <c r="B65" i="14"/>
  <c r="A65" i="14"/>
  <c r="E64" i="14"/>
  <c r="E63" i="14"/>
  <c r="D64" i="14"/>
  <c r="C64" i="14"/>
  <c r="B64" i="14"/>
  <c r="A64" i="14"/>
  <c r="D63" i="14"/>
  <c r="C63" i="14"/>
  <c r="B63" i="14"/>
  <c r="A63" i="14"/>
  <c r="V18" i="15"/>
  <c r="AG62" i="53"/>
  <c r="AK61" i="53"/>
  <c r="AG61" i="53"/>
  <c r="AC61" i="53"/>
  <c r="AO60" i="53"/>
  <c r="Y60" i="53"/>
  <c r="AT60" i="53" s="1"/>
  <c r="AO58" i="53"/>
  <c r="Y58" i="53"/>
  <c r="AT58" i="53" s="1"/>
  <c r="AT56" i="53"/>
  <c r="AO56" i="53"/>
  <c r="Y56" i="53"/>
  <c r="AT54" i="53"/>
  <c r="AO54" i="53"/>
  <c r="Y54" i="53"/>
  <c r="AO52" i="53"/>
  <c r="Y52" i="53"/>
  <c r="AT52" i="53" s="1"/>
  <c r="AO50" i="53"/>
  <c r="Y50" i="53"/>
  <c r="AT50" i="53" s="1"/>
  <c r="AT48" i="53"/>
  <c r="AO48" i="53"/>
  <c r="Y48" i="53"/>
  <c r="AT46" i="53"/>
  <c r="AO46" i="53"/>
  <c r="Y46" i="53"/>
  <c r="Y61" i="53" s="1"/>
  <c r="AK44" i="53"/>
  <c r="AG44" i="53"/>
  <c r="AC44" i="53"/>
  <c r="AO43" i="53"/>
  <c r="Y43" i="53"/>
  <c r="AT43" i="53" s="1"/>
  <c r="AO41" i="53"/>
  <c r="Y41" i="53"/>
  <c r="AT41" i="53" s="1"/>
  <c r="AT39" i="53"/>
  <c r="AO39" i="53"/>
  <c r="Y39" i="53"/>
  <c r="AT37" i="53"/>
  <c r="AO37" i="53"/>
  <c r="Y37" i="53"/>
  <c r="AO35" i="53"/>
  <c r="Y35" i="53"/>
  <c r="AT35" i="53" s="1"/>
  <c r="AO33" i="53"/>
  <c r="Y33" i="53"/>
  <c r="AT33" i="53" s="1"/>
  <c r="AT31" i="53"/>
  <c r="AO31" i="53"/>
  <c r="Y31" i="53"/>
  <c r="AT29" i="53"/>
  <c r="AO29" i="53"/>
  <c r="Y29" i="53"/>
  <c r="Y44" i="53" s="1"/>
  <c r="AO27" i="53"/>
  <c r="AK27" i="53"/>
  <c r="AK62" i="53" s="1"/>
  <c r="AG27" i="53"/>
  <c r="AC27" i="53"/>
  <c r="AC62" i="53" s="1"/>
  <c r="AO62" i="53" s="1"/>
  <c r="AT26" i="53"/>
  <c r="AO26" i="53"/>
  <c r="Y26" i="53"/>
  <c r="AT24" i="53"/>
  <c r="AO24" i="53"/>
  <c r="Y24" i="53"/>
  <c r="AO22" i="53"/>
  <c r="Y22" i="53"/>
  <c r="AT22" i="53" s="1"/>
  <c r="AO20" i="53"/>
  <c r="Y20" i="53"/>
  <c r="AT20" i="53" s="1"/>
  <c r="AT18" i="53"/>
  <c r="AO18" i="53"/>
  <c r="Y18" i="53"/>
  <c r="AT16" i="53"/>
  <c r="AO16" i="53"/>
  <c r="Y16" i="53"/>
  <c r="AO14" i="53"/>
  <c r="Y14" i="53"/>
  <c r="AT14" i="53" s="1"/>
  <c r="AO12" i="53"/>
  <c r="Y12" i="53"/>
  <c r="Y27" i="53" s="1"/>
  <c r="AK61" i="52"/>
  <c r="AG61" i="52"/>
  <c r="AC61" i="52"/>
  <c r="AO60" i="52"/>
  <c r="AT60" i="52" s="1"/>
  <c r="Y60" i="52"/>
  <c r="AO58" i="52"/>
  <c r="Y58" i="52"/>
  <c r="AT58" i="52" s="1"/>
  <c r="AO56" i="52"/>
  <c r="Y56" i="52"/>
  <c r="AT56" i="52" s="1"/>
  <c r="AT54" i="52"/>
  <c r="AO54" i="52"/>
  <c r="Y54" i="52"/>
  <c r="AO52" i="52"/>
  <c r="AT52" i="52" s="1"/>
  <c r="Y52" i="52"/>
  <c r="AO50" i="52"/>
  <c r="Y50" i="52"/>
  <c r="AT50" i="52" s="1"/>
  <c r="AO48" i="52"/>
  <c r="Y48" i="52"/>
  <c r="AT48" i="52" s="1"/>
  <c r="AT46" i="52"/>
  <c r="AO46" i="52"/>
  <c r="Y46" i="52"/>
  <c r="Y61" i="52" s="1"/>
  <c r="AK44" i="52"/>
  <c r="AK62" i="52" s="1"/>
  <c r="AG44" i="52"/>
  <c r="AG62" i="52" s="1"/>
  <c r="AC44" i="52"/>
  <c r="AO43" i="52"/>
  <c r="AT43" i="52" s="1"/>
  <c r="Y43" i="52"/>
  <c r="AO41" i="52"/>
  <c r="Y41" i="52"/>
  <c r="AT41" i="52" s="1"/>
  <c r="AO39" i="52"/>
  <c r="Y39" i="52"/>
  <c r="AT39" i="52" s="1"/>
  <c r="AT37" i="52"/>
  <c r="AO37" i="52"/>
  <c r="Y37" i="52"/>
  <c r="AO35" i="52"/>
  <c r="AT35" i="52" s="1"/>
  <c r="Y35" i="52"/>
  <c r="AO33" i="52"/>
  <c r="Y33" i="52"/>
  <c r="AT33" i="52" s="1"/>
  <c r="AO31" i="52"/>
  <c r="Y31" i="52"/>
  <c r="AT31" i="52" s="1"/>
  <c r="AT29" i="52"/>
  <c r="AO29" i="52"/>
  <c r="Y29" i="52"/>
  <c r="Y44" i="52" s="1"/>
  <c r="AO27" i="52"/>
  <c r="AK27" i="52"/>
  <c r="AG27" i="52"/>
  <c r="AC27" i="52"/>
  <c r="AC62" i="52" s="1"/>
  <c r="AO26" i="52"/>
  <c r="Y26" i="52"/>
  <c r="AT26" i="52" s="1"/>
  <c r="AT24" i="52"/>
  <c r="AO24" i="52"/>
  <c r="Y24" i="52"/>
  <c r="AO22" i="52"/>
  <c r="AT22" i="52" s="1"/>
  <c r="Y22" i="52"/>
  <c r="AO20" i="52"/>
  <c r="Y20" i="52"/>
  <c r="AT20" i="52" s="1"/>
  <c r="AO18" i="52"/>
  <c r="Y18" i="52"/>
  <c r="AT18" i="52" s="1"/>
  <c r="AT16" i="52"/>
  <c r="AO16" i="52"/>
  <c r="Y16" i="52"/>
  <c r="AO14" i="52"/>
  <c r="AT14" i="52" s="1"/>
  <c r="Y14" i="52"/>
  <c r="AO12" i="52"/>
  <c r="Y12" i="52"/>
  <c r="AT12" i="52" s="1"/>
  <c r="AK62" i="51"/>
  <c r="AK61" i="51"/>
  <c r="AG61" i="51"/>
  <c r="AC61" i="51"/>
  <c r="AO60" i="51"/>
  <c r="AT60" i="51" s="1"/>
  <c r="Y60" i="51"/>
  <c r="AO58" i="51"/>
  <c r="Y58" i="51"/>
  <c r="AT58" i="51" s="1"/>
  <c r="AO56" i="51"/>
  <c r="Y56" i="51"/>
  <c r="AT56" i="51" s="1"/>
  <c r="AT54" i="51"/>
  <c r="AO54" i="51"/>
  <c r="Y54" i="51"/>
  <c r="AO52" i="51"/>
  <c r="AT52" i="51" s="1"/>
  <c r="Y52" i="51"/>
  <c r="AO50" i="51"/>
  <c r="Y50" i="51"/>
  <c r="AT50" i="51" s="1"/>
  <c r="AO48" i="51"/>
  <c r="Y48" i="51"/>
  <c r="AT48" i="51" s="1"/>
  <c r="AT46" i="51"/>
  <c r="AO46" i="51"/>
  <c r="Y46" i="51"/>
  <c r="Y61" i="51" s="1"/>
  <c r="AK44" i="51"/>
  <c r="AG44" i="51"/>
  <c r="AG62" i="51" s="1"/>
  <c r="AC44" i="51"/>
  <c r="AO43" i="51"/>
  <c r="AT43" i="51" s="1"/>
  <c r="Y43" i="51"/>
  <c r="AO41" i="51"/>
  <c r="Y41" i="51"/>
  <c r="AT41" i="51" s="1"/>
  <c r="AO39" i="51"/>
  <c r="Y39" i="51"/>
  <c r="AT39" i="51" s="1"/>
  <c r="AT37" i="51"/>
  <c r="AO37" i="51"/>
  <c r="Y37" i="51"/>
  <c r="AO35" i="51"/>
  <c r="AT35" i="51" s="1"/>
  <c r="Y35" i="51"/>
  <c r="AO33" i="51"/>
  <c r="Y33" i="51"/>
  <c r="AT33" i="51" s="1"/>
  <c r="AO31" i="51"/>
  <c r="Y31" i="51"/>
  <c r="AT31" i="51" s="1"/>
  <c r="AT29" i="51"/>
  <c r="AO29" i="51"/>
  <c r="Y29" i="51"/>
  <c r="Y44" i="51" s="1"/>
  <c r="AO27" i="51"/>
  <c r="AK27" i="51"/>
  <c r="AG27" i="51"/>
  <c r="AC27" i="51"/>
  <c r="AC62" i="51" s="1"/>
  <c r="AO62" i="51" s="1"/>
  <c r="AO26" i="51"/>
  <c r="Y26" i="51"/>
  <c r="AT26" i="51" s="1"/>
  <c r="AT24" i="51"/>
  <c r="AO24" i="51"/>
  <c r="Y24" i="51"/>
  <c r="AO22" i="51"/>
  <c r="AT22" i="51" s="1"/>
  <c r="Y22" i="51"/>
  <c r="AO20" i="51"/>
  <c r="Y20" i="51"/>
  <c r="AT20" i="51" s="1"/>
  <c r="AO18" i="51"/>
  <c r="Y18" i="51"/>
  <c r="AT18" i="51" s="1"/>
  <c r="AT16" i="51"/>
  <c r="AO16" i="51"/>
  <c r="Y16" i="51"/>
  <c r="AO14" i="51"/>
  <c r="AT14" i="51" s="1"/>
  <c r="Y14" i="51"/>
  <c r="AO12" i="51"/>
  <c r="Y12" i="51"/>
  <c r="AT12" i="51" s="1"/>
  <c r="AG62" i="50"/>
  <c r="AK61" i="50"/>
  <c r="AG61" i="50"/>
  <c r="AC61" i="50"/>
  <c r="AO60" i="50"/>
  <c r="Y60" i="50"/>
  <c r="AT60" i="50" s="1"/>
  <c r="AO58" i="50"/>
  <c r="Y58" i="50"/>
  <c r="AT58" i="50" s="1"/>
  <c r="AT56" i="50"/>
  <c r="AO56" i="50"/>
  <c r="Y56" i="50"/>
  <c r="AT54" i="50"/>
  <c r="AO54" i="50"/>
  <c r="Y54" i="50"/>
  <c r="AO52" i="50"/>
  <c r="Y52" i="50"/>
  <c r="AT52" i="50" s="1"/>
  <c r="AO50" i="50"/>
  <c r="Y50" i="50"/>
  <c r="AT50" i="50" s="1"/>
  <c r="AT48" i="50"/>
  <c r="AO48" i="50"/>
  <c r="Y48" i="50"/>
  <c r="AT46" i="50"/>
  <c r="AO46" i="50"/>
  <c r="Y46" i="50"/>
  <c r="Y61" i="50" s="1"/>
  <c r="AK44" i="50"/>
  <c r="AG44" i="50"/>
  <c r="AC44" i="50"/>
  <c r="AO43" i="50"/>
  <c r="Y43" i="50"/>
  <c r="AT43" i="50" s="1"/>
  <c r="AO41" i="50"/>
  <c r="Y41" i="50"/>
  <c r="AT41" i="50" s="1"/>
  <c r="AT39" i="50"/>
  <c r="AO39" i="50"/>
  <c r="Y39" i="50"/>
  <c r="AT37" i="50"/>
  <c r="AO37" i="50"/>
  <c r="Y37" i="50"/>
  <c r="AO35" i="50"/>
  <c r="Y35" i="50"/>
  <c r="AT35" i="50" s="1"/>
  <c r="AO33" i="50"/>
  <c r="Y33" i="50"/>
  <c r="AT33" i="50" s="1"/>
  <c r="AT31" i="50"/>
  <c r="AO31" i="50"/>
  <c r="Y31" i="50"/>
  <c r="AT29" i="50"/>
  <c r="AO29" i="50"/>
  <c r="Y29" i="50"/>
  <c r="Y44" i="50" s="1"/>
  <c r="AO27" i="50"/>
  <c r="AK27" i="50"/>
  <c r="AK62" i="50" s="1"/>
  <c r="AG27" i="50"/>
  <c r="AC27" i="50"/>
  <c r="AC62" i="50" s="1"/>
  <c r="AO62" i="50" s="1"/>
  <c r="AT26" i="50"/>
  <c r="AO26" i="50"/>
  <c r="Y26" i="50"/>
  <c r="AT24" i="50"/>
  <c r="AO24" i="50"/>
  <c r="Y24" i="50"/>
  <c r="AO22" i="50"/>
  <c r="Y22" i="50"/>
  <c r="AT22" i="50" s="1"/>
  <c r="AO20" i="50"/>
  <c r="Y20" i="50"/>
  <c r="AT20" i="50" s="1"/>
  <c r="AT18" i="50"/>
  <c r="AO18" i="50"/>
  <c r="Y18" i="50"/>
  <c r="AT16" i="50"/>
  <c r="AO16" i="50"/>
  <c r="Y16" i="50"/>
  <c r="AO14" i="50"/>
  <c r="Y14" i="50"/>
  <c r="AT14" i="50" s="1"/>
  <c r="AO12" i="50"/>
  <c r="Y12" i="50"/>
  <c r="AT12" i="50" s="1"/>
  <c r="AO12" i="45"/>
  <c r="AK61" i="45"/>
  <c r="AG61" i="45"/>
  <c r="AC61" i="45"/>
  <c r="Y60" i="45"/>
  <c r="Y58" i="45"/>
  <c r="Y56" i="45"/>
  <c r="Y54" i="45"/>
  <c r="Y52" i="45"/>
  <c r="Y50" i="45"/>
  <c r="Y48" i="45"/>
  <c r="Y46" i="45"/>
  <c r="AK44" i="45"/>
  <c r="AK62" i="45" s="1"/>
  <c r="AG44" i="45"/>
  <c r="AC44" i="45"/>
  <c r="Y43" i="45"/>
  <c r="Y41" i="45"/>
  <c r="Y39" i="45"/>
  <c r="Y37" i="45"/>
  <c r="Y35" i="45"/>
  <c r="Y33" i="45"/>
  <c r="Y31" i="45"/>
  <c r="Y29" i="45"/>
  <c r="AK27" i="45"/>
  <c r="AG27" i="45"/>
  <c r="AG62" i="45" s="1"/>
  <c r="AC27" i="45"/>
  <c r="AC62" i="45" s="1"/>
  <c r="AO45" i="14" l="1"/>
  <c r="X56" i="14"/>
  <c r="X60" i="14" s="1"/>
  <c r="AO33" i="14"/>
  <c r="J33" i="14"/>
  <c r="Y62" i="53"/>
  <c r="AT62" i="53" s="1"/>
  <c r="AT27" i="53"/>
  <c r="AT12" i="53"/>
  <c r="AO62" i="52"/>
  <c r="Y27" i="52"/>
  <c r="Y27" i="51"/>
  <c r="Y27" i="50"/>
  <c r="Y61" i="45"/>
  <c r="Y44" i="45"/>
  <c r="J45" i="14" l="1"/>
  <c r="AT33" i="14"/>
  <c r="Y62" i="52"/>
  <c r="AT62" i="52" s="1"/>
  <c r="AT27" i="52"/>
  <c r="AT27" i="51"/>
  <c r="Y62" i="51"/>
  <c r="AT62" i="51" s="1"/>
  <c r="Y62" i="50"/>
  <c r="AT62" i="50" s="1"/>
  <c r="AT27" i="50"/>
  <c r="AT45" i="14" l="1"/>
  <c r="AP24" i="14"/>
  <c r="Y26" i="45"/>
  <c r="Y24" i="45"/>
  <c r="Y22" i="45"/>
  <c r="Y20" i="45"/>
  <c r="Y18" i="45"/>
  <c r="Y16" i="45"/>
  <c r="Y14" i="45"/>
  <c r="Y12" i="45"/>
  <c r="Y27" i="45" l="1"/>
  <c r="Y62" i="45" s="1"/>
  <c r="AT12" i="45"/>
  <c r="H31" i="20" l="1"/>
  <c r="H33" i="20" s="1"/>
  <c r="E17" i="20" s="1"/>
  <c r="AO60" i="45" l="1"/>
  <c r="AT60" i="45" s="1"/>
  <c r="AO58" i="45"/>
  <c r="AT58" i="45" s="1"/>
  <c r="AO56" i="45"/>
  <c r="AT56" i="45" s="1"/>
  <c r="AO54" i="45"/>
  <c r="AT54" i="45" s="1"/>
  <c r="AO52" i="45"/>
  <c r="AT52" i="45" s="1"/>
  <c r="AO50" i="45"/>
  <c r="AT50" i="45" s="1"/>
  <c r="AO48" i="45"/>
  <c r="AT48" i="45" s="1"/>
  <c r="AO46" i="45"/>
  <c r="AT46" i="45" s="1"/>
  <c r="AO43" i="45"/>
  <c r="AT43" i="45" s="1"/>
  <c r="AO41" i="45"/>
  <c r="AT41" i="45" s="1"/>
  <c r="AO39" i="45"/>
  <c r="AT39" i="45" s="1"/>
  <c r="AO37" i="45"/>
  <c r="AT37" i="45" s="1"/>
  <c r="AO35" i="45"/>
  <c r="AT35" i="45" s="1"/>
  <c r="AO33" i="45"/>
  <c r="AT33" i="45" s="1"/>
  <c r="AO31" i="45"/>
  <c r="AT31" i="45" s="1"/>
  <c r="AO29" i="45"/>
  <c r="AT29" i="45" s="1"/>
  <c r="AO26" i="45"/>
  <c r="AT26" i="45" s="1"/>
  <c r="AO24" i="45"/>
  <c r="AT24" i="45" s="1"/>
  <c r="AO22" i="45"/>
  <c r="AT22" i="45" s="1"/>
  <c r="AO20" i="45"/>
  <c r="AT20" i="45" s="1"/>
  <c r="AO18" i="45"/>
  <c r="AT18" i="45" s="1"/>
  <c r="AO16" i="45"/>
  <c r="AO14" i="45"/>
  <c r="AT16" i="45" l="1"/>
  <c r="AT14" i="45"/>
  <c r="AO27" i="45"/>
  <c r="AT27" i="45" l="1"/>
  <c r="AO62" i="45"/>
  <c r="AT62" i="45" s="1"/>
  <c r="Q45" i="14" l="1"/>
  <c r="J59" i="14" l="1"/>
  <c r="U33" i="5" l="1"/>
  <c r="U32" i="5" l="1"/>
  <c r="U34" i="5" s="1"/>
  <c r="X43" i="5" s="1"/>
  <c r="X42" i="5" l="1"/>
</calcChain>
</file>

<file path=xl/comments1.xml><?xml version="1.0" encoding="utf-8"?>
<comments xmlns="http://schemas.openxmlformats.org/spreadsheetml/2006/main">
  <authors>
    <author>作成者</author>
  </authors>
  <commentList>
    <comment ref="S13" authorId="0" shapeId="0">
      <text>
        <r>
          <rPr>
            <sz val="11"/>
            <color indexed="81"/>
            <rFont val="ＭＳ ゴシック"/>
            <family val="3"/>
            <charset val="128"/>
          </rPr>
          <t>代表者氏名を記載してください。</t>
        </r>
      </text>
    </comment>
    <comment ref="A28" authorId="0" shapeId="0">
      <text>
        <r>
          <rPr>
            <sz val="11"/>
            <color indexed="81"/>
            <rFont val="ＭＳ ゴシック"/>
            <family val="3"/>
            <charset val="128"/>
          </rPr>
          <t>本補助事業の名称を記載してください。
様式2-1に記載の事業の名称と同じになります。</t>
        </r>
      </text>
    </comment>
    <comment ref="AB32" authorId="0" shapeId="0">
      <text>
        <r>
          <rPr>
            <sz val="11"/>
            <color indexed="81"/>
            <rFont val="ＭＳ ゴシック"/>
            <family val="3"/>
            <charset val="128"/>
          </rPr>
          <t>この欄は自動入力されます。
先に様式2-3，2-4を記入してください。</t>
        </r>
      </text>
    </comment>
    <comment ref="AC39" authorId="0" shapeId="0">
      <text>
        <r>
          <rPr>
            <sz val="11"/>
            <color indexed="81"/>
            <rFont val="ＭＳ ゴシック"/>
            <family val="3"/>
            <charset val="128"/>
          </rPr>
          <t>令和４年度の事業が実際に完了する日としてください。
不必要に3月31日までとしないでください。</t>
        </r>
      </text>
    </comment>
    <comment ref="AF42" authorId="0" shapeId="0">
      <text>
        <r>
          <rPr>
            <sz val="11"/>
            <color indexed="81"/>
            <rFont val="ＭＳ ゴシック"/>
            <family val="3"/>
            <charset val="128"/>
          </rPr>
          <t>この欄は自動入力されます。
先に様式2-3，2-4を記入してください。</t>
        </r>
      </text>
    </comment>
    <comment ref="A52" authorId="0" shapeId="0">
      <text>
        <r>
          <rPr>
            <sz val="11"/>
            <color indexed="81"/>
            <rFont val="ＭＳ ゴシック"/>
            <family val="3"/>
            <charset val="128"/>
          </rPr>
          <t>実務を担当（書類作成）している方の氏名を記載いただき、平日の日中に連絡のとれる電話番号も記載してください。</t>
        </r>
      </text>
    </comment>
  </commentList>
</comments>
</file>

<file path=xl/comments10.xml><?xml version="1.0" encoding="utf-8"?>
<comments xmlns="http://schemas.openxmlformats.org/spreadsheetml/2006/main">
  <authors>
    <author>作成者</author>
  </authors>
  <commentList>
    <comment ref="A23" authorId="0" shapeId="0">
      <text>
        <r>
          <rPr>
            <sz val="11"/>
            <color indexed="81"/>
            <rFont val="ＭＳ ゴシック"/>
            <family val="3"/>
            <charset val="128"/>
          </rPr>
          <t>※ 実行委員会等及び構成団体の定款・寄付行為に類する「規約」、及び構成員・構成団体の「名簿」を併せて提出すること。</t>
        </r>
      </text>
    </comment>
  </commentList>
</comments>
</file>

<file path=xl/comments11.xml><?xml version="1.0" encoding="utf-8"?>
<comments xmlns="http://schemas.openxmlformats.org/spreadsheetml/2006/main">
  <authors>
    <author>作成者</author>
  </authors>
  <commentList>
    <comment ref="B5" authorId="0" shapeId="0">
      <text>
        <r>
          <rPr>
            <sz val="11"/>
            <color indexed="81"/>
            <rFont val="ＭＳ ゴシック"/>
            <family val="3"/>
            <charset val="128"/>
          </rPr>
          <t>修理･新調のいずれかにチェックを入れ、修理にあっては</t>
        </r>
        <r>
          <rPr>
            <u/>
            <sz val="11"/>
            <color indexed="81"/>
            <rFont val="ＭＳ ゴシック"/>
            <family val="3"/>
            <charset val="128"/>
          </rPr>
          <t>修理箇所の現状の写真</t>
        </r>
        <r>
          <rPr>
            <sz val="11"/>
            <color indexed="81"/>
            <rFont val="ＭＳ ゴシック"/>
            <family val="3"/>
            <charset val="128"/>
          </rPr>
          <t>、新調にあっては、</t>
        </r>
        <r>
          <rPr>
            <u/>
            <sz val="11"/>
            <color indexed="81"/>
            <rFont val="ＭＳ ゴシック"/>
            <family val="3"/>
            <charset val="128"/>
          </rPr>
          <t>新調前（買い替え前）の現状の写真</t>
        </r>
        <r>
          <rPr>
            <sz val="11"/>
            <color indexed="81"/>
            <rFont val="ＭＳ ゴシック"/>
            <family val="3"/>
            <charset val="128"/>
          </rPr>
          <t>を添付し、</t>
        </r>
        <r>
          <rPr>
            <u/>
            <sz val="11"/>
            <color indexed="81"/>
            <rFont val="ＭＳ ゴシック"/>
            <family val="3"/>
            <charset val="128"/>
          </rPr>
          <t>状況の説明を記載</t>
        </r>
        <r>
          <rPr>
            <sz val="11"/>
            <color indexed="81"/>
            <rFont val="ＭＳ ゴシック"/>
            <family val="3"/>
            <charset val="128"/>
          </rPr>
          <t>してください。</t>
        </r>
      </text>
    </comment>
    <comment ref="B20" authorId="0" shapeId="0">
      <text>
        <r>
          <rPr>
            <b/>
            <sz val="9"/>
            <color indexed="81"/>
            <rFont val="MS P ゴシック"/>
            <family val="3"/>
            <charset val="128"/>
          </rPr>
          <t xml:space="preserve">複数年度にわたり、修理・新調を行う場合は、年度ごとの修理・新調する箇所の違いがわかるよう記載してください。
可能であれば、図示してください。（別紙可）
</t>
        </r>
      </text>
    </comment>
    <comment ref="B25" authorId="0" shapeId="0">
      <text>
        <r>
          <rPr>
            <b/>
            <sz val="9"/>
            <color indexed="81"/>
            <rFont val="MS P ゴシック"/>
            <family val="3"/>
            <charset val="128"/>
          </rPr>
          <t xml:space="preserve">修理・新調前の現在の状況が分かるように，全体及び該当箇所の写真（データでも可）を添付し，状況を説明してください。
※用具等を修理・新調する場合は提出が必要です。未提出の場合は審査対象外とし不採択となります。
</t>
        </r>
      </text>
    </comment>
  </commentList>
</comments>
</file>

<file path=xl/comments12.xml><?xml version="1.0" encoding="utf-8"?>
<comments xmlns="http://schemas.openxmlformats.org/spreadsheetml/2006/main">
  <authors>
    <author>作成者</author>
  </authors>
  <commentList>
    <comment ref="F5" authorId="0" shapeId="0">
      <text>
        <r>
          <rPr>
            <sz val="11"/>
            <color indexed="81"/>
            <rFont val="ＭＳ ゴシック"/>
            <family val="3"/>
            <charset val="128"/>
          </rPr>
          <t>※ 様式2-4　支出内訳明細の記載と一致
　 させてください。</t>
        </r>
      </text>
    </comment>
    <comment ref="G34" authorId="0" shapeId="0">
      <text>
        <r>
          <rPr>
            <sz val="11"/>
            <color indexed="81"/>
            <rFont val="MS P ゴシック"/>
            <family val="3"/>
            <charset val="128"/>
          </rPr>
          <t xml:space="preserve"> ※ 見積書の宛名は，実行委員会等の補助事業者名としてください。
　　ただし，内容により実行委員会名での徴取が難しい場合は，
　　実行委員会を構成する団体名等も可とします。
 ※ 人件費については，内訳が記載されている必要があります。
 ※ 単価等は「各費目における単価上限，補助対象外経費等」(p9～10)の基　
　　準を適用してください。
 ※ 使用料・借料，再委託費，消耗品費等について，一式記載のものは，
　　内訳明細を添付する必要があります。
 ※ 発注予定金額が10万円(税込み)以上の場合，見積書を添付する必要があ
　　ります。
 ※ 発注予定金額が100万円(税込み)以上の場合，複数者からの見積書を添付
　　する必要があります。用具の修理・新調にあっては，３者以上からの見積
　　書を添付する必要があります。
 ※ 複数者から見積書を徴することができない場合は，理由書(任意様式)を
　　添付してください。
 ※ 実際に発注するに当たっては，所在の地方公共団体の契約規則に規定す
　　る手続が必要です。</t>
        </r>
      </text>
    </comment>
  </commentList>
</comments>
</file>

<file path=xl/comments2.xml><?xml version="1.0" encoding="utf-8"?>
<comments xmlns="http://schemas.openxmlformats.org/spreadsheetml/2006/main">
  <authors>
    <author>作成者</author>
  </authors>
  <commentList>
    <comment ref="F38" authorId="0" shapeId="0">
      <text>
        <r>
          <rPr>
            <sz val="11"/>
            <color indexed="81"/>
            <rFont val="ＭＳ ゴシック"/>
            <family val="3"/>
            <charset val="128"/>
          </rPr>
          <t>事業区分（情報発信、人材育成、普及啓発、調査研究、記録作成、後継者養成、用具等整備、その他）ごとに、専用の記入欄に必要事項全てを記載してください。
記入箇所は、全て審査に必要な事項ですので、未記入のままでは審査の対象になりません。</t>
        </r>
      </text>
    </comment>
    <comment ref="B130" authorId="0" shapeId="0">
      <text>
        <r>
          <rPr>
            <sz val="11"/>
            <color indexed="81"/>
            <rFont val="ＭＳ ゴシック"/>
            <family val="3"/>
            <charset val="128"/>
          </rPr>
          <t>事業実施により、どのような成果が得られ、その成果をどのように活用することにより、どのような効果が得られるかについて、各事業欄に記載の定量的な効果以外に、期待される定性的な効果･成果を具体的活詳細に記載してください。</t>
        </r>
      </text>
    </comment>
  </commentList>
</comments>
</file>

<file path=xl/comments3.xml><?xml version="1.0" encoding="utf-8"?>
<comments xmlns="http://schemas.openxmlformats.org/spreadsheetml/2006/main">
  <authors>
    <author>作成者</author>
  </authors>
  <commentList>
    <comment ref="F3" authorId="0" shapeId="0">
      <text>
        <r>
          <rPr>
            <sz val="11"/>
            <color indexed="81"/>
            <rFont val="ＭＳ ゴシック"/>
            <family val="3"/>
            <charset val="128"/>
          </rPr>
          <t>事業メニューを選択</t>
        </r>
      </text>
    </comment>
    <comment ref="J11" authorId="0" shapeId="0">
      <text>
        <r>
          <rPr>
            <sz val="11"/>
            <color indexed="81"/>
            <rFont val="ＭＳ ゴシック"/>
            <family val="3"/>
            <charset val="128"/>
          </rPr>
          <t>補助事業の遂行により生ずると見込まれる収入金（チケット代、参加費、受講料等）は全て計上してください。</t>
        </r>
      </text>
    </comment>
    <comment ref="J20" authorId="0" shapeId="0">
      <text>
        <r>
          <rPr>
            <sz val="11"/>
            <color indexed="81"/>
            <rFont val="ＭＳ ゴシック"/>
            <family val="3"/>
            <charset val="128"/>
          </rPr>
          <t>交付要望額は千円未満切捨てとなります。千円未満の端数が出る場合は、自己負担金で措置してください。</t>
        </r>
      </text>
    </comment>
  </commentList>
</comments>
</file>

<file path=xl/comments4.xml><?xml version="1.0" encoding="utf-8"?>
<comments xmlns="http://schemas.openxmlformats.org/spreadsheetml/2006/main">
  <authors>
    <author>作成者</author>
  </authors>
  <commentList>
    <comment ref="S4" authorId="0" shapeId="0">
      <text>
        <r>
          <rPr>
            <sz val="11"/>
            <color indexed="81"/>
            <rFont val="ＭＳ ゴシック"/>
            <family val="3"/>
            <charset val="128"/>
          </rPr>
          <t>該当する（区分）及び（項）をリストから選択し、（区分）ごと、（項）ごとに作成してください。</t>
        </r>
      </text>
    </comment>
    <comment ref="E11" authorId="0" shapeId="0">
      <text>
        <r>
          <rPr>
            <b/>
            <sz val="9"/>
            <color indexed="81"/>
            <rFont val="MS P ゴシック"/>
            <family val="3"/>
            <charset val="128"/>
          </rPr>
          <t>費目をリストから選択し、右側に何に対する経費かを記載してください。</t>
        </r>
      </text>
    </comment>
    <comment ref="E28" authorId="0" shapeId="0">
      <text>
        <r>
          <rPr>
            <b/>
            <sz val="9"/>
            <color indexed="81"/>
            <rFont val="MS P ゴシック"/>
            <family val="3"/>
            <charset val="128"/>
          </rPr>
          <t>費目をリストから選択し、右側に何に対する経費かを記載してください。</t>
        </r>
      </text>
    </comment>
    <comment ref="E45" authorId="0" shapeId="0">
      <text>
        <r>
          <rPr>
            <b/>
            <sz val="9"/>
            <color indexed="81"/>
            <rFont val="MS P ゴシック"/>
            <family val="3"/>
            <charset val="128"/>
          </rPr>
          <t>費目をリストから選択し、右側に何に対する経費かを記載してください。</t>
        </r>
      </text>
    </comment>
  </commentList>
</comments>
</file>

<file path=xl/comments5.xml><?xml version="1.0" encoding="utf-8"?>
<comments xmlns="http://schemas.openxmlformats.org/spreadsheetml/2006/main">
  <authors>
    <author>作成者</author>
  </authors>
  <commentList>
    <comment ref="S4" authorId="0" shapeId="0">
      <text>
        <r>
          <rPr>
            <sz val="11"/>
            <color indexed="81"/>
            <rFont val="ＭＳ ゴシック"/>
            <family val="3"/>
            <charset val="128"/>
          </rPr>
          <t>該当する（区分）及び（項）をリストから選択し、（区分）ごと、（項）ごとに作成してください。</t>
        </r>
      </text>
    </comment>
    <comment ref="E11" authorId="0" shapeId="0">
      <text>
        <r>
          <rPr>
            <b/>
            <sz val="9"/>
            <color indexed="81"/>
            <rFont val="MS P ゴシック"/>
            <family val="3"/>
            <charset val="128"/>
          </rPr>
          <t>費目をリストから選択し、右側に何に対する経費かを記載してください。</t>
        </r>
      </text>
    </comment>
    <comment ref="E28" authorId="0" shapeId="0">
      <text>
        <r>
          <rPr>
            <b/>
            <sz val="9"/>
            <color indexed="81"/>
            <rFont val="MS P ゴシック"/>
            <family val="3"/>
            <charset val="128"/>
          </rPr>
          <t>費目をリストから選択し、右側に何に対する経費かを記載してください。</t>
        </r>
      </text>
    </comment>
    <comment ref="E45" authorId="0" shapeId="0">
      <text>
        <r>
          <rPr>
            <b/>
            <sz val="9"/>
            <color indexed="81"/>
            <rFont val="MS P ゴシック"/>
            <family val="3"/>
            <charset val="128"/>
          </rPr>
          <t>費目をリストから選択し、右側に何に対する経費かを記載してください。</t>
        </r>
      </text>
    </comment>
  </commentList>
</comments>
</file>

<file path=xl/comments6.xml><?xml version="1.0" encoding="utf-8"?>
<comments xmlns="http://schemas.openxmlformats.org/spreadsheetml/2006/main">
  <authors>
    <author>作成者</author>
  </authors>
  <commentList>
    <comment ref="S4" authorId="0" shapeId="0">
      <text>
        <r>
          <rPr>
            <sz val="11"/>
            <color indexed="81"/>
            <rFont val="ＭＳ ゴシック"/>
            <family val="3"/>
            <charset val="128"/>
          </rPr>
          <t>該当する（区分）及び（項）をリストから選択し、（区分）ごと、（項）ごとに作成してください。</t>
        </r>
      </text>
    </comment>
    <comment ref="E11" authorId="0" shapeId="0">
      <text>
        <r>
          <rPr>
            <b/>
            <sz val="9"/>
            <color indexed="81"/>
            <rFont val="MS P ゴシック"/>
            <family val="3"/>
            <charset val="128"/>
          </rPr>
          <t>費目をリストから選択し、右側に何に対する経費かを記載してください。</t>
        </r>
      </text>
    </comment>
    <comment ref="E28" authorId="0" shapeId="0">
      <text>
        <r>
          <rPr>
            <b/>
            <sz val="9"/>
            <color indexed="81"/>
            <rFont val="MS P ゴシック"/>
            <family val="3"/>
            <charset val="128"/>
          </rPr>
          <t>費目をリストから選択し、右側に何に対する経費かを記載してください。</t>
        </r>
      </text>
    </comment>
    <comment ref="E45" authorId="0" shapeId="0">
      <text>
        <r>
          <rPr>
            <b/>
            <sz val="9"/>
            <color indexed="81"/>
            <rFont val="MS P ゴシック"/>
            <family val="3"/>
            <charset val="128"/>
          </rPr>
          <t>費目をリストから選択し、右側に何に対する経費かを記載してください。</t>
        </r>
      </text>
    </comment>
  </commentList>
</comments>
</file>

<file path=xl/comments7.xml><?xml version="1.0" encoding="utf-8"?>
<comments xmlns="http://schemas.openxmlformats.org/spreadsheetml/2006/main">
  <authors>
    <author>作成者</author>
  </authors>
  <commentList>
    <comment ref="S4" authorId="0" shapeId="0">
      <text>
        <r>
          <rPr>
            <sz val="11"/>
            <color indexed="81"/>
            <rFont val="ＭＳ ゴシック"/>
            <family val="3"/>
            <charset val="128"/>
          </rPr>
          <t>該当する（区分）及び（項）をリストから選択し、（区分）ごと、（項）ごとに作成してください。</t>
        </r>
      </text>
    </comment>
    <comment ref="E11" authorId="0" shapeId="0">
      <text>
        <r>
          <rPr>
            <b/>
            <sz val="9"/>
            <color indexed="81"/>
            <rFont val="MS P ゴシック"/>
            <family val="3"/>
            <charset val="128"/>
          </rPr>
          <t>費目をリストから選択し、右側に何に対する経費かを記載してください。</t>
        </r>
      </text>
    </comment>
    <comment ref="E28" authorId="0" shapeId="0">
      <text>
        <r>
          <rPr>
            <b/>
            <sz val="9"/>
            <color indexed="81"/>
            <rFont val="MS P ゴシック"/>
            <family val="3"/>
            <charset val="128"/>
          </rPr>
          <t>費目をリストから選択し、右側に何に対する経費かを記載してください。</t>
        </r>
      </text>
    </comment>
    <comment ref="E45" authorId="0" shapeId="0">
      <text>
        <r>
          <rPr>
            <b/>
            <sz val="9"/>
            <color indexed="81"/>
            <rFont val="MS P ゴシック"/>
            <family val="3"/>
            <charset val="128"/>
          </rPr>
          <t>費目をリストから選択し、右側に何に対する経費かを記載してください。</t>
        </r>
      </text>
    </comment>
  </commentList>
</comments>
</file>

<file path=xl/comments8.xml><?xml version="1.0" encoding="utf-8"?>
<comments xmlns="http://schemas.openxmlformats.org/spreadsheetml/2006/main">
  <authors>
    <author>作成者</author>
  </authors>
  <commentList>
    <comment ref="S4" authorId="0" shapeId="0">
      <text>
        <r>
          <rPr>
            <sz val="11"/>
            <color indexed="81"/>
            <rFont val="ＭＳ ゴシック"/>
            <family val="3"/>
            <charset val="128"/>
          </rPr>
          <t>該当する（区分）及び（項）をリストから選択し、（区分）ごと、（項）ごとに作成してください。</t>
        </r>
      </text>
    </comment>
    <comment ref="E11" authorId="0" shapeId="0">
      <text>
        <r>
          <rPr>
            <b/>
            <sz val="9"/>
            <color indexed="81"/>
            <rFont val="MS P ゴシック"/>
            <family val="3"/>
            <charset val="128"/>
          </rPr>
          <t>費目をリストから選択し、右側に何に対する経費かを記載してください。</t>
        </r>
      </text>
    </comment>
    <comment ref="E28" authorId="0" shapeId="0">
      <text>
        <r>
          <rPr>
            <b/>
            <sz val="9"/>
            <color indexed="81"/>
            <rFont val="MS P ゴシック"/>
            <family val="3"/>
            <charset val="128"/>
          </rPr>
          <t>費目をリストから選択し、右側に何に対する経費かを記載してください。</t>
        </r>
      </text>
    </comment>
    <comment ref="E45" authorId="0" shapeId="0">
      <text>
        <r>
          <rPr>
            <b/>
            <sz val="9"/>
            <color indexed="81"/>
            <rFont val="MS P ゴシック"/>
            <family val="3"/>
            <charset val="128"/>
          </rPr>
          <t>費目をリストから選択し、右側に何に対する経費かを記載してください。</t>
        </r>
      </text>
    </comment>
  </commentList>
</comments>
</file>

<file path=xl/comments9.xml><?xml version="1.0" encoding="utf-8"?>
<comments xmlns="http://schemas.openxmlformats.org/spreadsheetml/2006/main">
  <authors>
    <author>作成者</author>
  </authors>
  <commentList>
    <comment ref="A5" authorId="0" shapeId="0">
      <text>
        <r>
          <rPr>
            <sz val="11"/>
            <color indexed="81"/>
            <rFont val="ＭＳ ゴシック"/>
            <family val="3"/>
            <charset val="128"/>
          </rPr>
          <t>文化財指定の有無をチェックボックスにチェック。
有の場合は指定種別を記載。</t>
        </r>
      </text>
    </comment>
    <comment ref="A15" authorId="0" shapeId="0">
      <text>
        <r>
          <rPr>
            <sz val="11"/>
            <color indexed="81"/>
            <rFont val="ＭＳ ゴシック"/>
            <family val="3"/>
            <charset val="128"/>
          </rPr>
          <t>当該地域における歴史（いつ頃から継承されているか）を必ず記載すること。</t>
        </r>
      </text>
    </comment>
    <comment ref="A24" authorId="0" shapeId="0">
      <text>
        <r>
          <rPr>
            <sz val="11"/>
            <color indexed="81"/>
            <rFont val="ＭＳ ゴシック"/>
            <family val="3"/>
            <charset val="128"/>
          </rPr>
          <t>本事業において、修理の対象とする文化財については、必ずいつから継承されているものであるかを明記すること。
修理の対象とする文化財が用いられる伝統芸能･伝統行事等の文化財の概要も作成すること。
記載がないものは審査の対象となりません。</t>
        </r>
      </text>
    </comment>
  </commentList>
</comments>
</file>

<file path=xl/sharedStrings.xml><?xml version="1.0" encoding="utf-8"?>
<sst xmlns="http://schemas.openxmlformats.org/spreadsheetml/2006/main" count="1342" uniqueCount="303">
  <si>
    <t>年</t>
    <rPh sb="0" eb="1">
      <t>ネン</t>
    </rPh>
    <phoneticPr fontId="22"/>
  </si>
  <si>
    <t>文化庁長官　殿</t>
    <rPh sb="0" eb="3">
      <t>ブンカチョウ</t>
    </rPh>
    <rPh sb="3" eb="5">
      <t>チョウカン</t>
    </rPh>
    <rPh sb="6" eb="7">
      <t>ドノ</t>
    </rPh>
    <phoneticPr fontId="22"/>
  </si>
  <si>
    <t>代表者職名</t>
    <rPh sb="0" eb="3">
      <t>ダイヒョウシャ</t>
    </rPh>
    <rPh sb="3" eb="5">
      <t>ショクメイ</t>
    </rPh>
    <phoneticPr fontId="22"/>
  </si>
  <si>
    <t>代表者氏名</t>
    <rPh sb="0" eb="3">
      <t>ダイヒョウシャ</t>
    </rPh>
    <rPh sb="3" eb="5">
      <t>シメイ</t>
    </rPh>
    <phoneticPr fontId="22"/>
  </si>
  <si>
    <t>事業の名称</t>
    <rPh sb="0" eb="2">
      <t>ジギョウ</t>
    </rPh>
    <rPh sb="3" eb="5">
      <t>メイショウ</t>
    </rPh>
    <phoneticPr fontId="22"/>
  </si>
  <si>
    <t>日</t>
    <rPh sb="0" eb="1">
      <t>ヒ</t>
    </rPh>
    <phoneticPr fontId="22"/>
  </si>
  <si>
    <t>その他参考となるべき事項</t>
    <rPh sb="2" eb="3">
      <t>タ</t>
    </rPh>
    <rPh sb="3" eb="5">
      <t>サンコウ</t>
    </rPh>
    <rPh sb="10" eb="12">
      <t>ジコウ</t>
    </rPh>
    <phoneticPr fontId="22"/>
  </si>
  <si>
    <t>区分</t>
    <rPh sb="0" eb="2">
      <t>クブン</t>
    </rPh>
    <phoneticPr fontId="22"/>
  </si>
  <si>
    <t>収入の部</t>
    <rPh sb="0" eb="2">
      <t>シュウニュウ</t>
    </rPh>
    <rPh sb="3" eb="4">
      <t>ブ</t>
    </rPh>
    <phoneticPr fontId="22"/>
  </si>
  <si>
    <t>主たる経費</t>
    <rPh sb="0" eb="1">
      <t>シュ</t>
    </rPh>
    <rPh sb="3" eb="5">
      <t>ケイヒ</t>
    </rPh>
    <phoneticPr fontId="21"/>
  </si>
  <si>
    <t>経費内訳</t>
    <rPh sb="0" eb="2">
      <t>ケイヒ</t>
    </rPh>
    <rPh sb="2" eb="4">
      <t>ウチワケ</t>
    </rPh>
    <phoneticPr fontId="21"/>
  </si>
  <si>
    <t>総事業費</t>
    <rPh sb="0" eb="1">
      <t>ソウ</t>
    </rPh>
    <rPh sb="1" eb="4">
      <t>ジギョウヒ</t>
    </rPh>
    <phoneticPr fontId="21"/>
  </si>
  <si>
    <t>本事業以外の
補助金・助成金</t>
    <rPh sb="0" eb="1">
      <t>ホン</t>
    </rPh>
    <rPh sb="1" eb="3">
      <t>ジギョウ</t>
    </rPh>
    <rPh sb="3" eb="5">
      <t>イガイ</t>
    </rPh>
    <rPh sb="7" eb="10">
      <t>ホジョキン</t>
    </rPh>
    <rPh sb="11" eb="14">
      <t>ジョセイキン</t>
    </rPh>
    <phoneticPr fontId="22"/>
  </si>
  <si>
    <t>書類等の郵送先</t>
    <rPh sb="0" eb="2">
      <t>ショルイ</t>
    </rPh>
    <rPh sb="2" eb="3">
      <t>トウ</t>
    </rPh>
    <rPh sb="4" eb="6">
      <t>ユウソウ</t>
    </rPh>
    <rPh sb="6" eb="7">
      <t>サキ</t>
    </rPh>
    <phoneticPr fontId="24"/>
  </si>
  <si>
    <t>円</t>
    <rPh sb="0" eb="1">
      <t>エン</t>
    </rPh>
    <phoneticPr fontId="22"/>
  </si>
  <si>
    <t>（ふりがな）</t>
    <phoneticPr fontId="24"/>
  </si>
  <si>
    <t>自己負担金（Ｂ）</t>
    <phoneticPr fontId="22"/>
  </si>
  <si>
    <t>日</t>
    <rPh sb="0" eb="1">
      <t>ニチ</t>
    </rPh>
    <phoneticPr fontId="21"/>
  </si>
  <si>
    <t>その他（日中連絡先）</t>
    <rPh sb="2" eb="3">
      <t>タ</t>
    </rPh>
    <rPh sb="4" eb="6">
      <t>ニッチュウ</t>
    </rPh>
    <rPh sb="6" eb="9">
      <t>レンラクサキ</t>
    </rPh>
    <phoneticPr fontId="24"/>
  </si>
  <si>
    <t>自己負担額等</t>
    <rPh sb="0" eb="2">
      <t>ジコ</t>
    </rPh>
    <rPh sb="2" eb="5">
      <t>フタンガク</t>
    </rPh>
    <rPh sb="5" eb="6">
      <t>トウ</t>
    </rPh>
    <phoneticPr fontId="21"/>
  </si>
  <si>
    <t>金額
（予定を含む。）</t>
    <rPh sb="0" eb="2">
      <t>キンガク</t>
    </rPh>
    <rPh sb="4" eb="6">
      <t>ヨテイ</t>
    </rPh>
    <rPh sb="7" eb="8">
      <t>フク</t>
    </rPh>
    <phoneticPr fontId="22"/>
  </si>
  <si>
    <t>その他経費（事務経費）</t>
    <rPh sb="2" eb="3">
      <t>タ</t>
    </rPh>
    <rPh sb="3" eb="5">
      <t>ケイヒ</t>
    </rPh>
    <rPh sb="6" eb="8">
      <t>ジム</t>
    </rPh>
    <rPh sb="8" eb="10">
      <t>ケイヒ</t>
    </rPh>
    <phoneticPr fontId="21"/>
  </si>
  <si>
    <t>その他収入</t>
    <rPh sb="2" eb="3">
      <t>タ</t>
    </rPh>
    <rPh sb="3" eb="5">
      <t>シュウニュウ</t>
    </rPh>
    <phoneticPr fontId="21"/>
  </si>
  <si>
    <t>補助事業の着手及び
完了の予定期日</t>
    <rPh sb="0" eb="2">
      <t>ホジョ</t>
    </rPh>
    <rPh sb="2" eb="4">
      <t>ジギョウ</t>
    </rPh>
    <rPh sb="5" eb="7">
      <t>チャクシュ</t>
    </rPh>
    <rPh sb="7" eb="8">
      <t>オヨ</t>
    </rPh>
    <rPh sb="10" eb="12">
      <t>カンリョウ</t>
    </rPh>
    <rPh sb="13" eb="15">
      <t>ヨテイ</t>
    </rPh>
    <rPh sb="15" eb="17">
      <t>キジツ</t>
    </rPh>
    <phoneticPr fontId="22"/>
  </si>
  <si>
    <t>の定額）</t>
    <phoneticPr fontId="21"/>
  </si>
  <si>
    <t>着　　手</t>
    <rPh sb="0" eb="1">
      <t>キ</t>
    </rPh>
    <rPh sb="3" eb="4">
      <t>テ</t>
    </rPh>
    <phoneticPr fontId="22"/>
  </si>
  <si>
    <t>月</t>
    <rPh sb="0" eb="1">
      <t>ツキ</t>
    </rPh>
    <phoneticPr fontId="21"/>
  </si>
  <si>
    <t>完　　了</t>
    <rPh sb="0" eb="1">
      <t>カン</t>
    </rPh>
    <rPh sb="3" eb="4">
      <t>リョウ</t>
    </rPh>
    <phoneticPr fontId="22"/>
  </si>
  <si>
    <t>内訳</t>
    <rPh sb="0" eb="2">
      <t>ウチワケ</t>
    </rPh>
    <phoneticPr fontId="21"/>
  </si>
  <si>
    <t>①収入合計
（Ａ）＋（Ｂ）＋（Ｃ）</t>
    <phoneticPr fontId="22"/>
  </si>
  <si>
    <t>＜支出内訳明細＞</t>
    <rPh sb="1" eb="3">
      <t>シシュツ</t>
    </rPh>
    <rPh sb="3" eb="5">
      <t>ウチワケ</t>
    </rPh>
    <rPh sb="5" eb="7">
      <t>メイサイ</t>
    </rPh>
    <phoneticPr fontId="21"/>
  </si>
  <si>
    <t>主たる事業費</t>
    <rPh sb="0" eb="1">
      <t>シュ</t>
    </rPh>
    <rPh sb="3" eb="6">
      <t>ジギョウヒ</t>
    </rPh>
    <phoneticPr fontId="21"/>
  </si>
  <si>
    <t>その他の経費</t>
    <rPh sb="2" eb="3">
      <t>タ</t>
    </rPh>
    <rPh sb="4" eb="6">
      <t>ケイヒ</t>
    </rPh>
    <phoneticPr fontId="21"/>
  </si>
  <si>
    <t>合　　　　計</t>
    <rPh sb="0" eb="1">
      <t>ア</t>
    </rPh>
    <rPh sb="5" eb="6">
      <t>ケイ</t>
    </rPh>
    <phoneticPr fontId="21"/>
  </si>
  <si>
    <t>団　体　名</t>
    <rPh sb="0" eb="1">
      <t>ダン</t>
    </rPh>
    <rPh sb="2" eb="3">
      <t>カラダ</t>
    </rPh>
    <rPh sb="4" eb="5">
      <t>メイ</t>
    </rPh>
    <phoneticPr fontId="22"/>
  </si>
  <si>
    <t>住　　　所</t>
    <rPh sb="0" eb="1">
      <t>ジュウ</t>
    </rPh>
    <rPh sb="4" eb="5">
      <t>ショ</t>
    </rPh>
    <phoneticPr fontId="22"/>
  </si>
  <si>
    <t>@</t>
    <phoneticPr fontId="21"/>
  </si>
  <si>
    <t>円</t>
    <rPh sb="0" eb="1">
      <t>エン</t>
    </rPh>
    <phoneticPr fontId="21"/>
  </si>
  <si>
    <t>×</t>
    <phoneticPr fontId="21"/>
  </si>
  <si>
    <t>補助対象経費</t>
    <rPh sb="0" eb="2">
      <t>ホジョ</t>
    </rPh>
    <rPh sb="2" eb="4">
      <t>タイショウ</t>
    </rPh>
    <rPh sb="4" eb="6">
      <t>ケイヒ</t>
    </rPh>
    <phoneticPr fontId="21"/>
  </si>
  <si>
    <t>補助対象外経費</t>
    <rPh sb="0" eb="2">
      <t>ホジョ</t>
    </rPh>
    <rPh sb="2" eb="5">
      <t>タイショウガイ</t>
    </rPh>
    <rPh sb="5" eb="7">
      <t>ケイヒ</t>
    </rPh>
    <phoneticPr fontId="21"/>
  </si>
  <si>
    <t>小　計</t>
    <rPh sb="0" eb="1">
      <t>ショウ</t>
    </rPh>
    <rPh sb="2" eb="3">
      <t>ケイ</t>
    </rPh>
    <phoneticPr fontId="21"/>
  </si>
  <si>
    <t>（区分）</t>
    <rPh sb="1" eb="3">
      <t>クブン</t>
    </rPh>
    <phoneticPr fontId="21"/>
  </si>
  <si>
    <t>月</t>
    <rPh sb="0" eb="1">
      <t>ゲツ</t>
    </rPh>
    <phoneticPr fontId="21"/>
  </si>
  <si>
    <t>自己負担額等</t>
    <rPh sb="0" eb="2">
      <t>ジコ</t>
    </rPh>
    <rPh sb="2" eb="5">
      <t>フタンガク</t>
    </rPh>
    <rPh sb="5" eb="6">
      <t>トウ</t>
    </rPh>
    <phoneticPr fontId="22"/>
  </si>
  <si>
    <t>補助対象外経費</t>
    <rPh sb="0" eb="2">
      <t>ホジョ</t>
    </rPh>
    <rPh sb="2" eb="5">
      <t>タイショウガイ</t>
    </rPh>
    <rPh sb="5" eb="7">
      <t>ケイヒ</t>
    </rPh>
    <phoneticPr fontId="21"/>
  </si>
  <si>
    <t>＜収支予算書</t>
    <phoneticPr fontId="21"/>
  </si>
  <si>
    <t>＞</t>
    <phoneticPr fontId="21"/>
  </si>
  <si>
    <t>所在地</t>
    <rPh sb="0" eb="3">
      <t>ショザイチ</t>
    </rPh>
    <phoneticPr fontId="21"/>
  </si>
  <si>
    <t>電話番号</t>
    <rPh sb="0" eb="2">
      <t>デンワ</t>
    </rPh>
    <rPh sb="2" eb="4">
      <t>バンゴウ</t>
    </rPh>
    <phoneticPr fontId="21"/>
  </si>
  <si>
    <t>ＦＡＸ番号</t>
    <rPh sb="3" eb="5">
      <t>バンゴウ</t>
    </rPh>
    <phoneticPr fontId="21"/>
  </si>
  <si>
    <t>団体設立年月</t>
    <rPh sb="0" eb="2">
      <t>ダンタイ</t>
    </rPh>
    <rPh sb="2" eb="4">
      <t>セツリツ</t>
    </rPh>
    <rPh sb="4" eb="5">
      <t>ネン</t>
    </rPh>
    <rPh sb="5" eb="6">
      <t>ツキ</t>
    </rPh>
    <phoneticPr fontId="21"/>
  </si>
  <si>
    <t>役職員</t>
    <rPh sb="0" eb="3">
      <t>ヤクショクイン</t>
    </rPh>
    <phoneticPr fontId="21"/>
  </si>
  <si>
    <t>設置目的</t>
    <rPh sb="0" eb="2">
      <t>セッチ</t>
    </rPh>
    <rPh sb="2" eb="4">
      <t>モクテキ</t>
    </rPh>
    <phoneticPr fontId="21"/>
  </si>
  <si>
    <t>補助対象経費の配分</t>
    <rPh sb="0" eb="2">
      <t>ホジョ</t>
    </rPh>
    <rPh sb="2" eb="4">
      <t>タイショウ</t>
    </rPh>
    <rPh sb="4" eb="6">
      <t>ケイヒ</t>
    </rPh>
    <rPh sb="7" eb="9">
      <t>ハイブン</t>
    </rPh>
    <phoneticPr fontId="22"/>
  </si>
  <si>
    <t>（補助対象経費</t>
    <rPh sb="1" eb="3">
      <t>ホジョ</t>
    </rPh>
    <rPh sb="3" eb="5">
      <t>タイショウ</t>
    </rPh>
    <rPh sb="5" eb="7">
      <t>ケイヒ</t>
    </rPh>
    <phoneticPr fontId="21"/>
  </si>
  <si>
    <t>主たる事業費</t>
    <rPh sb="0" eb="1">
      <t>シュ</t>
    </rPh>
    <rPh sb="3" eb="6">
      <t>ジギョウヒ</t>
    </rPh>
    <phoneticPr fontId="22"/>
  </si>
  <si>
    <t>その他の経費</t>
    <rPh sb="2" eb="3">
      <t>タ</t>
    </rPh>
    <rPh sb="4" eb="6">
      <t>ケイヒ</t>
    </rPh>
    <phoneticPr fontId="22"/>
  </si>
  <si>
    <t>関連団体</t>
    <rPh sb="0" eb="2">
      <t>カンレン</t>
    </rPh>
    <rPh sb="2" eb="4">
      <t>ダンタイ</t>
    </rPh>
    <phoneticPr fontId="21"/>
  </si>
  <si>
    <t>＜補助対象事業に係る文化財の概要＞</t>
    <rPh sb="1" eb="3">
      <t>ホジョ</t>
    </rPh>
    <rPh sb="3" eb="5">
      <t>タイショウ</t>
    </rPh>
    <rPh sb="5" eb="7">
      <t>ジギョウ</t>
    </rPh>
    <rPh sb="8" eb="9">
      <t>カカ</t>
    </rPh>
    <rPh sb="10" eb="13">
      <t>ブンカザイ</t>
    </rPh>
    <rPh sb="14" eb="16">
      <t>ガイヨウ</t>
    </rPh>
    <phoneticPr fontId="21"/>
  </si>
  <si>
    <t>文化財の名称</t>
    <rPh sb="0" eb="3">
      <t>ブンカザイ</t>
    </rPh>
    <rPh sb="4" eb="6">
      <t>メイショウ</t>
    </rPh>
    <phoneticPr fontId="21"/>
  </si>
  <si>
    <t>指定の有無</t>
    <rPh sb="0" eb="2">
      <t>シテイ</t>
    </rPh>
    <rPh sb="3" eb="5">
      <t>ウム</t>
    </rPh>
    <phoneticPr fontId="21"/>
  </si>
  <si>
    <t>補助金の交付要望額</t>
    <rPh sb="0" eb="3">
      <t>ホジョキン</t>
    </rPh>
    <rPh sb="4" eb="6">
      <t>コウフ</t>
    </rPh>
    <rPh sb="6" eb="8">
      <t>ヨウボウ</t>
    </rPh>
    <rPh sb="8" eb="9">
      <t>ガク</t>
    </rPh>
    <phoneticPr fontId="22"/>
  </si>
  <si>
    <t>所属</t>
    <rPh sb="0" eb="2">
      <t>ショゾク</t>
    </rPh>
    <phoneticPr fontId="24"/>
  </si>
  <si>
    <t>氏名</t>
    <rPh sb="0" eb="2">
      <t>シメイ</t>
    </rPh>
    <phoneticPr fontId="24"/>
  </si>
  <si>
    <t>交付要望額</t>
    <rPh sb="0" eb="2">
      <t>コウフ</t>
    </rPh>
    <rPh sb="2" eb="4">
      <t>ヨウボウ</t>
    </rPh>
    <rPh sb="4" eb="5">
      <t>ガク</t>
    </rPh>
    <phoneticPr fontId="21"/>
  </si>
  <si>
    <t>電話番号</t>
    <rPh sb="0" eb="2">
      <t>デンワ</t>
    </rPh>
    <rPh sb="2" eb="4">
      <t>バンゴウ</t>
    </rPh>
    <phoneticPr fontId="24"/>
  </si>
  <si>
    <t>FAX番号</t>
    <rPh sb="3" eb="5">
      <t>バンゴウ</t>
    </rPh>
    <phoneticPr fontId="24"/>
  </si>
  <si>
    <r>
      <t>E-MAIL</t>
    </r>
    <r>
      <rPr>
        <sz val="8"/>
        <rFont val="ＭＳ ゴシック"/>
        <family val="3"/>
        <charset val="128"/>
      </rPr>
      <t xml:space="preserve">
※記載誤りのないようご注意ください。</t>
    </r>
    <rPh sb="8" eb="10">
      <t>キサイ</t>
    </rPh>
    <rPh sb="10" eb="11">
      <t>アヤマ</t>
    </rPh>
    <rPh sb="18" eb="20">
      <t>チュウイ</t>
    </rPh>
    <phoneticPr fontId="24"/>
  </si>
  <si>
    <t xml:space="preserve">      小計（Ａ）</t>
    <phoneticPr fontId="22"/>
  </si>
  <si>
    <t>本事業による補助金の
交付要望額（Ｃ）</t>
    <rPh sb="0" eb="1">
      <t>ホン</t>
    </rPh>
    <rPh sb="1" eb="3">
      <t>ジギョウ</t>
    </rPh>
    <rPh sb="11" eb="13">
      <t>コウフ</t>
    </rPh>
    <rPh sb="13" eb="15">
      <t>ヨウボウ</t>
    </rPh>
    <rPh sb="15" eb="16">
      <t>ガク</t>
    </rPh>
    <phoneticPr fontId="22"/>
  </si>
  <si>
    <t>支出の部</t>
    <rPh sb="0" eb="2">
      <t>シシュツ</t>
    </rPh>
    <rPh sb="3" eb="4">
      <t>ブ</t>
    </rPh>
    <phoneticPr fontId="22"/>
  </si>
  <si>
    <t>②支出の合計</t>
    <rPh sb="1" eb="3">
      <t>シシュツ</t>
    </rPh>
    <rPh sb="4" eb="6">
      <t>ゴウケイ</t>
    </rPh>
    <phoneticPr fontId="22"/>
  </si>
  <si>
    <t>合計</t>
    <rPh sb="0" eb="2">
      <t>ゴウケイ</t>
    </rPh>
    <phoneticPr fontId="22"/>
  </si>
  <si>
    <t>補助対象経費（補助事業経費の配分）</t>
    <rPh sb="0" eb="2">
      <t>ホジョ</t>
    </rPh>
    <rPh sb="2" eb="4">
      <t>タイショウ</t>
    </rPh>
    <rPh sb="4" eb="6">
      <t>ケイヒ</t>
    </rPh>
    <rPh sb="7" eb="9">
      <t>ホジョ</t>
    </rPh>
    <rPh sb="9" eb="11">
      <t>ジギョウ</t>
    </rPh>
    <rPh sb="11" eb="13">
      <t>ケイヒ</t>
    </rPh>
    <rPh sb="14" eb="16">
      <t>ハイブン</t>
    </rPh>
    <phoneticPr fontId="22"/>
  </si>
  <si>
    <t>▼収入の部</t>
    <rPh sb="1" eb="3">
      <t>シュウニュウ</t>
    </rPh>
    <rPh sb="4" eb="5">
      <t>ブ</t>
    </rPh>
    <phoneticPr fontId="22"/>
  </si>
  <si>
    <t>合　計</t>
    <rPh sb="0" eb="1">
      <t>ア</t>
    </rPh>
    <rPh sb="2" eb="3">
      <t>ケイ</t>
    </rPh>
    <phoneticPr fontId="21"/>
  </si>
  <si>
    <t>指定</t>
    <rPh sb="0" eb="2">
      <t>シテイ</t>
    </rPh>
    <phoneticPr fontId="21"/>
  </si>
  <si>
    <t>文化財）</t>
    <rPh sb="0" eb="3">
      <t>ブンカザイ</t>
    </rPh>
    <phoneticPr fontId="21"/>
  </si>
  <si>
    <t>（</t>
    <phoneticPr fontId="21"/>
  </si>
  <si>
    <t>文化財の概要
（歴史や由来など）</t>
    <rPh sb="0" eb="3">
      <t>ブンカザイ</t>
    </rPh>
    <rPh sb="4" eb="6">
      <t>ガイヨウ</t>
    </rPh>
    <rPh sb="8" eb="10">
      <t>レキシ</t>
    </rPh>
    <rPh sb="11" eb="13">
      <t>ユライ</t>
    </rPh>
    <phoneticPr fontId="21"/>
  </si>
  <si>
    <t>年</t>
    <rPh sb="0" eb="1">
      <t>ネン</t>
    </rPh>
    <phoneticPr fontId="21"/>
  </si>
  <si>
    <t>月</t>
    <rPh sb="0" eb="1">
      <t>ガツ</t>
    </rPh>
    <phoneticPr fontId="21"/>
  </si>
  <si>
    <t>事業名：</t>
    <rPh sb="0" eb="2">
      <t>ジギョウ</t>
    </rPh>
    <rPh sb="2" eb="3">
      <t>メイ</t>
    </rPh>
    <phoneticPr fontId="21"/>
  </si>
  <si>
    <t>出演者氏名</t>
    <rPh sb="0" eb="3">
      <t>シュツエンシャ</t>
    </rPh>
    <rPh sb="3" eb="5">
      <t>シメイ</t>
    </rPh>
    <phoneticPr fontId="21"/>
  </si>
  <si>
    <t>所     属</t>
    <rPh sb="0" eb="1">
      <t>ショ</t>
    </rPh>
    <rPh sb="6" eb="7">
      <t>ゾク</t>
    </rPh>
    <phoneticPr fontId="21"/>
  </si>
  <si>
    <t>※ 適宜行を追加・削除してご使用ください。</t>
    <rPh sb="2" eb="4">
      <t>テキギ</t>
    </rPh>
    <rPh sb="4" eb="5">
      <t>ギョウ</t>
    </rPh>
    <rPh sb="6" eb="8">
      <t>ツイカ</t>
    </rPh>
    <rPh sb="9" eb="11">
      <t>サクジョ</t>
    </rPh>
    <rPh sb="14" eb="16">
      <t>シヨウ</t>
    </rPh>
    <phoneticPr fontId="22"/>
  </si>
  <si>
    <t>所有者</t>
    <rPh sb="0" eb="3">
      <t>ショユウシャ</t>
    </rPh>
    <phoneticPr fontId="22"/>
  </si>
  <si>
    <t>区分</t>
    <rPh sb="0" eb="2">
      <t>クブン</t>
    </rPh>
    <phoneticPr fontId="21"/>
  </si>
  <si>
    <t>事業区分</t>
    <rPh sb="0" eb="2">
      <t>ジギョウ</t>
    </rPh>
    <rPh sb="2" eb="4">
      <t>クブン</t>
    </rPh>
    <phoneticPr fontId="22"/>
  </si>
  <si>
    <t>事業名</t>
    <rPh sb="0" eb="2">
      <t>ジギョウ</t>
    </rPh>
    <rPh sb="2" eb="3">
      <t>メイ</t>
    </rPh>
    <phoneticPr fontId="22"/>
  </si>
  <si>
    <t>伝統文化継承基盤整備</t>
    <rPh sb="0" eb="2">
      <t>デントウ</t>
    </rPh>
    <rPh sb="2" eb="4">
      <t>ブンカ</t>
    </rPh>
    <rPh sb="4" eb="6">
      <t>ケイショウ</t>
    </rPh>
    <rPh sb="6" eb="8">
      <t>キバン</t>
    </rPh>
    <rPh sb="8" eb="10">
      <t>セイビ</t>
    </rPh>
    <phoneticPr fontId="21"/>
  </si>
  <si>
    <t>年度</t>
    <rPh sb="0" eb="2">
      <t>ネンド</t>
    </rPh>
    <phoneticPr fontId="21"/>
  </si>
  <si>
    <t>（リストから選択してください。）</t>
    <rPh sb="6" eb="8">
      <t>センタク</t>
    </rPh>
    <phoneticPr fontId="22"/>
  </si>
  <si>
    <t>（具体的な指標は次のとおり）</t>
    <rPh sb="1" eb="4">
      <t>グタイテキ</t>
    </rPh>
    <rPh sb="5" eb="7">
      <t>シヒョウ</t>
    </rPh>
    <rPh sb="8" eb="9">
      <t>ツギ</t>
    </rPh>
    <phoneticPr fontId="21"/>
  </si>
  <si>
    <t>⇒</t>
    <phoneticPr fontId="21"/>
  </si>
  <si>
    <t>　事業区分</t>
    <rPh sb="1" eb="3">
      <t>ジギョウ</t>
    </rPh>
    <rPh sb="3" eb="5">
      <t>クブン</t>
    </rPh>
    <phoneticPr fontId="22"/>
  </si>
  <si>
    <t>　実施団体</t>
    <rPh sb="1" eb="3">
      <t>ジッシ</t>
    </rPh>
    <rPh sb="3" eb="5">
      <t>ダンタイ</t>
    </rPh>
    <phoneticPr fontId="21"/>
  </si>
  <si>
    <t>　対象となる文化財</t>
    <rPh sb="1" eb="3">
      <t>タイショウ</t>
    </rPh>
    <rPh sb="6" eb="9">
      <t>ブンカザイ</t>
    </rPh>
    <phoneticPr fontId="22"/>
  </si>
  <si>
    <t>目標区分：地方公共団体</t>
    <rPh sb="0" eb="2">
      <t>モクヒョウ</t>
    </rPh>
    <rPh sb="2" eb="4">
      <t>クブン</t>
    </rPh>
    <rPh sb="5" eb="7">
      <t>チホウ</t>
    </rPh>
    <rPh sb="7" eb="9">
      <t>コウキョウ</t>
    </rPh>
    <rPh sb="9" eb="11">
      <t>ダンタイ</t>
    </rPh>
    <phoneticPr fontId="21"/>
  </si>
  <si>
    <t>（リストから選択してください。）</t>
    <rPh sb="6" eb="8">
      <t>センタク</t>
    </rPh>
    <phoneticPr fontId="21"/>
  </si>
  <si>
    <t>目標区分1</t>
    <rPh sb="0" eb="2">
      <t>モクヒョウ</t>
    </rPh>
    <rPh sb="2" eb="4">
      <t>クブン</t>
    </rPh>
    <phoneticPr fontId="21"/>
  </si>
  <si>
    <t>地域の文化資源を活用した集客・交流</t>
    <rPh sb="0" eb="2">
      <t>チイキ</t>
    </rPh>
    <rPh sb="3" eb="5">
      <t>ブンカ</t>
    </rPh>
    <rPh sb="5" eb="7">
      <t>シゲン</t>
    </rPh>
    <rPh sb="8" eb="10">
      <t>カツヨウ</t>
    </rPh>
    <rPh sb="12" eb="14">
      <t>シュウキャク</t>
    </rPh>
    <rPh sb="15" eb="17">
      <t>コウリュウ</t>
    </rPh>
    <phoneticPr fontId="21"/>
  </si>
  <si>
    <t>目標区分2</t>
    <rPh sb="0" eb="2">
      <t>モクヒョウ</t>
    </rPh>
    <rPh sb="2" eb="4">
      <t>クブン</t>
    </rPh>
    <phoneticPr fontId="21"/>
  </si>
  <si>
    <t>地域の文化資源を核としたコミュニティの再生・活性化</t>
    <rPh sb="0" eb="2">
      <t>チイキ</t>
    </rPh>
    <rPh sb="3" eb="5">
      <t>ブンカ</t>
    </rPh>
    <rPh sb="5" eb="7">
      <t>シゲン</t>
    </rPh>
    <rPh sb="8" eb="9">
      <t>カク</t>
    </rPh>
    <rPh sb="19" eb="21">
      <t>サイセイ</t>
    </rPh>
    <rPh sb="22" eb="25">
      <t>カッセイカ</t>
    </rPh>
    <phoneticPr fontId="21"/>
  </si>
  <si>
    <t>目標区分3</t>
    <rPh sb="0" eb="2">
      <t>モクヒョウ</t>
    </rPh>
    <rPh sb="2" eb="4">
      <t>クブン</t>
    </rPh>
    <phoneticPr fontId="21"/>
  </si>
  <si>
    <t>伝統文化の継承体制の維持・確立</t>
    <rPh sb="0" eb="2">
      <t>デントウ</t>
    </rPh>
    <rPh sb="2" eb="4">
      <t>ブンカ</t>
    </rPh>
    <rPh sb="5" eb="7">
      <t>ケイショウ</t>
    </rPh>
    <rPh sb="7" eb="9">
      <t>タイセイ</t>
    </rPh>
    <rPh sb="10" eb="12">
      <t>イジ</t>
    </rPh>
    <rPh sb="13" eb="15">
      <t>カクリツ</t>
    </rPh>
    <phoneticPr fontId="21"/>
  </si>
  <si>
    <t>目標区分4</t>
    <rPh sb="0" eb="2">
      <t>モクヒョウ</t>
    </rPh>
    <rPh sb="2" eb="4">
      <t>クブン</t>
    </rPh>
    <phoneticPr fontId="21"/>
  </si>
  <si>
    <t>その他</t>
    <rPh sb="2" eb="3">
      <t>タ</t>
    </rPh>
    <phoneticPr fontId="21"/>
  </si>
  <si>
    <t>地域の祭礼行事等への入込客数</t>
    <phoneticPr fontId="22"/>
  </si>
  <si>
    <t>祭礼行事等の保存会会員数、保存団体数</t>
    <phoneticPr fontId="22"/>
  </si>
  <si>
    <t>その他</t>
    <phoneticPr fontId="22"/>
  </si>
  <si>
    <t>地域の文化遺産への来場者数</t>
    <phoneticPr fontId="22"/>
  </si>
  <si>
    <t>祭礼行事への参加住民数</t>
    <phoneticPr fontId="22"/>
  </si>
  <si>
    <t>地域の文化遺産関係資料館、博物館等の年間入館者数</t>
    <phoneticPr fontId="22"/>
  </si>
  <si>
    <t>地域に誇りを感じる住民の割合</t>
    <rPh sb="0" eb="2">
      <t>チイキ</t>
    </rPh>
    <rPh sb="3" eb="4">
      <t>ホコ</t>
    </rPh>
    <rPh sb="6" eb="7">
      <t>カン</t>
    </rPh>
    <rPh sb="9" eb="11">
      <t>ジュウミン</t>
    </rPh>
    <rPh sb="12" eb="14">
      <t>ワリアイ</t>
    </rPh>
    <phoneticPr fontId="22"/>
  </si>
  <si>
    <t>文化遺産が所在する最寄駅の乗降者者数</t>
    <phoneticPr fontId="22"/>
  </si>
  <si>
    <t>地域の文化遺産を活用した取組数（本事業の取組を除く）</t>
    <phoneticPr fontId="22"/>
  </si>
  <si>
    <t>・ホームページ閲覧数（ＰＶ数）</t>
    <phoneticPr fontId="22"/>
  </si>
  <si>
    <t>・ボランティアガイド育成講座修了者の後年度活動者数</t>
    <rPh sb="10" eb="12">
      <t>イクセイ</t>
    </rPh>
    <rPh sb="12" eb="14">
      <t>コウザ</t>
    </rPh>
    <rPh sb="14" eb="17">
      <t>シュウリョウシャ</t>
    </rPh>
    <rPh sb="18" eb="21">
      <t>コウネンド</t>
    </rPh>
    <rPh sb="21" eb="23">
      <t>カツドウ</t>
    </rPh>
    <rPh sb="23" eb="24">
      <t>シャ</t>
    </rPh>
    <rPh sb="24" eb="25">
      <t>スウ</t>
    </rPh>
    <phoneticPr fontId="22"/>
  </si>
  <si>
    <t>・ＳＮＳ上の情報発信の「いいね」の数</t>
    <rPh sb="4" eb="5">
      <t>ジョウ</t>
    </rPh>
    <rPh sb="6" eb="8">
      <t>ジョウホウ</t>
    </rPh>
    <rPh sb="8" eb="10">
      <t>ハッシン</t>
    </rPh>
    <rPh sb="17" eb="18">
      <t>カズ</t>
    </rPh>
    <phoneticPr fontId="22"/>
  </si>
  <si>
    <t>・保存会会員数の変化（維持）</t>
    <rPh sb="1" eb="3">
      <t>ホゾン</t>
    </rPh>
    <rPh sb="3" eb="4">
      <t>カイ</t>
    </rPh>
    <rPh sb="4" eb="7">
      <t>カイインスウ</t>
    </rPh>
    <rPh sb="8" eb="10">
      <t>ヘンカ</t>
    </rPh>
    <rPh sb="11" eb="13">
      <t>イジ</t>
    </rPh>
    <phoneticPr fontId="22"/>
  </si>
  <si>
    <t>・ＳＮＳ上の情報発信の「いいね」の数</t>
    <rPh sb="4" eb="5">
      <t>ジョウ</t>
    </rPh>
    <rPh sb="6" eb="8">
      <t>ジョウホウ</t>
    </rPh>
    <rPh sb="8" eb="10">
      <t>ハッシン</t>
    </rPh>
    <phoneticPr fontId="22"/>
  </si>
  <si>
    <t>・ボランティアガイド利用者数</t>
    <rPh sb="10" eb="12">
      <t>リヨウ</t>
    </rPh>
    <rPh sb="12" eb="13">
      <t>シャ</t>
    </rPh>
    <rPh sb="13" eb="14">
      <t>スウ</t>
    </rPh>
    <phoneticPr fontId="22"/>
  </si>
  <si>
    <t>・フェスティバル出演団体の保存会会員数</t>
    <rPh sb="8" eb="10">
      <t>シュツエン</t>
    </rPh>
    <rPh sb="10" eb="12">
      <t>ダンタイ</t>
    </rPh>
    <rPh sb="13" eb="15">
      <t>ホゾン</t>
    </rPh>
    <rPh sb="15" eb="16">
      <t>カイ</t>
    </rPh>
    <rPh sb="16" eb="19">
      <t>カイインスウ</t>
    </rPh>
    <phoneticPr fontId="22"/>
  </si>
  <si>
    <t>・祭礼行事への参加住民数</t>
    <rPh sb="1" eb="3">
      <t>サイレイ</t>
    </rPh>
    <rPh sb="3" eb="5">
      <t>ギョウジ</t>
    </rPh>
    <rPh sb="7" eb="9">
      <t>サンカ</t>
    </rPh>
    <rPh sb="9" eb="11">
      <t>ジュウミン</t>
    </rPh>
    <rPh sb="11" eb="12">
      <t>スウ</t>
    </rPh>
    <phoneticPr fontId="22"/>
  </si>
  <si>
    <t>・アプリ等のダウンロード数</t>
    <rPh sb="4" eb="5">
      <t>トウ</t>
    </rPh>
    <rPh sb="12" eb="13">
      <t>スウ</t>
    </rPh>
    <phoneticPr fontId="22"/>
  </si>
  <si>
    <t>・ヘリテージマネージャー育成講座修了者の後年度活動者数</t>
    <rPh sb="12" eb="14">
      <t>イクセイ</t>
    </rPh>
    <rPh sb="14" eb="16">
      <t>コウザ</t>
    </rPh>
    <rPh sb="16" eb="19">
      <t>シュウリョウシャ</t>
    </rPh>
    <rPh sb="20" eb="23">
      <t>コウネンド</t>
    </rPh>
    <rPh sb="23" eb="25">
      <t>カツドウ</t>
    </rPh>
    <rPh sb="25" eb="26">
      <t>シャ</t>
    </rPh>
    <rPh sb="26" eb="27">
      <t>スウ</t>
    </rPh>
    <phoneticPr fontId="22"/>
  </si>
  <si>
    <t>・地域の文化遺産イベント等（本事業の取組を除く）におけるソーシャルキャピタル数（協賛企業・団体、賛同者等）</t>
    <rPh sb="4" eb="6">
      <t>ブンカ</t>
    </rPh>
    <rPh sb="6" eb="8">
      <t>イサン</t>
    </rPh>
    <rPh sb="12" eb="13">
      <t>トウ</t>
    </rPh>
    <rPh sb="38" eb="39">
      <t>スウ</t>
    </rPh>
    <phoneticPr fontId="22"/>
  </si>
  <si>
    <t>・保存会への新規入会者数</t>
    <rPh sb="1" eb="3">
      <t>ホゾン</t>
    </rPh>
    <rPh sb="3" eb="4">
      <t>カイ</t>
    </rPh>
    <rPh sb="6" eb="8">
      <t>シンキ</t>
    </rPh>
    <rPh sb="8" eb="11">
      <t>ニュウカイシャ</t>
    </rPh>
    <rPh sb="11" eb="12">
      <t>スウ</t>
    </rPh>
    <phoneticPr fontId="22"/>
  </si>
  <si>
    <t>・アプリ等の利用者数</t>
    <rPh sb="4" eb="5">
      <t>トウ</t>
    </rPh>
    <rPh sb="6" eb="8">
      <t>リヨウ</t>
    </rPh>
    <rPh sb="8" eb="9">
      <t>シャ</t>
    </rPh>
    <rPh sb="9" eb="10">
      <t>スウ</t>
    </rPh>
    <phoneticPr fontId="22"/>
  </si>
  <si>
    <t>・ヘリテージマネージャー育成講座修了者によるヘリテージ活動件数</t>
    <rPh sb="12" eb="14">
      <t>イクセイ</t>
    </rPh>
    <rPh sb="14" eb="16">
      <t>コウザ</t>
    </rPh>
    <rPh sb="16" eb="19">
      <t>シュウリョウシャ</t>
    </rPh>
    <rPh sb="27" eb="29">
      <t>カツドウ</t>
    </rPh>
    <rPh sb="29" eb="31">
      <t>ケンスウ</t>
    </rPh>
    <phoneticPr fontId="22"/>
  </si>
  <si>
    <t>・記録映像の貸し出し（又は利用）回数等</t>
    <rPh sb="1" eb="3">
      <t>キロク</t>
    </rPh>
    <rPh sb="3" eb="5">
      <t>エイゾウ</t>
    </rPh>
    <rPh sb="6" eb="7">
      <t>カ</t>
    </rPh>
    <rPh sb="8" eb="9">
      <t>ダ</t>
    </rPh>
    <rPh sb="11" eb="12">
      <t>マタ</t>
    </rPh>
    <rPh sb="13" eb="15">
      <t>リヨウ</t>
    </rPh>
    <rPh sb="16" eb="18">
      <t>カイスウ</t>
    </rPh>
    <rPh sb="18" eb="19">
      <t>トウ</t>
    </rPh>
    <phoneticPr fontId="22"/>
  </si>
  <si>
    <t>・コンテンツダウンロード数（掲載ＨＰやYouTubeでの再生回数等）</t>
    <rPh sb="12" eb="13">
      <t>スウ</t>
    </rPh>
    <rPh sb="14" eb="16">
      <t>ケイサイ</t>
    </rPh>
    <rPh sb="28" eb="30">
      <t>サイセイ</t>
    </rPh>
    <rPh sb="30" eb="32">
      <t>カイスウ</t>
    </rPh>
    <rPh sb="32" eb="33">
      <t>トウ</t>
    </rPh>
    <phoneticPr fontId="22"/>
  </si>
  <si>
    <t>・その他</t>
    <rPh sb="3" eb="4">
      <t>タ</t>
    </rPh>
    <phoneticPr fontId="22"/>
  </si>
  <si>
    <t>・制作映像の上映会等への貸し出し（又は利用）回数等</t>
    <rPh sb="1" eb="3">
      <t>セイサク</t>
    </rPh>
    <rPh sb="3" eb="5">
      <t>エイゾウ</t>
    </rPh>
    <rPh sb="6" eb="8">
      <t>ジョウエイ</t>
    </rPh>
    <rPh sb="8" eb="9">
      <t>カイ</t>
    </rPh>
    <rPh sb="9" eb="10">
      <t>トウ</t>
    </rPh>
    <rPh sb="12" eb="13">
      <t>カ</t>
    </rPh>
    <rPh sb="14" eb="15">
      <t>ダ</t>
    </rPh>
    <rPh sb="22" eb="24">
      <t>カイスウ</t>
    </rPh>
    <rPh sb="24" eb="25">
      <t>トウ</t>
    </rPh>
    <phoneticPr fontId="22"/>
  </si>
  <si>
    <t>・補助事業終了後のパンフレット等コンテンツ増刷数（自主事業分）</t>
    <rPh sb="1" eb="3">
      <t>ホジョ</t>
    </rPh>
    <rPh sb="3" eb="5">
      <t>ジギョウ</t>
    </rPh>
    <rPh sb="5" eb="8">
      <t>シュウリョウゴ</t>
    </rPh>
    <rPh sb="15" eb="16">
      <t>トウ</t>
    </rPh>
    <rPh sb="21" eb="23">
      <t>ゾウサツ</t>
    </rPh>
    <rPh sb="23" eb="24">
      <t>スウ</t>
    </rPh>
    <rPh sb="25" eb="27">
      <t>ジシュ</t>
    </rPh>
    <rPh sb="27" eb="29">
      <t>ジギョウ</t>
    </rPh>
    <rPh sb="29" eb="30">
      <t>ブン</t>
    </rPh>
    <phoneticPr fontId="22"/>
  </si>
  <si>
    <t>・文化遺産周辺における外国人宿泊者数</t>
    <rPh sb="1" eb="3">
      <t>ブンカ</t>
    </rPh>
    <rPh sb="3" eb="5">
      <t>イサン</t>
    </rPh>
    <rPh sb="5" eb="7">
      <t>シュウヘン</t>
    </rPh>
    <rPh sb="11" eb="13">
      <t>ガイコク</t>
    </rPh>
    <rPh sb="13" eb="14">
      <t>ジン</t>
    </rPh>
    <rPh sb="14" eb="17">
      <t>シュクハクシャ</t>
    </rPh>
    <rPh sb="17" eb="18">
      <t>スウ</t>
    </rPh>
    <phoneticPr fontId="22"/>
  </si>
  <si>
    <t>　評価指標区分</t>
    <rPh sb="1" eb="3">
      <t>ヒョウカ</t>
    </rPh>
    <rPh sb="3" eb="5">
      <t>シヒョウ</t>
    </rPh>
    <rPh sb="5" eb="7">
      <t>クブン</t>
    </rPh>
    <phoneticPr fontId="21"/>
  </si>
  <si>
    <t>　具体的な指標</t>
    <rPh sb="1" eb="4">
      <t>グタイテキ</t>
    </rPh>
    <rPh sb="5" eb="7">
      <t>シヒョウ</t>
    </rPh>
    <phoneticPr fontId="21"/>
  </si>
  <si>
    <t>　目標値</t>
    <rPh sb="1" eb="3">
      <t>モクヒョウ</t>
    </rPh>
    <rPh sb="3" eb="4">
      <t>チ</t>
    </rPh>
    <phoneticPr fontId="21"/>
  </si>
  <si>
    <t>　対象者</t>
    <rPh sb="1" eb="4">
      <t>タイショウシャ</t>
    </rPh>
    <phoneticPr fontId="22"/>
  </si>
  <si>
    <t>　活動見込</t>
    <rPh sb="1" eb="3">
      <t>カツドウ</t>
    </rPh>
    <rPh sb="3" eb="5">
      <t>ミコ</t>
    </rPh>
    <phoneticPr fontId="22"/>
  </si>
  <si>
    <t>人</t>
    <rPh sb="0" eb="1">
      <t>ニン</t>
    </rPh>
    <phoneticPr fontId="22"/>
  </si>
  <si>
    <t>　場所</t>
    <rPh sb="1" eb="3">
      <t>バショ</t>
    </rPh>
    <phoneticPr fontId="22"/>
  </si>
  <si>
    <t>後継者養成</t>
    <rPh sb="0" eb="3">
      <t>コウケイシャ</t>
    </rPh>
    <rPh sb="3" eb="5">
      <t>ヨウセイ</t>
    </rPh>
    <phoneticPr fontId="22"/>
  </si>
  <si>
    <t>　対象者数</t>
    <rPh sb="1" eb="4">
      <t>タイショウシャ</t>
    </rPh>
    <rPh sb="4" eb="5">
      <t>スウ</t>
    </rPh>
    <phoneticPr fontId="22"/>
  </si>
  <si>
    <t>　指導者等</t>
    <rPh sb="1" eb="4">
      <t>シドウシャ</t>
    </rPh>
    <rPh sb="4" eb="5">
      <t>トウ</t>
    </rPh>
    <phoneticPr fontId="22"/>
  </si>
  <si>
    <t>　修理対象用具</t>
    <rPh sb="1" eb="3">
      <t>シュウリ</t>
    </rPh>
    <rPh sb="3" eb="5">
      <t>タイショウ</t>
    </rPh>
    <rPh sb="5" eb="7">
      <t>ヨウグ</t>
    </rPh>
    <phoneticPr fontId="22"/>
  </si>
  <si>
    <t>　来歴</t>
    <rPh sb="1" eb="3">
      <t>ライレキ</t>
    </rPh>
    <phoneticPr fontId="22"/>
  </si>
  <si>
    <t>　上記伝統芸能･伝統行事の由来・歴史</t>
    <rPh sb="1" eb="3">
      <t>ジョウキ</t>
    </rPh>
    <rPh sb="3" eb="5">
      <t>デントウ</t>
    </rPh>
    <rPh sb="5" eb="7">
      <t>ゲイノウ</t>
    </rPh>
    <rPh sb="8" eb="10">
      <t>デントウ</t>
    </rPh>
    <rPh sb="10" eb="12">
      <t>ギョウジ</t>
    </rPh>
    <rPh sb="13" eb="15">
      <t>ユライ</t>
    </rPh>
    <rPh sb="16" eb="18">
      <t>レキシ</t>
    </rPh>
    <phoneticPr fontId="22"/>
  </si>
  <si>
    <t>　数量</t>
    <rPh sb="1" eb="3">
      <t>スウリョウ</t>
    </rPh>
    <phoneticPr fontId="22"/>
  </si>
  <si>
    <t>（単位)</t>
    <rPh sb="1" eb="3">
      <t>タンイ</t>
    </rPh>
    <phoneticPr fontId="22"/>
  </si>
  <si>
    <t>　修理箇所</t>
    <rPh sb="1" eb="3">
      <t>シュウリ</t>
    </rPh>
    <rPh sb="3" eb="5">
      <t>カショ</t>
    </rPh>
    <phoneticPr fontId="22"/>
  </si>
  <si>
    <t>　各事業実施により想定される効果（具体的に記入すること）</t>
    <rPh sb="1" eb="2">
      <t>カク</t>
    </rPh>
    <rPh sb="2" eb="4">
      <t>ジギョウ</t>
    </rPh>
    <rPh sb="4" eb="6">
      <t>ジッシ</t>
    </rPh>
    <rPh sb="9" eb="11">
      <t>ソウテイ</t>
    </rPh>
    <rPh sb="14" eb="16">
      <t>コウカ</t>
    </rPh>
    <rPh sb="17" eb="19">
      <t>グタイ</t>
    </rPh>
    <phoneticPr fontId="22"/>
  </si>
  <si>
    <t>後継者養成事業</t>
    <rPh sb="0" eb="3">
      <t>コウケイシャ</t>
    </rPh>
    <rPh sb="3" eb="5">
      <t>ヨウセイ</t>
    </rPh>
    <rPh sb="5" eb="7">
      <t>ジギョウ</t>
    </rPh>
    <phoneticPr fontId="22"/>
  </si>
  <si>
    <t>記録作成事業</t>
    <rPh sb="0" eb="2">
      <t>キロク</t>
    </rPh>
    <rPh sb="2" eb="4">
      <t>サクセイ</t>
    </rPh>
    <rPh sb="4" eb="6">
      <t>ジギョウ</t>
    </rPh>
    <phoneticPr fontId="22"/>
  </si>
  <si>
    <t>用具等整備事業</t>
    <rPh sb="0" eb="2">
      <t>ヨウグ</t>
    </rPh>
    <rPh sb="2" eb="3">
      <t>トウ</t>
    </rPh>
    <rPh sb="3" eb="5">
      <t>セイビ</t>
    </rPh>
    <rPh sb="5" eb="7">
      <t>ジギョウ</t>
    </rPh>
    <phoneticPr fontId="22"/>
  </si>
  <si>
    <t>①</t>
    <phoneticPr fontId="22"/>
  </si>
  <si>
    <t>②</t>
    <phoneticPr fontId="22"/>
  </si>
  <si>
    <t>③</t>
    <phoneticPr fontId="22"/>
  </si>
  <si>
    <t>　新調対象用具</t>
    <rPh sb="1" eb="3">
      <t>シンチョウ</t>
    </rPh>
    <rPh sb="3" eb="5">
      <t>タイショウ</t>
    </rPh>
    <rPh sb="5" eb="7">
      <t>ヨウグ</t>
    </rPh>
    <phoneticPr fontId="22"/>
  </si>
  <si>
    <t>　実施時期</t>
    <rPh sb="1" eb="3">
      <t>ジッシ</t>
    </rPh>
    <rPh sb="3" eb="5">
      <t>ジキ</t>
    </rPh>
    <phoneticPr fontId="22"/>
  </si>
  <si>
    <t>【共済費】</t>
    <rPh sb="1" eb="3">
      <t>キョウサイ</t>
    </rPh>
    <rPh sb="3" eb="4">
      <t>ヒ</t>
    </rPh>
    <phoneticPr fontId="21"/>
  </si>
  <si>
    <t>【報償費】</t>
    <rPh sb="1" eb="3">
      <t>ホウショウ</t>
    </rPh>
    <rPh sb="3" eb="4">
      <t>ヒ</t>
    </rPh>
    <phoneticPr fontId="21"/>
  </si>
  <si>
    <t>【旅費】</t>
    <rPh sb="1" eb="3">
      <t>リョヒ</t>
    </rPh>
    <phoneticPr fontId="21"/>
  </si>
  <si>
    <t>【使用料及び借料】</t>
    <rPh sb="1" eb="3">
      <t>シヨウ</t>
    </rPh>
    <rPh sb="3" eb="4">
      <t>リョウ</t>
    </rPh>
    <rPh sb="4" eb="5">
      <t>オヨ</t>
    </rPh>
    <rPh sb="6" eb="8">
      <t>シャクリョウ</t>
    </rPh>
    <phoneticPr fontId="21"/>
  </si>
  <si>
    <t>【役務費】</t>
    <rPh sb="1" eb="3">
      <t>エキム</t>
    </rPh>
    <rPh sb="3" eb="4">
      <t>ヒ</t>
    </rPh>
    <phoneticPr fontId="21"/>
  </si>
  <si>
    <t>【委託費】</t>
    <rPh sb="1" eb="3">
      <t>イタク</t>
    </rPh>
    <rPh sb="3" eb="4">
      <t>ヒ</t>
    </rPh>
    <phoneticPr fontId="21"/>
  </si>
  <si>
    <t>【請負費】</t>
    <rPh sb="1" eb="3">
      <t>ウケオイ</t>
    </rPh>
    <rPh sb="3" eb="4">
      <t>ヒ</t>
    </rPh>
    <phoneticPr fontId="21"/>
  </si>
  <si>
    <t>【原材料費】</t>
    <rPh sb="1" eb="4">
      <t>ゲンザイリョウ</t>
    </rPh>
    <rPh sb="4" eb="5">
      <t>ヒ</t>
    </rPh>
    <phoneticPr fontId="21"/>
  </si>
  <si>
    <t>【需用費】</t>
    <rPh sb="1" eb="4">
      <t>ジュヨウヒ</t>
    </rPh>
    <phoneticPr fontId="21"/>
  </si>
  <si>
    <t>（選択）</t>
    <rPh sb="1" eb="3">
      <t>センタク</t>
    </rPh>
    <phoneticPr fontId="21"/>
  </si>
  <si>
    <t>（費目）</t>
    <rPh sb="1" eb="3">
      <t>ヒモク</t>
    </rPh>
    <phoneticPr fontId="21"/>
  </si>
  <si>
    <t>（選択してください）</t>
    <rPh sb="1" eb="3">
      <t>センタク</t>
    </rPh>
    <phoneticPr fontId="21"/>
  </si>
  <si>
    <t>（項）</t>
    <rPh sb="1" eb="2">
      <t>コウ</t>
    </rPh>
    <phoneticPr fontId="21"/>
  </si>
  <si>
    <t>事務費</t>
    <rPh sb="0" eb="3">
      <t>ジムヒ</t>
    </rPh>
    <phoneticPr fontId="21"/>
  </si>
  <si>
    <t xml:space="preserve"> 伝統文化基盤整備事業</t>
    <rPh sb="1" eb="3">
      <t>デントウ</t>
    </rPh>
    <rPh sb="3" eb="5">
      <t>ブンカ</t>
    </rPh>
    <rPh sb="5" eb="7">
      <t>キバン</t>
    </rPh>
    <rPh sb="7" eb="9">
      <t>セイビ</t>
    </rPh>
    <rPh sb="9" eb="11">
      <t>ジギョウ</t>
    </rPh>
    <phoneticPr fontId="22"/>
  </si>
  <si>
    <t>有</t>
    <rPh sb="0" eb="1">
      <t>ア</t>
    </rPh>
    <phoneticPr fontId="21"/>
  </si>
  <si>
    <t>無</t>
    <rPh sb="0" eb="1">
      <t>ナ</t>
    </rPh>
    <phoneticPr fontId="21"/>
  </si>
  <si>
    <t>※本事業で対象とする文化財ごとに作成すること</t>
    <rPh sb="1" eb="2">
      <t>ホン</t>
    </rPh>
    <rPh sb="2" eb="4">
      <t>ジギョウ</t>
    </rPh>
    <rPh sb="5" eb="7">
      <t>タイショウ</t>
    </rPh>
    <rPh sb="10" eb="13">
      <t>ブンカザイ</t>
    </rPh>
    <rPh sb="16" eb="18">
      <t>サクセイ</t>
    </rPh>
    <phoneticPr fontId="21"/>
  </si>
  <si>
    <t>修理</t>
    <rPh sb="0" eb="2">
      <t>シュウリ</t>
    </rPh>
    <phoneticPr fontId="21"/>
  </si>
  <si>
    <t>新調</t>
    <rPh sb="0" eb="2">
      <t>シンチョウ</t>
    </rPh>
    <phoneticPr fontId="21"/>
  </si>
  <si>
    <t>修理・新調する用具等の名称</t>
    <rPh sb="0" eb="2">
      <t>シュウリ</t>
    </rPh>
    <rPh sb="3" eb="5">
      <t>シンチョウ</t>
    </rPh>
    <rPh sb="7" eb="9">
      <t>ヨウグ</t>
    </rPh>
    <rPh sb="9" eb="10">
      <t>トウ</t>
    </rPh>
    <rPh sb="11" eb="13">
      <t>メイショウ</t>
    </rPh>
    <phoneticPr fontId="21"/>
  </si>
  <si>
    <t>用具等整備の対象となる文化財の現況</t>
    <rPh sb="0" eb="2">
      <t>ヨウグ</t>
    </rPh>
    <rPh sb="2" eb="3">
      <t>トウ</t>
    </rPh>
    <rPh sb="3" eb="5">
      <t>セイビ</t>
    </rPh>
    <rPh sb="6" eb="8">
      <t>タイショウ</t>
    </rPh>
    <rPh sb="11" eb="13">
      <t>ブンカ</t>
    </rPh>
    <rPh sb="13" eb="14">
      <t>ザイ</t>
    </rPh>
    <rPh sb="15" eb="17">
      <t>ゲンキョウ</t>
    </rPh>
    <phoneticPr fontId="21"/>
  </si>
  <si>
    <t>見　積　書</t>
    <rPh sb="0" eb="1">
      <t>ミ</t>
    </rPh>
    <rPh sb="2" eb="3">
      <t>セキ</t>
    </rPh>
    <rPh sb="4" eb="5">
      <t>ショ</t>
    </rPh>
    <phoneticPr fontId="22"/>
  </si>
  <si>
    <t>(株)○○○○○○</t>
    <rPh sb="0" eb="3">
      <t>カブ</t>
    </rPh>
    <phoneticPr fontId="22"/>
  </si>
  <si>
    <t>金　</t>
    <rPh sb="0" eb="1">
      <t>キン</t>
    </rPh>
    <phoneticPr fontId="22"/>
  </si>
  <si>
    <t>事項</t>
    <rPh sb="0" eb="2">
      <t>ジコウ</t>
    </rPh>
    <phoneticPr fontId="22"/>
  </si>
  <si>
    <t>単価</t>
    <rPh sb="0" eb="2">
      <t>タンカ</t>
    </rPh>
    <phoneticPr fontId="21"/>
  </si>
  <si>
    <t>数量</t>
    <rPh sb="0" eb="2">
      <t>スウリョウ</t>
    </rPh>
    <phoneticPr fontId="21"/>
  </si>
  <si>
    <t>金額</t>
    <rPh sb="0" eb="2">
      <t>キンガク</t>
    </rPh>
    <phoneticPr fontId="22"/>
  </si>
  <si>
    <t>備考</t>
    <rPh sb="0" eb="2">
      <t>ビコウ</t>
    </rPh>
    <phoneticPr fontId="22"/>
  </si>
  <si>
    <t>※　適宜行を追加・削除してください。</t>
    <rPh sb="2" eb="4">
      <t>テキギ</t>
    </rPh>
    <rPh sb="4" eb="5">
      <t>ギョウ</t>
    </rPh>
    <rPh sb="6" eb="8">
      <t>ツイカ</t>
    </rPh>
    <rPh sb="9" eb="11">
      <t>サクジョ</t>
    </rPh>
    <phoneticPr fontId="21"/>
  </si>
  <si>
    <t>　事業の名称</t>
    <rPh sb="1" eb="3">
      <t>ジギョウ</t>
    </rPh>
    <rPh sb="4" eb="6">
      <t>メイショウ</t>
    </rPh>
    <phoneticPr fontId="22"/>
  </si>
  <si>
    <t>　事業の趣旨</t>
    <rPh sb="1" eb="3">
      <t>ジギョウ</t>
    </rPh>
    <rPh sb="4" eb="6">
      <t>シュシ</t>
    </rPh>
    <phoneticPr fontId="22"/>
  </si>
  <si>
    <t>　各事業の内容（具体的に記入すること）</t>
    <rPh sb="1" eb="2">
      <t>カク</t>
    </rPh>
    <rPh sb="2" eb="4">
      <t>ジギョウ</t>
    </rPh>
    <phoneticPr fontId="22"/>
  </si>
  <si>
    <t>確認用</t>
    <rPh sb="0" eb="2">
      <t>カクニン</t>
    </rPh>
    <rPh sb="2" eb="3">
      <t>ヨウ</t>
    </rPh>
    <phoneticPr fontId="21"/>
  </si>
  <si>
    <t>合　計</t>
    <rPh sb="0" eb="1">
      <t>アイ</t>
    </rPh>
    <rPh sb="2" eb="3">
      <t>ケイ</t>
    </rPh>
    <phoneticPr fontId="21"/>
  </si>
  <si>
    <t>〒</t>
    <phoneticPr fontId="22"/>
  </si>
  <si>
    <t>　修理対象の用具が用いられる伝統芸能･伝統行事等の名称</t>
    <rPh sb="1" eb="3">
      <t>シュウリ</t>
    </rPh>
    <rPh sb="3" eb="5">
      <t>タイショウ</t>
    </rPh>
    <rPh sb="6" eb="8">
      <t>ヨウグ</t>
    </rPh>
    <rPh sb="9" eb="10">
      <t>モチ</t>
    </rPh>
    <rPh sb="14" eb="16">
      <t>デントウ</t>
    </rPh>
    <rPh sb="16" eb="18">
      <t>ゲイノウ</t>
    </rPh>
    <rPh sb="19" eb="21">
      <t>デントウ</t>
    </rPh>
    <rPh sb="21" eb="23">
      <t>ギョウジ</t>
    </rPh>
    <rPh sb="23" eb="24">
      <t>トウ</t>
    </rPh>
    <rPh sb="25" eb="27">
      <t>メイショウ</t>
    </rPh>
    <phoneticPr fontId="22"/>
  </si>
  <si>
    <t>　新調対象の用具が用いられる伝統芸能･伝統行事等の名称</t>
    <rPh sb="1" eb="3">
      <t>シンチョウ</t>
    </rPh>
    <rPh sb="3" eb="5">
      <t>タイショウ</t>
    </rPh>
    <rPh sb="6" eb="8">
      <t>ヨウグ</t>
    </rPh>
    <rPh sb="9" eb="10">
      <t>モチ</t>
    </rPh>
    <rPh sb="14" eb="16">
      <t>デントウ</t>
    </rPh>
    <rPh sb="16" eb="18">
      <t>ゲイノウ</t>
    </rPh>
    <rPh sb="19" eb="21">
      <t>デントウ</t>
    </rPh>
    <rPh sb="21" eb="23">
      <t>ギョウジ</t>
    </rPh>
    <rPh sb="23" eb="24">
      <t>トウ</t>
    </rPh>
    <rPh sb="25" eb="27">
      <t>メイショウ</t>
    </rPh>
    <phoneticPr fontId="22"/>
  </si>
  <si>
    <t>実行委員会等（補助の対象となる者）の概要</t>
    <rPh sb="0" eb="2">
      <t>ジッコウ</t>
    </rPh>
    <rPh sb="2" eb="5">
      <t>イインカイ</t>
    </rPh>
    <rPh sb="5" eb="6">
      <t>トウ</t>
    </rPh>
    <rPh sb="7" eb="9">
      <t>ホジョ</t>
    </rPh>
    <rPh sb="10" eb="12">
      <t>タイショウ</t>
    </rPh>
    <rPh sb="15" eb="16">
      <t>モノ</t>
    </rPh>
    <rPh sb="18" eb="20">
      <t>ガイヨウ</t>
    </rPh>
    <phoneticPr fontId="21"/>
  </si>
  <si>
    <t>【参考】国庫補助率</t>
    <rPh sb="1" eb="3">
      <t>サンコウ</t>
    </rPh>
    <rPh sb="4" eb="6">
      <t>コッコ</t>
    </rPh>
    <rPh sb="6" eb="8">
      <t>ホジョ</t>
    </rPh>
    <rPh sb="8" eb="9">
      <t>リツ</t>
    </rPh>
    <phoneticPr fontId="22"/>
  </si>
  <si>
    <t>採択額</t>
    <rPh sb="0" eb="2">
      <t>サイタク</t>
    </rPh>
    <rPh sb="2" eb="3">
      <t>ガク</t>
    </rPh>
    <phoneticPr fontId="21"/>
  </si>
  <si>
    <t>事業名</t>
    <rPh sb="0" eb="2">
      <t>ジギョウ</t>
    </rPh>
    <rPh sb="2" eb="3">
      <t>メイ</t>
    </rPh>
    <phoneticPr fontId="21"/>
  </si>
  <si>
    <t>※ 実行委員会等及び構成団体の定款に類する規約及び名簿を併せて提出すること。</t>
    <rPh sb="2" eb="4">
      <t>ジッコウ</t>
    </rPh>
    <rPh sb="4" eb="7">
      <t>イインカイ</t>
    </rPh>
    <rPh sb="7" eb="8">
      <t>トウ</t>
    </rPh>
    <rPh sb="8" eb="9">
      <t>オヨ</t>
    </rPh>
    <rPh sb="10" eb="12">
      <t>コウセイ</t>
    </rPh>
    <rPh sb="12" eb="14">
      <t>ダンタイ</t>
    </rPh>
    <rPh sb="15" eb="17">
      <t>テイカン</t>
    </rPh>
    <rPh sb="18" eb="19">
      <t>ルイ</t>
    </rPh>
    <rPh sb="21" eb="23">
      <t>キヤク</t>
    </rPh>
    <rPh sb="23" eb="24">
      <t>オヨ</t>
    </rPh>
    <rPh sb="25" eb="27">
      <t>メイボ</t>
    </rPh>
    <rPh sb="28" eb="29">
      <t>アワ</t>
    </rPh>
    <rPh sb="31" eb="33">
      <t>テイシュツ</t>
    </rPh>
    <phoneticPr fontId="21"/>
  </si>
  <si>
    <t>補助率(0～1)</t>
    <rPh sb="0" eb="2">
      <t>ホジョ</t>
    </rPh>
    <rPh sb="2" eb="3">
      <t>リツ</t>
    </rPh>
    <phoneticPr fontId="21"/>
  </si>
  <si>
    <t>文化財の名称</t>
    <rPh sb="0" eb="3">
      <t>ブンカザイ</t>
    </rPh>
    <rPh sb="4" eb="6">
      <t>メイショウ</t>
    </rPh>
    <phoneticPr fontId="21"/>
  </si>
  <si>
    <t>文化財の名称</t>
    <phoneticPr fontId="21"/>
  </si>
  <si>
    <t>文化財の名称</t>
    <phoneticPr fontId="21"/>
  </si>
  <si>
    <t>（現状値）</t>
    <rPh sb="1" eb="3">
      <t>ゲンジョウ</t>
    </rPh>
    <rPh sb="3" eb="4">
      <t>チ</t>
    </rPh>
    <phoneticPr fontId="21"/>
  </si>
  <si>
    <t>（目標値）</t>
    <rPh sb="1" eb="3">
      <t>モクヒョウ</t>
    </rPh>
    <rPh sb="3" eb="4">
      <t>チ</t>
    </rPh>
    <phoneticPr fontId="21"/>
  </si>
  <si>
    <t>＜担当者連絡先＞※実務担当者の連絡先をご記載ください。</t>
    <rPh sb="1" eb="4">
      <t>タントウシャ</t>
    </rPh>
    <rPh sb="4" eb="7">
      <t>レンラクサキ</t>
    </rPh>
    <rPh sb="9" eb="10">
      <t>ジツ</t>
    </rPh>
    <rPh sb="11" eb="14">
      <t>タントウシャ</t>
    </rPh>
    <rPh sb="15" eb="18">
      <t>レンラクサキ</t>
    </rPh>
    <rPh sb="20" eb="22">
      <t>キサイ</t>
    </rPh>
    <phoneticPr fontId="22"/>
  </si>
  <si>
    <r>
      <rPr>
        <sz val="8"/>
        <rFont val="ＭＳ ゴシック"/>
        <family val="3"/>
        <charset val="128"/>
      </rPr>
      <t>（ふりがな</t>
    </r>
    <r>
      <rPr>
        <sz val="10"/>
        <rFont val="ＭＳ ゴシック"/>
        <family val="3"/>
        <charset val="128"/>
      </rPr>
      <t>）
名称</t>
    </r>
    <rPh sb="7" eb="9">
      <t>メイショウ</t>
    </rPh>
    <phoneticPr fontId="21"/>
  </si>
  <si>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21"/>
  </si>
  <si>
    <t>有</t>
    <rPh sb="0" eb="1">
      <t>アリ</t>
    </rPh>
    <phoneticPr fontId="21"/>
  </si>
  <si>
    <t>無</t>
    <rPh sb="0" eb="1">
      <t>ナシ</t>
    </rPh>
    <phoneticPr fontId="21"/>
  </si>
  <si>
    <r>
      <t>○○</t>
    </r>
    <r>
      <rPr>
        <sz val="11"/>
        <rFont val="ＭＳ Ｐゴシック"/>
        <family val="3"/>
        <charset val="128"/>
        <scheme val="minor"/>
      </rPr>
      <t>市文化遺産活用○○実行委員会　殿</t>
    </r>
    <rPh sb="2" eb="3">
      <t>シ</t>
    </rPh>
    <rPh sb="3" eb="7">
      <t>ブンカイサン</t>
    </rPh>
    <rPh sb="7" eb="9">
      <t>カツヨウ</t>
    </rPh>
    <rPh sb="11" eb="13">
      <t>ジッコウ</t>
    </rPh>
    <rPh sb="13" eb="16">
      <t>イインカイ</t>
    </rPh>
    <rPh sb="17" eb="18">
      <t>ドノ</t>
    </rPh>
    <phoneticPr fontId="22"/>
  </si>
  <si>
    <t>見積番号③-2</t>
    <rPh sb="0" eb="2">
      <t>ミツ</t>
    </rPh>
    <rPh sb="2" eb="4">
      <t>バンゴウ</t>
    </rPh>
    <phoneticPr fontId="21"/>
  </si>
  <si>
    <t>見積番号③-１</t>
    <rPh sb="0" eb="2">
      <t>ミツ</t>
    </rPh>
    <rPh sb="2" eb="4">
      <t>バンゴウ</t>
    </rPh>
    <phoneticPr fontId="21"/>
  </si>
  <si>
    <t>修理</t>
    <rPh sb="0" eb="2">
      <t>シュウリ</t>
    </rPh>
    <phoneticPr fontId="21"/>
  </si>
  <si>
    <t>新調</t>
    <rPh sb="0" eb="2">
      <t>シンチョウ</t>
    </rPh>
    <phoneticPr fontId="21"/>
  </si>
  <si>
    <t>出演者及び講師等一覧表</t>
    <rPh sb="0" eb="3">
      <t>シュツエンシャ</t>
    </rPh>
    <phoneticPr fontId="21"/>
  </si>
  <si>
    <t>出演者及び講師等氏名</t>
    <rPh sb="0" eb="3">
      <t>シュツエンシャ</t>
    </rPh>
    <rPh sb="3" eb="4">
      <t>オヨ</t>
    </rPh>
    <rPh sb="5" eb="7">
      <t>コウシ</t>
    </rPh>
    <rPh sb="7" eb="8">
      <t>ナド</t>
    </rPh>
    <rPh sb="8" eb="10">
      <t>シメイ</t>
    </rPh>
    <phoneticPr fontId="21"/>
  </si>
  <si>
    <t>※　出演料等が発生しない者・団体についても記載してください。</t>
    <rPh sb="2" eb="5">
      <t>シュツエンリョウ</t>
    </rPh>
    <rPh sb="5" eb="6">
      <t>ナド</t>
    </rPh>
    <rPh sb="7" eb="9">
      <t>ハッセイ</t>
    </rPh>
    <rPh sb="12" eb="13">
      <t>シャ</t>
    </rPh>
    <rPh sb="14" eb="16">
      <t>ダンタイ</t>
    </rPh>
    <rPh sb="21" eb="23">
      <t>キサイ</t>
    </rPh>
    <phoneticPr fontId="21"/>
  </si>
  <si>
    <t>出演料等</t>
    <rPh sb="0" eb="3">
      <t>シュツエンリョウ</t>
    </rPh>
    <rPh sb="3" eb="4">
      <t>ナド</t>
    </rPh>
    <phoneticPr fontId="21"/>
  </si>
  <si>
    <t>※事業区分ごとに必ず該当の記入欄を使用し，一の事業区分で複数事業を実施する場合は，適宜コピーして使用してください。</t>
    <rPh sb="1" eb="3">
      <t>ジギョウ</t>
    </rPh>
    <rPh sb="3" eb="5">
      <t>クブン</t>
    </rPh>
    <rPh sb="8" eb="9">
      <t>カナラ</t>
    </rPh>
    <rPh sb="10" eb="12">
      <t>ガイトウ</t>
    </rPh>
    <rPh sb="13" eb="15">
      <t>キニュウ</t>
    </rPh>
    <rPh sb="15" eb="16">
      <t>ラン</t>
    </rPh>
    <rPh sb="17" eb="19">
      <t>シヨウ</t>
    </rPh>
    <rPh sb="21" eb="22">
      <t>イチ</t>
    </rPh>
    <rPh sb="23" eb="25">
      <t>ジギョウ</t>
    </rPh>
    <rPh sb="25" eb="27">
      <t>クブン</t>
    </rPh>
    <rPh sb="28" eb="30">
      <t>フクスウ</t>
    </rPh>
    <rPh sb="30" eb="32">
      <t>ジギョウ</t>
    </rPh>
    <rPh sb="33" eb="35">
      <t>ジッシ</t>
    </rPh>
    <rPh sb="37" eb="39">
      <t>バアイ</t>
    </rPh>
    <rPh sb="41" eb="43">
      <t>テキギ</t>
    </rPh>
    <rPh sb="48" eb="50">
      <t>シヨウ</t>
    </rPh>
    <phoneticPr fontId="21"/>
  </si>
  <si>
    <t>▼支出の部　→詳細は，＜支出内訳明細＞（様式2－4）に記載</t>
    <rPh sb="1" eb="3">
      <t>シシュツ</t>
    </rPh>
    <rPh sb="4" eb="5">
      <t>ブ</t>
    </rPh>
    <rPh sb="7" eb="9">
      <t>ショウサイ</t>
    </rPh>
    <rPh sb="12" eb="14">
      <t>シシュツ</t>
    </rPh>
    <rPh sb="14" eb="16">
      <t>ウチワケ</t>
    </rPh>
    <rPh sb="16" eb="18">
      <t>メイサイ</t>
    </rPh>
    <rPh sb="20" eb="22">
      <t>ヨウシキ</t>
    </rPh>
    <rPh sb="27" eb="29">
      <t>キサイ</t>
    </rPh>
    <phoneticPr fontId="22"/>
  </si>
  <si>
    <t>▼（文化庁確認欄）以下は，自動計算のため，触らないでください。</t>
    <rPh sb="2" eb="5">
      <t>ブンカチョウ</t>
    </rPh>
    <rPh sb="5" eb="7">
      <t>カクニン</t>
    </rPh>
    <rPh sb="7" eb="8">
      <t>ラン</t>
    </rPh>
    <rPh sb="9" eb="11">
      <t>イカ</t>
    </rPh>
    <rPh sb="13" eb="15">
      <t>ジドウ</t>
    </rPh>
    <rPh sb="15" eb="17">
      <t>ケイサン</t>
    </rPh>
    <rPh sb="21" eb="22">
      <t>サワ</t>
    </rPh>
    <phoneticPr fontId="22"/>
  </si>
  <si>
    <t>※域内の文化財全てを対象とする場合は，主な文化財の２～３件を記載し，外○件とすること。</t>
    <rPh sb="1" eb="3">
      <t>イキナイ</t>
    </rPh>
    <rPh sb="4" eb="7">
      <t>ブンカザイ</t>
    </rPh>
    <rPh sb="7" eb="8">
      <t>スベ</t>
    </rPh>
    <rPh sb="10" eb="12">
      <t>タイショウ</t>
    </rPh>
    <rPh sb="15" eb="17">
      <t>バアイ</t>
    </rPh>
    <rPh sb="19" eb="20">
      <t>オモ</t>
    </rPh>
    <rPh sb="21" eb="24">
      <t>ブンカザイ</t>
    </rPh>
    <rPh sb="28" eb="29">
      <t>ケン</t>
    </rPh>
    <rPh sb="30" eb="32">
      <t>キサイ</t>
    </rPh>
    <rPh sb="34" eb="35">
      <t>ホカ</t>
    </rPh>
    <rPh sb="36" eb="37">
      <t>ケン</t>
    </rPh>
    <phoneticPr fontId="21"/>
  </si>
  <si>
    <t>人材育成</t>
    <phoneticPr fontId="21"/>
  </si>
  <si>
    <t>情報発信</t>
    <phoneticPr fontId="21"/>
  </si>
  <si>
    <t>普及啓発</t>
    <phoneticPr fontId="21"/>
  </si>
  <si>
    <t>令和</t>
    <rPh sb="0" eb="2">
      <t>レイワ</t>
    </rPh>
    <phoneticPr fontId="21"/>
  </si>
  <si>
    <t>令和○年○月○日</t>
    <rPh sb="0" eb="2">
      <t>レイワ</t>
    </rPh>
    <rPh sb="3" eb="4">
      <t>ネン</t>
    </rPh>
    <rPh sb="5" eb="6">
      <t>ガツ</t>
    </rPh>
    <rPh sb="7" eb="8">
      <t>ニチ</t>
    </rPh>
    <phoneticPr fontId="22"/>
  </si>
  <si>
    <t>令和4</t>
    <rPh sb="0" eb="2">
      <t>レイワ</t>
    </rPh>
    <phoneticPr fontId="22"/>
  </si>
  <si>
    <t>代表取締役　○○　○○</t>
    <rPh sb="0" eb="2">
      <t>ダイヒョウ</t>
    </rPh>
    <rPh sb="2" eb="5">
      <t>トリシマリヤク</t>
    </rPh>
    <phoneticPr fontId="22"/>
  </si>
  <si>
    <t>【給与】</t>
    <rPh sb="1" eb="3">
      <t>キュウヨ</t>
    </rPh>
    <phoneticPr fontId="21"/>
  </si>
  <si>
    <t>令和４年度文化芸術振興費補助金（地域文化財総合活用推進事業）交付要望書</t>
    <rPh sb="0" eb="2">
      <t>レイワ</t>
    </rPh>
    <rPh sb="3" eb="5">
      <t>ネンド</t>
    </rPh>
    <rPh sb="5" eb="7">
      <t>ブンカ</t>
    </rPh>
    <rPh sb="7" eb="9">
      <t>ゲイジュツ</t>
    </rPh>
    <rPh sb="9" eb="12">
      <t>シンコウヒ</t>
    </rPh>
    <rPh sb="12" eb="15">
      <t>ホジョキン</t>
    </rPh>
    <rPh sb="16" eb="18">
      <t>チイキ</t>
    </rPh>
    <rPh sb="18" eb="20">
      <t>ブンカ</t>
    </rPh>
    <rPh sb="20" eb="21">
      <t>ザイ</t>
    </rPh>
    <rPh sb="21" eb="23">
      <t>ソウゴウ</t>
    </rPh>
    <rPh sb="23" eb="25">
      <t>カツヨウ</t>
    </rPh>
    <rPh sb="25" eb="27">
      <t>スイシン</t>
    </rPh>
    <rPh sb="27" eb="29">
      <t>ジギョウ</t>
    </rPh>
    <rPh sb="30" eb="32">
      <t>コウフ</t>
    </rPh>
    <rPh sb="32" eb="34">
      <t>ヨウボウ</t>
    </rPh>
    <rPh sb="34" eb="35">
      <t>ショ</t>
    </rPh>
    <phoneticPr fontId="22"/>
  </si>
  <si>
    <t>　令和４年度文化芸術振興費補助金（地域文化財総合活用推進事業）について，補助金の交付を受けたいので，関係書類を添えて下記のとおり申請します。</t>
    <rPh sb="1" eb="3">
      <t>レイワ</t>
    </rPh>
    <rPh sb="17" eb="19">
      <t>チイキ</t>
    </rPh>
    <rPh sb="19" eb="21">
      <t>ブンカ</t>
    </rPh>
    <rPh sb="21" eb="22">
      <t>ザイ</t>
    </rPh>
    <rPh sb="22" eb="24">
      <t>ソウゴウ</t>
    </rPh>
    <rPh sb="24" eb="26">
      <t>カツヨウ</t>
    </rPh>
    <rPh sb="26" eb="28">
      <t>スイシン</t>
    </rPh>
    <rPh sb="64" eb="66">
      <t>シンセイ</t>
    </rPh>
    <phoneticPr fontId="22"/>
  </si>
  <si>
    <t>地域伝統行事・民俗芸能等継承基盤整備</t>
    <rPh sb="0" eb="2">
      <t>チイキ</t>
    </rPh>
    <rPh sb="2" eb="4">
      <t>デントウ</t>
    </rPh>
    <rPh sb="4" eb="6">
      <t>ギョウジ</t>
    </rPh>
    <rPh sb="7" eb="9">
      <t>ミンゾク</t>
    </rPh>
    <rPh sb="9" eb="11">
      <t>ゲイノウ</t>
    </rPh>
    <rPh sb="11" eb="12">
      <t>トウ</t>
    </rPh>
    <rPh sb="12" eb="14">
      <t>ケイショウ</t>
    </rPh>
    <rPh sb="14" eb="16">
      <t>キバン</t>
    </rPh>
    <rPh sb="16" eb="18">
      <t>セイビ</t>
    </rPh>
    <phoneticPr fontId="21"/>
  </si>
  <si>
    <t>＜令和４年度事業計画書＞</t>
    <rPh sb="1" eb="3">
      <t>レイワ</t>
    </rPh>
    <rPh sb="4" eb="6">
      <t>ネンド</t>
    </rPh>
    <phoneticPr fontId="21"/>
  </si>
  <si>
    <t>地域伝統行事・民俗芸能等継承基盤</t>
    <rPh sb="0" eb="6">
      <t>チイキデントウギョウジ</t>
    </rPh>
    <rPh sb="7" eb="16">
      <t>ミンゾクゲイノウトウケイショウキバン</t>
    </rPh>
    <phoneticPr fontId="21"/>
  </si>
  <si>
    <t>記録作成事業</t>
    <rPh sb="0" eb="2">
      <t>キロク</t>
    </rPh>
    <rPh sb="2" eb="4">
      <t>サクセイ</t>
    </rPh>
    <rPh sb="4" eb="6">
      <t>ジギョウ</t>
    </rPh>
    <phoneticPr fontId="21"/>
  </si>
  <si>
    <t>後継者養成事業</t>
    <rPh sb="0" eb="3">
      <t>コウケイシャ</t>
    </rPh>
    <rPh sb="3" eb="5">
      <t>ヨウセイ</t>
    </rPh>
    <rPh sb="5" eb="7">
      <t>ジギョウ</t>
    </rPh>
    <phoneticPr fontId="21"/>
  </si>
  <si>
    <t>用具等整備事業【修理】</t>
    <rPh sb="0" eb="2">
      <t>ヨウグ</t>
    </rPh>
    <rPh sb="2" eb="3">
      <t>トウ</t>
    </rPh>
    <rPh sb="3" eb="5">
      <t>セイビ</t>
    </rPh>
    <rPh sb="5" eb="7">
      <t>ジギョウ</t>
    </rPh>
    <rPh sb="8" eb="10">
      <t>シュウリ</t>
    </rPh>
    <phoneticPr fontId="21"/>
  </si>
  <si>
    <t>用具等整備事業【新調】</t>
    <rPh sb="0" eb="2">
      <t>ヨウグ</t>
    </rPh>
    <rPh sb="2" eb="3">
      <t>トウ</t>
    </rPh>
    <rPh sb="3" eb="5">
      <t>セイビ</t>
    </rPh>
    <rPh sb="5" eb="7">
      <t>ジギョウ</t>
    </rPh>
    <rPh sb="8" eb="10">
      <t>シンチョウ</t>
    </rPh>
    <phoneticPr fontId="21"/>
  </si>
  <si>
    <t>全体写真</t>
    <rPh sb="0" eb="2">
      <t>ゼンタイ</t>
    </rPh>
    <rPh sb="2" eb="4">
      <t>シャシン</t>
    </rPh>
    <phoneticPr fontId="21"/>
  </si>
  <si>
    <t xml:space="preserve">
</t>
    <phoneticPr fontId="21"/>
  </si>
  <si>
    <t>修理箇所①</t>
    <rPh sb="0" eb="2">
      <t>シュウリ</t>
    </rPh>
    <rPh sb="2" eb="4">
      <t>カショ</t>
    </rPh>
    <phoneticPr fontId="21"/>
  </si>
  <si>
    <t>修理前</t>
    <rPh sb="0" eb="2">
      <t>シュウリ</t>
    </rPh>
    <rPh sb="2" eb="3">
      <t>マエ</t>
    </rPh>
    <phoneticPr fontId="21"/>
  </si>
  <si>
    <t>修理後</t>
    <rPh sb="0" eb="2">
      <t>シュウリ</t>
    </rPh>
    <rPh sb="2" eb="3">
      <t>アト</t>
    </rPh>
    <phoneticPr fontId="21"/>
  </si>
  <si>
    <t>修理箇所②</t>
    <rPh sb="0" eb="2">
      <t>シュウリ</t>
    </rPh>
    <rPh sb="2" eb="4">
      <t>カショ</t>
    </rPh>
    <phoneticPr fontId="21"/>
  </si>
  <si>
    <t>令和5</t>
    <rPh sb="0" eb="2">
      <t>レイワ</t>
    </rPh>
    <phoneticPr fontId="22"/>
  </si>
  <si>
    <t>記録作成</t>
    <rPh sb="0" eb="2">
      <t>キロク</t>
    </rPh>
    <rPh sb="2" eb="4">
      <t>サクセイ</t>
    </rPh>
    <phoneticPr fontId="22"/>
  </si>
  <si>
    <t>　成果物</t>
    <rPh sb="1" eb="4">
      <t>セイカブツ</t>
    </rPh>
    <phoneticPr fontId="22"/>
  </si>
  <si>
    <t>作成数</t>
    <rPh sb="0" eb="2">
      <t>サクセイ</t>
    </rPh>
    <rPh sb="2" eb="3">
      <t>スウ</t>
    </rPh>
    <phoneticPr fontId="22"/>
  </si>
  <si>
    <t>部</t>
    <rPh sb="0" eb="1">
      <t>ブ</t>
    </rPh>
    <phoneticPr fontId="22"/>
  </si>
  <si>
    <t>　活用方法</t>
    <rPh sb="1" eb="3">
      <t>カツヨウ</t>
    </rPh>
    <rPh sb="3" eb="5">
      <t>ホウホウ</t>
    </rPh>
    <phoneticPr fontId="22"/>
  </si>
  <si>
    <t>用具等整備
（修理）</t>
    <rPh sb="0" eb="2">
      <t>ヨウグ</t>
    </rPh>
    <rPh sb="2" eb="3">
      <t>トウ</t>
    </rPh>
    <rPh sb="3" eb="5">
      <t>セイビ</t>
    </rPh>
    <rPh sb="7" eb="9">
      <t>シュウリ</t>
    </rPh>
    <phoneticPr fontId="22"/>
  </si>
  <si>
    <t>用具等整備
（新調）</t>
    <rPh sb="0" eb="2">
      <t>ヨウグ</t>
    </rPh>
    <rPh sb="2" eb="3">
      <t>トウ</t>
    </rPh>
    <rPh sb="3" eb="5">
      <t>セイビ</t>
    </rPh>
    <rPh sb="7" eb="9">
      <t>シンチョウ</t>
    </rPh>
    <phoneticPr fontId="22"/>
  </si>
  <si>
    <t>　令和４年度事業の内容</t>
    <rPh sb="1" eb="3">
      <t>レイワ</t>
    </rPh>
    <rPh sb="4" eb="6">
      <t>ネンド</t>
    </rPh>
    <rPh sb="6" eb="8">
      <t>ジギョウ</t>
    </rPh>
    <rPh sb="9" eb="11">
      <t>ナイヨウ</t>
    </rPh>
    <phoneticPr fontId="21"/>
  </si>
  <si>
    <t>　令和４年度事業の内容</t>
    <rPh sb="6" eb="8">
      <t>ジギョウ</t>
    </rPh>
    <rPh sb="9" eb="11">
      <t>ナイヨウ</t>
    </rPh>
    <phoneticPr fontId="21"/>
  </si>
  <si>
    <t>地域伝統行事・民俗芸能等
継承基盤整備</t>
    <rPh sb="0" eb="6">
      <t>チイキデントウギョウジ</t>
    </rPh>
    <rPh sb="7" eb="9">
      <t>ミンゾク</t>
    </rPh>
    <rPh sb="9" eb="11">
      <t>ゲイノウ</t>
    </rPh>
    <rPh sb="11" eb="12">
      <t>トウ</t>
    </rPh>
    <rPh sb="13" eb="15">
      <t>ケイショウ</t>
    </rPh>
    <rPh sb="15" eb="17">
      <t>キバン</t>
    </rPh>
    <rPh sb="17" eb="19">
      <t>セイビ</t>
    </rPh>
    <phoneticPr fontId="21"/>
  </si>
  <si>
    <t>　○○獅子舞の映像制作について，下記のとおりお見積もりします。</t>
    <rPh sb="3" eb="6">
      <t>シシマイ</t>
    </rPh>
    <rPh sb="7" eb="9">
      <t>エイゾウ</t>
    </rPh>
    <rPh sb="9" eb="11">
      <t>セイサク</t>
    </rPh>
    <phoneticPr fontId="22"/>
  </si>
  <si>
    <t>企画・構成</t>
    <rPh sb="0" eb="2">
      <t>キカク</t>
    </rPh>
    <rPh sb="3" eb="5">
      <t>コウセイ</t>
    </rPh>
    <phoneticPr fontId="22"/>
  </si>
  <si>
    <t>ディレクション</t>
    <phoneticPr fontId="22"/>
  </si>
  <si>
    <t>撮影機材</t>
    <rPh sb="0" eb="2">
      <t>サツエイ</t>
    </rPh>
    <rPh sb="2" eb="4">
      <t>キザイ</t>
    </rPh>
    <phoneticPr fontId="22"/>
  </si>
  <si>
    <t>技術スタッフ</t>
    <rPh sb="0" eb="2">
      <t>ギジュツ</t>
    </rPh>
    <phoneticPr fontId="21"/>
  </si>
  <si>
    <t>仮編集</t>
    <rPh sb="0" eb="1">
      <t>カリ</t>
    </rPh>
    <rPh sb="1" eb="3">
      <t>ヘンシュウ</t>
    </rPh>
    <phoneticPr fontId="22"/>
  </si>
  <si>
    <t>本編集</t>
    <rPh sb="0" eb="1">
      <t>ホン</t>
    </rPh>
    <rPh sb="1" eb="3">
      <t>ヘンシュウ</t>
    </rPh>
    <phoneticPr fontId="22"/>
  </si>
  <si>
    <t>録音</t>
    <rPh sb="0" eb="2">
      <t>ロクオン</t>
    </rPh>
    <phoneticPr fontId="21"/>
  </si>
  <si>
    <t>ナレーター</t>
    <phoneticPr fontId="22"/>
  </si>
  <si>
    <t>DVD制作</t>
    <rPh sb="3" eb="5">
      <t>セイサク</t>
    </rPh>
    <phoneticPr fontId="21"/>
  </si>
  <si>
    <t>5日</t>
    <rPh sb="1" eb="2">
      <t>ニチ</t>
    </rPh>
    <phoneticPr fontId="21"/>
  </si>
  <si>
    <t>カメラ○台</t>
    <rPh sb="4" eb="5">
      <t>ダイ</t>
    </rPh>
    <phoneticPr fontId="21"/>
  </si>
  <si>
    <t>2日</t>
    <rPh sb="1" eb="2">
      <t>ニチ</t>
    </rPh>
    <phoneticPr fontId="21"/>
  </si>
  <si>
    <t>4人</t>
    <rPh sb="1" eb="2">
      <t>ニン</t>
    </rPh>
    <phoneticPr fontId="21"/>
  </si>
  <si>
    <t>1タイプ</t>
    <phoneticPr fontId="21"/>
  </si>
  <si>
    <t>300枚</t>
    <rPh sb="3" eb="4">
      <t>マイ</t>
    </rPh>
    <phoneticPr fontId="21"/>
  </si>
  <si>
    <t>小計</t>
    <rPh sb="0" eb="2">
      <t>ショウケイ</t>
    </rPh>
    <phoneticPr fontId="21"/>
  </si>
  <si>
    <t>消費税（10％）</t>
    <rPh sb="0" eb="3">
      <t>ショウヒゼイ</t>
    </rPh>
    <phoneticPr fontId="21"/>
  </si>
  <si>
    <t>合計</t>
    <rPh sb="0" eb="2">
      <t>ゴウケイ</t>
    </rPh>
    <phoneticPr fontId="21"/>
  </si>
  <si>
    <t>台本制作含む</t>
    <rPh sb="0" eb="2">
      <t>ダイホン</t>
    </rPh>
    <rPh sb="2" eb="4">
      <t>セイサク</t>
    </rPh>
    <rPh sb="4" eb="5">
      <t>フク</t>
    </rPh>
    <phoneticPr fontId="21"/>
  </si>
  <si>
    <t>1作品</t>
    <rPh sb="1" eb="3">
      <t>サクヒン</t>
    </rPh>
    <phoneticPr fontId="21"/>
  </si>
  <si>
    <t>1日</t>
    <rPh sb="1" eb="2">
      <t>ニチ</t>
    </rPh>
    <phoneticPr fontId="21"/>
  </si>
  <si>
    <t>～</t>
    <phoneticPr fontId="21"/>
  </si>
  <si>
    <t>　事業年度</t>
    <rPh sb="1" eb="3">
      <t>ジギョウ</t>
    </rPh>
    <rPh sb="3" eb="5">
      <t>ネンド</t>
    </rPh>
    <phoneticPr fontId="21"/>
  </si>
  <si>
    <t>複数年度にわたり修理・新調を行う場合</t>
    <rPh sb="0" eb="2">
      <t>フクスウ</t>
    </rPh>
    <rPh sb="2" eb="4">
      <t>ネンド</t>
    </rPh>
    <rPh sb="8" eb="10">
      <t>シュウリ</t>
    </rPh>
    <rPh sb="11" eb="13">
      <t>シンチョウ</t>
    </rPh>
    <rPh sb="14" eb="15">
      <t>オコナ</t>
    </rPh>
    <rPh sb="16" eb="18">
      <t>バアイ</t>
    </rPh>
    <phoneticPr fontId="21"/>
  </si>
  <si>
    <t>１年目</t>
    <rPh sb="1" eb="3">
      <t>ネンメ</t>
    </rPh>
    <phoneticPr fontId="21"/>
  </si>
  <si>
    <t>２年目</t>
    <rPh sb="1" eb="3">
      <t>ネンメ</t>
    </rPh>
    <phoneticPr fontId="21"/>
  </si>
  <si>
    <t>３年目</t>
    <rPh sb="1" eb="3">
      <t>ネンメ</t>
    </rPh>
    <phoneticPr fontId="21"/>
  </si>
  <si>
    <t>第　　号</t>
    <rPh sb="0" eb="1">
      <t>ダイ</t>
    </rPh>
    <rPh sb="3" eb="4">
      <t>ゴウ</t>
    </rPh>
    <phoneticPr fontId="21"/>
  </si>
  <si>
    <t>（単位）</t>
    <rPh sb="1" eb="3">
      <t>タンイ</t>
    </rPh>
    <phoneticPr fontId="21"/>
  </si>
  <si>
    <t>その他経費（事務経費）</t>
    <rPh sb="2" eb="3">
      <t>ホカ</t>
    </rPh>
    <rPh sb="3" eb="5">
      <t>ケイヒ</t>
    </rPh>
    <rPh sb="6" eb="8">
      <t>ジム</t>
    </rPh>
    <rPh sb="8" eb="10">
      <t>ケイヒ</t>
    </rPh>
    <phoneticPr fontId="21"/>
  </si>
  <si>
    <t>令和　年度</t>
    <rPh sb="0" eb="2">
      <t>レイワ</t>
    </rPh>
    <rPh sb="3" eb="5">
      <t>ネンド</t>
    </rPh>
    <phoneticPr fontId="21"/>
  </si>
  <si>
    <t>修理箇所③</t>
    <rPh sb="0" eb="2">
      <t>シュウリ</t>
    </rPh>
    <rPh sb="2" eb="4">
      <t>カショ</t>
    </rPh>
    <phoneticPr fontId="21"/>
  </si>
  <si>
    <t>修理箇所④</t>
    <rPh sb="0" eb="2">
      <t>シュウリ</t>
    </rPh>
    <rPh sb="2" eb="4">
      <t>カショ</t>
    </rPh>
    <phoneticPr fontId="21"/>
  </si>
  <si>
    <t>修理箇所⑤</t>
    <rPh sb="0" eb="2">
      <t>シュウリ</t>
    </rPh>
    <rPh sb="2" eb="4">
      <t>カショ</t>
    </rPh>
    <phoneticPr fontId="21"/>
  </si>
  <si>
    <t>・修理現場の公開の参加者数</t>
    <rPh sb="1" eb="3">
      <t>シュウリ</t>
    </rPh>
    <rPh sb="3" eb="5">
      <t>ゲンバ</t>
    </rPh>
    <rPh sb="6" eb="8">
      <t>コウカイ</t>
    </rPh>
    <rPh sb="9" eb="12">
      <t>サンカシャ</t>
    </rPh>
    <rPh sb="12" eb="13">
      <t>スウ</t>
    </rPh>
    <phoneticPr fontId="21"/>
  </si>
  <si>
    <t>・HP上の記録映像（普及版）のアクセス数</t>
    <rPh sb="3" eb="4">
      <t>ウエ</t>
    </rPh>
    <rPh sb="5" eb="7">
      <t>キロク</t>
    </rPh>
    <rPh sb="7" eb="9">
      <t>エイゾウ</t>
    </rPh>
    <rPh sb="10" eb="12">
      <t>フキュウ</t>
    </rPh>
    <rPh sb="12" eb="13">
      <t>バン</t>
    </rPh>
    <rPh sb="19" eb="20">
      <t>スウ</t>
    </rPh>
    <phoneticPr fontId="21"/>
  </si>
  <si>
    <t>合　計</t>
    <rPh sb="0" eb="1">
      <t>ア</t>
    </rPh>
    <rPh sb="2" eb="3">
      <t>ケイ</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</si>
</sst>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Red]\-#,##0\ "/>
    <numFmt numFmtId="178" formatCode="0.0%"/>
    <numFmt numFmtId="179" formatCode="#,##0_);[Red]\(#,##0\)"/>
    <numFmt numFmtId="180" formatCode="0.00_ "/>
    <numFmt numFmtId="181" formatCode="#,##0.0_ ;[Red]\-#,##0.0\ "/>
    <numFmt numFmtId="182" formatCode="#,##0.0;[Red]\-#,##0.0"/>
  </numFmts>
  <fonts count="5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ゴシック"/>
      <family val="3"/>
      <charset val="128"/>
    </font>
    <font>
      <sz val="11"/>
      <name val="ＤＦ特太ゴシック体"/>
      <family val="3"/>
      <charset val="128"/>
    </font>
    <font>
      <sz val="10"/>
      <name val="ＭＳ Ｐ明朝"/>
      <family val="1"/>
      <charset val="128"/>
    </font>
    <font>
      <sz val="10"/>
      <name val="ＭＳ ゴシック"/>
      <family val="3"/>
      <charset val="128"/>
    </font>
    <font>
      <sz val="11"/>
      <name val="ＭＳ Ｐ明朝"/>
      <family val="1"/>
      <charset val="128"/>
    </font>
    <font>
      <sz val="11"/>
      <name val="ＭＳ 明朝"/>
      <family val="1"/>
      <charset val="128"/>
    </font>
    <font>
      <sz val="11"/>
      <color theme="1"/>
      <name val="ＭＳ Ｐ明朝"/>
      <family val="1"/>
      <charset val="128"/>
    </font>
    <font>
      <sz val="10"/>
      <color theme="1"/>
      <name val="ＭＳ Ｐゴシック"/>
      <family val="2"/>
      <charset val="128"/>
      <scheme val="minor"/>
    </font>
    <font>
      <sz val="9"/>
      <name val="ＭＳ ゴシック"/>
      <family val="3"/>
      <charset val="128"/>
    </font>
    <font>
      <sz val="8"/>
      <name val="ＭＳ ゴシック"/>
      <family val="3"/>
      <charset val="128"/>
    </font>
    <font>
      <sz val="10"/>
      <color theme="1"/>
      <name val="ＭＳ Ｐゴシック"/>
      <family val="3"/>
      <charset val="128"/>
      <scheme val="minor"/>
    </font>
    <font>
      <sz val="10"/>
      <color theme="1"/>
      <name val="ＭＳ ゴシック"/>
      <family val="3"/>
      <charset val="128"/>
    </font>
    <font>
      <sz val="10"/>
      <name val="ＭＳ 明朝"/>
      <family val="1"/>
      <charset val="128"/>
    </font>
    <font>
      <sz val="10"/>
      <color theme="1"/>
      <name val="メイリオ"/>
      <family val="3"/>
      <charset val="128"/>
    </font>
    <font>
      <sz val="11"/>
      <color theme="1"/>
      <name val="ＭＳ ゴシック"/>
      <family val="3"/>
      <charset val="128"/>
    </font>
    <font>
      <sz val="11"/>
      <color theme="1"/>
      <name val="ＭＳ 明朝"/>
      <family val="1"/>
      <charset val="128"/>
    </font>
    <font>
      <sz val="6"/>
      <name val="ＭＳ 明朝"/>
      <family val="1"/>
      <charset val="128"/>
    </font>
    <font>
      <b/>
      <sz val="11"/>
      <name val="ＭＳ Ｐゴシック"/>
      <family val="3"/>
      <charset val="128"/>
      <scheme val="minor"/>
    </font>
    <font>
      <sz val="14"/>
      <color theme="1"/>
      <name val="ＭＳ Ｐゴシック"/>
      <family val="2"/>
      <charset val="128"/>
      <scheme val="minor"/>
    </font>
    <font>
      <sz val="11"/>
      <name val="ＭＳ Ｐゴシック"/>
      <family val="2"/>
      <charset val="128"/>
      <scheme val="minor"/>
    </font>
    <font>
      <sz val="14"/>
      <color theme="1"/>
      <name val="ＭＳ Ｐゴシック"/>
      <family val="3"/>
      <charset val="128"/>
      <scheme val="minor"/>
    </font>
    <font>
      <sz val="14"/>
      <name val="ＭＳ Ｐゴシック"/>
      <family val="3"/>
      <charset val="128"/>
      <scheme val="minor"/>
    </font>
    <font>
      <sz val="10"/>
      <name val="ＭＳ Ｐゴシック"/>
      <family val="3"/>
      <charset val="128"/>
      <scheme val="minor"/>
    </font>
    <font>
      <sz val="11"/>
      <color indexed="81"/>
      <name val="ＭＳ ゴシック"/>
      <family val="3"/>
      <charset val="128"/>
    </font>
    <font>
      <u/>
      <sz val="11"/>
      <color indexed="81"/>
      <name val="ＭＳ ゴシック"/>
      <family val="3"/>
      <charset val="128"/>
    </font>
    <font>
      <sz val="9"/>
      <name val="ＭＳ 明朝"/>
      <family val="1"/>
      <charset val="128"/>
    </font>
    <font>
      <sz val="8"/>
      <name val="ＭＳ 明朝"/>
      <family val="1"/>
      <charset val="128"/>
    </font>
    <font>
      <sz val="11"/>
      <color rgb="FFFF0000"/>
      <name val="ＭＳ ゴシック"/>
      <family val="3"/>
      <charset val="128"/>
    </font>
    <font>
      <sz val="11"/>
      <color indexed="81"/>
      <name val="MS P ゴシック"/>
      <family val="3"/>
      <charset val="128"/>
    </font>
    <font>
      <b/>
      <sz val="9"/>
      <color indexed="81"/>
      <name val="MS P ゴシック"/>
      <family val="3"/>
      <charset val="128"/>
    </font>
    <font>
      <sz val="11"/>
      <color theme="1"/>
      <name val="メイリオ"/>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9" tint="0.59999389629810485"/>
        <bgColor indexed="64"/>
      </patternFill>
    </fill>
  </fills>
  <borders count="94">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style="thin">
        <color theme="0"/>
      </right>
      <top/>
      <bottom/>
      <diagonal/>
    </border>
    <border>
      <left style="thin">
        <color theme="0"/>
      </left>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double">
        <color indexed="64"/>
      </top>
      <bottom/>
      <diagonal/>
    </border>
    <border>
      <left style="medium">
        <color indexed="64"/>
      </left>
      <right style="thin">
        <color indexed="64"/>
      </right>
      <top style="thin">
        <color indexed="64"/>
      </top>
      <bottom style="thin">
        <color indexed="64"/>
      </bottom>
      <diagonal/>
    </border>
    <border>
      <left/>
      <right/>
      <top style="dashed">
        <color indexed="64"/>
      </top>
      <bottom/>
      <diagonal/>
    </border>
    <border>
      <left/>
      <right style="medium">
        <color indexed="64"/>
      </right>
      <top style="double">
        <color indexed="64"/>
      </top>
      <bottom/>
      <diagonal/>
    </border>
    <border>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otted">
        <color indexed="64"/>
      </left>
      <right/>
      <top style="dotted">
        <color indexed="64"/>
      </top>
      <bottom/>
      <diagonal/>
    </border>
    <border>
      <left style="dotted">
        <color indexed="64"/>
      </left>
      <right/>
      <top/>
      <bottom style="dotted">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style="double">
        <color indexed="64"/>
      </top>
      <bottom style="thick">
        <color indexed="64"/>
      </bottom>
      <diagonal/>
    </border>
    <border>
      <left/>
      <right/>
      <top style="double">
        <color indexed="64"/>
      </top>
      <bottom style="thick">
        <color indexed="64"/>
      </bottom>
      <diagonal/>
    </border>
    <border>
      <left/>
      <right style="thin">
        <color indexed="64"/>
      </right>
      <top style="double">
        <color indexed="64"/>
      </top>
      <bottom style="thick">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thick">
        <color indexed="64"/>
      </top>
      <bottom style="double">
        <color indexed="64"/>
      </bottom>
      <diagonal/>
    </border>
    <border>
      <left/>
      <right/>
      <top style="thick">
        <color indexed="64"/>
      </top>
      <bottom style="double">
        <color indexed="64"/>
      </bottom>
      <diagonal/>
    </border>
    <border>
      <left/>
      <right style="thin">
        <color indexed="64"/>
      </right>
      <top style="thick">
        <color indexed="64"/>
      </top>
      <bottom style="double">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19">
    <xf numFmtId="0" fontId="0"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38" fontId="23" fillId="0" borderId="0" applyFont="0" applyFill="0" applyBorder="0" applyAlignment="0" applyProtection="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0" fontId="3" fillId="0" borderId="0">
      <alignment vertical="center"/>
    </xf>
  </cellStyleXfs>
  <cellXfs count="887">
    <xf numFmtId="0" fontId="0" fillId="0" borderId="0" xfId="0">
      <alignment vertical="center"/>
    </xf>
    <xf numFmtId="0" fontId="27" fillId="0" borderId="0" xfId="2" applyFont="1" applyFill="1" applyAlignment="1">
      <alignment horizontal="left" vertical="center"/>
    </xf>
    <xf numFmtId="0" fontId="26" fillId="0" borderId="0" xfId="3" applyFont="1" applyFill="1">
      <alignment vertical="center"/>
    </xf>
    <xf numFmtId="38" fontId="26" fillId="0" borderId="0" xfId="5" applyFont="1" applyFill="1" applyAlignment="1">
      <alignment horizontal="right" vertical="center"/>
    </xf>
    <xf numFmtId="0" fontId="26" fillId="0" borderId="0" xfId="3" applyFont="1" applyFill="1" applyAlignment="1">
      <alignment vertical="center"/>
    </xf>
    <xf numFmtId="0" fontId="26" fillId="0" borderId="14" xfId="3" applyFont="1" applyFill="1" applyBorder="1">
      <alignment vertical="center"/>
    </xf>
    <xf numFmtId="0" fontId="26" fillId="0" borderId="15" xfId="3" applyFont="1" applyFill="1" applyBorder="1">
      <alignment vertical="center"/>
    </xf>
    <xf numFmtId="0" fontId="26" fillId="0" borderId="8" xfId="3" applyFont="1" applyFill="1" applyBorder="1">
      <alignment vertical="center"/>
    </xf>
    <xf numFmtId="0" fontId="26" fillId="0" borderId="0" xfId="3" applyFont="1" applyFill="1" applyBorder="1">
      <alignment vertical="center"/>
    </xf>
    <xf numFmtId="38" fontId="26" fillId="0" borderId="8" xfId="5" applyFont="1" applyFill="1" applyBorder="1" applyAlignment="1">
      <alignment horizontal="right" vertical="center"/>
    </xf>
    <xf numFmtId="0" fontId="26" fillId="0" borderId="9" xfId="3" applyFont="1" applyFill="1" applyBorder="1">
      <alignment vertical="center"/>
    </xf>
    <xf numFmtId="0" fontId="31" fillId="0" borderId="0" xfId="0" applyFont="1">
      <alignment vertical="center"/>
    </xf>
    <xf numFmtId="0" fontId="26" fillId="0" borderId="10" xfId="3" applyFont="1" applyFill="1" applyBorder="1" applyAlignment="1">
      <alignment vertical="center" wrapText="1"/>
    </xf>
    <xf numFmtId="0" fontId="26" fillId="0" borderId="8" xfId="3" applyFont="1" applyFill="1" applyBorder="1" applyAlignment="1">
      <alignment vertical="center" wrapText="1"/>
    </xf>
    <xf numFmtId="38" fontId="30" fillId="0" borderId="0" xfId="5" applyFont="1" applyFill="1" applyBorder="1" applyAlignment="1">
      <alignment horizontal="right" vertical="center"/>
    </xf>
    <xf numFmtId="0" fontId="26" fillId="0" borderId="0" xfId="3" applyFont="1" applyFill="1" applyAlignment="1">
      <alignment horizontal="right" vertical="center"/>
    </xf>
    <xf numFmtId="0" fontId="26" fillId="0" borderId="0" xfId="3" applyFont="1" applyFill="1" applyAlignment="1">
      <alignment horizontal="distributed" vertical="center"/>
    </xf>
    <xf numFmtId="0" fontId="30" fillId="0" borderId="0" xfId="3" applyFont="1" applyFill="1" applyBorder="1" applyAlignment="1">
      <alignment horizontal="left" vertical="center"/>
    </xf>
    <xf numFmtId="0" fontId="26" fillId="0" borderId="0" xfId="3" applyFont="1" applyFill="1" applyBorder="1" applyAlignment="1">
      <alignment horizontal="left" vertical="center"/>
    </xf>
    <xf numFmtId="0" fontId="30" fillId="0" borderId="0" xfId="0" applyFont="1" applyFill="1" applyBorder="1" applyAlignment="1">
      <alignment vertical="center"/>
    </xf>
    <xf numFmtId="177" fontId="30" fillId="0" borderId="0" xfId="0" applyNumberFormat="1" applyFont="1" applyFill="1" applyBorder="1" applyAlignment="1">
      <alignment vertical="center"/>
    </xf>
    <xf numFmtId="0" fontId="30" fillId="0" borderId="0" xfId="3" applyFont="1" applyFill="1" applyBorder="1" applyAlignment="1">
      <alignment horizontal="left" vertical="center"/>
    </xf>
    <xf numFmtId="0" fontId="30" fillId="0" borderId="0" xfId="3" applyFont="1" applyFill="1" applyBorder="1" applyAlignment="1">
      <alignment vertical="center"/>
    </xf>
    <xf numFmtId="0" fontId="26" fillId="0" borderId="0" xfId="3" applyFont="1" applyFill="1" applyBorder="1" applyAlignment="1">
      <alignment horizontal="left" vertical="center"/>
    </xf>
    <xf numFmtId="0" fontId="26" fillId="0" borderId="0" xfId="3" applyFont="1" applyFill="1" applyBorder="1" applyAlignment="1">
      <alignment vertical="center"/>
    </xf>
    <xf numFmtId="0" fontId="26" fillId="0" borderId="0" xfId="3" applyFont="1" applyFill="1" applyAlignment="1">
      <alignment horizontal="left" vertical="center"/>
    </xf>
    <xf numFmtId="38" fontId="26" fillId="0" borderId="0" xfId="5" applyFont="1" applyFill="1" applyAlignment="1">
      <alignment horizontal="left" vertical="center"/>
    </xf>
    <xf numFmtId="0" fontId="26" fillId="0" borderId="8" xfId="3" applyFont="1" applyFill="1" applyBorder="1" applyAlignment="1">
      <alignment vertical="center"/>
    </xf>
    <xf numFmtId="0" fontId="30" fillId="2" borderId="30" xfId="0" applyFont="1" applyFill="1" applyBorder="1" applyAlignment="1">
      <alignment vertical="center"/>
    </xf>
    <xf numFmtId="0" fontId="30" fillId="2" borderId="31" xfId="0" applyFont="1" applyFill="1" applyBorder="1" applyAlignment="1">
      <alignment vertical="center"/>
    </xf>
    <xf numFmtId="0" fontId="30" fillId="2" borderId="12" xfId="0" applyFont="1" applyFill="1" applyBorder="1" applyAlignment="1">
      <alignment vertical="center"/>
    </xf>
    <xf numFmtId="0" fontId="30" fillId="2" borderId="0" xfId="0" applyFont="1" applyFill="1" applyBorder="1" applyAlignment="1">
      <alignment vertical="center"/>
    </xf>
    <xf numFmtId="0" fontId="30" fillId="2" borderId="10" xfId="0" applyFont="1" applyFill="1" applyBorder="1" applyAlignment="1">
      <alignment vertical="center"/>
    </xf>
    <xf numFmtId="0" fontId="30" fillId="2" borderId="8" xfId="0" applyFont="1" applyFill="1" applyBorder="1" applyAlignment="1">
      <alignment vertical="center"/>
    </xf>
    <xf numFmtId="0" fontId="26" fillId="0" borderId="8" xfId="3" applyFont="1" applyFill="1" applyBorder="1" applyAlignment="1">
      <alignment horizontal="left" vertical="center"/>
    </xf>
    <xf numFmtId="0" fontId="26" fillId="0" borderId="0" xfId="3" applyFont="1" applyFill="1" applyAlignment="1">
      <alignment horizontal="left" vertical="center"/>
    </xf>
    <xf numFmtId="0" fontId="30" fillId="0" borderId="0" xfId="3" applyFont="1" applyFill="1" applyBorder="1" applyAlignment="1">
      <alignment horizontal="left" vertical="center"/>
    </xf>
    <xf numFmtId="38" fontId="30" fillId="0" borderId="0" xfId="3" applyNumberFormat="1" applyFont="1" applyFill="1" applyBorder="1" applyAlignment="1">
      <alignment horizontal="right" vertical="center"/>
    </xf>
    <xf numFmtId="0" fontId="26" fillId="0" borderId="0" xfId="3" applyFont="1" applyFill="1" applyBorder="1" applyAlignment="1">
      <alignment horizontal="center" vertical="center" wrapText="1"/>
    </xf>
    <xf numFmtId="0" fontId="30" fillId="0" borderId="0" xfId="9" applyFont="1" applyFill="1" applyBorder="1" applyAlignment="1">
      <alignment vertical="center"/>
    </xf>
    <xf numFmtId="38" fontId="30" fillId="0" borderId="49" xfId="5" applyFont="1" applyFill="1" applyBorder="1" applyAlignment="1">
      <alignment vertical="center"/>
    </xf>
    <xf numFmtId="177" fontId="30" fillId="0" borderId="0" xfId="5" applyNumberFormat="1" applyFont="1" applyFill="1" applyBorder="1" applyAlignment="1">
      <alignment horizontal="right" vertical="center"/>
    </xf>
    <xf numFmtId="0" fontId="29" fillId="0" borderId="49" xfId="3" applyFont="1" applyFill="1" applyBorder="1" applyAlignment="1">
      <alignment horizontal="left" vertical="center" shrinkToFit="1"/>
    </xf>
    <xf numFmtId="0" fontId="29" fillId="0" borderId="49" xfId="3" applyFont="1" applyFill="1" applyBorder="1" applyAlignment="1">
      <alignment vertical="center" shrinkToFit="1"/>
    </xf>
    <xf numFmtId="0" fontId="26" fillId="0" borderId="49" xfId="3" applyFont="1" applyFill="1" applyBorder="1">
      <alignment vertical="center"/>
    </xf>
    <xf numFmtId="38" fontId="30" fillId="0" borderId="49" xfId="5" applyFont="1" applyFill="1" applyBorder="1" applyAlignment="1">
      <alignment horizontal="left" vertical="center"/>
    </xf>
    <xf numFmtId="0" fontId="30" fillId="0" borderId="49" xfId="3" applyFont="1" applyFill="1" applyBorder="1" applyAlignment="1">
      <alignment horizontal="right" vertical="center"/>
    </xf>
    <xf numFmtId="0" fontId="30" fillId="0" borderId="49" xfId="3" applyFont="1" applyFill="1" applyBorder="1" applyAlignment="1">
      <alignment horizontal="left" vertical="center"/>
    </xf>
    <xf numFmtId="38" fontId="30" fillId="0" borderId="49" xfId="3" applyNumberFormat="1" applyFont="1" applyFill="1" applyBorder="1" applyAlignment="1">
      <alignment horizontal="right" vertical="center"/>
    </xf>
    <xf numFmtId="0" fontId="25" fillId="0" borderId="0" xfId="9" applyFont="1" applyFill="1" applyBorder="1" applyAlignment="1">
      <alignment vertical="center" wrapText="1"/>
    </xf>
    <xf numFmtId="0" fontId="25" fillId="0" borderId="0" xfId="9" applyFont="1" applyFill="1" applyBorder="1" applyAlignment="1">
      <alignment vertical="center"/>
    </xf>
    <xf numFmtId="0" fontId="26" fillId="0" borderId="0" xfId="2" applyFont="1" applyFill="1">
      <alignment vertical="center"/>
    </xf>
    <xf numFmtId="0" fontId="10" fillId="0" borderId="0" xfId="13">
      <alignment vertical="center"/>
    </xf>
    <xf numFmtId="0" fontId="10" fillId="0" borderId="0" xfId="13" applyFont="1">
      <alignment vertical="center"/>
    </xf>
    <xf numFmtId="0" fontId="10" fillId="4" borderId="0" xfId="13" applyFont="1" applyFill="1">
      <alignment vertical="center"/>
    </xf>
    <xf numFmtId="0" fontId="33" fillId="4" borderId="0" xfId="13" applyFont="1" applyFill="1">
      <alignment vertical="center"/>
    </xf>
    <xf numFmtId="0" fontId="36" fillId="4" borderId="0" xfId="13" applyFont="1" applyFill="1">
      <alignment vertical="center"/>
    </xf>
    <xf numFmtId="0" fontId="39" fillId="0" borderId="4" xfId="0" applyFont="1" applyFill="1" applyBorder="1" applyAlignment="1">
      <alignment vertical="center"/>
    </xf>
    <xf numFmtId="0" fontId="39" fillId="0" borderId="7" xfId="0" applyFont="1" applyFill="1" applyBorder="1" applyAlignment="1">
      <alignment vertical="center"/>
    </xf>
    <xf numFmtId="0" fontId="39" fillId="0" borderId="3" xfId="0" applyFont="1" applyFill="1" applyBorder="1" applyAlignment="1">
      <alignment vertical="center"/>
    </xf>
    <xf numFmtId="0" fontId="39" fillId="0" borderId="4" xfId="0" applyFont="1" applyFill="1" applyBorder="1" applyAlignment="1">
      <alignment vertical="center" wrapText="1"/>
    </xf>
    <xf numFmtId="0" fontId="39" fillId="0" borderId="7" xfId="0" applyFont="1" applyFill="1" applyBorder="1" applyAlignment="1">
      <alignment vertical="center" wrapText="1"/>
    </xf>
    <xf numFmtId="0" fontId="26" fillId="0" borderId="0" xfId="2" applyFont="1" applyFill="1" applyBorder="1">
      <alignment vertical="center"/>
    </xf>
    <xf numFmtId="0" fontId="26" fillId="0" borderId="11" xfId="2" applyFont="1" applyFill="1" applyBorder="1">
      <alignment vertical="center"/>
    </xf>
    <xf numFmtId="0" fontId="29" fillId="0" borderId="0" xfId="3" applyFont="1" applyFill="1">
      <alignment vertical="center"/>
    </xf>
    <xf numFmtId="0" fontId="29" fillId="0" borderId="0" xfId="11" applyFont="1" applyFill="1" applyBorder="1">
      <alignment vertical="center"/>
    </xf>
    <xf numFmtId="0" fontId="29" fillId="0" borderId="8" xfId="3" applyFont="1" applyFill="1" applyBorder="1" applyAlignment="1">
      <alignment horizontal="right" vertical="center"/>
    </xf>
    <xf numFmtId="38" fontId="29" fillId="0" borderId="0" xfId="5" applyFont="1" applyFill="1" applyAlignment="1">
      <alignment horizontal="right" vertical="center"/>
    </xf>
    <xf numFmtId="0" fontId="29" fillId="0" borderId="8" xfId="3" applyFont="1" applyFill="1" applyBorder="1">
      <alignment vertical="center"/>
    </xf>
    <xf numFmtId="0" fontId="29" fillId="0" borderId="0" xfId="3" applyFont="1" applyFill="1" applyBorder="1">
      <alignment vertical="center"/>
    </xf>
    <xf numFmtId="0" fontId="29" fillId="0" borderId="3" xfId="3" applyFont="1" applyFill="1" applyBorder="1">
      <alignment vertical="center"/>
    </xf>
    <xf numFmtId="0" fontId="10" fillId="0" borderId="0" xfId="15">
      <alignment vertical="center"/>
    </xf>
    <xf numFmtId="0" fontId="43" fillId="0" borderId="0" xfId="15" applyFont="1" applyAlignment="1">
      <alignment horizontal="center" vertical="center"/>
    </xf>
    <xf numFmtId="0" fontId="10" fillId="0" borderId="6" xfId="15" applyBorder="1">
      <alignment vertical="center"/>
    </xf>
    <xf numFmtId="0" fontId="10" fillId="0" borderId="1" xfId="15" applyBorder="1">
      <alignment vertical="center"/>
    </xf>
    <xf numFmtId="0" fontId="43" fillId="0" borderId="1" xfId="15" applyFont="1" applyBorder="1" applyAlignment="1">
      <alignment horizontal="center" vertical="center"/>
    </xf>
    <xf numFmtId="0" fontId="43" fillId="0" borderId="1" xfId="15" applyFont="1" applyBorder="1" applyAlignment="1">
      <alignment horizontal="right" vertical="top"/>
    </xf>
    <xf numFmtId="0" fontId="10" fillId="0" borderId="5" xfId="15" applyBorder="1">
      <alignment vertical="center"/>
    </xf>
    <xf numFmtId="0" fontId="43" fillId="0" borderId="6" xfId="15" applyFont="1" applyBorder="1" applyAlignment="1">
      <alignment horizontal="center" vertical="center"/>
    </xf>
    <xf numFmtId="0" fontId="43" fillId="0" borderId="1" xfId="15" applyFont="1" applyBorder="1" applyAlignment="1">
      <alignment horizontal="right" vertical="center"/>
    </xf>
    <xf numFmtId="0" fontId="43" fillId="0" borderId="5" xfId="15" applyFont="1" applyBorder="1" applyAlignment="1">
      <alignment vertical="center"/>
    </xf>
    <xf numFmtId="0" fontId="10" fillId="0" borderId="11" xfId="15" applyBorder="1">
      <alignment vertical="center"/>
    </xf>
    <xf numFmtId="0" fontId="43" fillId="0" borderId="12" xfId="15" applyFont="1" applyBorder="1" applyAlignment="1">
      <alignment horizontal="center" vertical="center"/>
    </xf>
    <xf numFmtId="0" fontId="10" fillId="0" borderId="0" xfId="15" applyBorder="1">
      <alignment vertical="center"/>
    </xf>
    <xf numFmtId="0" fontId="43" fillId="0" borderId="11" xfId="15" applyFont="1" applyBorder="1" applyAlignment="1">
      <alignment horizontal="center" vertical="center"/>
    </xf>
    <xf numFmtId="0" fontId="44" fillId="0" borderId="12" xfId="15" applyFont="1" applyBorder="1" applyAlignment="1">
      <alignment horizontal="center" vertical="center"/>
    </xf>
    <xf numFmtId="0" fontId="44" fillId="0" borderId="11" xfId="15" applyFont="1" applyBorder="1" applyAlignment="1">
      <alignment horizontal="center" vertical="center"/>
    </xf>
    <xf numFmtId="0" fontId="10" fillId="0" borderId="12" xfId="15" applyBorder="1">
      <alignment vertical="center"/>
    </xf>
    <xf numFmtId="0" fontId="45" fillId="0" borderId="0" xfId="15" applyFont="1" applyBorder="1">
      <alignment vertical="center"/>
    </xf>
    <xf numFmtId="0" fontId="10" fillId="0" borderId="12" xfId="15" applyBorder="1" applyAlignment="1">
      <alignment horizontal="left" vertical="center" wrapText="1"/>
    </xf>
    <xf numFmtId="0" fontId="10" fillId="0" borderId="11" xfId="15" applyBorder="1" applyAlignment="1">
      <alignment horizontal="left" vertical="center" wrapText="1"/>
    </xf>
    <xf numFmtId="0" fontId="10" fillId="0" borderId="12" xfId="15" applyBorder="1" applyAlignment="1">
      <alignment horizontal="left" vertical="center"/>
    </xf>
    <xf numFmtId="0" fontId="10" fillId="0" borderId="11" xfId="15" applyBorder="1" applyAlignment="1">
      <alignment horizontal="left" vertical="center"/>
    </xf>
    <xf numFmtId="0" fontId="46" fillId="0" borderId="12" xfId="15" applyFont="1" applyBorder="1" applyAlignment="1">
      <alignment vertical="center"/>
    </xf>
    <xf numFmtId="0" fontId="44" fillId="0" borderId="51" xfId="15" applyFont="1" applyBorder="1" applyAlignment="1">
      <alignment horizontal="right" vertical="center"/>
    </xf>
    <xf numFmtId="0" fontId="46" fillId="0" borderId="51" xfId="15" applyFont="1" applyBorder="1" applyAlignment="1">
      <alignment vertical="center"/>
    </xf>
    <xf numFmtId="0" fontId="46" fillId="0" borderId="11" xfId="15" applyFont="1" applyBorder="1" applyAlignment="1">
      <alignment vertical="center"/>
    </xf>
    <xf numFmtId="0" fontId="25" fillId="0" borderId="12" xfId="15" applyFont="1" applyBorder="1" applyAlignment="1">
      <alignment horizontal="center" vertical="center"/>
    </xf>
    <xf numFmtId="0" fontId="25" fillId="0" borderId="7" xfId="15" applyFont="1" applyBorder="1" applyAlignment="1">
      <alignment horizontal="center" vertical="center"/>
    </xf>
    <xf numFmtId="0" fontId="25" fillId="0" borderId="11" xfId="15" applyFont="1" applyBorder="1" applyAlignment="1">
      <alignment horizontal="center" vertical="center"/>
    </xf>
    <xf numFmtId="49" fontId="25" fillId="0" borderId="12" xfId="15" applyNumberFormat="1" applyFont="1" applyBorder="1" applyAlignment="1">
      <alignment horizontal="center" vertical="center"/>
    </xf>
    <xf numFmtId="179" fontId="25" fillId="0" borderId="7" xfId="15" applyNumberFormat="1" applyFont="1" applyBorder="1" applyAlignment="1">
      <alignment horizontal="right" vertical="center"/>
    </xf>
    <xf numFmtId="49" fontId="25" fillId="0" borderId="11" xfId="15" applyNumberFormat="1" applyFont="1" applyBorder="1" applyAlignment="1">
      <alignment horizontal="center" vertical="center"/>
    </xf>
    <xf numFmtId="49" fontId="10" fillId="0" borderId="12" xfId="15" applyNumberFormat="1" applyBorder="1" applyAlignment="1">
      <alignment horizontal="center" vertical="center"/>
    </xf>
    <xf numFmtId="179" fontId="10" fillId="0" borderId="7" xfId="15" applyNumberFormat="1" applyBorder="1" applyAlignment="1">
      <alignment horizontal="left" vertical="center"/>
    </xf>
    <xf numFmtId="49" fontId="10" fillId="0" borderId="11" xfId="15" applyNumberFormat="1" applyBorder="1" applyAlignment="1">
      <alignment horizontal="center" vertical="center"/>
    </xf>
    <xf numFmtId="0" fontId="10" fillId="0" borderId="8" xfId="15" applyBorder="1">
      <alignment vertical="center"/>
    </xf>
    <xf numFmtId="0" fontId="10" fillId="0" borderId="9" xfId="15" applyBorder="1">
      <alignment vertical="center"/>
    </xf>
    <xf numFmtId="0" fontId="10" fillId="0" borderId="10" xfId="15" applyBorder="1">
      <alignment vertical="center"/>
    </xf>
    <xf numFmtId="0" fontId="43" fillId="0" borderId="8" xfId="15" applyFont="1" applyBorder="1" applyAlignment="1">
      <alignment horizontal="center" vertical="center"/>
    </xf>
    <xf numFmtId="0" fontId="29" fillId="0" borderId="0" xfId="3" applyFont="1" applyFill="1" applyBorder="1" applyAlignment="1">
      <alignment horizontal="right" vertical="center" wrapText="1"/>
    </xf>
    <xf numFmtId="176" fontId="28" fillId="0" borderId="0" xfId="3" applyNumberFormat="1" applyFont="1" applyFill="1" applyBorder="1" applyAlignment="1">
      <alignment horizontal="right" vertical="center" wrapText="1"/>
    </xf>
    <xf numFmtId="176" fontId="28" fillId="0" borderId="0" xfId="3" applyNumberFormat="1" applyFont="1" applyFill="1" applyBorder="1" applyAlignment="1">
      <alignment horizontal="right" vertical="center"/>
    </xf>
    <xf numFmtId="38" fontId="30" fillId="0" borderId="0" xfId="5" applyFont="1" applyFill="1" applyBorder="1" applyAlignment="1">
      <alignment vertical="center"/>
    </xf>
    <xf numFmtId="0" fontId="38" fillId="0" borderId="66" xfId="3" applyFont="1" applyFill="1" applyBorder="1" applyAlignment="1">
      <alignment horizontal="left" vertical="center" shrinkToFit="1"/>
    </xf>
    <xf numFmtId="0" fontId="38" fillId="0" borderId="68" xfId="3" applyFont="1" applyFill="1" applyBorder="1" applyAlignment="1">
      <alignment horizontal="left" vertical="center" shrinkToFit="1"/>
    </xf>
    <xf numFmtId="0" fontId="40" fillId="0" borderId="6" xfId="3" applyFont="1" applyFill="1" applyBorder="1" applyAlignment="1">
      <alignment vertical="center"/>
    </xf>
    <xf numFmtId="0" fontId="40" fillId="0" borderId="1" xfId="3" applyFont="1" applyFill="1" applyBorder="1" applyAlignment="1">
      <alignment vertical="center"/>
    </xf>
    <xf numFmtId="0" fontId="40" fillId="0" borderId="1" xfId="3" applyFont="1" applyFill="1" applyBorder="1">
      <alignment vertical="center"/>
    </xf>
    <xf numFmtId="38" fontId="40" fillId="0" borderId="1" xfId="5" applyFont="1" applyFill="1" applyBorder="1" applyAlignment="1">
      <alignment horizontal="right" vertical="center"/>
    </xf>
    <xf numFmtId="0" fontId="40" fillId="0" borderId="5" xfId="3" applyFont="1" applyFill="1" applyBorder="1">
      <alignment vertical="center"/>
    </xf>
    <xf numFmtId="0" fontId="40" fillId="0" borderId="12" xfId="3" applyFont="1" applyFill="1" applyBorder="1" applyAlignment="1">
      <alignment vertical="center"/>
    </xf>
    <xf numFmtId="0" fontId="40" fillId="0" borderId="0" xfId="3" applyFont="1" applyFill="1" applyBorder="1" applyAlignment="1">
      <alignment vertical="center"/>
    </xf>
    <xf numFmtId="0" fontId="40" fillId="0" borderId="0" xfId="3" applyFont="1" applyFill="1" applyBorder="1">
      <alignment vertical="center"/>
    </xf>
    <xf numFmtId="0" fontId="40" fillId="0" borderId="11" xfId="3" applyFont="1" applyFill="1" applyBorder="1">
      <alignment vertical="center"/>
    </xf>
    <xf numFmtId="0" fontId="40" fillId="0" borderId="10" xfId="3" applyFont="1" applyFill="1" applyBorder="1" applyAlignment="1">
      <alignment vertical="center"/>
    </xf>
    <xf numFmtId="0" fontId="40" fillId="0" borderId="8" xfId="3" applyFont="1" applyFill="1" applyBorder="1" applyAlignment="1">
      <alignment vertical="center"/>
    </xf>
    <xf numFmtId="38" fontId="40" fillId="0" borderId="0" xfId="5" applyFont="1" applyFill="1" applyBorder="1" applyAlignment="1">
      <alignment horizontal="right" vertical="center"/>
    </xf>
    <xf numFmtId="0" fontId="40" fillId="0" borderId="6" xfId="3" applyFont="1" applyFill="1" applyBorder="1" applyAlignment="1">
      <alignment vertical="center" wrapText="1"/>
    </xf>
    <xf numFmtId="0" fontId="40" fillId="0" borderId="1" xfId="3" applyFont="1" applyFill="1" applyBorder="1" applyAlignment="1">
      <alignment vertical="center" wrapText="1"/>
    </xf>
    <xf numFmtId="0" fontId="40" fillId="0" borderId="12" xfId="3" applyFont="1" applyFill="1" applyBorder="1" applyAlignment="1">
      <alignment vertical="center" wrapText="1"/>
    </xf>
    <xf numFmtId="0" fontId="40" fillId="0" borderId="0" xfId="3" applyFont="1" applyFill="1" applyBorder="1" applyAlignment="1">
      <alignment vertical="center" wrapText="1"/>
    </xf>
    <xf numFmtId="0" fontId="32" fillId="0" borderId="0" xfId="3" applyFont="1" applyFill="1" applyBorder="1" applyAlignment="1">
      <alignment horizontal="right" vertical="center"/>
    </xf>
    <xf numFmtId="0" fontId="40" fillId="0" borderId="0" xfId="3" applyFont="1" applyFill="1" applyBorder="1" applyAlignment="1">
      <alignment horizontal="left" vertical="center" wrapText="1"/>
    </xf>
    <xf numFmtId="0" fontId="32" fillId="0" borderId="0" xfId="3" applyFont="1" applyFill="1" applyBorder="1">
      <alignment vertical="center"/>
    </xf>
    <xf numFmtId="0" fontId="40" fillId="0" borderId="10" xfId="3" applyFont="1" applyFill="1" applyBorder="1" applyAlignment="1">
      <alignment vertical="center" wrapText="1"/>
    </xf>
    <xf numFmtId="0" fontId="40" fillId="0" borderId="8" xfId="3" applyFont="1" applyFill="1" applyBorder="1" applyAlignment="1">
      <alignment vertical="center" wrapText="1"/>
    </xf>
    <xf numFmtId="0" fontId="40" fillId="0" borderId="8" xfId="3" applyFont="1" applyFill="1" applyBorder="1">
      <alignment vertical="center"/>
    </xf>
    <xf numFmtId="38" fontId="40" fillId="0" borderId="8" xfId="5" applyFont="1" applyFill="1" applyBorder="1" applyAlignment="1">
      <alignment horizontal="right" vertical="center"/>
    </xf>
    <xf numFmtId="0" fontId="40" fillId="0" borderId="9" xfId="3" applyFont="1" applyFill="1" applyBorder="1">
      <alignment vertical="center"/>
    </xf>
    <xf numFmtId="38" fontId="32" fillId="0" borderId="0" xfId="3" applyNumberFormat="1" applyFont="1" applyFill="1" applyBorder="1" applyAlignment="1">
      <alignment vertical="center"/>
    </xf>
    <xf numFmtId="0" fontId="31" fillId="0" borderId="0" xfId="3" applyFont="1" applyFill="1">
      <alignment vertical="center"/>
    </xf>
    <xf numFmtId="0" fontId="38" fillId="0" borderId="0" xfId="3" applyFont="1" applyFill="1" applyAlignment="1">
      <alignment horizontal="right" vertical="center"/>
    </xf>
    <xf numFmtId="0" fontId="26" fillId="0" borderId="0" xfId="3" applyFont="1" applyFill="1" applyBorder="1" applyAlignment="1">
      <alignment horizontal="left" vertical="center" wrapText="1"/>
    </xf>
    <xf numFmtId="0" fontId="26" fillId="0" borderId="8" xfId="3" applyFont="1" applyFill="1" applyBorder="1" applyAlignment="1">
      <alignment horizontal="left" vertical="center" wrapText="1"/>
    </xf>
    <xf numFmtId="0" fontId="26" fillId="0" borderId="0" xfId="3" applyFont="1" applyFill="1" applyAlignment="1">
      <alignment horizontal="distributed" vertical="center"/>
    </xf>
    <xf numFmtId="0" fontId="26" fillId="0" borderId="0" xfId="3" applyFont="1" applyFill="1" applyBorder="1" applyAlignment="1">
      <alignment horizontal="left" vertical="center"/>
    </xf>
    <xf numFmtId="0" fontId="26" fillId="0" borderId="0" xfId="3" applyFont="1" applyFill="1" applyAlignment="1">
      <alignment horizontal="center" vertical="center"/>
    </xf>
    <xf numFmtId="0" fontId="26" fillId="0" borderId="0" xfId="3" applyFont="1" applyFill="1" applyBorder="1" applyAlignment="1">
      <alignment horizontal="center" vertical="center"/>
    </xf>
    <xf numFmtId="0" fontId="26" fillId="0" borderId="0" xfId="3" applyFont="1" applyFill="1" applyAlignment="1">
      <alignment horizontal="right" vertical="center"/>
    </xf>
    <xf numFmtId="0" fontId="29" fillId="0" borderId="0" xfId="3" applyFont="1" applyFill="1" applyBorder="1" applyAlignment="1">
      <alignment horizontal="left" vertical="center" shrinkToFit="1"/>
    </xf>
    <xf numFmtId="38" fontId="30" fillId="0" borderId="0" xfId="5" applyFont="1" applyFill="1" applyBorder="1" applyAlignment="1">
      <alignment horizontal="center" vertical="center"/>
    </xf>
    <xf numFmtId="0" fontId="51" fillId="0" borderId="7" xfId="9" applyFont="1" applyFill="1" applyBorder="1" applyAlignment="1">
      <alignment horizontal="left" vertical="center" shrinkToFit="1"/>
    </xf>
    <xf numFmtId="0" fontId="26" fillId="0" borderId="1" xfId="3" applyFont="1" applyFill="1" applyBorder="1">
      <alignment vertical="center"/>
    </xf>
    <xf numFmtId="0" fontId="25" fillId="0" borderId="0" xfId="3" applyFont="1" applyFill="1" applyBorder="1" applyAlignment="1">
      <alignment horizontal="right" vertical="center"/>
    </xf>
    <xf numFmtId="0" fontId="30" fillId="0" borderId="0" xfId="3" applyFont="1" applyFill="1" applyBorder="1">
      <alignment vertical="center"/>
    </xf>
    <xf numFmtId="0" fontId="25" fillId="0" borderId="0" xfId="3" applyFont="1" applyFill="1" applyBorder="1">
      <alignment vertical="center"/>
    </xf>
    <xf numFmtId="38" fontId="30" fillId="0" borderId="0" xfId="3" applyNumberFormat="1" applyFont="1" applyFill="1" applyBorder="1" applyAlignment="1">
      <alignment vertical="center"/>
    </xf>
    <xf numFmtId="0" fontId="45" fillId="0" borderId="0" xfId="12" applyFont="1">
      <alignment vertical="center"/>
    </xf>
    <xf numFmtId="0" fontId="45" fillId="0" borderId="0" xfId="9" applyFont="1">
      <alignment vertical="center"/>
    </xf>
    <xf numFmtId="0" fontId="38" fillId="0" borderId="4" xfId="9" applyFont="1" applyBorder="1" applyAlignment="1">
      <alignment vertical="center"/>
    </xf>
    <xf numFmtId="0" fontId="38" fillId="0" borderId="3" xfId="9" applyFont="1" applyBorder="1" applyAlignment="1">
      <alignment vertical="center"/>
    </xf>
    <xf numFmtId="0" fontId="38" fillId="0" borderId="2" xfId="9" applyFont="1" applyBorder="1" applyAlignment="1">
      <alignment vertical="center"/>
    </xf>
    <xf numFmtId="0" fontId="45" fillId="0" borderId="6" xfId="9" applyFont="1" applyFill="1" applyBorder="1" applyAlignment="1">
      <alignment vertical="center" shrinkToFit="1"/>
    </xf>
    <xf numFmtId="0" fontId="45" fillId="0" borderId="1" xfId="9" applyFont="1" applyFill="1" applyBorder="1" applyAlignment="1">
      <alignment vertical="center" shrinkToFit="1"/>
    </xf>
    <xf numFmtId="0" fontId="30" fillId="0" borderId="1" xfId="9" applyFont="1" applyFill="1" applyBorder="1" applyAlignment="1">
      <alignment vertical="center"/>
    </xf>
    <xf numFmtId="0" fontId="30" fillId="0" borderId="5" xfId="9" applyFont="1" applyFill="1" applyBorder="1" applyAlignment="1">
      <alignment vertical="center"/>
    </xf>
    <xf numFmtId="0" fontId="45" fillId="0" borderId="0" xfId="9" applyFont="1" applyFill="1">
      <alignment vertical="center"/>
    </xf>
    <xf numFmtId="0" fontId="45" fillId="0" borderId="0" xfId="9" applyFont="1" applyFill="1" applyBorder="1" applyAlignment="1">
      <alignment vertical="center"/>
    </xf>
    <xf numFmtId="0" fontId="45" fillId="0" borderId="0" xfId="9" applyFont="1" applyFill="1" applyBorder="1" applyAlignment="1">
      <alignment vertical="top"/>
    </xf>
    <xf numFmtId="0" fontId="29" fillId="0" borderId="0" xfId="9" applyFont="1" applyBorder="1">
      <alignment vertical="center"/>
    </xf>
    <xf numFmtId="0" fontId="45" fillId="0" borderId="0" xfId="9" applyFont="1" applyBorder="1">
      <alignment vertical="center"/>
    </xf>
    <xf numFmtId="0" fontId="29" fillId="0" borderId="0" xfId="9" applyFont="1">
      <alignment vertical="center"/>
    </xf>
    <xf numFmtId="0" fontId="30" fillId="0" borderId="1" xfId="9" applyFont="1" applyBorder="1" applyAlignment="1">
      <alignment vertical="center"/>
    </xf>
    <xf numFmtId="0" fontId="30" fillId="0" borderId="5" xfId="9" applyFont="1" applyBorder="1" applyAlignment="1">
      <alignment vertical="center"/>
    </xf>
    <xf numFmtId="0" fontId="30" fillId="0" borderId="8" xfId="9" applyFont="1" applyBorder="1" applyAlignment="1">
      <alignment vertical="center"/>
    </xf>
    <xf numFmtId="0" fontId="30" fillId="0" borderId="9" xfId="9" applyFont="1" applyBorder="1" applyAlignment="1">
      <alignment vertical="center"/>
    </xf>
    <xf numFmtId="0" fontId="25" fillId="0" borderId="0" xfId="9" applyFont="1">
      <alignment vertical="center"/>
    </xf>
    <xf numFmtId="0" fontId="25" fillId="0" borderId="0" xfId="12" applyFont="1">
      <alignment vertical="center"/>
    </xf>
    <xf numFmtId="0" fontId="25" fillId="0" borderId="0" xfId="9" applyFont="1" applyBorder="1">
      <alignment vertical="center"/>
    </xf>
    <xf numFmtId="0" fontId="25" fillId="0" borderId="0" xfId="12" applyFont="1" applyBorder="1">
      <alignment vertical="center"/>
    </xf>
    <xf numFmtId="0" fontId="21" fillId="0" borderId="0" xfId="9" applyFont="1" applyFill="1" applyBorder="1" applyAlignment="1">
      <alignment vertical="center"/>
    </xf>
    <xf numFmtId="0" fontId="25" fillId="0" borderId="0" xfId="9" applyFont="1" applyFill="1" applyBorder="1" applyAlignment="1">
      <alignment vertical="center" shrinkToFit="1"/>
    </xf>
    <xf numFmtId="0" fontId="29" fillId="0" borderId="7" xfId="9" applyFont="1" applyFill="1" applyBorder="1" applyAlignment="1">
      <alignment horizontal="center" vertical="center" shrinkToFit="1"/>
    </xf>
    <xf numFmtId="0" fontId="29" fillId="0" borderId="2" xfId="9" applyFont="1" applyFill="1" applyBorder="1" applyAlignment="1">
      <alignment horizontal="right" vertical="center"/>
    </xf>
    <xf numFmtId="0" fontId="25" fillId="0" borderId="0" xfId="9" applyFont="1" applyFill="1" applyBorder="1" applyAlignment="1">
      <alignment vertical="top"/>
    </xf>
    <xf numFmtId="0" fontId="29" fillId="0" borderId="8" xfId="9" applyFont="1" applyFill="1" applyBorder="1" applyAlignment="1">
      <alignment horizontal="center" vertical="center"/>
    </xf>
    <xf numFmtId="0" fontId="48" fillId="0" borderId="0" xfId="9" applyFont="1">
      <alignment vertical="center"/>
    </xf>
    <xf numFmtId="0" fontId="26" fillId="0" borderId="0" xfId="3" applyFont="1" applyFill="1" applyAlignment="1">
      <alignment horizontal="center" vertical="center"/>
    </xf>
    <xf numFmtId="0" fontId="38" fillId="0" borderId="67" xfId="3" applyFont="1" applyFill="1" applyBorder="1" applyAlignment="1">
      <alignment horizontal="left" vertical="center" shrinkToFit="1"/>
    </xf>
    <xf numFmtId="0" fontId="7" fillId="0" borderId="0" xfId="13" applyFont="1">
      <alignment vertical="center"/>
    </xf>
    <xf numFmtId="38" fontId="26" fillId="0" borderId="0" xfId="5" applyFont="1" applyFill="1" applyBorder="1" applyAlignment="1">
      <alignment horizontal="right" vertical="center"/>
    </xf>
    <xf numFmtId="0" fontId="7" fillId="0" borderId="0" xfId="15" applyFont="1" applyBorder="1" applyAlignment="1">
      <alignment horizontal="right" vertical="top"/>
    </xf>
    <xf numFmtId="0" fontId="5" fillId="0" borderId="0" xfId="13" applyFont="1">
      <alignment vertical="center"/>
    </xf>
    <xf numFmtId="0" fontId="26" fillId="0" borderId="0" xfId="3" applyFont="1" applyFill="1" applyAlignment="1">
      <alignment horizontal="right" vertical="center"/>
    </xf>
    <xf numFmtId="0" fontId="4" fillId="0" borderId="0" xfId="13" applyFont="1">
      <alignment vertical="center"/>
    </xf>
    <xf numFmtId="0" fontId="3" fillId="0" borderId="0" xfId="18">
      <alignment vertical="center"/>
    </xf>
    <xf numFmtId="0" fontId="3" fillId="0" borderId="0" xfId="18" applyFont="1" applyAlignment="1">
      <alignment horizontal="right" vertical="center"/>
    </xf>
    <xf numFmtId="0" fontId="3" fillId="0" borderId="4" xfId="18" applyFont="1" applyFill="1" applyBorder="1" applyAlignment="1">
      <alignment vertical="center"/>
    </xf>
    <xf numFmtId="0" fontId="3" fillId="0" borderId="3" xfId="18" applyFont="1" applyFill="1" applyBorder="1" applyAlignment="1">
      <alignment vertical="center"/>
    </xf>
    <xf numFmtId="0" fontId="3" fillId="3" borderId="3" xfId="18" applyFont="1" applyFill="1" applyBorder="1" applyAlignment="1">
      <alignment vertical="center"/>
    </xf>
    <xf numFmtId="0" fontId="25" fillId="0" borderId="4" xfId="15" applyFont="1" applyBorder="1" applyAlignment="1">
      <alignment horizontal="center" vertical="center"/>
    </xf>
    <xf numFmtId="0" fontId="25" fillId="0" borderId="2" xfId="15" applyFont="1" applyBorder="1" applyAlignment="1">
      <alignment horizontal="center" vertical="center"/>
    </xf>
    <xf numFmtId="49" fontId="25" fillId="0" borderId="4" xfId="15" applyNumberFormat="1" applyFont="1" applyBorder="1" applyAlignment="1">
      <alignment horizontal="center" vertical="center"/>
    </xf>
    <xf numFmtId="49" fontId="25" fillId="0" borderId="2" xfId="15" applyNumberFormat="1" applyFont="1" applyBorder="1" applyAlignment="1">
      <alignment horizontal="center" vertical="center"/>
    </xf>
    <xf numFmtId="179" fontId="10" fillId="0" borderId="7" xfId="15" applyNumberFormat="1" applyBorder="1" applyAlignment="1">
      <alignment horizontal="right" vertical="center"/>
    </xf>
    <xf numFmtId="179" fontId="2" fillId="0" borderId="7" xfId="15" applyNumberFormat="1" applyFont="1" applyBorder="1" applyAlignment="1">
      <alignment horizontal="right" vertical="center"/>
    </xf>
    <xf numFmtId="179" fontId="25" fillId="0" borderId="7" xfId="15" applyNumberFormat="1" applyFont="1" applyBorder="1" applyAlignment="1">
      <alignment horizontal="center" vertical="center" textRotation="255"/>
    </xf>
    <xf numFmtId="179" fontId="25" fillId="0" borderId="3" xfId="15" applyNumberFormat="1" applyFont="1" applyBorder="1" applyAlignment="1">
      <alignment horizontal="center" vertical="center" textRotation="255"/>
    </xf>
    <xf numFmtId="0" fontId="26" fillId="0" borderId="0" xfId="3" applyFont="1" applyFill="1" applyAlignment="1">
      <alignment horizontal="center" vertical="center"/>
    </xf>
    <xf numFmtId="0" fontId="38" fillId="0" borderId="67" xfId="3" applyFont="1" applyFill="1" applyBorder="1" applyAlignment="1">
      <alignment horizontal="left" vertical="center" shrinkToFit="1"/>
    </xf>
    <xf numFmtId="0" fontId="1" fillId="0" borderId="0" xfId="13" applyFont="1">
      <alignment vertical="center"/>
    </xf>
    <xf numFmtId="38" fontId="45" fillId="0" borderId="0" xfId="12" applyNumberFormat="1" applyFont="1">
      <alignment vertical="center"/>
    </xf>
    <xf numFmtId="0" fontId="56" fillId="0" borderId="0" xfId="13" applyFont="1">
      <alignment vertical="center"/>
    </xf>
    <xf numFmtId="0" fontId="26" fillId="2" borderId="7" xfId="3" applyFont="1" applyFill="1" applyBorder="1" applyAlignment="1">
      <alignment horizontal="center" vertical="center"/>
    </xf>
    <xf numFmtId="0" fontId="41" fillId="0" borderId="6" xfId="3" applyFont="1" applyFill="1" applyBorder="1" applyAlignment="1">
      <alignment horizontal="left" vertical="center"/>
    </xf>
    <xf numFmtId="0" fontId="41" fillId="0" borderId="1" xfId="3" applyFont="1" applyFill="1" applyBorder="1" applyAlignment="1">
      <alignment horizontal="left" vertical="center"/>
    </xf>
    <xf numFmtId="0" fontId="41" fillId="0" borderId="5" xfId="3" applyFont="1" applyFill="1" applyBorder="1" applyAlignment="1">
      <alignment horizontal="left" vertical="center"/>
    </xf>
    <xf numFmtId="0" fontId="41" fillId="0" borderId="12" xfId="3" applyFont="1" applyFill="1" applyBorder="1" applyAlignment="1">
      <alignment horizontal="left" vertical="center"/>
    </xf>
    <xf numFmtId="0" fontId="41" fillId="0" borderId="0" xfId="3" applyFont="1" applyFill="1" applyBorder="1" applyAlignment="1">
      <alignment horizontal="left" vertical="center"/>
    </xf>
    <xf numFmtId="0" fontId="41" fillId="0" borderId="11" xfId="3" applyFont="1" applyFill="1" applyBorder="1" applyAlignment="1">
      <alignment horizontal="left" vertical="center"/>
    </xf>
    <xf numFmtId="0" fontId="41" fillId="0" borderId="10" xfId="3" applyFont="1" applyFill="1" applyBorder="1" applyAlignment="1">
      <alignment horizontal="left" vertical="center"/>
    </xf>
    <xf numFmtId="0" fontId="41" fillId="0" borderId="8" xfId="3" applyFont="1" applyFill="1" applyBorder="1" applyAlignment="1">
      <alignment horizontal="left" vertical="center"/>
    </xf>
    <xf numFmtId="0" fontId="41" fillId="0" borderId="9" xfId="3" applyFont="1" applyFill="1" applyBorder="1" applyAlignment="1">
      <alignment horizontal="left" vertical="center"/>
    </xf>
    <xf numFmtId="0" fontId="31" fillId="0" borderId="0" xfId="3" applyFont="1" applyFill="1" applyBorder="1" applyAlignment="1">
      <alignment horizontal="left" vertical="center" shrinkToFit="1"/>
    </xf>
    <xf numFmtId="38" fontId="41" fillId="5" borderId="0" xfId="3" applyNumberFormat="1" applyFont="1" applyFill="1" applyBorder="1" applyAlignment="1">
      <alignment horizontal="right" vertical="center"/>
    </xf>
    <xf numFmtId="0" fontId="41" fillId="5" borderId="0" xfId="3" applyFont="1" applyFill="1" applyBorder="1" applyAlignment="1">
      <alignment horizontal="right" vertical="center"/>
    </xf>
    <xf numFmtId="0" fontId="26" fillId="0" borderId="0" xfId="3" applyFont="1" applyFill="1" applyBorder="1" applyAlignment="1">
      <alignment horizontal="center" vertical="center"/>
    </xf>
    <xf numFmtId="0" fontId="26" fillId="0" borderId="0" xfId="3" applyFont="1" applyFill="1" applyAlignment="1">
      <alignment horizontal="center" vertical="center"/>
    </xf>
    <xf numFmtId="0" fontId="26" fillId="0" borderId="0" xfId="3" applyFont="1" applyFill="1" applyAlignment="1">
      <alignment horizontal="left" vertical="center" wrapText="1"/>
    </xf>
    <xf numFmtId="0" fontId="40" fillId="0" borderId="0" xfId="3" applyFont="1" applyFill="1" applyBorder="1" applyAlignment="1">
      <alignment vertical="center"/>
    </xf>
    <xf numFmtId="0" fontId="40" fillId="0" borderId="0" xfId="3" applyFont="1" applyFill="1" applyBorder="1" applyAlignment="1">
      <alignment horizontal="center" vertical="center"/>
    </xf>
    <xf numFmtId="0" fontId="31" fillId="0" borderId="0" xfId="3" applyFont="1" applyFill="1" applyBorder="1" applyAlignment="1">
      <alignment horizontal="center" vertical="center"/>
    </xf>
    <xf numFmtId="0" fontId="41" fillId="0" borderId="0" xfId="3" applyFont="1" applyFill="1" applyBorder="1" applyAlignment="1">
      <alignment horizontal="center" vertical="center"/>
    </xf>
    <xf numFmtId="0" fontId="31" fillId="0" borderId="4" xfId="0" applyFont="1" applyFill="1" applyBorder="1" applyAlignment="1">
      <alignment horizontal="left" vertical="center"/>
    </xf>
    <xf numFmtId="0" fontId="31" fillId="0" borderId="3" xfId="0" applyFont="1" applyFill="1" applyBorder="1" applyAlignment="1">
      <alignment horizontal="left" vertical="center"/>
    </xf>
    <xf numFmtId="0" fontId="31" fillId="0" borderId="2" xfId="0" applyFont="1" applyFill="1" applyBorder="1" applyAlignment="1">
      <alignment horizontal="left" vertical="center"/>
    </xf>
    <xf numFmtId="38" fontId="31" fillId="5" borderId="0" xfId="3" applyNumberFormat="1" applyFont="1" applyFill="1" applyBorder="1" applyAlignment="1">
      <alignment vertical="center"/>
    </xf>
    <xf numFmtId="0" fontId="51" fillId="0" borderId="16" xfId="0" applyFont="1" applyFill="1" applyBorder="1" applyAlignment="1">
      <alignment horizontal="left" vertical="center"/>
    </xf>
    <xf numFmtId="0" fontId="51" fillId="0" borderId="17" xfId="0" applyFont="1" applyFill="1" applyBorder="1" applyAlignment="1">
      <alignment horizontal="left" vertical="center"/>
    </xf>
    <xf numFmtId="0" fontId="51" fillId="0" borderId="18" xfId="0" applyFont="1" applyFill="1" applyBorder="1" applyAlignment="1">
      <alignment horizontal="left" vertical="center"/>
    </xf>
    <xf numFmtId="0" fontId="26" fillId="2" borderId="7" xfId="0" applyFont="1" applyFill="1" applyBorder="1" applyAlignment="1">
      <alignment horizontal="center" vertical="center"/>
    </xf>
    <xf numFmtId="0" fontId="41" fillId="0" borderId="6" xfId="3" applyNumberFormat="1" applyFont="1" applyFill="1" applyBorder="1" applyAlignment="1">
      <alignment horizontal="left" vertical="center" wrapText="1"/>
    </xf>
    <xf numFmtId="0" fontId="41" fillId="0" borderId="1" xfId="3" applyNumberFormat="1" applyFont="1" applyFill="1" applyBorder="1" applyAlignment="1">
      <alignment horizontal="left" vertical="center" wrapText="1"/>
    </xf>
    <xf numFmtId="0" fontId="41" fillId="0" borderId="5" xfId="3" applyNumberFormat="1" applyFont="1" applyFill="1" applyBorder="1" applyAlignment="1">
      <alignment horizontal="left" vertical="center" wrapText="1"/>
    </xf>
    <xf numFmtId="0" fontId="41" fillId="0" borderId="12" xfId="3" applyNumberFormat="1" applyFont="1" applyFill="1" applyBorder="1" applyAlignment="1">
      <alignment horizontal="left" vertical="center" wrapText="1"/>
    </xf>
    <xf numFmtId="0" fontId="41" fillId="0" borderId="0" xfId="3" applyNumberFormat="1" applyFont="1" applyFill="1" applyBorder="1" applyAlignment="1">
      <alignment horizontal="left" vertical="center" wrapText="1"/>
    </xf>
    <xf numFmtId="0" fontId="41" fillId="0" borderId="11" xfId="3" applyNumberFormat="1" applyFont="1" applyFill="1" applyBorder="1" applyAlignment="1">
      <alignment horizontal="left" vertical="center" wrapText="1"/>
    </xf>
    <xf numFmtId="0" fontId="41" fillId="0" borderId="10" xfId="3" applyNumberFormat="1" applyFont="1" applyFill="1" applyBorder="1" applyAlignment="1">
      <alignment horizontal="left" vertical="center" wrapText="1"/>
    </xf>
    <xf numFmtId="0" fontId="41" fillId="0" borderId="8" xfId="3" applyNumberFormat="1" applyFont="1" applyFill="1" applyBorder="1" applyAlignment="1">
      <alignment horizontal="left" vertical="center" wrapText="1"/>
    </xf>
    <xf numFmtId="0" fontId="41" fillId="0" borderId="9" xfId="3" applyNumberFormat="1" applyFont="1" applyFill="1" applyBorder="1" applyAlignment="1">
      <alignment horizontal="left" vertical="center" wrapText="1"/>
    </xf>
    <xf numFmtId="0" fontId="40" fillId="0" borderId="0" xfId="3" applyFont="1" applyFill="1" applyBorder="1" applyAlignment="1">
      <alignment horizontal="left" vertical="center"/>
    </xf>
    <xf numFmtId="0" fontId="26" fillId="0" borderId="0" xfId="3" applyFont="1" applyFill="1" applyAlignment="1">
      <alignment horizontal="distributed" vertical="center"/>
    </xf>
    <xf numFmtId="0" fontId="26" fillId="0" borderId="0" xfId="3" applyFont="1" applyFill="1" applyBorder="1" applyAlignment="1">
      <alignment horizontal="left" vertical="center"/>
    </xf>
    <xf numFmtId="0" fontId="26" fillId="0" borderId="0" xfId="3" applyFont="1" applyFill="1" applyAlignment="1">
      <alignment horizontal="left" vertical="center"/>
    </xf>
    <xf numFmtId="0" fontId="26" fillId="0" borderId="15" xfId="3" applyFont="1" applyFill="1" applyBorder="1" applyAlignment="1">
      <alignment horizontal="left" vertical="center"/>
    </xf>
    <xf numFmtId="0" fontId="26" fillId="2" borderId="1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0" borderId="6" xfId="3" applyFont="1" applyFill="1" applyBorder="1" applyAlignment="1">
      <alignment horizontal="left" vertical="center" wrapText="1"/>
    </xf>
    <xf numFmtId="0" fontId="26" fillId="0" borderId="1" xfId="3" applyFont="1" applyFill="1" applyBorder="1" applyAlignment="1">
      <alignment horizontal="left" vertical="center" wrapText="1"/>
    </xf>
    <xf numFmtId="0" fontId="26" fillId="0" borderId="5" xfId="3" applyFont="1" applyFill="1" applyBorder="1" applyAlignment="1">
      <alignment horizontal="left" vertical="center" wrapText="1"/>
    </xf>
    <xf numFmtId="0" fontId="26" fillId="0" borderId="12" xfId="3" applyFont="1" applyFill="1" applyBorder="1" applyAlignment="1">
      <alignment horizontal="left" vertical="center" wrapText="1"/>
    </xf>
    <xf numFmtId="0" fontId="26" fillId="0" borderId="0" xfId="3" applyFont="1" applyFill="1" applyBorder="1" applyAlignment="1">
      <alignment horizontal="left" vertical="center" wrapText="1"/>
    </xf>
    <xf numFmtId="0" fontId="26" fillId="0" borderId="11" xfId="3" applyFont="1" applyFill="1" applyBorder="1" applyAlignment="1">
      <alignment horizontal="left" vertical="center" wrapText="1"/>
    </xf>
    <xf numFmtId="0" fontId="26" fillId="0" borderId="10" xfId="3" applyFont="1" applyFill="1" applyBorder="1" applyAlignment="1">
      <alignment horizontal="left" vertical="center" wrapText="1"/>
    </xf>
    <xf numFmtId="0" fontId="26" fillId="0" borderId="8" xfId="3" applyFont="1" applyFill="1" applyBorder="1" applyAlignment="1">
      <alignment horizontal="left" vertical="center" wrapText="1"/>
    </xf>
    <xf numFmtId="0" fontId="26" fillId="0" borderId="9" xfId="3" applyFont="1" applyFill="1" applyBorder="1" applyAlignment="1">
      <alignment horizontal="left" vertical="center" wrapText="1"/>
    </xf>
    <xf numFmtId="0" fontId="26" fillId="2" borderId="7" xfId="3" applyFont="1" applyFill="1" applyBorder="1" applyAlignment="1">
      <alignment horizontal="center" vertical="center" wrapText="1"/>
    </xf>
    <xf numFmtId="0" fontId="26" fillId="2" borderId="22" xfId="0" applyFont="1" applyFill="1" applyBorder="1" applyAlignment="1">
      <alignment horizontal="center" vertical="center"/>
    </xf>
    <xf numFmtId="0" fontId="34" fillId="2" borderId="16" xfId="0" applyFont="1" applyFill="1" applyBorder="1" applyAlignment="1">
      <alignment horizontal="center" vertical="center" shrinkToFit="1"/>
    </xf>
    <xf numFmtId="0" fontId="34" fillId="2" borderId="17" xfId="0" applyFont="1" applyFill="1" applyBorder="1" applyAlignment="1">
      <alignment horizontal="center" vertical="center" shrinkToFit="1"/>
    </xf>
    <xf numFmtId="0" fontId="34" fillId="2" borderId="18" xfId="0" applyFont="1" applyFill="1" applyBorder="1" applyAlignment="1">
      <alignment horizontal="center" vertical="center" shrinkToFit="1"/>
    </xf>
    <xf numFmtId="0" fontId="31" fillId="0" borderId="19" xfId="0" applyFont="1" applyFill="1" applyBorder="1" applyAlignment="1">
      <alignment horizontal="left" vertical="center"/>
    </xf>
    <xf numFmtId="0" fontId="31" fillId="0" borderId="20" xfId="0" applyFont="1" applyFill="1" applyBorder="1" applyAlignment="1">
      <alignment horizontal="left" vertical="center"/>
    </xf>
    <xf numFmtId="0" fontId="31" fillId="0" borderId="21" xfId="0" applyFont="1" applyFill="1" applyBorder="1" applyAlignment="1">
      <alignment horizontal="left" vertical="center"/>
    </xf>
    <xf numFmtId="0" fontId="38" fillId="0" borderId="16" xfId="0" applyFont="1" applyFill="1" applyBorder="1" applyAlignment="1">
      <alignment horizontal="left" vertical="center"/>
    </xf>
    <xf numFmtId="0" fontId="38" fillId="0" borderId="17" xfId="0" applyFont="1" applyFill="1" applyBorder="1" applyAlignment="1">
      <alignment horizontal="left" vertical="center"/>
    </xf>
    <xf numFmtId="0" fontId="38" fillId="0" borderId="18" xfId="0" applyFont="1" applyFill="1" applyBorder="1" applyAlignment="1">
      <alignment horizontal="left" vertical="center"/>
    </xf>
    <xf numFmtId="0" fontId="29" fillId="2" borderId="86" xfId="3" applyFont="1" applyFill="1" applyBorder="1" applyAlignment="1">
      <alignment horizontal="left" vertical="center" wrapText="1"/>
    </xf>
    <xf numFmtId="0" fontId="29" fillId="2" borderId="87" xfId="3" applyFont="1" applyFill="1" applyBorder="1" applyAlignment="1">
      <alignment horizontal="left" vertical="center" wrapText="1"/>
    </xf>
    <xf numFmtId="0" fontId="29" fillId="2" borderId="88" xfId="3" applyFont="1" applyFill="1" applyBorder="1" applyAlignment="1">
      <alignment horizontal="left" vertical="center" wrapText="1"/>
    </xf>
    <xf numFmtId="0" fontId="29" fillId="2" borderId="10" xfId="3" applyFont="1" applyFill="1" applyBorder="1" applyAlignment="1">
      <alignment horizontal="left" vertical="center" wrapText="1"/>
    </xf>
    <xf numFmtId="0" fontId="29" fillId="2" borderId="8" xfId="3" applyFont="1" applyFill="1" applyBorder="1" applyAlignment="1">
      <alignment horizontal="left" vertical="center" wrapText="1"/>
    </xf>
    <xf numFmtId="0" fontId="29" fillId="2" borderId="9" xfId="3" applyFont="1" applyFill="1" applyBorder="1" applyAlignment="1">
      <alignment horizontal="left" vertical="center" wrapText="1"/>
    </xf>
    <xf numFmtId="0" fontId="38" fillId="0" borderId="6" xfId="3" applyFont="1" applyFill="1" applyBorder="1" applyAlignment="1">
      <alignment horizontal="left" vertical="center" wrapText="1"/>
    </xf>
    <xf numFmtId="0" fontId="38" fillId="0" borderId="1" xfId="3" applyFont="1" applyFill="1" applyBorder="1" applyAlignment="1">
      <alignment horizontal="left" vertical="center" wrapText="1"/>
    </xf>
    <xf numFmtId="0" fontId="38" fillId="0" borderId="5" xfId="3" applyFont="1" applyFill="1" applyBorder="1" applyAlignment="1">
      <alignment horizontal="left" vertical="center" wrapText="1"/>
    </xf>
    <xf numFmtId="0" fontId="38" fillId="0" borderId="12" xfId="3" applyFont="1" applyFill="1" applyBorder="1" applyAlignment="1">
      <alignment horizontal="left" vertical="center" wrapText="1"/>
    </xf>
    <xf numFmtId="0" fontId="38" fillId="0" borderId="0" xfId="3" applyFont="1" applyFill="1" applyBorder="1" applyAlignment="1">
      <alignment horizontal="left" vertical="center" wrapText="1"/>
    </xf>
    <xf numFmtId="0" fontId="38" fillId="0" borderId="11" xfId="3" applyFont="1" applyFill="1" applyBorder="1" applyAlignment="1">
      <alignment horizontal="left" vertical="center" wrapText="1"/>
    </xf>
    <xf numFmtId="0" fontId="38" fillId="0" borderId="10" xfId="3" applyFont="1" applyFill="1" applyBorder="1" applyAlignment="1">
      <alignment horizontal="left" vertical="center" wrapText="1"/>
    </xf>
    <xf numFmtId="0" fontId="38" fillId="0" borderId="8" xfId="3" applyFont="1" applyFill="1" applyBorder="1" applyAlignment="1">
      <alignment horizontal="left" vertical="center" wrapText="1"/>
    </xf>
    <xf numFmtId="0" fontId="38" fillId="0" borderId="9" xfId="3" applyFont="1" applyFill="1" applyBorder="1" applyAlignment="1">
      <alignment horizontal="left" vertical="center" wrapText="1"/>
    </xf>
    <xf numFmtId="0" fontId="29" fillId="0" borderId="0" xfId="3" applyFont="1" applyFill="1" applyBorder="1" applyAlignment="1">
      <alignment horizontal="left" vertical="center"/>
    </xf>
    <xf numFmtId="0" fontId="29" fillId="3" borderId="6" xfId="2" applyFont="1" applyFill="1" applyBorder="1" applyAlignment="1">
      <alignment horizontal="left" vertical="center"/>
    </xf>
    <xf numFmtId="0" fontId="29" fillId="3" borderId="1" xfId="2" applyFont="1" applyFill="1" applyBorder="1" applyAlignment="1">
      <alignment horizontal="left" vertical="center"/>
    </xf>
    <xf numFmtId="0" fontId="29" fillId="3" borderId="5" xfId="2" applyFont="1" applyFill="1" applyBorder="1" applyAlignment="1">
      <alignment horizontal="left" vertical="center"/>
    </xf>
    <xf numFmtId="0" fontId="29" fillId="3" borderId="10" xfId="2" applyFont="1" applyFill="1" applyBorder="1" applyAlignment="1">
      <alignment horizontal="left" vertical="center"/>
    </xf>
    <xf numFmtId="0" fontId="29" fillId="3" borderId="8" xfId="2" applyFont="1" applyFill="1" applyBorder="1" applyAlignment="1">
      <alignment horizontal="left" vertical="center"/>
    </xf>
    <xf numFmtId="0" fontId="29" fillId="3" borderId="9" xfId="2" applyFont="1" applyFill="1" applyBorder="1" applyAlignment="1">
      <alignment horizontal="left" vertical="center"/>
    </xf>
    <xf numFmtId="0" fontId="38" fillId="0" borderId="6" xfId="2" applyFont="1" applyFill="1" applyBorder="1" applyAlignment="1">
      <alignment horizontal="left" vertical="center" wrapText="1"/>
    </xf>
    <xf numFmtId="0" fontId="38" fillId="0" borderId="1" xfId="2" applyFont="1" applyFill="1" applyBorder="1" applyAlignment="1">
      <alignment horizontal="left" vertical="center" wrapText="1"/>
    </xf>
    <xf numFmtId="0" fontId="38" fillId="0" borderId="5" xfId="2" applyFont="1" applyFill="1" applyBorder="1" applyAlignment="1">
      <alignment horizontal="left" vertical="center" wrapText="1"/>
    </xf>
    <xf numFmtId="0" fontId="38" fillId="0" borderId="10" xfId="2" applyFont="1" applyFill="1" applyBorder="1" applyAlignment="1">
      <alignment horizontal="left" vertical="center" wrapText="1"/>
    </xf>
    <xf numFmtId="0" fontId="38" fillId="0" borderId="8" xfId="2" applyFont="1" applyFill="1" applyBorder="1" applyAlignment="1">
      <alignment horizontal="left" vertical="center" wrapText="1"/>
    </xf>
    <xf numFmtId="0" fontId="38" fillId="0" borderId="9" xfId="2" applyFont="1" applyFill="1" applyBorder="1" applyAlignment="1">
      <alignment horizontal="left" vertical="center" wrapText="1"/>
    </xf>
    <xf numFmtId="0" fontId="29" fillId="3" borderId="33" xfId="2" applyFont="1" applyFill="1" applyBorder="1" applyAlignment="1">
      <alignment horizontal="left" vertical="center"/>
    </xf>
    <xf numFmtId="0" fontId="29" fillId="3" borderId="34" xfId="2" applyFont="1" applyFill="1" applyBorder="1" applyAlignment="1">
      <alignment horizontal="left" vertical="center"/>
    </xf>
    <xf numFmtId="0" fontId="29" fillId="3" borderId="35" xfId="2" applyFont="1" applyFill="1" applyBorder="1" applyAlignment="1">
      <alignment horizontal="left" vertical="center"/>
    </xf>
    <xf numFmtId="0" fontId="29" fillId="3" borderId="83" xfId="2" applyFont="1" applyFill="1" applyBorder="1" applyAlignment="1">
      <alignment horizontal="left" vertical="center"/>
    </xf>
    <xf numFmtId="0" fontId="29" fillId="3" borderId="84" xfId="2" applyFont="1" applyFill="1" applyBorder="1" applyAlignment="1">
      <alignment horizontal="left" vertical="center"/>
    </xf>
    <xf numFmtId="0" fontId="29" fillId="3" borderId="85" xfId="2" applyFont="1" applyFill="1" applyBorder="1" applyAlignment="1">
      <alignment horizontal="left" vertical="center"/>
    </xf>
    <xf numFmtId="0" fontId="29" fillId="0" borderId="6" xfId="2" applyFont="1" applyFill="1" applyBorder="1" applyAlignment="1">
      <alignment horizontal="center" vertical="center"/>
    </xf>
    <xf numFmtId="0" fontId="29" fillId="0" borderId="1" xfId="2" applyFont="1" applyFill="1" applyBorder="1" applyAlignment="1">
      <alignment horizontal="center" vertical="center"/>
    </xf>
    <xf numFmtId="0" fontId="29" fillId="0" borderId="80" xfId="2" applyFont="1" applyFill="1" applyBorder="1" applyAlignment="1">
      <alignment horizontal="center" vertical="center"/>
    </xf>
    <xf numFmtId="0" fontId="29" fillId="0" borderId="81" xfId="2" applyFont="1" applyFill="1" applyBorder="1" applyAlignment="1">
      <alignment horizontal="center" vertical="center"/>
    </xf>
    <xf numFmtId="38" fontId="38" fillId="0" borderId="1" xfId="5" applyFont="1" applyFill="1" applyBorder="1" applyAlignment="1">
      <alignment horizontal="center" vertical="center"/>
    </xf>
    <xf numFmtId="38" fontId="38" fillId="0" borderId="81" xfId="5" applyFont="1" applyFill="1" applyBorder="1" applyAlignment="1">
      <alignment horizontal="center" vertical="center"/>
    </xf>
    <xf numFmtId="0" fontId="38" fillId="0" borderId="1" xfId="2" applyFont="1" applyFill="1" applyBorder="1" applyAlignment="1">
      <alignment horizontal="center" vertical="center"/>
    </xf>
    <xf numFmtId="0" fontId="38" fillId="0" borderId="81" xfId="2" applyFont="1" applyFill="1" applyBorder="1" applyAlignment="1">
      <alignment horizontal="center" vertical="center"/>
    </xf>
    <xf numFmtId="0" fontId="38" fillId="0" borderId="5" xfId="2" applyFont="1" applyFill="1" applyBorder="1" applyAlignment="1">
      <alignment horizontal="center" vertical="center"/>
    </xf>
    <xf numFmtId="0" fontId="38" fillId="0" borderId="82" xfId="2" applyFont="1" applyFill="1" applyBorder="1" applyAlignment="1">
      <alignment horizontal="center" vertical="center"/>
    </xf>
    <xf numFmtId="0" fontId="29" fillId="3" borderId="6" xfId="3" applyFont="1" applyFill="1" applyBorder="1" applyAlignment="1">
      <alignment horizontal="left" vertical="center"/>
    </xf>
    <xf numFmtId="0" fontId="29" fillId="3" borderId="1" xfId="3" applyFont="1" applyFill="1" applyBorder="1" applyAlignment="1">
      <alignment horizontal="left" vertical="center"/>
    </xf>
    <xf numFmtId="0" fontId="29" fillId="3" borderId="5" xfId="3" applyFont="1" applyFill="1" applyBorder="1" applyAlignment="1">
      <alignment horizontal="left" vertical="center"/>
    </xf>
    <xf numFmtId="0" fontId="29" fillId="3" borderId="12" xfId="3" applyFont="1" applyFill="1" applyBorder="1" applyAlignment="1">
      <alignment horizontal="left" vertical="center"/>
    </xf>
    <xf numFmtId="0" fontId="29" fillId="3" borderId="0" xfId="3" applyFont="1" applyFill="1" applyBorder="1" applyAlignment="1">
      <alignment horizontal="left" vertical="center"/>
    </xf>
    <xf numFmtId="0" fontId="29" fillId="3" borderId="11" xfId="3" applyFont="1" applyFill="1" applyBorder="1" applyAlignment="1">
      <alignment horizontal="left" vertical="center"/>
    </xf>
    <xf numFmtId="0" fontId="29" fillId="3" borderId="10" xfId="3" applyFont="1" applyFill="1" applyBorder="1" applyAlignment="1">
      <alignment horizontal="left" vertical="center"/>
    </xf>
    <xf numFmtId="0" fontId="29" fillId="3" borderId="8" xfId="3" applyFont="1" applyFill="1" applyBorder="1" applyAlignment="1">
      <alignment horizontal="left" vertical="center"/>
    </xf>
    <xf numFmtId="0" fontId="29" fillId="3" borderId="9" xfId="3" applyFont="1" applyFill="1" applyBorder="1" applyAlignment="1">
      <alignment horizontal="left" vertical="center"/>
    </xf>
    <xf numFmtId="0" fontId="29" fillId="0" borderId="1" xfId="2" applyFont="1" applyFill="1" applyBorder="1" applyAlignment="1">
      <alignment horizontal="left" vertical="center"/>
    </xf>
    <xf numFmtId="0" fontId="29" fillId="0" borderId="5" xfId="2" applyFont="1" applyFill="1" applyBorder="1" applyAlignment="1">
      <alignment horizontal="left" vertical="center"/>
    </xf>
    <xf numFmtId="0" fontId="29" fillId="0" borderId="8" xfId="2" applyFont="1" applyFill="1" applyBorder="1" applyAlignment="1">
      <alignment horizontal="left" vertical="center"/>
    </xf>
    <xf numFmtId="0" fontId="29" fillId="0" borderId="9" xfId="2" applyFont="1" applyFill="1" applyBorder="1" applyAlignment="1">
      <alignment horizontal="left" vertical="center"/>
    </xf>
    <xf numFmtId="0" fontId="38" fillId="0" borderId="1" xfId="3" applyFont="1" applyFill="1" applyBorder="1" applyAlignment="1">
      <alignment horizontal="center" vertical="center"/>
    </xf>
    <xf numFmtId="0" fontId="38" fillId="0" borderId="5" xfId="3" applyFont="1" applyFill="1" applyBorder="1" applyAlignment="1">
      <alignment horizontal="center" vertical="center"/>
    </xf>
    <xf numFmtId="0" fontId="38" fillId="0" borderId="8" xfId="3" applyFont="1" applyFill="1" applyBorder="1" applyAlignment="1">
      <alignment horizontal="center" vertical="center"/>
    </xf>
    <xf numFmtId="0" fontId="38" fillId="0" borderId="9" xfId="3" applyFont="1" applyFill="1" applyBorder="1" applyAlignment="1">
      <alignment horizontal="center" vertical="center"/>
    </xf>
    <xf numFmtId="0" fontId="29" fillId="3" borderId="7" xfId="3" applyFont="1" applyFill="1" applyBorder="1" applyAlignment="1">
      <alignment horizontal="center" vertical="center" wrapText="1"/>
    </xf>
    <xf numFmtId="0" fontId="29" fillId="3" borderId="6" xfId="3" applyFont="1" applyFill="1" applyBorder="1" applyAlignment="1">
      <alignment horizontal="left" vertical="center" wrapText="1"/>
    </xf>
    <xf numFmtId="0" fontId="29" fillId="3" borderId="1" xfId="3" applyFont="1" applyFill="1" applyBorder="1" applyAlignment="1">
      <alignment horizontal="left" vertical="center" wrapText="1"/>
    </xf>
    <xf numFmtId="0" fontId="29" fillId="3" borderId="5" xfId="3" applyFont="1" applyFill="1" applyBorder="1" applyAlignment="1">
      <alignment horizontal="left" vertical="center" wrapText="1"/>
    </xf>
    <xf numFmtId="0" fontId="29" fillId="3" borderId="10" xfId="3" applyFont="1" applyFill="1" applyBorder="1" applyAlignment="1">
      <alignment horizontal="left" vertical="center" wrapText="1"/>
    </xf>
    <xf numFmtId="0" fontId="29" fillId="3" borderId="8" xfId="3" applyFont="1" applyFill="1" applyBorder="1" applyAlignment="1">
      <alignment horizontal="left" vertical="center" wrapText="1"/>
    </xf>
    <xf numFmtId="0" fontId="29" fillId="3" borderId="9" xfId="3" applyFont="1" applyFill="1" applyBorder="1" applyAlignment="1">
      <alignment horizontal="left" vertical="center" wrapText="1"/>
    </xf>
    <xf numFmtId="0" fontId="34" fillId="0" borderId="6" xfId="3" applyFont="1" applyFill="1" applyBorder="1" applyAlignment="1">
      <alignment horizontal="center" vertical="center" wrapText="1"/>
    </xf>
    <xf numFmtId="0" fontId="34" fillId="0" borderId="10" xfId="3" applyFont="1" applyFill="1" applyBorder="1" applyAlignment="1">
      <alignment horizontal="center" vertical="center" wrapText="1"/>
    </xf>
    <xf numFmtId="0" fontId="38" fillId="0" borderId="6" xfId="3" applyFont="1" applyFill="1" applyBorder="1" applyAlignment="1">
      <alignment horizontal="right" vertical="center"/>
    </xf>
    <xf numFmtId="0" fontId="38" fillId="0" borderId="1" xfId="3" applyFont="1" applyFill="1" applyBorder="1" applyAlignment="1">
      <alignment horizontal="right" vertical="center"/>
    </xf>
    <xf numFmtId="0" fontId="38" fillId="0" borderId="10" xfId="3" applyFont="1" applyFill="1" applyBorder="1" applyAlignment="1">
      <alignment horizontal="right" vertical="center"/>
    </xf>
    <xf numFmtId="0" fontId="38" fillId="0" borderId="8" xfId="3" applyFont="1" applyFill="1" applyBorder="1" applyAlignment="1">
      <alignment horizontal="right" vertical="center"/>
    </xf>
    <xf numFmtId="0" fontId="29" fillId="3" borderId="12" xfId="3" applyFont="1" applyFill="1" applyBorder="1" applyAlignment="1">
      <alignment horizontal="left" vertical="center" wrapText="1"/>
    </xf>
    <xf numFmtId="0" fontId="29" fillId="3" borderId="0" xfId="3" applyFont="1" applyFill="1" applyBorder="1" applyAlignment="1">
      <alignment horizontal="left" vertical="center" wrapText="1"/>
    </xf>
    <xf numFmtId="0" fontId="29" fillId="3" borderId="11" xfId="3" applyFont="1" applyFill="1" applyBorder="1" applyAlignment="1">
      <alignment horizontal="left" vertical="center" wrapText="1"/>
    </xf>
    <xf numFmtId="0" fontId="38" fillId="0" borderId="12" xfId="2" applyFont="1" applyFill="1" applyBorder="1" applyAlignment="1">
      <alignment horizontal="left" vertical="center" wrapText="1"/>
    </xf>
    <xf numFmtId="0" fontId="38" fillId="0" borderId="0" xfId="2" applyFont="1" applyFill="1" applyBorder="1" applyAlignment="1">
      <alignment horizontal="left" vertical="center" wrapText="1"/>
    </xf>
    <xf numFmtId="0" fontId="38" fillId="0" borderId="11" xfId="2" applyFont="1" applyFill="1" applyBorder="1" applyAlignment="1">
      <alignment horizontal="left" vertical="center" wrapText="1"/>
    </xf>
    <xf numFmtId="0" fontId="29" fillId="0" borderId="12" xfId="3" applyFont="1" applyFill="1" applyBorder="1" applyAlignment="1">
      <alignment horizontal="center" vertical="center" wrapText="1"/>
    </xf>
    <xf numFmtId="0" fontId="29" fillId="0" borderId="0" xfId="3" applyFont="1" applyFill="1" applyBorder="1" applyAlignment="1">
      <alignment horizontal="center" vertical="center" wrapText="1"/>
    </xf>
    <xf numFmtId="0" fontId="29" fillId="0" borderId="10" xfId="3" applyFont="1" applyFill="1" applyBorder="1" applyAlignment="1">
      <alignment horizontal="center" vertical="center" wrapText="1"/>
    </xf>
    <xf numFmtId="0" fontId="29" fillId="0" borderId="8" xfId="3" applyFont="1" applyFill="1" applyBorder="1" applyAlignment="1">
      <alignment horizontal="center" vertical="center" wrapText="1"/>
    </xf>
    <xf numFmtId="0" fontId="26" fillId="3" borderId="12" xfId="3" applyFont="1" applyFill="1" applyBorder="1" applyAlignment="1">
      <alignment horizontal="center" vertical="center" shrinkToFit="1"/>
    </xf>
    <xf numFmtId="0" fontId="26" fillId="3" borderId="0" xfId="3" applyFont="1" applyFill="1" applyBorder="1" applyAlignment="1">
      <alignment horizontal="center" vertical="center" shrinkToFit="1"/>
    </xf>
    <xf numFmtId="0" fontId="26" fillId="3" borderId="11" xfId="3" applyFont="1" applyFill="1" applyBorder="1" applyAlignment="1">
      <alignment horizontal="center" vertical="center" shrinkToFit="1"/>
    </xf>
    <xf numFmtId="0" fontId="26" fillId="3" borderId="10" xfId="3" applyFont="1" applyFill="1" applyBorder="1" applyAlignment="1">
      <alignment horizontal="center" vertical="center" shrinkToFit="1"/>
    </xf>
    <xf numFmtId="0" fontId="26" fillId="3" borderId="8" xfId="3" applyFont="1" applyFill="1" applyBorder="1" applyAlignment="1">
      <alignment horizontal="center" vertical="center" shrinkToFit="1"/>
    </xf>
    <xf numFmtId="0" fontId="26" fillId="3" borderId="9" xfId="3" applyFont="1" applyFill="1" applyBorder="1" applyAlignment="1">
      <alignment horizontal="center" vertical="center" shrinkToFit="1"/>
    </xf>
    <xf numFmtId="0" fontId="29" fillId="0" borderId="6" xfId="2" applyFont="1" applyFill="1" applyBorder="1" applyAlignment="1">
      <alignment horizontal="center" vertical="center" wrapText="1"/>
    </xf>
    <xf numFmtId="0" fontId="29" fillId="0" borderId="1" xfId="2" applyFont="1" applyFill="1" applyBorder="1" applyAlignment="1">
      <alignment horizontal="center" vertical="center" wrapText="1"/>
    </xf>
    <xf numFmtId="0" fontId="29" fillId="0" borderId="10" xfId="2" applyFont="1" applyFill="1" applyBorder="1" applyAlignment="1">
      <alignment horizontal="center" vertical="center" wrapText="1"/>
    </xf>
    <xf numFmtId="0" fontId="29" fillId="0" borderId="8" xfId="2" applyFont="1" applyFill="1" applyBorder="1" applyAlignment="1">
      <alignment horizontal="center" vertical="center" wrapText="1"/>
    </xf>
    <xf numFmtId="0" fontId="38" fillId="0" borderId="1" xfId="2" applyFont="1" applyFill="1" applyBorder="1" applyAlignment="1">
      <alignment horizontal="center" vertical="center" wrapText="1"/>
    </xf>
    <xf numFmtId="0" fontId="38" fillId="0" borderId="8" xfId="2" applyFont="1" applyFill="1" applyBorder="1" applyAlignment="1">
      <alignment horizontal="center" vertical="center" wrapText="1"/>
    </xf>
    <xf numFmtId="0" fontId="29" fillId="0" borderId="5" xfId="2" applyFont="1" applyFill="1" applyBorder="1" applyAlignment="1">
      <alignment horizontal="center" vertical="center" wrapText="1"/>
    </xf>
    <xf numFmtId="0" fontId="29" fillId="0" borderId="9" xfId="2" applyFont="1" applyFill="1" applyBorder="1" applyAlignment="1">
      <alignment horizontal="center" vertical="center" wrapText="1"/>
    </xf>
    <xf numFmtId="0" fontId="26" fillId="3" borderId="6" xfId="3" applyFont="1" applyFill="1" applyBorder="1" applyAlignment="1">
      <alignment horizontal="left" vertical="center"/>
    </xf>
    <xf numFmtId="0" fontId="26" fillId="3" borderId="1" xfId="3" applyFont="1" applyFill="1" applyBorder="1" applyAlignment="1">
      <alignment horizontal="left" vertical="center"/>
    </xf>
    <xf numFmtId="0" fontId="26" fillId="3" borderId="5" xfId="3" applyFont="1" applyFill="1" applyBorder="1" applyAlignment="1">
      <alignment horizontal="left" vertical="center"/>
    </xf>
    <xf numFmtId="0" fontId="26" fillId="3" borderId="10" xfId="3" applyFont="1" applyFill="1" applyBorder="1" applyAlignment="1">
      <alignment horizontal="left" vertical="center"/>
    </xf>
    <xf numFmtId="0" fontId="26" fillId="3" borderId="8" xfId="3" applyFont="1" applyFill="1" applyBorder="1" applyAlignment="1">
      <alignment horizontal="left" vertical="center"/>
    </xf>
    <xf numFmtId="0" fontId="26" fillId="3" borderId="9" xfId="3" applyFont="1" applyFill="1" applyBorder="1" applyAlignment="1">
      <alignment horizontal="left" vertical="center"/>
    </xf>
    <xf numFmtId="0" fontId="29" fillId="3" borderId="12" xfId="2" applyFont="1" applyFill="1" applyBorder="1" applyAlignment="1">
      <alignment horizontal="left" vertical="center"/>
    </xf>
    <xf numFmtId="0" fontId="29" fillId="3" borderId="0" xfId="2" applyFont="1" applyFill="1" applyBorder="1" applyAlignment="1">
      <alignment horizontal="left" vertical="center"/>
    </xf>
    <xf numFmtId="0" fontId="29" fillId="3" borderId="11" xfId="2" applyFont="1" applyFill="1" applyBorder="1" applyAlignment="1">
      <alignment horizontal="left" vertical="center"/>
    </xf>
    <xf numFmtId="0" fontId="29" fillId="3" borderId="23" xfId="3" applyFont="1" applyFill="1" applyBorder="1" applyAlignment="1">
      <alignment horizontal="center" vertical="center" wrapText="1"/>
    </xf>
    <xf numFmtId="0" fontId="26" fillId="0" borderId="0" xfId="3" applyFont="1" applyFill="1" applyAlignment="1">
      <alignment horizontal="right" vertical="center"/>
    </xf>
    <xf numFmtId="0" fontId="29" fillId="2" borderId="6" xfId="3" applyFont="1" applyFill="1" applyBorder="1" applyAlignment="1">
      <alignment horizontal="left" vertical="center"/>
    </xf>
    <xf numFmtId="0" fontId="29" fillId="2" borderId="1" xfId="3" applyFont="1" applyFill="1" applyBorder="1" applyAlignment="1">
      <alignment horizontal="left" vertical="center"/>
    </xf>
    <xf numFmtId="0" fontId="29" fillId="2" borderId="5" xfId="3" applyFont="1" applyFill="1" applyBorder="1" applyAlignment="1">
      <alignment horizontal="left" vertical="center"/>
    </xf>
    <xf numFmtId="0" fontId="29" fillId="2" borderId="10" xfId="3" applyFont="1" applyFill="1" applyBorder="1" applyAlignment="1">
      <alignment horizontal="left" vertical="center"/>
    </xf>
    <xf numFmtId="0" fontId="29" fillId="2" borderId="8" xfId="3" applyFont="1" applyFill="1" applyBorder="1" applyAlignment="1">
      <alignment horizontal="left" vertical="center"/>
    </xf>
    <xf numFmtId="0" fontId="29" fillId="2" borderId="9" xfId="3" applyFont="1" applyFill="1" applyBorder="1" applyAlignment="1">
      <alignment horizontal="left" vertical="center"/>
    </xf>
    <xf numFmtId="0" fontId="38" fillId="0" borderId="6" xfId="3" applyNumberFormat="1" applyFont="1" applyFill="1" applyBorder="1" applyAlignment="1">
      <alignment horizontal="left" vertical="center" wrapText="1"/>
    </xf>
    <xf numFmtId="0" fontId="38" fillId="0" borderId="1" xfId="3" applyNumberFormat="1" applyFont="1" applyFill="1" applyBorder="1" applyAlignment="1">
      <alignment horizontal="left" vertical="center" wrapText="1"/>
    </xf>
    <xf numFmtId="0" fontId="38" fillId="0" borderId="5" xfId="3" applyNumberFormat="1" applyFont="1" applyFill="1" applyBorder="1" applyAlignment="1">
      <alignment horizontal="left" vertical="center" wrapText="1"/>
    </xf>
    <xf numFmtId="0" fontId="38" fillId="0" borderId="10" xfId="3" applyNumberFormat="1" applyFont="1" applyFill="1" applyBorder="1" applyAlignment="1">
      <alignment horizontal="left" vertical="center" wrapText="1"/>
    </xf>
    <xf numFmtId="0" fontId="38" fillId="0" borderId="8" xfId="3" applyNumberFormat="1" applyFont="1" applyFill="1" applyBorder="1" applyAlignment="1">
      <alignment horizontal="left" vertical="center" wrapText="1"/>
    </xf>
    <xf numFmtId="0" fontId="38" fillId="0" borderId="9" xfId="3" applyNumberFormat="1" applyFont="1" applyFill="1" applyBorder="1" applyAlignment="1">
      <alignment horizontal="left" vertical="center" wrapText="1"/>
    </xf>
    <xf numFmtId="0" fontId="29" fillId="2" borderId="12" xfId="3" applyFont="1" applyFill="1" applyBorder="1" applyAlignment="1">
      <alignment horizontal="left" vertical="center"/>
    </xf>
    <xf numFmtId="0" fontId="29" fillId="2" borderId="0" xfId="3" applyFont="1" applyFill="1" applyBorder="1" applyAlignment="1">
      <alignment horizontal="left" vertical="center"/>
    </xf>
    <xf numFmtId="0" fontId="29" fillId="2" borderId="11" xfId="3" applyFont="1" applyFill="1" applyBorder="1" applyAlignment="1">
      <alignment horizontal="left" vertical="center"/>
    </xf>
    <xf numFmtId="0" fontId="29" fillId="2" borderId="6" xfId="3" applyFont="1" applyFill="1" applyBorder="1" applyAlignment="1">
      <alignment horizontal="left" vertical="center" wrapText="1"/>
    </xf>
    <xf numFmtId="0" fontId="29" fillId="2" borderId="1" xfId="3" applyFont="1" applyFill="1" applyBorder="1" applyAlignment="1">
      <alignment horizontal="left" vertical="center" wrapText="1"/>
    </xf>
    <xf numFmtId="0" fontId="29" fillId="2" borderId="5" xfId="3" applyFont="1" applyFill="1" applyBorder="1" applyAlignment="1">
      <alignment horizontal="left" vertical="center" wrapText="1"/>
    </xf>
    <xf numFmtId="0" fontId="29" fillId="2" borderId="92" xfId="3" applyFont="1" applyFill="1" applyBorder="1" applyAlignment="1">
      <alignment horizontal="left" vertical="center" wrapText="1"/>
    </xf>
    <xf numFmtId="0" fontId="29" fillId="2" borderId="51" xfId="3" applyFont="1" applyFill="1" applyBorder="1" applyAlignment="1">
      <alignment horizontal="left" vertical="center" wrapText="1"/>
    </xf>
    <xf numFmtId="0" fontId="29" fillId="2" borderId="93" xfId="3" applyFont="1" applyFill="1" applyBorder="1" applyAlignment="1">
      <alignment horizontal="left" vertical="center" wrapText="1"/>
    </xf>
    <xf numFmtId="0" fontId="29" fillId="3" borderId="89" xfId="3" applyFont="1" applyFill="1" applyBorder="1" applyAlignment="1">
      <alignment horizontal="left" vertical="center"/>
    </xf>
    <xf numFmtId="0" fontId="29" fillId="3" borderId="90" xfId="3" applyFont="1" applyFill="1" applyBorder="1" applyAlignment="1">
      <alignment horizontal="left" vertical="center"/>
    </xf>
    <xf numFmtId="0" fontId="29" fillId="3" borderId="91" xfId="3" applyFont="1" applyFill="1" applyBorder="1" applyAlignment="1">
      <alignment horizontal="left" vertical="center"/>
    </xf>
    <xf numFmtId="0" fontId="29" fillId="3" borderId="75" xfId="3" applyFont="1" applyFill="1" applyBorder="1" applyAlignment="1">
      <alignment horizontal="left" vertical="center"/>
    </xf>
    <xf numFmtId="0" fontId="29" fillId="3" borderId="76" xfId="3" applyFont="1" applyFill="1" applyBorder="1" applyAlignment="1">
      <alignment horizontal="left" vertical="center"/>
    </xf>
    <xf numFmtId="0" fontId="29" fillId="3" borderId="77" xfId="3" applyFont="1" applyFill="1" applyBorder="1" applyAlignment="1">
      <alignment horizontal="left" vertical="center"/>
    </xf>
    <xf numFmtId="0" fontId="26" fillId="0" borderId="89" xfId="3" applyFont="1" applyFill="1" applyBorder="1" applyAlignment="1">
      <alignment horizontal="center" vertical="center"/>
    </xf>
    <xf numFmtId="0" fontId="26" fillId="0" borderId="90" xfId="3" applyFont="1" applyFill="1" applyBorder="1" applyAlignment="1">
      <alignment horizontal="center" vertical="center"/>
    </xf>
    <xf numFmtId="0" fontId="26" fillId="0" borderId="75" xfId="3" applyFont="1" applyFill="1" applyBorder="1" applyAlignment="1">
      <alignment horizontal="center" vertical="center"/>
    </xf>
    <xf numFmtId="0" fontId="26" fillId="0" borderId="76" xfId="3" applyFont="1" applyFill="1" applyBorder="1" applyAlignment="1">
      <alignment horizontal="center" vertical="center"/>
    </xf>
    <xf numFmtId="0" fontId="26" fillId="3" borderId="89" xfId="3" applyFont="1" applyFill="1" applyBorder="1" applyAlignment="1">
      <alignment horizontal="center" vertical="center" shrinkToFit="1"/>
    </xf>
    <xf numFmtId="0" fontId="26" fillId="3" borderId="90" xfId="3" applyFont="1" applyFill="1" applyBorder="1" applyAlignment="1">
      <alignment horizontal="center" vertical="center" shrinkToFit="1"/>
    </xf>
    <xf numFmtId="0" fontId="26" fillId="3" borderId="91" xfId="3" applyFont="1" applyFill="1" applyBorder="1" applyAlignment="1">
      <alignment horizontal="center" vertical="center" shrinkToFit="1"/>
    </xf>
    <xf numFmtId="0" fontId="26" fillId="3" borderId="75" xfId="3" applyFont="1" applyFill="1" applyBorder="1" applyAlignment="1">
      <alignment horizontal="center" vertical="center" shrinkToFit="1"/>
    </xf>
    <xf numFmtId="0" fontId="26" fillId="3" borderId="76" xfId="3" applyFont="1" applyFill="1" applyBorder="1" applyAlignment="1">
      <alignment horizontal="center" vertical="center" shrinkToFit="1"/>
    </xf>
    <xf numFmtId="0" fontId="26" fillId="3" borderId="77" xfId="3" applyFont="1" applyFill="1" applyBorder="1" applyAlignment="1">
      <alignment horizontal="center" vertical="center" shrinkToFit="1"/>
    </xf>
    <xf numFmtId="0" fontId="38" fillId="0" borderId="89" xfId="3" applyFont="1" applyFill="1" applyBorder="1" applyAlignment="1">
      <alignment horizontal="left" vertical="center" wrapText="1"/>
    </xf>
    <xf numFmtId="0" fontId="38" fillId="0" borderId="90" xfId="3" applyFont="1" applyFill="1" applyBorder="1" applyAlignment="1">
      <alignment horizontal="left" vertical="center" wrapText="1"/>
    </xf>
    <xf numFmtId="0" fontId="38" fillId="0" borderId="91" xfId="3" applyFont="1" applyFill="1" applyBorder="1" applyAlignment="1">
      <alignment horizontal="left" vertical="center" wrapText="1"/>
    </xf>
    <xf numFmtId="0" fontId="38" fillId="0" borderId="75" xfId="3" applyFont="1" applyFill="1" applyBorder="1" applyAlignment="1">
      <alignment horizontal="left" vertical="center" wrapText="1"/>
    </xf>
    <xf numFmtId="0" fontId="38" fillId="0" borderId="76" xfId="3" applyFont="1" applyFill="1" applyBorder="1" applyAlignment="1">
      <alignment horizontal="left" vertical="center" wrapText="1"/>
    </xf>
    <xf numFmtId="0" fontId="38" fillId="0" borderId="77" xfId="3" applyFont="1" applyFill="1" applyBorder="1" applyAlignment="1">
      <alignment horizontal="left" vertical="center" wrapText="1"/>
    </xf>
    <xf numFmtId="0" fontId="26" fillId="0" borderId="12" xfId="3" applyFont="1" applyFill="1" applyBorder="1" applyAlignment="1">
      <alignment horizontal="center" vertical="center"/>
    </xf>
    <xf numFmtId="0" fontId="26" fillId="0" borderId="11" xfId="3" applyFont="1" applyFill="1" applyBorder="1" applyAlignment="1">
      <alignment horizontal="center" vertical="center"/>
    </xf>
    <xf numFmtId="0" fontId="26" fillId="0" borderId="10" xfId="3" applyFont="1" applyFill="1" applyBorder="1" applyAlignment="1">
      <alignment horizontal="center" vertical="center"/>
    </xf>
    <xf numFmtId="0" fontId="26" fillId="0" borderId="8" xfId="3" applyFont="1" applyFill="1" applyBorder="1" applyAlignment="1">
      <alignment horizontal="center" vertical="center"/>
    </xf>
    <xf numFmtId="0" fontId="26" fillId="0" borderId="9" xfId="3" applyFont="1" applyFill="1" applyBorder="1" applyAlignment="1">
      <alignment horizontal="center" vertical="center"/>
    </xf>
    <xf numFmtId="0" fontId="38" fillId="0" borderId="3" xfId="3" applyFont="1" applyFill="1" applyBorder="1" applyAlignment="1">
      <alignment horizontal="center" vertical="center" wrapText="1"/>
    </xf>
    <xf numFmtId="0" fontId="38" fillId="0" borderId="2" xfId="3" applyFont="1" applyFill="1" applyBorder="1" applyAlignment="1">
      <alignment horizontal="center" vertical="center" wrapText="1"/>
    </xf>
    <xf numFmtId="0" fontId="29" fillId="0" borderId="6" xfId="2" applyFont="1" applyFill="1" applyBorder="1" applyAlignment="1">
      <alignment horizontal="left" vertical="center"/>
    </xf>
    <xf numFmtId="0" fontId="29" fillId="0" borderId="10" xfId="2" applyFont="1" applyFill="1" applyBorder="1" applyAlignment="1">
      <alignment horizontal="left" vertical="center"/>
    </xf>
    <xf numFmtId="0" fontId="29" fillId="3" borderId="92" xfId="2" applyFont="1" applyFill="1" applyBorder="1" applyAlignment="1">
      <alignment horizontal="left" vertical="center"/>
    </xf>
    <xf numFmtId="0" fontId="29" fillId="3" borderId="51" xfId="2" applyFont="1" applyFill="1" applyBorder="1" applyAlignment="1">
      <alignment horizontal="left" vertical="center"/>
    </xf>
    <xf numFmtId="0" fontId="29" fillId="3" borderId="93" xfId="2" applyFont="1" applyFill="1" applyBorder="1" applyAlignment="1">
      <alignment horizontal="left" vertical="center"/>
    </xf>
    <xf numFmtId="0" fontId="29" fillId="0" borderId="92" xfId="2" applyFont="1" applyFill="1" applyBorder="1" applyAlignment="1">
      <alignment horizontal="center" vertical="center"/>
    </xf>
    <xf numFmtId="0" fontId="29" fillId="0" borderId="51" xfId="2" applyFont="1" applyFill="1" applyBorder="1" applyAlignment="1">
      <alignment horizontal="center" vertical="center"/>
    </xf>
    <xf numFmtId="38" fontId="38" fillId="0" borderId="51" xfId="5" applyFont="1" applyFill="1" applyBorder="1" applyAlignment="1">
      <alignment horizontal="center" vertical="center"/>
    </xf>
    <xf numFmtId="0" fontId="38" fillId="0" borderId="51" xfId="2" applyFont="1" applyFill="1" applyBorder="1" applyAlignment="1">
      <alignment horizontal="center" vertical="center"/>
    </xf>
    <xf numFmtId="0" fontId="38" fillId="0" borderId="93" xfId="2" applyFont="1" applyFill="1" applyBorder="1" applyAlignment="1">
      <alignment horizontal="center" vertical="center"/>
    </xf>
    <xf numFmtId="0" fontId="26" fillId="3" borderId="6" xfId="3" applyFont="1" applyFill="1" applyBorder="1" applyAlignment="1">
      <alignment horizontal="center" vertical="center"/>
    </xf>
    <xf numFmtId="0" fontId="26" fillId="3" borderId="1" xfId="3" applyFont="1" applyFill="1" applyBorder="1" applyAlignment="1">
      <alignment horizontal="center" vertical="center"/>
    </xf>
    <xf numFmtId="0" fontId="26" fillId="3" borderId="5" xfId="3" applyFont="1" applyFill="1" applyBorder="1" applyAlignment="1">
      <alignment horizontal="center" vertical="center"/>
    </xf>
    <xf numFmtId="0" fontId="26" fillId="3" borderId="10" xfId="3" applyFont="1" applyFill="1" applyBorder="1" applyAlignment="1">
      <alignment horizontal="center" vertical="center"/>
    </xf>
    <xf numFmtId="0" fontId="26" fillId="3" borderId="8" xfId="3" applyFont="1" applyFill="1" applyBorder="1" applyAlignment="1">
      <alignment horizontal="center" vertical="center"/>
    </xf>
    <xf numFmtId="0" fontId="26" fillId="3" borderId="9" xfId="3" applyFont="1" applyFill="1" applyBorder="1" applyAlignment="1">
      <alignment horizontal="center" vertical="center"/>
    </xf>
    <xf numFmtId="0" fontId="38" fillId="0" borderId="6" xfId="3" applyFont="1" applyFill="1" applyBorder="1" applyAlignment="1">
      <alignment horizontal="center" vertical="center" wrapText="1"/>
    </xf>
    <xf numFmtId="0" fontId="38" fillId="0" borderId="1" xfId="3" applyFont="1" applyFill="1" applyBorder="1" applyAlignment="1">
      <alignment horizontal="center" vertical="center" wrapText="1"/>
    </xf>
    <xf numFmtId="0" fontId="38" fillId="0" borderId="10" xfId="3" applyFont="1" applyFill="1" applyBorder="1" applyAlignment="1">
      <alignment horizontal="center" vertical="center" wrapText="1"/>
    </xf>
    <xf numFmtId="0" fontId="38" fillId="0" borderId="8" xfId="3" applyFont="1" applyFill="1" applyBorder="1" applyAlignment="1">
      <alignment horizontal="center" vertical="center" wrapText="1"/>
    </xf>
    <xf numFmtId="0" fontId="38" fillId="0" borderId="5" xfId="3" applyFont="1" applyFill="1" applyBorder="1" applyAlignment="1">
      <alignment horizontal="center" vertical="center" wrapText="1"/>
    </xf>
    <xf numFmtId="0" fontId="38" fillId="0" borderId="9" xfId="3" applyFont="1" applyFill="1" applyBorder="1" applyAlignment="1">
      <alignment horizontal="center" vertical="center" wrapText="1"/>
    </xf>
    <xf numFmtId="0" fontId="29" fillId="3" borderId="80" xfId="2" applyFont="1" applyFill="1" applyBorder="1" applyAlignment="1">
      <alignment horizontal="left" vertical="center"/>
    </xf>
    <xf numFmtId="0" fontId="29" fillId="3" borderId="81" xfId="2" applyFont="1" applyFill="1" applyBorder="1" applyAlignment="1">
      <alignment horizontal="left" vertical="center"/>
    </xf>
    <xf numFmtId="0" fontId="29" fillId="3" borderId="82" xfId="2" applyFont="1" applyFill="1" applyBorder="1" applyAlignment="1">
      <alignment horizontal="left" vertical="center"/>
    </xf>
    <xf numFmtId="0" fontId="38" fillId="0" borderId="30" xfId="3" applyFont="1" applyFill="1" applyBorder="1" applyAlignment="1">
      <alignment horizontal="center" vertical="center" shrinkToFit="1"/>
    </xf>
    <xf numFmtId="0" fontId="38" fillId="0" borderId="31" xfId="3" applyFont="1" applyFill="1" applyBorder="1" applyAlignment="1">
      <alignment horizontal="center" vertical="center" shrinkToFit="1"/>
    </xf>
    <xf numFmtId="0" fontId="38" fillId="0" borderId="32" xfId="3" applyFont="1" applyFill="1" applyBorder="1" applyAlignment="1">
      <alignment horizontal="center" vertical="center" shrinkToFit="1"/>
    </xf>
    <xf numFmtId="0" fontId="38" fillId="0" borderId="10" xfId="3" applyFont="1" applyFill="1" applyBorder="1" applyAlignment="1">
      <alignment horizontal="center" vertical="center" shrinkToFit="1"/>
    </xf>
    <xf numFmtId="0" fontId="38" fillId="0" borderId="8" xfId="3" applyFont="1" applyFill="1" applyBorder="1" applyAlignment="1">
      <alignment horizontal="center" vertical="center" shrinkToFit="1"/>
    </xf>
    <xf numFmtId="0" fontId="38" fillId="0" borderId="9" xfId="3" applyFont="1" applyFill="1" applyBorder="1" applyAlignment="1">
      <alignment horizontal="center" vertical="center" shrinkToFit="1"/>
    </xf>
    <xf numFmtId="177" fontId="31" fillId="5" borderId="23" xfId="5" applyNumberFormat="1" applyFont="1" applyFill="1" applyBorder="1" applyAlignment="1">
      <alignment horizontal="right" vertical="center"/>
    </xf>
    <xf numFmtId="177" fontId="31" fillId="5" borderId="7" xfId="5" applyNumberFormat="1" applyFont="1" applyFill="1" applyBorder="1" applyAlignment="1">
      <alignment horizontal="right" vertical="center"/>
    </xf>
    <xf numFmtId="177" fontId="26" fillId="0" borderId="12" xfId="3" applyNumberFormat="1" applyFont="1" applyFill="1" applyBorder="1" applyAlignment="1">
      <alignment horizontal="right" vertical="center"/>
    </xf>
    <xf numFmtId="0" fontId="26" fillId="0" borderId="0" xfId="3" applyFont="1" applyFill="1" applyBorder="1" applyAlignment="1">
      <alignment horizontal="right" vertical="center"/>
    </xf>
    <xf numFmtId="0" fontId="26" fillId="0" borderId="12" xfId="3" applyFont="1" applyFill="1" applyBorder="1" applyAlignment="1">
      <alignment horizontal="right" vertical="center"/>
    </xf>
    <xf numFmtId="0" fontId="26" fillId="0" borderId="60" xfId="3" applyFont="1" applyFill="1" applyBorder="1" applyAlignment="1">
      <alignment horizontal="left" vertical="center" wrapText="1"/>
    </xf>
    <xf numFmtId="0" fontId="26" fillId="0" borderId="61" xfId="3" applyFont="1" applyFill="1" applyBorder="1" applyAlignment="1">
      <alignment horizontal="left" vertical="center" wrapText="1"/>
    </xf>
    <xf numFmtId="0" fontId="26" fillId="0" borderId="62" xfId="3" applyFont="1" applyFill="1" applyBorder="1" applyAlignment="1">
      <alignment horizontal="left" vertical="center" wrapText="1"/>
    </xf>
    <xf numFmtId="0" fontId="30" fillId="0" borderId="6" xfId="3" applyFont="1" applyFill="1" applyBorder="1" applyAlignment="1">
      <alignment horizontal="left" vertical="center" wrapText="1"/>
    </xf>
    <xf numFmtId="0" fontId="30" fillId="0" borderId="1" xfId="3" applyFont="1" applyFill="1" applyBorder="1" applyAlignment="1">
      <alignment horizontal="left" vertical="center" wrapText="1"/>
    </xf>
    <xf numFmtId="0" fontId="30" fillId="0" borderId="5" xfId="3" applyFont="1" applyFill="1" applyBorder="1" applyAlignment="1">
      <alignment horizontal="left" vertical="center" wrapText="1"/>
    </xf>
    <xf numFmtId="0" fontId="30" fillId="0" borderId="12" xfId="3" applyFont="1" applyFill="1" applyBorder="1" applyAlignment="1">
      <alignment horizontal="left" vertical="center" wrapText="1"/>
    </xf>
    <xf numFmtId="0" fontId="30" fillId="0" borderId="0" xfId="3" applyFont="1" applyFill="1" applyBorder="1" applyAlignment="1">
      <alignment horizontal="left" vertical="center" wrapText="1"/>
    </xf>
    <xf numFmtId="0" fontId="30" fillId="0" borderId="11" xfId="3" applyFont="1" applyFill="1" applyBorder="1" applyAlignment="1">
      <alignment horizontal="left" vertical="center" wrapText="1"/>
    </xf>
    <xf numFmtId="0" fontId="30" fillId="0" borderId="10" xfId="3" applyFont="1" applyFill="1" applyBorder="1" applyAlignment="1">
      <alignment horizontal="left" vertical="center" wrapText="1"/>
    </xf>
    <xf numFmtId="0" fontId="30" fillId="0" borderId="8" xfId="3" applyFont="1" applyFill="1" applyBorder="1" applyAlignment="1">
      <alignment horizontal="left" vertical="center" wrapText="1"/>
    </xf>
    <xf numFmtId="0" fontId="30" fillId="0" borderId="9" xfId="3" applyFont="1" applyFill="1" applyBorder="1" applyAlignment="1">
      <alignment horizontal="left" vertical="center" wrapText="1"/>
    </xf>
    <xf numFmtId="0" fontId="30" fillId="0" borderId="26" xfId="3" applyFont="1" applyFill="1" applyBorder="1" applyAlignment="1">
      <alignment horizontal="left" vertical="center" wrapText="1"/>
    </xf>
    <xf numFmtId="0" fontId="30" fillId="0" borderId="27" xfId="3" applyFont="1" applyFill="1" applyBorder="1" applyAlignment="1">
      <alignment horizontal="left" vertical="center" wrapText="1"/>
    </xf>
    <xf numFmtId="0" fontId="30" fillId="0" borderId="28" xfId="3" applyFont="1" applyFill="1" applyBorder="1" applyAlignment="1">
      <alignment horizontal="left" vertical="center" wrapText="1"/>
    </xf>
    <xf numFmtId="0" fontId="26" fillId="0" borderId="26" xfId="3" applyFont="1" applyFill="1" applyBorder="1" applyAlignment="1">
      <alignment horizontal="left" vertical="center" wrapText="1"/>
    </xf>
    <xf numFmtId="0" fontId="26" fillId="0" borderId="27" xfId="3" applyFont="1" applyFill="1" applyBorder="1" applyAlignment="1">
      <alignment horizontal="left" vertical="center" wrapText="1"/>
    </xf>
    <xf numFmtId="0" fontId="26" fillId="0" borderId="28" xfId="3" applyFont="1" applyFill="1" applyBorder="1" applyAlignment="1">
      <alignment horizontal="left" vertical="center" wrapText="1"/>
    </xf>
    <xf numFmtId="38" fontId="30" fillId="0" borderId="0" xfId="5" applyFont="1" applyFill="1" applyBorder="1" applyAlignment="1">
      <alignment horizontal="center" vertical="center"/>
    </xf>
    <xf numFmtId="177" fontId="31" fillId="5" borderId="52" xfId="5" applyNumberFormat="1" applyFont="1" applyFill="1" applyBorder="1" applyAlignment="1">
      <alignment horizontal="right" vertical="center"/>
    </xf>
    <xf numFmtId="177" fontId="31" fillId="5" borderId="53" xfId="5" applyNumberFormat="1" applyFont="1" applyFill="1" applyBorder="1" applyAlignment="1">
      <alignment horizontal="right" vertical="center"/>
    </xf>
    <xf numFmtId="177" fontId="31" fillId="5" borderId="56" xfId="5" applyNumberFormat="1" applyFont="1" applyFill="1" applyBorder="1" applyAlignment="1">
      <alignment horizontal="right" vertical="center"/>
    </xf>
    <xf numFmtId="177" fontId="31" fillId="5" borderId="29" xfId="5" applyNumberFormat="1" applyFont="1" applyFill="1" applyBorder="1" applyAlignment="1">
      <alignment horizontal="right" vertical="center"/>
    </xf>
    <xf numFmtId="177" fontId="31" fillId="5" borderId="13" xfId="5" applyNumberFormat="1" applyFont="1" applyFill="1" applyBorder="1" applyAlignment="1">
      <alignment horizontal="right" vertical="center"/>
    </xf>
    <xf numFmtId="177" fontId="31" fillId="2" borderId="47" xfId="5" applyNumberFormat="1" applyFont="1" applyFill="1" applyBorder="1" applyAlignment="1">
      <alignment horizontal="right" vertical="center"/>
    </xf>
    <xf numFmtId="177" fontId="31" fillId="2" borderId="31" xfId="5" applyNumberFormat="1" applyFont="1" applyFill="1" applyBorder="1" applyAlignment="1">
      <alignment horizontal="right" vertical="center"/>
    </xf>
    <xf numFmtId="177" fontId="31" fillId="2" borderId="32" xfId="5" applyNumberFormat="1" applyFont="1" applyFill="1" applyBorder="1" applyAlignment="1">
      <alignment horizontal="right" vertical="center"/>
    </xf>
    <xf numFmtId="177" fontId="31" fillId="2" borderId="43" xfId="5" applyNumberFormat="1" applyFont="1" applyFill="1" applyBorder="1" applyAlignment="1">
      <alignment horizontal="right" vertical="center"/>
    </xf>
    <xf numFmtId="177" fontId="31" fillId="2" borderId="8" xfId="5" applyNumberFormat="1" applyFont="1" applyFill="1" applyBorder="1" applyAlignment="1">
      <alignment horizontal="right" vertical="center"/>
    </xf>
    <xf numFmtId="177" fontId="31" fillId="2" borderId="9" xfId="5" applyNumberFormat="1" applyFont="1" applyFill="1" applyBorder="1" applyAlignment="1">
      <alignment horizontal="right" vertical="center"/>
    </xf>
    <xf numFmtId="177" fontId="31" fillId="2" borderId="30" xfId="5" applyNumberFormat="1" applyFont="1" applyFill="1" applyBorder="1" applyAlignment="1">
      <alignment horizontal="right" vertical="center"/>
    </xf>
    <xf numFmtId="177" fontId="31" fillId="2" borderId="10" xfId="5" applyNumberFormat="1" applyFont="1" applyFill="1" applyBorder="1" applyAlignment="1">
      <alignment horizontal="right" vertical="center"/>
    </xf>
    <xf numFmtId="0" fontId="29" fillId="0" borderId="52" xfId="3" applyFont="1" applyFill="1" applyBorder="1" applyAlignment="1">
      <alignment vertical="center" wrapText="1"/>
    </xf>
    <xf numFmtId="0" fontId="29" fillId="0" borderId="53" xfId="3" applyFont="1" applyFill="1" applyBorder="1" applyAlignment="1">
      <alignment vertical="center" wrapText="1"/>
    </xf>
    <xf numFmtId="177" fontId="31" fillId="5" borderId="45" xfId="5" applyNumberFormat="1" applyFont="1" applyFill="1" applyBorder="1" applyAlignment="1">
      <alignment horizontal="right" vertical="center"/>
    </xf>
    <xf numFmtId="177" fontId="31" fillId="5" borderId="1" xfId="5" applyNumberFormat="1" applyFont="1" applyFill="1" applyBorder="1" applyAlignment="1">
      <alignment horizontal="right" vertical="center"/>
    </xf>
    <xf numFmtId="177" fontId="31" fillId="5" borderId="46" xfId="5" applyNumberFormat="1" applyFont="1" applyFill="1" applyBorder="1" applyAlignment="1">
      <alignment horizontal="right" vertical="center"/>
    </xf>
    <xf numFmtId="177" fontId="31" fillId="5" borderId="43" xfId="5" applyNumberFormat="1" applyFont="1" applyFill="1" applyBorder="1" applyAlignment="1">
      <alignment horizontal="right" vertical="center"/>
    </xf>
    <xf numFmtId="177" fontId="31" fillId="5" borderId="8" xfId="5" applyNumberFormat="1" applyFont="1" applyFill="1" applyBorder="1" applyAlignment="1">
      <alignment horizontal="right" vertical="center"/>
    </xf>
    <xf numFmtId="177" fontId="31" fillId="5" borderId="44" xfId="5" applyNumberFormat="1" applyFont="1" applyFill="1" applyBorder="1" applyAlignment="1">
      <alignment horizontal="right" vertical="center"/>
    </xf>
    <xf numFmtId="0" fontId="29" fillId="0" borderId="16" xfId="3" applyFont="1" applyFill="1" applyBorder="1" applyAlignment="1">
      <alignment vertical="center" wrapText="1"/>
    </xf>
    <xf numFmtId="0" fontId="29" fillId="0" borderId="17" xfId="3" applyFont="1" applyFill="1" applyBorder="1" applyAlignment="1">
      <alignment vertical="center" wrapText="1"/>
    </xf>
    <xf numFmtId="0" fontId="29" fillId="0" borderId="18" xfId="3" applyFont="1" applyFill="1" applyBorder="1" applyAlignment="1">
      <alignment vertical="center" wrapText="1"/>
    </xf>
    <xf numFmtId="0" fontId="29" fillId="0" borderId="56" xfId="3" applyFont="1" applyFill="1" applyBorder="1" applyAlignment="1">
      <alignment vertical="center" wrapText="1"/>
    </xf>
    <xf numFmtId="177" fontId="31" fillId="5" borderId="54" xfId="5" applyNumberFormat="1" applyFont="1" applyFill="1" applyBorder="1" applyAlignment="1">
      <alignment horizontal="right" vertical="center"/>
    </xf>
    <xf numFmtId="177" fontId="31" fillId="5" borderId="55" xfId="5" applyNumberFormat="1" applyFont="1" applyFill="1" applyBorder="1" applyAlignment="1">
      <alignment horizontal="right" vertical="center"/>
    </xf>
    <xf numFmtId="0" fontId="30" fillId="0" borderId="60" xfId="3" applyFont="1" applyFill="1" applyBorder="1" applyAlignment="1">
      <alignment horizontal="left" vertical="center" wrapText="1"/>
    </xf>
    <xf numFmtId="0" fontId="30" fillId="0" borderId="61" xfId="3" applyFont="1" applyFill="1" applyBorder="1" applyAlignment="1">
      <alignment horizontal="left" vertical="center" wrapText="1"/>
    </xf>
    <xf numFmtId="0" fontId="30" fillId="0" borderId="62" xfId="3" applyFont="1" applyFill="1" applyBorder="1" applyAlignment="1">
      <alignment horizontal="left" vertical="center" wrapText="1"/>
    </xf>
    <xf numFmtId="0" fontId="30" fillId="0" borderId="30" xfId="3" applyFont="1" applyFill="1" applyBorder="1" applyAlignment="1">
      <alignment horizontal="left" vertical="center" wrapText="1"/>
    </xf>
    <xf numFmtId="0" fontId="30" fillId="0" borderId="31" xfId="3" applyFont="1" applyFill="1" applyBorder="1" applyAlignment="1">
      <alignment horizontal="left" vertical="center" wrapText="1"/>
    </xf>
    <xf numFmtId="0" fontId="30" fillId="0" borderId="32" xfId="3" applyFont="1" applyFill="1" applyBorder="1" applyAlignment="1">
      <alignment horizontal="left" vertical="center" wrapText="1"/>
    </xf>
    <xf numFmtId="0" fontId="30" fillId="0" borderId="57" xfId="3" applyFont="1" applyFill="1" applyBorder="1" applyAlignment="1">
      <alignment horizontal="left" vertical="center" wrapText="1"/>
    </xf>
    <xf numFmtId="0" fontId="30" fillId="0" borderId="58" xfId="3" applyFont="1" applyFill="1" applyBorder="1" applyAlignment="1">
      <alignment horizontal="left" vertical="center" wrapText="1"/>
    </xf>
    <xf numFmtId="0" fontId="30" fillId="0" borderId="59" xfId="3" applyFont="1" applyFill="1" applyBorder="1" applyAlignment="1">
      <alignment horizontal="left" vertical="center" wrapText="1"/>
    </xf>
    <xf numFmtId="0" fontId="29" fillId="2" borderId="30" xfId="3" applyFont="1" applyFill="1" applyBorder="1" applyAlignment="1">
      <alignment horizontal="center" vertical="center" wrapText="1"/>
    </xf>
    <xf numFmtId="0" fontId="29" fillId="2" borderId="31" xfId="3" applyFont="1" applyFill="1" applyBorder="1" applyAlignment="1">
      <alignment horizontal="center" vertical="center"/>
    </xf>
    <xf numFmtId="0" fontId="29" fillId="2" borderId="32" xfId="3" applyFont="1" applyFill="1" applyBorder="1" applyAlignment="1">
      <alignment horizontal="center" vertical="center"/>
    </xf>
    <xf numFmtId="0" fontId="29" fillId="2" borderId="12" xfId="3" applyFont="1" applyFill="1" applyBorder="1" applyAlignment="1">
      <alignment horizontal="center" vertical="center" wrapText="1"/>
    </xf>
    <xf numFmtId="0" fontId="29" fillId="2" borderId="0" xfId="3" applyFont="1" applyFill="1" applyBorder="1" applyAlignment="1">
      <alignment horizontal="center" vertical="center"/>
    </xf>
    <xf numFmtId="0" fontId="29" fillId="2" borderId="11" xfId="3" applyFont="1" applyFill="1" applyBorder="1" applyAlignment="1">
      <alignment horizontal="center" vertical="center"/>
    </xf>
    <xf numFmtId="0" fontId="29" fillId="2" borderId="57" xfId="3" applyFont="1" applyFill="1" applyBorder="1" applyAlignment="1">
      <alignment horizontal="center" vertical="center"/>
    </xf>
    <xf numFmtId="0" fontId="29" fillId="2" borderId="58" xfId="3" applyFont="1" applyFill="1" applyBorder="1" applyAlignment="1">
      <alignment horizontal="center" vertical="center"/>
    </xf>
    <xf numFmtId="0" fontId="29" fillId="2" borderId="59" xfId="3" applyFont="1" applyFill="1" applyBorder="1" applyAlignment="1">
      <alignment horizontal="center" vertical="center"/>
    </xf>
    <xf numFmtId="0" fontId="29" fillId="2" borderId="6" xfId="3" applyFont="1" applyFill="1" applyBorder="1" applyAlignment="1">
      <alignment horizontal="center" vertical="center"/>
    </xf>
    <xf numFmtId="0" fontId="29" fillId="2" borderId="1" xfId="3" applyFont="1" applyFill="1" applyBorder="1" applyAlignment="1">
      <alignment horizontal="center" vertical="center"/>
    </xf>
    <xf numFmtId="0" fontId="29" fillId="2" borderId="5" xfId="3" applyFont="1" applyFill="1" applyBorder="1" applyAlignment="1">
      <alignment horizontal="center" vertical="center"/>
    </xf>
    <xf numFmtId="0" fontId="29" fillId="2" borderId="12" xfId="3" applyFont="1" applyFill="1" applyBorder="1" applyAlignment="1">
      <alignment horizontal="center" vertical="center"/>
    </xf>
    <xf numFmtId="0" fontId="29" fillId="2" borderId="26" xfId="3" applyFont="1" applyFill="1" applyBorder="1" applyAlignment="1">
      <alignment horizontal="center" vertical="center"/>
    </xf>
    <xf numFmtId="0" fontId="29" fillId="2" borderId="27" xfId="3" applyFont="1" applyFill="1" applyBorder="1" applyAlignment="1">
      <alignment horizontal="center" vertical="center"/>
    </xf>
    <xf numFmtId="0" fontId="29" fillId="2" borderId="28" xfId="3" applyFont="1" applyFill="1" applyBorder="1" applyAlignment="1">
      <alignment horizontal="center" vertical="center"/>
    </xf>
    <xf numFmtId="0" fontId="29" fillId="2" borderId="6" xfId="3" applyFont="1" applyFill="1" applyBorder="1" applyAlignment="1">
      <alignment horizontal="center" vertical="center" wrapText="1"/>
    </xf>
    <xf numFmtId="0" fontId="29" fillId="2" borderId="1" xfId="3" applyFont="1" applyFill="1" applyBorder="1" applyAlignment="1">
      <alignment horizontal="center" vertical="center" wrapText="1"/>
    </xf>
    <xf numFmtId="0" fontId="29" fillId="2" borderId="5" xfId="3" applyFont="1" applyFill="1" applyBorder="1" applyAlignment="1">
      <alignment horizontal="center" vertical="center" wrapText="1"/>
    </xf>
    <xf numFmtId="0" fontId="29" fillId="2" borderId="0" xfId="3" applyFont="1" applyFill="1" applyBorder="1" applyAlignment="1">
      <alignment horizontal="center" vertical="center" wrapText="1"/>
    </xf>
    <xf numFmtId="0" fontId="29" fillId="2" borderId="11" xfId="3" applyFont="1" applyFill="1" applyBorder="1" applyAlignment="1">
      <alignment horizontal="center" vertical="center" wrapText="1"/>
    </xf>
    <xf numFmtId="0" fontId="29" fillId="2" borderId="26" xfId="3" applyFont="1" applyFill="1" applyBorder="1" applyAlignment="1">
      <alignment horizontal="center" vertical="center" wrapText="1"/>
    </xf>
    <xf numFmtId="0" fontId="29" fillId="2" borderId="27" xfId="3" applyFont="1" applyFill="1" applyBorder="1" applyAlignment="1">
      <alignment horizontal="center" vertical="center" wrapText="1"/>
    </xf>
    <xf numFmtId="0" fontId="29" fillId="2" borderId="28" xfId="3" applyFont="1" applyFill="1" applyBorder="1" applyAlignment="1">
      <alignment horizontal="center" vertical="center" wrapText="1"/>
    </xf>
    <xf numFmtId="177" fontId="31" fillId="5" borderId="4" xfId="5" applyNumberFormat="1" applyFont="1" applyFill="1" applyBorder="1" applyAlignment="1">
      <alignment horizontal="right" vertical="center"/>
    </xf>
    <xf numFmtId="177" fontId="31" fillId="5" borderId="3" xfId="5" applyNumberFormat="1" applyFont="1" applyFill="1" applyBorder="1" applyAlignment="1">
      <alignment horizontal="right" vertical="center"/>
    </xf>
    <xf numFmtId="177" fontId="31" fillId="5" borderId="2" xfId="5" applyNumberFormat="1" applyFont="1" applyFill="1" applyBorder="1" applyAlignment="1">
      <alignment horizontal="right" vertical="center"/>
    </xf>
    <xf numFmtId="0" fontId="29" fillId="0" borderId="6" xfId="3" applyFont="1" applyFill="1" applyBorder="1" applyAlignment="1">
      <alignment vertical="center" wrapText="1"/>
    </xf>
    <xf numFmtId="0" fontId="29" fillId="0" borderId="1" xfId="3" applyFont="1" applyFill="1" applyBorder="1" applyAlignment="1">
      <alignment vertical="center" wrapText="1"/>
    </xf>
    <xf numFmtId="0" fontId="29" fillId="0" borderId="5" xfId="3" applyFont="1" applyFill="1" applyBorder="1" applyAlignment="1">
      <alignment vertical="center" wrapText="1"/>
    </xf>
    <xf numFmtId="0" fontId="29" fillId="0" borderId="12" xfId="3" applyFont="1" applyFill="1" applyBorder="1" applyAlignment="1">
      <alignment vertical="center" wrapText="1"/>
    </xf>
    <xf numFmtId="0" fontId="29" fillId="0" borderId="0" xfId="3" applyFont="1" applyFill="1" applyBorder="1" applyAlignment="1">
      <alignment vertical="center" wrapText="1"/>
    </xf>
    <xf numFmtId="0" fontId="29" fillId="0" borderId="11" xfId="3" applyFont="1" applyFill="1" applyBorder="1" applyAlignment="1">
      <alignment vertical="center" wrapText="1"/>
    </xf>
    <xf numFmtId="177" fontId="31" fillId="5" borderId="6" xfId="5" applyNumberFormat="1" applyFont="1" applyFill="1" applyBorder="1" applyAlignment="1">
      <alignment horizontal="right" vertical="center"/>
    </xf>
    <xf numFmtId="177" fontId="31" fillId="5" borderId="10" xfId="5" applyNumberFormat="1" applyFont="1" applyFill="1" applyBorder="1" applyAlignment="1">
      <alignment horizontal="right" vertical="center"/>
    </xf>
    <xf numFmtId="177" fontId="31" fillId="0" borderId="63" xfId="5" applyNumberFormat="1" applyFont="1" applyFill="1" applyBorder="1" applyAlignment="1">
      <alignment horizontal="right" vertical="center"/>
    </xf>
    <xf numFmtId="177" fontId="31" fillId="0" borderId="64" xfId="5" applyNumberFormat="1" applyFont="1" applyFill="1" applyBorder="1" applyAlignment="1">
      <alignment horizontal="right" vertical="center"/>
    </xf>
    <xf numFmtId="177" fontId="31" fillId="0" borderId="65" xfId="5" applyNumberFormat="1" applyFont="1" applyFill="1" applyBorder="1" applyAlignment="1">
      <alignment horizontal="right" vertical="center"/>
    </xf>
    <xf numFmtId="177" fontId="31" fillId="0" borderId="52" xfId="5" applyNumberFormat="1" applyFont="1" applyFill="1" applyBorder="1" applyAlignment="1">
      <alignment horizontal="right" vertical="center"/>
    </xf>
    <xf numFmtId="177" fontId="31" fillId="0" borderId="53" xfId="5" applyNumberFormat="1" applyFont="1" applyFill="1" applyBorder="1" applyAlignment="1">
      <alignment horizontal="right" vertical="center"/>
    </xf>
    <xf numFmtId="177" fontId="31" fillId="0" borderId="56" xfId="5" applyNumberFormat="1" applyFont="1" applyFill="1" applyBorder="1" applyAlignment="1">
      <alignment horizontal="right" vertical="center"/>
    </xf>
    <xf numFmtId="177" fontId="31" fillId="0" borderId="4" xfId="5" applyNumberFormat="1" applyFont="1" applyFill="1" applyBorder="1" applyAlignment="1">
      <alignment horizontal="right" vertical="center"/>
    </xf>
    <xf numFmtId="177" fontId="31" fillId="0" borderId="3" xfId="5" applyNumberFormat="1" applyFont="1" applyFill="1" applyBorder="1" applyAlignment="1">
      <alignment horizontal="right" vertical="center"/>
    </xf>
    <xf numFmtId="177" fontId="31" fillId="0" borderId="2" xfId="5" applyNumberFormat="1" applyFont="1" applyFill="1" applyBorder="1" applyAlignment="1">
      <alignment horizontal="right" vertical="center"/>
    </xf>
    <xf numFmtId="177" fontId="31" fillId="5" borderId="33" xfId="5" applyNumberFormat="1" applyFont="1" applyFill="1" applyBorder="1" applyAlignment="1">
      <alignment horizontal="right" vertical="center"/>
    </xf>
    <xf numFmtId="177" fontId="31" fillId="5" borderId="34" xfId="5" applyNumberFormat="1" applyFont="1" applyFill="1" applyBorder="1" applyAlignment="1">
      <alignment horizontal="right" vertical="center"/>
    </xf>
    <xf numFmtId="177" fontId="31" fillId="5" borderId="35" xfId="5" applyNumberFormat="1" applyFont="1" applyFill="1" applyBorder="1" applyAlignment="1">
      <alignment horizontal="right" vertical="center"/>
    </xf>
    <xf numFmtId="177" fontId="31" fillId="2" borderId="12" xfId="5" applyNumberFormat="1" applyFont="1" applyFill="1" applyBorder="1" applyAlignment="1">
      <alignment horizontal="right" vertical="center"/>
    </xf>
    <xf numFmtId="177" fontId="31" fillId="2" borderId="0" xfId="5" applyNumberFormat="1" applyFont="1" applyFill="1" applyBorder="1" applyAlignment="1">
      <alignment horizontal="right" vertical="center"/>
    </xf>
    <xf numFmtId="177" fontId="31" fillId="2" borderId="11" xfId="5" applyNumberFormat="1" applyFont="1" applyFill="1" applyBorder="1" applyAlignment="1">
      <alignment horizontal="right" vertical="center"/>
    </xf>
    <xf numFmtId="0" fontId="29" fillId="2" borderId="36" xfId="3" applyFont="1" applyFill="1" applyBorder="1" applyAlignment="1">
      <alignment horizontal="center" vertical="center"/>
    </xf>
    <xf numFmtId="0" fontId="29" fillId="2" borderId="37" xfId="3" applyFont="1" applyFill="1" applyBorder="1" applyAlignment="1">
      <alignment horizontal="center" vertical="center"/>
    </xf>
    <xf numFmtId="0" fontId="29" fillId="2" borderId="38" xfId="3" applyFont="1" applyFill="1" applyBorder="1" applyAlignment="1">
      <alignment horizontal="center" vertical="center"/>
    </xf>
    <xf numFmtId="0" fontId="29" fillId="2" borderId="39" xfId="3" applyFont="1" applyFill="1" applyBorder="1" applyAlignment="1">
      <alignment horizontal="center" vertical="center"/>
    </xf>
    <xf numFmtId="0" fontId="29" fillId="2" borderId="25" xfId="3" applyFont="1" applyFill="1" applyBorder="1" applyAlignment="1">
      <alignment horizontal="center" vertical="center"/>
    </xf>
    <xf numFmtId="0" fontId="29" fillId="2" borderId="40" xfId="3" applyFont="1" applyFill="1" applyBorder="1" applyAlignment="1">
      <alignment horizontal="center" vertical="center"/>
    </xf>
    <xf numFmtId="0" fontId="29" fillId="2" borderId="7" xfId="3" applyFont="1" applyFill="1" applyBorder="1" applyAlignment="1">
      <alignment horizontal="center" vertical="center"/>
    </xf>
    <xf numFmtId="0" fontId="29" fillId="2" borderId="23" xfId="3" applyFont="1" applyFill="1" applyBorder="1" applyAlignment="1">
      <alignment horizontal="center" vertical="center" textRotation="255"/>
    </xf>
    <xf numFmtId="0" fontId="29" fillId="2" borderId="7" xfId="3" applyFont="1" applyFill="1" applyBorder="1" applyAlignment="1">
      <alignment horizontal="center" vertical="center" textRotation="255"/>
    </xf>
    <xf numFmtId="0" fontId="29" fillId="2" borderId="13" xfId="3" applyFont="1" applyFill="1" applyBorder="1" applyAlignment="1">
      <alignment horizontal="center" vertical="center" textRotation="255"/>
    </xf>
    <xf numFmtId="177" fontId="31" fillId="5" borderId="41" xfId="5" applyNumberFormat="1" applyFont="1" applyFill="1" applyBorder="1" applyAlignment="1">
      <alignment horizontal="right" vertical="center"/>
    </xf>
    <xf numFmtId="177" fontId="31" fillId="5" borderId="0" xfId="5" applyNumberFormat="1" applyFont="1" applyFill="1" applyBorder="1" applyAlignment="1">
      <alignment horizontal="right" vertical="center"/>
    </xf>
    <xf numFmtId="177" fontId="31" fillId="5" borderId="42" xfId="5" applyNumberFormat="1" applyFont="1" applyFill="1" applyBorder="1" applyAlignment="1">
      <alignment horizontal="right" vertical="center"/>
    </xf>
    <xf numFmtId="0" fontId="38" fillId="0" borderId="4" xfId="3" applyFont="1" applyFill="1" applyBorder="1" applyAlignment="1">
      <alignment horizontal="center" vertical="center" shrinkToFit="1"/>
    </xf>
    <xf numFmtId="0" fontId="38" fillId="0" borderId="3" xfId="3" applyFont="1" applyFill="1" applyBorder="1" applyAlignment="1">
      <alignment horizontal="center" vertical="center" shrinkToFit="1"/>
    </xf>
    <xf numFmtId="0" fontId="38" fillId="0" borderId="2" xfId="3" applyFont="1" applyFill="1" applyBorder="1" applyAlignment="1">
      <alignment horizontal="center" vertical="center" shrinkToFit="1"/>
    </xf>
    <xf numFmtId="0" fontId="26" fillId="2" borderId="29" xfId="3" applyFont="1" applyFill="1" applyBorder="1" applyAlignment="1">
      <alignment horizontal="center" vertical="center"/>
    </xf>
    <xf numFmtId="0" fontId="26" fillId="2" borderId="23" xfId="3" applyFont="1" applyFill="1" applyBorder="1" applyAlignment="1">
      <alignment horizontal="center" vertical="center"/>
    </xf>
    <xf numFmtId="0" fontId="29" fillId="2" borderId="10" xfId="3" applyFont="1" applyFill="1" applyBorder="1" applyAlignment="1">
      <alignment horizontal="center" vertical="center"/>
    </xf>
    <xf numFmtId="0" fontId="29" fillId="2" borderId="8" xfId="3" applyFont="1" applyFill="1" applyBorder="1" applyAlignment="1">
      <alignment horizontal="center" vertical="center"/>
    </xf>
    <xf numFmtId="0" fontId="29" fillId="2" borderId="9" xfId="3" applyFont="1" applyFill="1" applyBorder="1" applyAlignment="1">
      <alignment horizontal="center" vertical="center"/>
    </xf>
    <xf numFmtId="0" fontId="29" fillId="2" borderId="13" xfId="3" applyFont="1" applyFill="1" applyBorder="1" applyAlignment="1">
      <alignment horizontal="center" vertical="center"/>
    </xf>
    <xf numFmtId="0" fontId="29" fillId="2" borderId="48" xfId="3" applyFont="1" applyFill="1" applyBorder="1" applyAlignment="1">
      <alignment horizontal="center" vertical="center"/>
    </xf>
    <xf numFmtId="177" fontId="31" fillId="5" borderId="5" xfId="5" applyNumberFormat="1" applyFont="1" applyFill="1" applyBorder="1" applyAlignment="1">
      <alignment horizontal="right" vertical="center"/>
    </xf>
    <xf numFmtId="177" fontId="31" fillId="5" borderId="12" xfId="5" applyNumberFormat="1" applyFont="1" applyFill="1" applyBorder="1" applyAlignment="1">
      <alignment horizontal="right" vertical="center"/>
    </xf>
    <xf numFmtId="177" fontId="31" fillId="5" borderId="11" xfId="5" applyNumberFormat="1" applyFont="1" applyFill="1" applyBorder="1" applyAlignment="1">
      <alignment horizontal="right" vertical="center"/>
    </xf>
    <xf numFmtId="0" fontId="31" fillId="0" borderId="6" xfId="3" applyFont="1" applyFill="1" applyBorder="1" applyAlignment="1">
      <alignment horizontal="center" vertical="center" shrinkToFit="1"/>
    </xf>
    <xf numFmtId="0" fontId="31" fillId="0" borderId="1" xfId="3" applyFont="1" applyFill="1" applyBorder="1" applyAlignment="1">
      <alignment horizontal="center" vertical="center" shrinkToFit="1"/>
    </xf>
    <xf numFmtId="0" fontId="31" fillId="0" borderId="5" xfId="3" applyFont="1" applyFill="1" applyBorder="1" applyAlignment="1">
      <alignment horizontal="center" vertical="center" shrinkToFit="1"/>
    </xf>
    <xf numFmtId="0" fontId="31" fillId="0" borderId="10" xfId="3" applyFont="1" applyFill="1" applyBorder="1" applyAlignment="1">
      <alignment horizontal="center" vertical="center" shrinkToFit="1"/>
    </xf>
    <xf numFmtId="0" fontId="31" fillId="0" borderId="8" xfId="3" applyFont="1" applyFill="1" applyBorder="1" applyAlignment="1">
      <alignment horizontal="center" vertical="center" shrinkToFit="1"/>
    </xf>
    <xf numFmtId="0" fontId="31" fillId="0" borderId="9" xfId="3" applyFont="1" applyFill="1" applyBorder="1" applyAlignment="1">
      <alignment horizontal="center" vertical="center" shrinkToFit="1"/>
    </xf>
    <xf numFmtId="178" fontId="31" fillId="5" borderId="6" xfId="3" applyNumberFormat="1" applyFont="1" applyFill="1" applyBorder="1" applyAlignment="1">
      <alignment horizontal="center" vertical="center"/>
    </xf>
    <xf numFmtId="178" fontId="31" fillId="5" borderId="1" xfId="3" applyNumberFormat="1" applyFont="1" applyFill="1" applyBorder="1" applyAlignment="1">
      <alignment horizontal="center" vertical="center"/>
    </xf>
    <xf numFmtId="178" fontId="31" fillId="5" borderId="5" xfId="3" applyNumberFormat="1" applyFont="1" applyFill="1" applyBorder="1" applyAlignment="1">
      <alignment horizontal="center" vertical="center"/>
    </xf>
    <xf numFmtId="178" fontId="31" fillId="5" borderId="10" xfId="3" applyNumberFormat="1" applyFont="1" applyFill="1" applyBorder="1" applyAlignment="1">
      <alignment horizontal="center" vertical="center"/>
    </xf>
    <xf numFmtId="178" fontId="31" fillId="5" borderId="8" xfId="3" applyNumberFormat="1" applyFont="1" applyFill="1" applyBorder="1" applyAlignment="1">
      <alignment horizontal="center" vertical="center"/>
    </xf>
    <xf numFmtId="178" fontId="31" fillId="5" borderId="9" xfId="3" applyNumberFormat="1" applyFont="1" applyFill="1" applyBorder="1" applyAlignment="1">
      <alignment horizontal="center" vertical="center"/>
    </xf>
    <xf numFmtId="0" fontId="38" fillId="2" borderId="6" xfId="3" applyFont="1" applyFill="1" applyBorder="1" applyAlignment="1">
      <alignment horizontal="center" vertical="center" wrapText="1"/>
    </xf>
    <xf numFmtId="0" fontId="38" fillId="2" borderId="1" xfId="3" applyFont="1" applyFill="1" applyBorder="1" applyAlignment="1">
      <alignment horizontal="center" vertical="center" wrapText="1"/>
    </xf>
    <xf numFmtId="0" fontId="38" fillId="2" borderId="5" xfId="3" applyFont="1" applyFill="1" applyBorder="1" applyAlignment="1">
      <alignment horizontal="center" vertical="center" wrapText="1"/>
    </xf>
    <xf numFmtId="0" fontId="38" fillId="2" borderId="10" xfId="3" applyFont="1" applyFill="1" applyBorder="1" applyAlignment="1">
      <alignment horizontal="center" vertical="center" wrapText="1"/>
    </xf>
    <xf numFmtId="0" fontId="38" fillId="2" borderId="8" xfId="3" applyFont="1" applyFill="1" applyBorder="1" applyAlignment="1">
      <alignment horizontal="center" vertical="center" wrapText="1"/>
    </xf>
    <xf numFmtId="0" fontId="38" fillId="2" borderId="9" xfId="3" applyFont="1" applyFill="1" applyBorder="1" applyAlignment="1">
      <alignment horizontal="center" vertical="center" wrapText="1"/>
    </xf>
    <xf numFmtId="0" fontId="38" fillId="2" borderId="6" xfId="3" applyFont="1" applyFill="1" applyBorder="1" applyAlignment="1">
      <alignment horizontal="center" vertical="center" shrinkToFit="1"/>
    </xf>
    <xf numFmtId="0" fontId="38" fillId="2" borderId="1" xfId="3" applyFont="1" applyFill="1" applyBorder="1" applyAlignment="1">
      <alignment horizontal="center" vertical="center" shrinkToFit="1"/>
    </xf>
    <xf numFmtId="0" fontId="38" fillId="2" borderId="5" xfId="3" applyFont="1" applyFill="1" applyBorder="1" applyAlignment="1">
      <alignment horizontal="center" vertical="center" shrinkToFit="1"/>
    </xf>
    <xf numFmtId="0" fontId="38" fillId="2" borderId="10" xfId="3" applyFont="1" applyFill="1" applyBorder="1" applyAlignment="1">
      <alignment horizontal="center" vertical="center" shrinkToFit="1"/>
    </xf>
    <xf numFmtId="0" fontId="38" fillId="2" borderId="8" xfId="3" applyFont="1" applyFill="1" applyBorder="1" applyAlignment="1">
      <alignment horizontal="center" vertical="center" shrinkToFit="1"/>
    </xf>
    <xf numFmtId="0" fontId="38" fillId="2" borderId="9" xfId="3" applyFont="1" applyFill="1" applyBorder="1" applyAlignment="1">
      <alignment horizontal="center" vertical="center" shrinkToFit="1"/>
    </xf>
    <xf numFmtId="177" fontId="31" fillId="2" borderId="50" xfId="5" applyNumberFormat="1" applyFont="1" applyFill="1" applyBorder="1" applyAlignment="1">
      <alignment horizontal="right" vertical="center"/>
    </xf>
    <xf numFmtId="177" fontId="31" fillId="2" borderId="44" xfId="5" applyNumberFormat="1" applyFont="1" applyFill="1" applyBorder="1" applyAlignment="1">
      <alignment horizontal="right" vertical="center"/>
    </xf>
    <xf numFmtId="0" fontId="29" fillId="2" borderId="60" xfId="3" applyFont="1" applyFill="1" applyBorder="1" applyAlignment="1">
      <alignment horizontal="center" vertical="center"/>
    </xf>
    <xf numFmtId="0" fontId="29" fillId="2" borderId="61" xfId="3" applyFont="1" applyFill="1" applyBorder="1" applyAlignment="1">
      <alignment horizontal="center" vertical="center"/>
    </xf>
    <xf numFmtId="0" fontId="29" fillId="2" borderId="62" xfId="3" applyFont="1" applyFill="1" applyBorder="1" applyAlignment="1">
      <alignment horizontal="center" vertical="center"/>
    </xf>
    <xf numFmtId="177" fontId="30" fillId="2" borderId="31" xfId="0" applyNumberFormat="1" applyFont="1" applyFill="1" applyBorder="1" applyAlignment="1">
      <alignment horizontal="right" vertical="center"/>
    </xf>
    <xf numFmtId="177" fontId="30" fillId="2" borderId="32" xfId="0" applyNumberFormat="1" applyFont="1" applyFill="1" applyBorder="1" applyAlignment="1">
      <alignment horizontal="right" vertical="center"/>
    </xf>
    <xf numFmtId="177" fontId="30" fillId="2" borderId="0" xfId="0" applyNumberFormat="1" applyFont="1" applyFill="1" applyBorder="1" applyAlignment="1">
      <alignment horizontal="right" vertical="center"/>
    </xf>
    <xf numFmtId="177" fontId="30" fillId="2" borderId="11" xfId="0" applyNumberFormat="1" applyFont="1" applyFill="1" applyBorder="1" applyAlignment="1">
      <alignment horizontal="right" vertical="center"/>
    </xf>
    <xf numFmtId="177" fontId="30" fillId="2" borderId="8" xfId="0" applyNumberFormat="1" applyFont="1" applyFill="1" applyBorder="1" applyAlignment="1">
      <alignment horizontal="right" vertical="center"/>
    </xf>
    <xf numFmtId="177" fontId="30" fillId="2" borderId="9" xfId="0" applyNumberFormat="1" applyFont="1" applyFill="1" applyBorder="1" applyAlignment="1">
      <alignment horizontal="right" vertical="center"/>
    </xf>
    <xf numFmtId="177" fontId="31" fillId="5" borderId="9" xfId="5" applyNumberFormat="1" applyFont="1" applyFill="1" applyBorder="1" applyAlignment="1">
      <alignment horizontal="right" vertical="center"/>
    </xf>
    <xf numFmtId="0" fontId="26" fillId="0" borderId="30" xfId="3" applyFont="1" applyFill="1" applyBorder="1" applyAlignment="1">
      <alignment horizontal="left" vertical="center" wrapText="1"/>
    </xf>
    <xf numFmtId="0" fontId="26" fillId="0" borderId="31" xfId="3" applyFont="1" applyFill="1" applyBorder="1" applyAlignment="1">
      <alignment horizontal="left" vertical="center" wrapText="1"/>
    </xf>
    <xf numFmtId="0" fontId="26" fillId="0" borderId="32" xfId="3" applyFont="1" applyFill="1" applyBorder="1" applyAlignment="1">
      <alignment horizontal="left" vertical="center" wrapText="1"/>
    </xf>
    <xf numFmtId="0" fontId="26" fillId="0" borderId="57" xfId="3" applyFont="1" applyFill="1" applyBorder="1" applyAlignment="1">
      <alignment horizontal="left" vertical="center" wrapText="1"/>
    </xf>
    <xf numFmtId="0" fontId="26" fillId="0" borderId="58" xfId="3" applyFont="1" applyFill="1" applyBorder="1" applyAlignment="1">
      <alignment horizontal="left" vertical="center" wrapText="1"/>
    </xf>
    <xf numFmtId="0" fontId="26" fillId="0" borderId="59" xfId="3" applyFont="1" applyFill="1" applyBorder="1" applyAlignment="1">
      <alignment horizontal="left" vertical="center" wrapText="1"/>
    </xf>
    <xf numFmtId="0" fontId="29" fillId="2" borderId="29" xfId="3" applyFont="1" applyFill="1" applyBorder="1" applyAlignment="1">
      <alignment horizontal="center" vertical="center" wrapText="1"/>
    </xf>
    <xf numFmtId="0" fontId="29" fillId="2" borderId="29" xfId="3" applyFont="1" applyFill="1" applyBorder="1" applyAlignment="1">
      <alignment horizontal="center" vertical="center"/>
    </xf>
    <xf numFmtId="0" fontId="29" fillId="2" borderId="23" xfId="3" applyFont="1" applyFill="1" applyBorder="1" applyAlignment="1">
      <alignment horizontal="center" vertical="center" wrapText="1"/>
    </xf>
    <xf numFmtId="0" fontId="29" fillId="2" borderId="23" xfId="3" applyFont="1" applyFill="1" applyBorder="1" applyAlignment="1">
      <alignment horizontal="center" vertical="center"/>
    </xf>
    <xf numFmtId="0" fontId="26" fillId="2" borderId="25" xfId="3" applyFont="1" applyFill="1" applyBorder="1" applyAlignment="1">
      <alignment horizontal="center" vertical="center"/>
    </xf>
    <xf numFmtId="177" fontId="31" fillId="0" borderId="19" xfId="5" applyNumberFormat="1" applyFont="1" applyFill="1" applyBorder="1" applyAlignment="1">
      <alignment horizontal="right" vertical="center"/>
    </xf>
    <xf numFmtId="177" fontId="31" fillId="0" borderId="20" xfId="5" applyNumberFormat="1" applyFont="1" applyFill="1" applyBorder="1" applyAlignment="1">
      <alignment horizontal="right" vertical="center"/>
    </xf>
    <xf numFmtId="177" fontId="31" fillId="0" borderId="21" xfId="5" applyNumberFormat="1" applyFont="1" applyFill="1" applyBorder="1" applyAlignment="1">
      <alignment horizontal="right" vertical="center"/>
    </xf>
    <xf numFmtId="0" fontId="29" fillId="0" borderId="60" xfId="3" applyFont="1" applyFill="1" applyBorder="1" applyAlignment="1">
      <alignment horizontal="center" vertical="center" wrapText="1"/>
    </xf>
    <xf numFmtId="0" fontId="29" fillId="0" borderId="61" xfId="3" applyFont="1" applyFill="1" applyBorder="1" applyAlignment="1">
      <alignment horizontal="center" vertical="center" wrapText="1"/>
    </xf>
    <xf numFmtId="0" fontId="29" fillId="0" borderId="57" xfId="3" applyFont="1" applyFill="1" applyBorder="1" applyAlignment="1">
      <alignment horizontal="center" vertical="center" wrapText="1"/>
    </xf>
    <xf numFmtId="0" fontId="29" fillId="0" borderId="58" xfId="3" applyFont="1" applyFill="1" applyBorder="1" applyAlignment="1">
      <alignment horizontal="center" vertical="center" wrapText="1"/>
    </xf>
    <xf numFmtId="0" fontId="29" fillId="0" borderId="78" xfId="3" applyFont="1" applyFill="1" applyBorder="1" applyAlignment="1">
      <alignment horizontal="center" vertical="center" wrapText="1"/>
    </xf>
    <xf numFmtId="0" fontId="29" fillId="0" borderId="62" xfId="3" applyFont="1" applyFill="1" applyBorder="1" applyAlignment="1">
      <alignment horizontal="center" vertical="center" wrapText="1"/>
    </xf>
    <xf numFmtId="0" fontId="29" fillId="0" borderId="79" xfId="3" applyFont="1" applyFill="1" applyBorder="1" applyAlignment="1">
      <alignment horizontal="center" vertical="center" wrapText="1"/>
    </xf>
    <xf numFmtId="0" fontId="29" fillId="0" borderId="59" xfId="3" applyFont="1" applyFill="1" applyBorder="1" applyAlignment="1">
      <alignment horizontal="center" vertical="center" wrapText="1"/>
    </xf>
    <xf numFmtId="177" fontId="53" fillId="0" borderId="0" xfId="3" applyNumberFormat="1" applyFont="1" applyFill="1" applyBorder="1" applyAlignment="1">
      <alignment horizontal="left" vertical="center" shrinkToFit="1"/>
    </xf>
    <xf numFmtId="180" fontId="38" fillId="0" borderId="4" xfId="3" applyNumberFormat="1" applyFont="1" applyFill="1" applyBorder="1" applyAlignment="1">
      <alignment horizontal="right" vertical="center"/>
    </xf>
    <xf numFmtId="180" fontId="38" fillId="0" borderId="3" xfId="3" applyNumberFormat="1" applyFont="1" applyFill="1" applyBorder="1" applyAlignment="1">
      <alignment horizontal="right" vertical="center"/>
    </xf>
    <xf numFmtId="180" fontId="38" fillId="0" borderId="2" xfId="3" applyNumberFormat="1" applyFont="1" applyFill="1" applyBorder="1" applyAlignment="1">
      <alignment horizontal="right" vertical="center"/>
    </xf>
    <xf numFmtId="0" fontId="52" fillId="0" borderId="1" xfId="3" applyFont="1" applyFill="1" applyBorder="1" applyAlignment="1">
      <alignment horizontal="center" vertical="center"/>
    </xf>
    <xf numFmtId="38" fontId="38" fillId="0" borderId="4" xfId="5" applyFont="1" applyFill="1" applyBorder="1" applyAlignment="1">
      <alignment horizontal="right" vertical="center"/>
    </xf>
    <xf numFmtId="38" fontId="38" fillId="0" borderId="3" xfId="5" applyFont="1" applyFill="1" applyBorder="1" applyAlignment="1">
      <alignment horizontal="right" vertical="center"/>
    </xf>
    <xf numFmtId="38" fontId="38" fillId="0" borderId="2" xfId="5" applyFont="1" applyFill="1" applyBorder="1" applyAlignment="1">
      <alignment horizontal="right" vertical="center"/>
    </xf>
    <xf numFmtId="0" fontId="52" fillId="0" borderId="3" xfId="3" applyFont="1" applyFill="1" applyBorder="1" applyAlignment="1">
      <alignment horizontal="center" vertical="center"/>
    </xf>
    <xf numFmtId="0" fontId="26" fillId="2" borderId="30" xfId="3" applyFont="1" applyFill="1" applyBorder="1" applyAlignment="1">
      <alignment horizontal="center" vertical="center" wrapText="1"/>
    </xf>
    <xf numFmtId="0" fontId="26" fillId="2" borderId="31" xfId="3" applyFont="1" applyFill="1" applyBorder="1" applyAlignment="1">
      <alignment horizontal="center" vertical="center" wrapText="1"/>
    </xf>
    <xf numFmtId="0" fontId="26" fillId="2" borderId="32" xfId="3" applyFont="1" applyFill="1" applyBorder="1" applyAlignment="1">
      <alignment horizontal="center" vertical="center" wrapText="1"/>
    </xf>
    <xf numFmtId="0" fontId="26" fillId="2" borderId="10" xfId="3" applyFont="1" applyFill="1" applyBorder="1" applyAlignment="1">
      <alignment horizontal="center" vertical="center" wrapText="1"/>
    </xf>
    <xf numFmtId="0" fontId="26" fillId="2" borderId="8" xfId="3" applyFont="1" applyFill="1" applyBorder="1" applyAlignment="1">
      <alignment horizontal="center" vertical="center" wrapText="1"/>
    </xf>
    <xf numFmtId="0" fontId="26" fillId="2" borderId="9" xfId="3" applyFont="1" applyFill="1" applyBorder="1" applyAlignment="1">
      <alignment horizontal="center" vertical="center" wrapText="1"/>
    </xf>
    <xf numFmtId="0" fontId="29" fillId="0" borderId="24" xfId="3" applyFont="1" applyFill="1" applyBorder="1" applyAlignment="1">
      <alignment horizontal="center" vertical="center" textRotation="255"/>
    </xf>
    <xf numFmtId="0" fontId="26" fillId="2" borderId="24" xfId="3" applyFont="1" applyFill="1" applyBorder="1" applyAlignment="1">
      <alignment horizontal="center" vertical="center" textRotation="255" wrapText="1"/>
    </xf>
    <xf numFmtId="0" fontId="29" fillId="0" borderId="6" xfId="3" applyFont="1" applyFill="1" applyBorder="1" applyAlignment="1">
      <alignment horizontal="left" vertical="center" shrinkToFit="1"/>
    </xf>
    <xf numFmtId="0" fontId="29" fillId="0" borderId="1" xfId="3" applyFont="1" applyFill="1" applyBorder="1" applyAlignment="1">
      <alignment horizontal="left" vertical="center" shrinkToFit="1"/>
    </xf>
    <xf numFmtId="0" fontId="29" fillId="0" borderId="12" xfId="3" applyFont="1" applyFill="1" applyBorder="1" applyAlignment="1">
      <alignment horizontal="left" vertical="center" shrinkToFit="1"/>
    </xf>
    <xf numFmtId="0" fontId="29" fillId="0" borderId="0" xfId="3" applyFont="1" applyFill="1" applyBorder="1" applyAlignment="1">
      <alignment horizontal="left" vertical="center" shrinkToFit="1"/>
    </xf>
    <xf numFmtId="0" fontId="38" fillId="0" borderId="6" xfId="3" applyFont="1" applyFill="1" applyBorder="1" applyAlignment="1">
      <alignment horizontal="center" vertical="center" shrinkToFit="1"/>
    </xf>
    <xf numFmtId="0" fontId="38" fillId="0" borderId="1" xfId="3" applyFont="1" applyFill="1" applyBorder="1" applyAlignment="1">
      <alignment horizontal="center" vertical="center" shrinkToFit="1"/>
    </xf>
    <xf numFmtId="0" fontId="38" fillId="0" borderId="5" xfId="3" applyFont="1" applyFill="1" applyBorder="1" applyAlignment="1">
      <alignment horizontal="center" vertical="center" shrinkToFit="1"/>
    </xf>
    <xf numFmtId="0" fontId="38" fillId="0" borderId="8" xfId="3" applyFont="1" applyFill="1" applyBorder="1" applyAlignment="1">
      <alignment horizontal="left" vertical="center"/>
    </xf>
    <xf numFmtId="38" fontId="26" fillId="0" borderId="0" xfId="5" applyFont="1" applyFill="1" applyAlignment="1">
      <alignment horizontal="center" vertical="center"/>
    </xf>
    <xf numFmtId="0" fontId="38" fillId="0" borderId="3" xfId="3" applyFont="1" applyFill="1" applyBorder="1" applyAlignment="1">
      <alignment horizontal="left" vertical="center" shrinkToFit="1"/>
    </xf>
    <xf numFmtId="0" fontId="29" fillId="2" borderId="6" xfId="3" applyFont="1" applyFill="1" applyBorder="1" applyAlignment="1">
      <alignment horizontal="center" vertical="center" shrinkToFit="1"/>
    </xf>
    <xf numFmtId="0" fontId="29" fillId="2" borderId="1" xfId="3" applyFont="1" applyFill="1" applyBorder="1" applyAlignment="1">
      <alignment horizontal="center" vertical="center" shrinkToFit="1"/>
    </xf>
    <xf numFmtId="0" fontId="29" fillId="2" borderId="5" xfId="3" applyFont="1" applyFill="1" applyBorder="1" applyAlignment="1">
      <alignment horizontal="center" vertical="center" shrinkToFit="1"/>
    </xf>
    <xf numFmtId="0" fontId="29" fillId="2" borderId="12" xfId="3" applyFont="1" applyFill="1" applyBorder="1" applyAlignment="1">
      <alignment horizontal="center" vertical="center" shrinkToFit="1"/>
    </xf>
    <xf numFmtId="0" fontId="29" fillId="2" borderId="0" xfId="3" applyFont="1" applyFill="1" applyBorder="1" applyAlignment="1">
      <alignment horizontal="center" vertical="center" shrinkToFit="1"/>
    </xf>
    <xf numFmtId="0" fontId="29" fillId="2" borderId="11" xfId="3" applyFont="1" applyFill="1" applyBorder="1" applyAlignment="1">
      <alignment horizontal="center" vertical="center" shrinkToFit="1"/>
    </xf>
    <xf numFmtId="0" fontId="29" fillId="2" borderId="10" xfId="3" applyFont="1" applyFill="1" applyBorder="1" applyAlignment="1">
      <alignment horizontal="center" vertical="center" shrinkToFit="1"/>
    </xf>
    <xf numFmtId="0" fontId="29" fillId="2" borderId="8" xfId="3" applyFont="1" applyFill="1" applyBorder="1" applyAlignment="1">
      <alignment horizontal="center" vertical="center" shrinkToFit="1"/>
    </xf>
    <xf numFmtId="0" fontId="29" fillId="2" borderId="9" xfId="3" applyFont="1" applyFill="1" applyBorder="1" applyAlignment="1">
      <alignment horizontal="center" vertical="center" shrinkToFit="1"/>
    </xf>
    <xf numFmtId="176" fontId="38" fillId="0" borderId="6" xfId="3" applyNumberFormat="1" applyFont="1" applyFill="1" applyBorder="1" applyAlignment="1">
      <alignment vertical="center"/>
    </xf>
    <xf numFmtId="176" fontId="38" fillId="0" borderId="1" xfId="3" applyNumberFormat="1" applyFont="1" applyFill="1" applyBorder="1" applyAlignment="1">
      <alignment vertical="center"/>
    </xf>
    <xf numFmtId="176" fontId="38" fillId="0" borderId="5" xfId="3" applyNumberFormat="1" applyFont="1" applyFill="1" applyBorder="1" applyAlignment="1">
      <alignment vertical="center"/>
    </xf>
    <xf numFmtId="38" fontId="38" fillId="0" borderId="67" xfId="5" applyFont="1" applyFill="1" applyBorder="1" applyAlignment="1">
      <alignment horizontal="right" vertical="center" shrinkToFit="1"/>
    </xf>
    <xf numFmtId="181" fontId="38" fillId="0" borderId="67" xfId="5" applyNumberFormat="1" applyFont="1" applyFill="1" applyBorder="1" applyAlignment="1">
      <alignment horizontal="right" vertical="center" shrinkToFit="1"/>
    </xf>
    <xf numFmtId="0" fontId="38" fillId="0" borderId="67" xfId="3" applyFont="1" applyFill="1" applyBorder="1" applyAlignment="1">
      <alignment horizontal="left" vertical="center" shrinkToFit="1"/>
    </xf>
    <xf numFmtId="182" fontId="38" fillId="0" borderId="67" xfId="5" applyNumberFormat="1" applyFont="1" applyFill="1" applyBorder="1" applyAlignment="1">
      <alignment horizontal="right" vertical="center" shrinkToFit="1"/>
    </xf>
    <xf numFmtId="176" fontId="38" fillId="5" borderId="66" xfId="3" applyNumberFormat="1" applyFont="1" applyFill="1" applyBorder="1" applyAlignment="1">
      <alignment horizontal="right" vertical="center" wrapText="1"/>
    </xf>
    <xf numFmtId="176" fontId="38" fillId="5" borderId="67" xfId="3" applyNumberFormat="1" applyFont="1" applyFill="1" applyBorder="1" applyAlignment="1">
      <alignment horizontal="right" vertical="center" wrapText="1"/>
    </xf>
    <xf numFmtId="176" fontId="38" fillId="5" borderId="68" xfId="3" applyNumberFormat="1" applyFont="1" applyFill="1" applyBorder="1" applyAlignment="1">
      <alignment horizontal="right" vertical="center" wrapText="1"/>
    </xf>
    <xf numFmtId="176" fontId="38" fillId="0" borderId="66" xfId="3" applyNumberFormat="1" applyFont="1" applyFill="1" applyBorder="1" applyAlignment="1">
      <alignment horizontal="right" vertical="center" wrapText="1"/>
    </xf>
    <xf numFmtId="176" fontId="38" fillId="0" borderId="67" xfId="3" applyNumberFormat="1" applyFont="1" applyFill="1" applyBorder="1" applyAlignment="1">
      <alignment horizontal="right" vertical="center" wrapText="1"/>
    </xf>
    <xf numFmtId="176" fontId="38" fillId="0" borderId="68" xfId="3" applyNumberFormat="1" applyFont="1" applyFill="1" applyBorder="1" applyAlignment="1">
      <alignment horizontal="right" vertical="center" wrapText="1"/>
    </xf>
    <xf numFmtId="0" fontId="38" fillId="0" borderId="69" xfId="3" applyFont="1" applyFill="1" applyBorder="1" applyAlignment="1">
      <alignment horizontal="left" vertical="center" shrinkToFit="1"/>
    </xf>
    <xf numFmtId="0" fontId="38" fillId="0" borderId="70" xfId="3" applyFont="1" applyFill="1" applyBorder="1" applyAlignment="1">
      <alignment horizontal="left" vertical="center" shrinkToFit="1"/>
    </xf>
    <xf numFmtId="0" fontId="38" fillId="0" borderId="71" xfId="3" applyFont="1" applyFill="1" applyBorder="1" applyAlignment="1">
      <alignment horizontal="left" vertical="center" shrinkToFit="1"/>
    </xf>
    <xf numFmtId="176" fontId="38" fillId="5" borderId="6" xfId="3" applyNumberFormat="1" applyFont="1" applyFill="1" applyBorder="1" applyAlignment="1">
      <alignment vertical="center" wrapText="1"/>
    </xf>
    <xf numFmtId="176" fontId="38" fillId="5" borderId="1" xfId="3" applyNumberFormat="1" applyFont="1" applyFill="1" applyBorder="1" applyAlignment="1">
      <alignment vertical="center" wrapText="1"/>
    </xf>
    <xf numFmtId="176" fontId="38" fillId="5" borderId="5" xfId="3" applyNumberFormat="1" applyFont="1" applyFill="1" applyBorder="1" applyAlignment="1">
      <alignment vertical="center" wrapText="1"/>
    </xf>
    <xf numFmtId="176" fontId="26" fillId="0" borderId="12" xfId="3" applyNumberFormat="1" applyFont="1" applyFill="1" applyBorder="1" applyAlignment="1">
      <alignment horizontal="right" vertical="center"/>
    </xf>
    <xf numFmtId="176" fontId="26" fillId="0" borderId="0" xfId="3" applyNumberFormat="1" applyFont="1" applyFill="1" applyBorder="1" applyAlignment="1">
      <alignment horizontal="right" vertical="center"/>
    </xf>
    <xf numFmtId="176" fontId="38" fillId="5" borderId="12" xfId="3" applyNumberFormat="1" applyFont="1" applyFill="1" applyBorder="1" applyAlignment="1">
      <alignment vertical="center" wrapText="1"/>
    </xf>
    <xf numFmtId="176" fontId="38" fillId="5" borderId="0" xfId="3" applyNumberFormat="1" applyFont="1" applyFill="1" applyBorder="1" applyAlignment="1">
      <alignment vertical="center" wrapText="1"/>
    </xf>
    <xf numFmtId="176" fontId="38" fillId="5" borderId="11" xfId="3" applyNumberFormat="1" applyFont="1" applyFill="1" applyBorder="1" applyAlignment="1">
      <alignment vertical="center" wrapText="1"/>
    </xf>
    <xf numFmtId="176" fontId="38" fillId="0" borderId="12" xfId="3" applyNumberFormat="1" applyFont="1" applyFill="1" applyBorder="1" applyAlignment="1">
      <alignment vertical="center"/>
    </xf>
    <xf numFmtId="176" fontId="38" fillId="0" borderId="0" xfId="3" applyNumberFormat="1" applyFont="1" applyFill="1" applyBorder="1" applyAlignment="1">
      <alignment vertical="center"/>
    </xf>
    <xf numFmtId="176" fontId="38" fillId="0" borderId="11" xfId="3" applyNumberFormat="1" applyFont="1" applyFill="1" applyBorder="1" applyAlignment="1">
      <alignment vertical="center"/>
    </xf>
    <xf numFmtId="0" fontId="29" fillId="3" borderId="72" xfId="3" applyFont="1" applyFill="1" applyBorder="1" applyAlignment="1">
      <alignment horizontal="right" vertical="center" shrinkToFit="1"/>
    </xf>
    <xf numFmtId="0" fontId="29" fillId="3" borderId="73" xfId="3" applyFont="1" applyFill="1" applyBorder="1" applyAlignment="1">
      <alignment horizontal="right" vertical="center" shrinkToFit="1"/>
    </xf>
    <xf numFmtId="0" fontId="29" fillId="3" borderId="74" xfId="3" applyFont="1" applyFill="1" applyBorder="1" applyAlignment="1">
      <alignment horizontal="right" vertical="center" shrinkToFit="1"/>
    </xf>
    <xf numFmtId="176" fontId="38" fillId="3" borderId="72" xfId="3" applyNumberFormat="1" applyFont="1" applyFill="1" applyBorder="1" applyAlignment="1">
      <alignment horizontal="right" vertical="center" wrapText="1"/>
    </xf>
    <xf numFmtId="176" fontId="38" fillId="3" borderId="73" xfId="3" applyNumberFormat="1" applyFont="1" applyFill="1" applyBorder="1" applyAlignment="1">
      <alignment horizontal="right" vertical="center" wrapText="1"/>
    </xf>
    <xf numFmtId="176" fontId="38" fillId="3" borderId="74" xfId="3" applyNumberFormat="1" applyFont="1" applyFill="1" applyBorder="1" applyAlignment="1">
      <alignment horizontal="right" vertical="center" wrapText="1"/>
    </xf>
    <xf numFmtId="38" fontId="38" fillId="2" borderId="29" xfId="5" applyFont="1" applyFill="1" applyBorder="1" applyAlignment="1">
      <alignment horizontal="right" vertical="center" wrapText="1"/>
    </xf>
    <xf numFmtId="0" fontId="29" fillId="2" borderId="29" xfId="3" applyFont="1" applyFill="1" applyBorder="1" applyAlignment="1">
      <alignment horizontal="right" vertical="center" wrapText="1"/>
    </xf>
    <xf numFmtId="0" fontId="29" fillId="2" borderId="7" xfId="9" applyFont="1" applyFill="1" applyBorder="1" applyAlignment="1">
      <alignment horizontal="center" vertical="center" wrapText="1"/>
    </xf>
    <xf numFmtId="0" fontId="38" fillId="0" borderId="4" xfId="9" applyFont="1" applyFill="1" applyBorder="1" applyAlignment="1">
      <alignment horizontal="left" vertical="center" wrapText="1" shrinkToFit="1"/>
    </xf>
    <xf numFmtId="0" fontId="38" fillId="0" borderId="3" xfId="9" applyFont="1" applyFill="1" applyBorder="1" applyAlignment="1">
      <alignment horizontal="left" vertical="center" wrapText="1" shrinkToFit="1"/>
    </xf>
    <xf numFmtId="0" fontId="38" fillId="0" borderId="2" xfId="9" applyFont="1" applyFill="1" applyBorder="1" applyAlignment="1">
      <alignment horizontal="left" vertical="center" wrapText="1" shrinkToFit="1"/>
    </xf>
    <xf numFmtId="0" fontId="38" fillId="0" borderId="6" xfId="9" applyFont="1" applyBorder="1" applyAlignment="1">
      <alignment horizontal="left" vertical="center" wrapText="1"/>
    </xf>
    <xf numFmtId="0" fontId="38" fillId="0" borderId="1" xfId="9" applyFont="1" applyBorder="1" applyAlignment="1">
      <alignment horizontal="left" vertical="center" wrapText="1"/>
    </xf>
    <xf numFmtId="0" fontId="38" fillId="0" borderId="5" xfId="9" applyFont="1" applyBorder="1" applyAlignment="1">
      <alignment horizontal="left" vertical="center" wrapText="1"/>
    </xf>
    <xf numFmtId="0" fontId="38" fillId="0" borderId="12" xfId="9" applyFont="1" applyBorder="1" applyAlignment="1">
      <alignment horizontal="left" vertical="center" wrapText="1"/>
    </xf>
    <xf numFmtId="0" fontId="38" fillId="0" borderId="0" xfId="9" applyFont="1" applyBorder="1" applyAlignment="1">
      <alignment horizontal="left" vertical="center" wrapText="1"/>
    </xf>
    <xf numFmtId="0" fontId="38" fillId="0" borderId="11" xfId="9" applyFont="1" applyBorder="1" applyAlignment="1">
      <alignment horizontal="left" vertical="center" wrapText="1"/>
    </xf>
    <xf numFmtId="0" fontId="38" fillId="0" borderId="10" xfId="9" applyFont="1" applyBorder="1" applyAlignment="1">
      <alignment horizontal="left" vertical="center" wrapText="1"/>
    </xf>
    <xf numFmtId="0" fontId="38" fillId="0" borderId="8" xfId="9" applyFont="1" applyBorder="1" applyAlignment="1">
      <alignment horizontal="left" vertical="center" wrapText="1"/>
    </xf>
    <xf numFmtId="0" fontId="38" fillId="0" borderId="9" xfId="9" applyFont="1" applyBorder="1" applyAlignment="1">
      <alignment horizontal="left" vertical="center" wrapText="1"/>
    </xf>
    <xf numFmtId="0" fontId="38" fillId="0" borderId="3" xfId="9" applyFont="1" applyBorder="1" applyAlignment="1">
      <alignment horizontal="left" vertical="center"/>
    </xf>
    <xf numFmtId="0" fontId="38" fillId="0" borderId="3" xfId="9" applyFont="1" applyFill="1" applyBorder="1" applyAlignment="1">
      <alignment horizontal="right" vertical="center"/>
    </xf>
    <xf numFmtId="0" fontId="29" fillId="2" borderId="4" xfId="9" applyFont="1" applyFill="1" applyBorder="1" applyAlignment="1">
      <alignment horizontal="center" vertical="center" wrapText="1"/>
    </xf>
    <xf numFmtId="0" fontId="29" fillId="2" borderId="3" xfId="9" applyFont="1" applyFill="1" applyBorder="1" applyAlignment="1">
      <alignment horizontal="center" vertical="center" wrapText="1"/>
    </xf>
    <xf numFmtId="0" fontId="29" fillId="2" borderId="2" xfId="9" applyFont="1" applyFill="1" applyBorder="1" applyAlignment="1">
      <alignment horizontal="center" vertical="center" wrapText="1"/>
    </xf>
    <xf numFmtId="0" fontId="29" fillId="2" borderId="6" xfId="9" applyFont="1" applyFill="1" applyBorder="1" applyAlignment="1">
      <alignment horizontal="center" vertical="center" wrapText="1"/>
    </xf>
    <xf numFmtId="0" fontId="29" fillId="2" borderId="1" xfId="9" applyFont="1" applyFill="1" applyBorder="1" applyAlignment="1">
      <alignment horizontal="center" vertical="center" wrapText="1"/>
    </xf>
    <xf numFmtId="0" fontId="29" fillId="2" borderId="5" xfId="9" applyFont="1" applyFill="1" applyBorder="1" applyAlignment="1">
      <alignment horizontal="center" vertical="center" wrapText="1"/>
    </xf>
    <xf numFmtId="0" fontId="29" fillId="2" borderId="12" xfId="9" applyFont="1" applyFill="1" applyBorder="1" applyAlignment="1">
      <alignment horizontal="center" vertical="center" wrapText="1"/>
    </xf>
    <xf numFmtId="0" fontId="29" fillId="2" borderId="0" xfId="9" applyFont="1" applyFill="1" applyBorder="1" applyAlignment="1">
      <alignment horizontal="center" vertical="center" wrapText="1"/>
    </xf>
    <xf numFmtId="0" fontId="29" fillId="2" borderId="11" xfId="9" applyFont="1" applyFill="1" applyBorder="1" applyAlignment="1">
      <alignment horizontal="center" vertical="center" wrapText="1"/>
    </xf>
    <xf numFmtId="0" fontId="29" fillId="2" borderId="10" xfId="9" applyFont="1" applyFill="1" applyBorder="1" applyAlignment="1">
      <alignment horizontal="center" vertical="center" wrapText="1"/>
    </xf>
    <xf numFmtId="0" fontId="29" fillId="2" borderId="8" xfId="9" applyFont="1" applyFill="1" applyBorder="1" applyAlignment="1">
      <alignment horizontal="center" vertical="center" wrapText="1"/>
    </xf>
    <xf numFmtId="0" fontId="29" fillId="2" borderId="9" xfId="9" applyFont="1" applyFill="1" applyBorder="1" applyAlignment="1">
      <alignment horizontal="center" vertical="center" wrapText="1"/>
    </xf>
    <xf numFmtId="0" fontId="26" fillId="0" borderId="0" xfId="9" applyFont="1" applyAlignment="1">
      <alignment horizontal="center" vertical="center"/>
    </xf>
    <xf numFmtId="0" fontId="29" fillId="2" borderId="1" xfId="9" applyFont="1" applyFill="1" applyBorder="1" applyAlignment="1">
      <alignment horizontal="center" vertical="center"/>
    </xf>
    <xf numFmtId="0" fontId="29" fillId="2" borderId="5" xfId="9" applyFont="1" applyFill="1" applyBorder="1" applyAlignment="1">
      <alignment horizontal="center" vertical="center"/>
    </xf>
    <xf numFmtId="0" fontId="29" fillId="2" borderId="12" xfId="9" applyFont="1" applyFill="1" applyBorder="1" applyAlignment="1">
      <alignment horizontal="center" vertical="center"/>
    </xf>
    <xf numFmtId="0" fontId="29" fillId="2" borderId="0" xfId="9" applyFont="1" applyFill="1" applyBorder="1" applyAlignment="1">
      <alignment horizontal="center" vertical="center"/>
    </xf>
    <xf numFmtId="0" fontId="29" fillId="2" borderId="11" xfId="9" applyFont="1" applyFill="1" applyBorder="1" applyAlignment="1">
      <alignment horizontal="center" vertical="center"/>
    </xf>
    <xf numFmtId="0" fontId="29" fillId="2" borderId="10" xfId="9" applyFont="1" applyFill="1" applyBorder="1" applyAlignment="1">
      <alignment horizontal="center" vertical="center"/>
    </xf>
    <xf numFmtId="0" fontId="29" fillId="2" borderId="8" xfId="9" applyFont="1" applyFill="1" applyBorder="1" applyAlignment="1">
      <alignment horizontal="center" vertical="center"/>
    </xf>
    <xf numFmtId="0" fontId="29" fillId="2" borderId="9" xfId="9" applyFont="1" applyFill="1" applyBorder="1" applyAlignment="1">
      <alignment horizontal="center" vertical="center"/>
    </xf>
    <xf numFmtId="0" fontId="42" fillId="0" borderId="4" xfId="9" applyFont="1" applyBorder="1" applyAlignment="1">
      <alignment horizontal="left" vertical="center" wrapText="1"/>
    </xf>
    <xf numFmtId="0" fontId="42" fillId="0" borderId="3" xfId="9" applyFont="1" applyBorder="1" applyAlignment="1">
      <alignment horizontal="left" vertical="center" wrapText="1"/>
    </xf>
    <xf numFmtId="0" fontId="42" fillId="0" borderId="2" xfId="9" applyFont="1" applyBorder="1" applyAlignment="1">
      <alignment horizontal="left" vertical="center" wrapText="1"/>
    </xf>
    <xf numFmtId="0" fontId="29" fillId="2" borderId="6" xfId="9" applyFont="1" applyFill="1" applyBorder="1" applyAlignment="1">
      <alignment horizontal="center" vertical="center" wrapText="1" shrinkToFit="1"/>
    </xf>
    <xf numFmtId="0" fontId="29" fillId="2" borderId="1" xfId="9" applyFont="1" applyFill="1" applyBorder="1" applyAlignment="1">
      <alignment horizontal="center" vertical="center" wrapText="1" shrinkToFit="1"/>
    </xf>
    <xf numFmtId="0" fontId="29" fillId="2" borderId="5" xfId="9" applyFont="1" applyFill="1" applyBorder="1" applyAlignment="1">
      <alignment horizontal="center" vertical="center" wrapText="1" shrinkToFit="1"/>
    </xf>
    <xf numFmtId="0" fontId="29" fillId="2" borderId="12" xfId="9" applyFont="1" applyFill="1" applyBorder="1" applyAlignment="1">
      <alignment horizontal="center" vertical="center" wrapText="1" shrinkToFit="1"/>
    </xf>
    <xf numFmtId="0" fontId="29" fillId="2" borderId="0" xfId="9" applyFont="1" applyFill="1" applyBorder="1" applyAlignment="1">
      <alignment horizontal="center" vertical="center" wrapText="1" shrinkToFit="1"/>
    </xf>
    <xf numFmtId="0" fontId="29" fillId="2" borderId="11" xfId="9" applyFont="1" applyFill="1" applyBorder="1" applyAlignment="1">
      <alignment horizontal="center" vertical="center" wrapText="1" shrinkToFit="1"/>
    </xf>
    <xf numFmtId="0" fontId="29" fillId="2" borderId="10" xfId="9" applyFont="1" applyFill="1" applyBorder="1" applyAlignment="1">
      <alignment horizontal="center" vertical="center" wrapText="1" shrinkToFit="1"/>
    </xf>
    <xf numFmtId="0" fontId="29" fillId="2" borderId="8" xfId="9" applyFont="1" applyFill="1" applyBorder="1" applyAlignment="1">
      <alignment horizontal="center" vertical="center" wrapText="1" shrinkToFit="1"/>
    </xf>
    <xf numFmtId="0" fontId="29" fillId="2" borderId="9" xfId="9" applyFont="1" applyFill="1" applyBorder="1" applyAlignment="1">
      <alignment horizontal="center" vertical="center" wrapText="1" shrinkToFit="1"/>
    </xf>
    <xf numFmtId="0" fontId="29" fillId="2" borderId="7" xfId="9" applyFont="1" applyFill="1" applyBorder="1" applyAlignment="1">
      <alignment horizontal="center" vertical="center"/>
    </xf>
    <xf numFmtId="0" fontId="38" fillId="0" borderId="6" xfId="9" applyFont="1" applyBorder="1" applyAlignment="1">
      <alignment horizontal="left" vertical="center"/>
    </xf>
    <xf numFmtId="0" fontId="38" fillId="0" borderId="1" xfId="9" applyFont="1" applyBorder="1" applyAlignment="1">
      <alignment horizontal="left" vertical="center"/>
    </xf>
    <xf numFmtId="0" fontId="38" fillId="0" borderId="5" xfId="9" applyFont="1" applyBorder="1" applyAlignment="1">
      <alignment horizontal="left" vertical="center"/>
    </xf>
    <xf numFmtId="0" fontId="38" fillId="0" borderId="10" xfId="9" applyFont="1" applyBorder="1" applyAlignment="1">
      <alignment horizontal="left" vertical="center"/>
    </xf>
    <xf numFmtId="0" fontId="38" fillId="0" borderId="8" xfId="9" applyFont="1" applyBorder="1" applyAlignment="1">
      <alignment horizontal="left" vertical="center"/>
    </xf>
    <xf numFmtId="0" fontId="38" fillId="0" borderId="9" xfId="9" applyFont="1" applyBorder="1" applyAlignment="1">
      <alignment horizontal="left" vertical="center"/>
    </xf>
    <xf numFmtId="0" fontId="38" fillId="0" borderId="12" xfId="9" applyFont="1" applyBorder="1" applyAlignment="1">
      <alignment horizontal="left" vertical="center"/>
    </xf>
    <xf numFmtId="0" fontId="38" fillId="0" borderId="0" xfId="9" applyFont="1" applyBorder="1" applyAlignment="1">
      <alignment horizontal="left" vertical="center"/>
    </xf>
    <xf numFmtId="0" fontId="38" fillId="0" borderId="11" xfId="9" applyFont="1" applyBorder="1" applyAlignment="1">
      <alignment horizontal="left" vertical="center"/>
    </xf>
    <xf numFmtId="0" fontId="38" fillId="0" borderId="6" xfId="9" applyFont="1" applyBorder="1" applyAlignment="1">
      <alignment horizontal="left" vertical="top" wrapText="1"/>
    </xf>
    <xf numFmtId="0" fontId="38" fillId="0" borderId="1" xfId="9" applyFont="1" applyBorder="1" applyAlignment="1">
      <alignment horizontal="left" vertical="top" wrapText="1"/>
    </xf>
    <xf numFmtId="0" fontId="38" fillId="0" borderId="5" xfId="9" applyFont="1" applyBorder="1" applyAlignment="1">
      <alignment horizontal="left" vertical="top" wrapText="1"/>
    </xf>
    <xf numFmtId="0" fontId="38" fillId="0" borderId="12" xfId="9" applyFont="1" applyBorder="1" applyAlignment="1">
      <alignment horizontal="left" vertical="top" wrapText="1"/>
    </xf>
    <xf numFmtId="0" fontId="38" fillId="0" borderId="0" xfId="9" applyFont="1" applyBorder="1" applyAlignment="1">
      <alignment horizontal="left" vertical="top" wrapText="1"/>
    </xf>
    <xf numFmtId="0" fontId="38" fillId="0" borderId="11" xfId="9" applyFont="1" applyBorder="1" applyAlignment="1">
      <alignment horizontal="left" vertical="top" wrapText="1"/>
    </xf>
    <xf numFmtId="0" fontId="38" fillId="0" borderId="10" xfId="9" applyFont="1" applyBorder="1" applyAlignment="1">
      <alignment horizontal="left" vertical="top" wrapText="1"/>
    </xf>
    <xf numFmtId="0" fontId="38" fillId="0" borderId="8" xfId="9" applyFont="1" applyBorder="1" applyAlignment="1">
      <alignment horizontal="left" vertical="top" wrapText="1"/>
    </xf>
    <xf numFmtId="0" fontId="38" fillId="0" borderId="9" xfId="9" applyFont="1" applyBorder="1" applyAlignment="1">
      <alignment horizontal="left" vertical="top" wrapText="1"/>
    </xf>
    <xf numFmtId="0" fontId="29" fillId="2" borderId="6" xfId="9" applyFont="1" applyFill="1" applyBorder="1" applyAlignment="1">
      <alignment horizontal="center" vertical="center" shrinkToFit="1"/>
    </xf>
    <xf numFmtId="0" fontId="29" fillId="2" borderId="1" xfId="9" applyFont="1" applyFill="1" applyBorder="1" applyAlignment="1">
      <alignment horizontal="center" vertical="center" shrinkToFit="1"/>
    </xf>
    <xf numFmtId="0" fontId="29" fillId="2" borderId="10" xfId="9" applyFont="1" applyFill="1" applyBorder="1" applyAlignment="1">
      <alignment horizontal="center" vertical="center" shrinkToFit="1"/>
    </xf>
    <xf numFmtId="0" fontId="29" fillId="2" borderId="8" xfId="9" applyFont="1" applyFill="1" applyBorder="1" applyAlignment="1">
      <alignment horizontal="center" vertical="center" shrinkToFit="1"/>
    </xf>
    <xf numFmtId="0" fontId="38" fillId="0" borderId="6" xfId="9" applyFont="1" applyBorder="1" applyAlignment="1">
      <alignment horizontal="center" vertical="center"/>
    </xf>
    <xf numFmtId="0" fontId="38" fillId="0" borderId="1" xfId="9" applyFont="1" applyBorder="1" applyAlignment="1">
      <alignment horizontal="center" vertical="center"/>
    </xf>
    <xf numFmtId="0" fontId="38" fillId="0" borderId="10" xfId="9" applyFont="1" applyBorder="1" applyAlignment="1">
      <alignment horizontal="center" vertical="center"/>
    </xf>
    <xf numFmtId="0" fontId="38" fillId="0" borderId="8" xfId="9" applyFont="1" applyBorder="1" applyAlignment="1">
      <alignment horizontal="center" vertical="center"/>
    </xf>
    <xf numFmtId="0" fontId="29" fillId="0" borderId="1" xfId="9" applyFont="1" applyBorder="1" applyAlignment="1">
      <alignment horizontal="center" vertical="center"/>
    </xf>
    <xf numFmtId="0" fontId="29" fillId="0" borderId="8" xfId="9" applyFont="1" applyBorder="1" applyAlignment="1">
      <alignment horizontal="center" vertical="center"/>
    </xf>
    <xf numFmtId="0" fontId="31" fillId="0" borderId="1" xfId="9" applyFont="1" applyBorder="1" applyAlignment="1">
      <alignment horizontal="center" vertical="center"/>
    </xf>
    <xf numFmtId="0" fontId="31" fillId="0" borderId="8" xfId="9" applyFont="1" applyBorder="1" applyAlignment="1">
      <alignment horizontal="center" vertical="center"/>
    </xf>
    <xf numFmtId="0" fontId="29" fillId="2" borderId="6" xfId="9" applyFont="1" applyFill="1" applyBorder="1" applyAlignment="1">
      <alignment horizontal="center" vertical="center"/>
    </xf>
    <xf numFmtId="38" fontId="38" fillId="0" borderId="7" xfId="5" applyFont="1" applyFill="1" applyBorder="1" applyAlignment="1">
      <alignment horizontal="right" vertical="center"/>
    </xf>
    <xf numFmtId="0" fontId="51" fillId="0" borderId="7" xfId="9" applyFont="1" applyFill="1" applyBorder="1" applyAlignment="1">
      <alignment horizontal="left" vertical="center" shrinkToFit="1"/>
    </xf>
    <xf numFmtId="38" fontId="51" fillId="0" borderId="7" xfId="5" applyFont="1" applyFill="1" applyBorder="1" applyAlignment="1">
      <alignment horizontal="right" vertical="center"/>
    </xf>
    <xf numFmtId="38" fontId="51" fillId="0" borderId="4" xfId="5" applyFont="1" applyFill="1" applyBorder="1" applyAlignment="1">
      <alignment horizontal="right" vertical="center"/>
    </xf>
    <xf numFmtId="0" fontId="29" fillId="0" borderId="4" xfId="9" applyFont="1" applyFill="1" applyBorder="1" applyAlignment="1">
      <alignment horizontal="center" vertical="center"/>
    </xf>
    <xf numFmtId="0" fontId="29" fillId="0" borderId="3" xfId="9" applyFont="1" applyFill="1" applyBorder="1" applyAlignment="1">
      <alignment horizontal="center" vertical="center"/>
    </xf>
    <xf numFmtId="0" fontId="29" fillId="0" borderId="2" xfId="9" applyFont="1" applyFill="1" applyBorder="1" applyAlignment="1">
      <alignment horizontal="center" vertical="center"/>
    </xf>
    <xf numFmtId="0" fontId="38" fillId="0" borderId="8" xfId="9" applyFont="1" applyFill="1" applyBorder="1" applyAlignment="1">
      <alignment horizontal="left" vertical="center"/>
    </xf>
    <xf numFmtId="0" fontId="29" fillId="0" borderId="7" xfId="9" applyFont="1" applyFill="1" applyBorder="1" applyAlignment="1">
      <alignment horizontal="center" vertical="center" shrinkToFit="1"/>
    </xf>
    <xf numFmtId="0" fontId="29" fillId="0" borderId="7" xfId="9" applyFont="1" applyFill="1" applyBorder="1" applyAlignment="1">
      <alignment horizontal="center" vertical="center"/>
    </xf>
    <xf numFmtId="0" fontId="29" fillId="0" borderId="8" xfId="9" applyFont="1" applyFill="1" applyBorder="1" applyAlignment="1">
      <alignment horizontal="right" vertical="center"/>
    </xf>
    <xf numFmtId="0" fontId="51" fillId="0" borderId="7" xfId="9" applyFont="1" applyFill="1" applyBorder="1" applyAlignment="1">
      <alignment horizontal="left" vertical="center" wrapText="1" shrinkToFit="1"/>
    </xf>
    <xf numFmtId="0" fontId="29" fillId="0" borderId="8" xfId="9" applyFont="1" applyFill="1" applyBorder="1" applyAlignment="1">
      <alignment horizontal="left" vertical="center"/>
    </xf>
    <xf numFmtId="0" fontId="37" fillId="0" borderId="4" xfId="18" applyFont="1" applyFill="1" applyBorder="1" applyAlignment="1">
      <alignment horizontal="left" vertical="center" wrapText="1"/>
    </xf>
    <xf numFmtId="0" fontId="37" fillId="0" borderId="3" xfId="18" applyFont="1" applyFill="1" applyBorder="1" applyAlignment="1">
      <alignment horizontal="left" vertical="center"/>
    </xf>
    <xf numFmtId="0" fontId="37" fillId="0" borderId="2" xfId="18" applyFont="1" applyFill="1" applyBorder="1" applyAlignment="1">
      <alignment horizontal="left" vertical="center"/>
    </xf>
    <xf numFmtId="0" fontId="37" fillId="0" borderId="4" xfId="18" applyFont="1" applyFill="1" applyBorder="1" applyAlignment="1">
      <alignment horizontal="left" vertical="center"/>
    </xf>
    <xf numFmtId="0" fontId="1" fillId="3" borderId="4" xfId="18" applyFont="1" applyFill="1" applyBorder="1" applyAlignment="1">
      <alignment horizontal="center" vertical="center"/>
    </xf>
    <xf numFmtId="0" fontId="3" fillId="3" borderId="3" xfId="18" applyFont="1" applyFill="1" applyBorder="1" applyAlignment="1">
      <alignment horizontal="center" vertical="center"/>
    </xf>
    <xf numFmtId="0" fontId="3" fillId="3" borderId="2" xfId="18" applyFont="1" applyFill="1" applyBorder="1" applyAlignment="1">
      <alignment horizontal="center" vertical="center"/>
    </xf>
    <xf numFmtId="0" fontId="3" fillId="3" borderId="4" xfId="18" applyFont="1" applyFill="1" applyBorder="1" applyAlignment="1">
      <alignment horizontal="center" vertical="center"/>
    </xf>
    <xf numFmtId="0" fontId="3" fillId="0" borderId="0" xfId="18" applyFont="1" applyAlignment="1">
      <alignment horizontal="center" vertical="center"/>
    </xf>
    <xf numFmtId="0" fontId="37" fillId="3" borderId="4" xfId="18" applyFont="1" applyFill="1" applyBorder="1" applyAlignment="1">
      <alignment horizontal="center" vertical="center" wrapText="1"/>
    </xf>
    <xf numFmtId="0" fontId="37" fillId="3" borderId="3" xfId="18" applyFont="1" applyFill="1" applyBorder="1" applyAlignment="1">
      <alignment horizontal="center" vertical="center" wrapText="1"/>
    </xf>
    <xf numFmtId="0" fontId="37" fillId="3" borderId="2" xfId="18" applyFont="1" applyFill="1" applyBorder="1" applyAlignment="1">
      <alignment horizontal="center" vertical="center" wrapText="1"/>
    </xf>
    <xf numFmtId="0" fontId="45" fillId="0" borderId="4" xfId="18" applyFont="1" applyFill="1" applyBorder="1" applyAlignment="1">
      <alignment horizontal="left" vertical="center"/>
    </xf>
    <xf numFmtId="0" fontId="25" fillId="0" borderId="3" xfId="18" applyFont="1" applyFill="1" applyBorder="1" applyAlignment="1">
      <alignment horizontal="left" vertical="center"/>
    </xf>
    <xf numFmtId="0" fontId="25" fillId="0" borderId="2" xfId="18" applyFont="1" applyFill="1" applyBorder="1" applyAlignment="1">
      <alignment horizontal="left" vertical="center"/>
    </xf>
    <xf numFmtId="0" fontId="3" fillId="0" borderId="3" xfId="18" applyFont="1" applyFill="1" applyBorder="1" applyAlignment="1">
      <alignment horizontal="center" vertical="center"/>
    </xf>
    <xf numFmtId="0" fontId="3" fillId="0" borderId="2" xfId="18" applyFont="1" applyFill="1" applyBorder="1" applyAlignment="1">
      <alignment horizontal="center" vertical="center"/>
    </xf>
    <xf numFmtId="0" fontId="29" fillId="0" borderId="4" xfId="18" applyFont="1" applyFill="1" applyBorder="1" applyAlignment="1">
      <alignment horizontal="left" vertical="top" wrapText="1"/>
    </xf>
    <xf numFmtId="0" fontId="29" fillId="0" borderId="3" xfId="18" applyFont="1" applyFill="1" applyBorder="1" applyAlignment="1">
      <alignment horizontal="left" vertical="top"/>
    </xf>
    <xf numFmtId="0" fontId="29" fillId="0" borderId="2" xfId="18" applyFont="1" applyFill="1" applyBorder="1" applyAlignment="1">
      <alignment horizontal="left" vertical="top"/>
    </xf>
    <xf numFmtId="0" fontId="29" fillId="0" borderId="4" xfId="18" applyFont="1" applyFill="1" applyBorder="1" applyAlignment="1">
      <alignment horizontal="left" vertical="top"/>
    </xf>
    <xf numFmtId="0" fontId="26" fillId="0" borderId="4" xfId="18" applyFont="1" applyFill="1" applyBorder="1" applyAlignment="1">
      <alignment horizontal="left" vertical="center"/>
    </xf>
    <xf numFmtId="0" fontId="26" fillId="0" borderId="3" xfId="18" applyFont="1" applyFill="1" applyBorder="1" applyAlignment="1">
      <alignment horizontal="left" vertical="center"/>
    </xf>
    <xf numFmtId="0" fontId="26" fillId="0" borderId="2" xfId="18" applyFont="1" applyFill="1" applyBorder="1" applyAlignment="1">
      <alignment horizontal="left" vertical="center"/>
    </xf>
    <xf numFmtId="0" fontId="26" fillId="0" borderId="7" xfId="18" applyFont="1" applyFill="1" applyBorder="1" applyAlignment="1">
      <alignment horizontal="center" vertical="center"/>
    </xf>
    <xf numFmtId="0" fontId="1" fillId="0" borderId="7" xfId="18" applyFont="1" applyBorder="1" applyAlignment="1">
      <alignment horizontal="center" vertical="center"/>
    </xf>
    <xf numFmtId="0" fontId="3" fillId="0" borderId="7" xfId="18" applyBorder="1" applyAlignment="1">
      <alignment horizontal="center" vertical="center"/>
    </xf>
    <xf numFmtId="0" fontId="26" fillId="0" borderId="7" xfId="18" applyFont="1" applyFill="1" applyBorder="1" applyAlignment="1">
      <alignment horizontal="left" vertical="center"/>
    </xf>
    <xf numFmtId="0" fontId="25" fillId="0" borderId="4" xfId="15" applyFont="1" applyBorder="1" applyAlignment="1">
      <alignment horizontal="left" vertical="center"/>
    </xf>
    <xf numFmtId="0" fontId="25" fillId="0" borderId="3" xfId="15" applyFont="1" applyBorder="1" applyAlignment="1">
      <alignment horizontal="left" vertical="center"/>
    </xf>
    <xf numFmtId="0" fontId="25" fillId="0" borderId="2" xfId="15" applyFont="1" applyBorder="1" applyAlignment="1">
      <alignment horizontal="left" vertical="center"/>
    </xf>
    <xf numFmtId="179" fontId="25" fillId="0" borderId="4" xfId="5" applyNumberFormat="1" applyFont="1" applyBorder="1" applyAlignment="1">
      <alignment horizontal="right" vertical="center"/>
    </xf>
    <xf numFmtId="179" fontId="25" fillId="0" borderId="2" xfId="5" applyNumberFormat="1" applyFont="1" applyBorder="1" applyAlignment="1">
      <alignment horizontal="right" vertical="center"/>
    </xf>
    <xf numFmtId="49" fontId="25" fillId="0" borderId="4" xfId="15" applyNumberFormat="1" applyFont="1" applyBorder="1" applyAlignment="1">
      <alignment horizontal="center" vertical="center"/>
    </xf>
    <xf numFmtId="49" fontId="25" fillId="0" borderId="2" xfId="15" applyNumberFormat="1" applyFont="1" applyBorder="1" applyAlignment="1">
      <alignment horizontal="center" vertical="center"/>
    </xf>
    <xf numFmtId="0" fontId="2" fillId="0" borderId="4" xfId="15" applyFont="1" applyBorder="1" applyAlignment="1">
      <alignment horizontal="left" vertical="center"/>
    </xf>
    <xf numFmtId="0" fontId="10" fillId="0" borderId="3" xfId="15" applyBorder="1" applyAlignment="1">
      <alignment horizontal="left" vertical="center"/>
    </xf>
    <xf numFmtId="0" fontId="10" fillId="0" borderId="2" xfId="15" applyBorder="1" applyAlignment="1">
      <alignment horizontal="left" vertical="center"/>
    </xf>
    <xf numFmtId="49" fontId="10" fillId="0" borderId="4" xfId="15" applyNumberFormat="1" applyBorder="1" applyAlignment="1">
      <alignment horizontal="center" vertical="center"/>
    </xf>
    <xf numFmtId="49" fontId="10" fillId="0" borderId="2" xfId="15" applyNumberFormat="1" applyBorder="1" applyAlignment="1">
      <alignment horizontal="center" vertical="center"/>
    </xf>
    <xf numFmtId="0" fontId="10" fillId="0" borderId="4" xfId="15" applyFont="1" applyBorder="1" applyAlignment="1">
      <alignment horizontal="center" vertical="center"/>
    </xf>
    <xf numFmtId="0" fontId="10" fillId="0" borderId="3" xfId="15" applyFont="1" applyBorder="1" applyAlignment="1">
      <alignment horizontal="center" vertical="center"/>
    </xf>
    <xf numFmtId="0" fontId="10" fillId="0" borderId="2" xfId="15" applyFont="1" applyBorder="1" applyAlignment="1">
      <alignment horizontal="center" vertical="center"/>
    </xf>
    <xf numFmtId="179" fontId="25" fillId="0" borderId="4" xfId="5" applyNumberFormat="1" applyFont="1" applyBorder="1" applyAlignment="1">
      <alignment horizontal="right" vertical="center" wrapText="1"/>
    </xf>
    <xf numFmtId="179" fontId="25" fillId="0" borderId="2" xfId="5" applyNumberFormat="1" applyFont="1" applyBorder="1" applyAlignment="1">
      <alignment horizontal="right" vertical="center" wrapText="1"/>
    </xf>
    <xf numFmtId="179" fontId="25" fillId="0" borderId="4" xfId="15" applyNumberFormat="1" applyFont="1" applyBorder="1" applyAlignment="1">
      <alignment horizontal="center" vertical="center" textRotation="255"/>
    </xf>
    <xf numFmtId="179" fontId="25" fillId="0" borderId="2" xfId="15" applyNumberFormat="1" applyFont="1" applyBorder="1" applyAlignment="1">
      <alignment horizontal="center" vertical="center" textRotation="255"/>
    </xf>
    <xf numFmtId="49" fontId="48" fillId="0" borderId="4" xfId="15" applyNumberFormat="1" applyFont="1" applyBorder="1" applyAlignment="1">
      <alignment horizontal="center" vertical="center"/>
    </xf>
    <xf numFmtId="49" fontId="48" fillId="0" borderId="2" xfId="15" applyNumberFormat="1" applyFont="1" applyBorder="1" applyAlignment="1">
      <alignment horizontal="center" vertical="center"/>
    </xf>
    <xf numFmtId="0" fontId="45" fillId="0" borderId="4" xfId="15" applyFont="1" applyBorder="1" applyAlignment="1">
      <alignment horizontal="center" vertical="center"/>
    </xf>
    <xf numFmtId="0" fontId="45" fillId="0" borderId="3" xfId="15" applyFont="1" applyBorder="1" applyAlignment="1">
      <alignment horizontal="center" vertical="center"/>
    </xf>
    <xf numFmtId="0" fontId="45" fillId="0" borderId="2" xfId="15" applyFont="1" applyBorder="1" applyAlignment="1">
      <alignment horizontal="center" vertical="center"/>
    </xf>
    <xf numFmtId="0" fontId="25" fillId="0" borderId="4" xfId="15" applyFont="1" applyBorder="1" applyAlignment="1">
      <alignment horizontal="center" vertical="center"/>
    </xf>
    <xf numFmtId="0" fontId="25" fillId="0" borderId="2" xfId="15" applyFont="1" applyBorder="1" applyAlignment="1">
      <alignment horizontal="center" vertical="center"/>
    </xf>
    <xf numFmtId="0" fontId="44" fillId="0" borderId="0" xfId="15" applyFont="1" applyBorder="1" applyAlignment="1">
      <alignment horizontal="center" vertical="center"/>
    </xf>
    <xf numFmtId="0" fontId="2" fillId="0" borderId="0" xfId="15" applyFont="1" applyBorder="1" applyAlignment="1">
      <alignment horizontal="left" vertical="center" wrapText="1"/>
    </xf>
    <xf numFmtId="0" fontId="10" fillId="0" borderId="0" xfId="15" applyFont="1" applyBorder="1" applyAlignment="1">
      <alignment horizontal="left" vertical="center" wrapText="1"/>
    </xf>
    <xf numFmtId="0" fontId="10" fillId="0" borderId="0" xfId="15" applyBorder="1" applyAlignment="1">
      <alignment horizontal="left" vertical="center"/>
    </xf>
    <xf numFmtId="0" fontId="6" fillId="0" borderId="0" xfId="15" applyFont="1" applyBorder="1" applyAlignment="1">
      <alignment horizontal="left" vertical="center"/>
    </xf>
    <xf numFmtId="177" fontId="47" fillId="0" borderId="51" xfId="5" applyNumberFormat="1" applyFont="1" applyBorder="1" applyAlignment="1">
      <alignment horizontal="center" vertical="center"/>
    </xf>
    <xf numFmtId="0" fontId="2" fillId="0" borderId="4" xfId="15" applyFont="1" applyBorder="1" applyAlignment="1">
      <alignment horizontal="center" vertical="center"/>
    </xf>
  </cellXfs>
  <cellStyles count="19">
    <cellStyle name="桁区切り" xfId="5" builtinId="6"/>
    <cellStyle name="標準" xfId="0" builtinId="0"/>
    <cellStyle name="標準 10" xfId="14"/>
    <cellStyle name="標準 11" xfId="16"/>
    <cellStyle name="標準 11 2" xfId="17"/>
    <cellStyle name="標準 2" xfId="1"/>
    <cellStyle name="標準 3" xfId="2"/>
    <cellStyle name="標準 3 2" xfId="10"/>
    <cellStyle name="標準 4" xfId="3"/>
    <cellStyle name="標準 4 2" xfId="11"/>
    <cellStyle name="標準 5" xfId="4"/>
    <cellStyle name="標準 6" xfId="6"/>
    <cellStyle name="標準 6 2" xfId="9"/>
    <cellStyle name="標準 6 2 2" xfId="18"/>
    <cellStyle name="標準 7" xfId="7"/>
    <cellStyle name="標準 8" xfId="8"/>
    <cellStyle name="標準 8 2" xfId="15"/>
    <cellStyle name="標準 9" xfId="12"/>
    <cellStyle name="標準 9 2" xfId="13"/>
  </cellStyles>
  <dxfs count="0"/>
  <tableStyles count="0" defaultTableStyle="TableStyleMedium9" defaultPivotStyle="PivotStyleLight16"/>
  <colors>
    <mruColors>
      <color rgb="FFFFFFCC"/>
      <color rgb="FF0000FF"/>
      <color rgb="FFFCFEB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35</xdr:col>
      <xdr:colOff>28575</xdr:colOff>
      <xdr:row>0</xdr:row>
      <xdr:rowOff>112059</xdr:rowOff>
    </xdr:from>
    <xdr:to>
      <xdr:col>39</xdr:col>
      <xdr:colOff>185457</xdr:colOff>
      <xdr:row>2</xdr:row>
      <xdr:rowOff>11207</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696200" y="112059"/>
          <a:ext cx="1033182" cy="242048"/>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28575</xdr:colOff>
      <xdr:row>0</xdr:row>
      <xdr:rowOff>47625</xdr:rowOff>
    </xdr:from>
    <xdr:to>
      <xdr:col>24</xdr:col>
      <xdr:colOff>231962</xdr:colOff>
      <xdr:row>1</xdr:row>
      <xdr:rowOff>121915</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6238875" y="10734675"/>
          <a:ext cx="10320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様式２－６</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22</xdr:col>
      <xdr:colOff>0</xdr:colOff>
      <xdr:row>0</xdr:row>
      <xdr:rowOff>48039</xdr:rowOff>
    </xdr:from>
    <xdr:to>
      <xdr:col>25</xdr:col>
      <xdr:colOff>171500</xdr:colOff>
      <xdr:row>1</xdr:row>
      <xdr:rowOff>103279</xdr:rowOff>
    </xdr:to>
    <xdr:sp macro="" textlink="">
      <xdr:nvSpPr>
        <xdr:cNvPr id="2" name="正方形/長方形 1">
          <a:extLst>
            <a:ext uri="{FF2B5EF4-FFF2-40B4-BE49-F238E27FC236}">
              <a16:creationId xmlns:a16="http://schemas.microsoft.com/office/drawing/2014/main" id="{00000000-0008-0000-1600-000002000000}"/>
            </a:ext>
          </a:extLst>
        </xdr:cNvPr>
        <xdr:cNvSpPr/>
      </xdr:nvSpPr>
      <xdr:spPr>
        <a:xfrm>
          <a:off x="5657021" y="48039"/>
          <a:ext cx="974914" cy="229175"/>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様式３</a:t>
          </a:r>
        </a:p>
      </xdr:txBody>
    </xdr:sp>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4</xdr:row>
          <xdr:rowOff>38100</xdr:rowOff>
        </xdr:from>
        <xdr:to>
          <xdr:col>8</xdr:col>
          <xdr:colOff>9525</xdr:colOff>
          <xdr:row>4</xdr:row>
          <xdr:rowOff>266700</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E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4</xdr:row>
          <xdr:rowOff>38100</xdr:rowOff>
        </xdr:from>
        <xdr:to>
          <xdr:col>13</xdr:col>
          <xdr:colOff>9525</xdr:colOff>
          <xdr:row>4</xdr:row>
          <xdr:rowOff>266700</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E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180975</xdr:colOff>
      <xdr:row>0</xdr:row>
      <xdr:rowOff>95250</xdr:rowOff>
    </xdr:from>
    <xdr:to>
      <xdr:col>26</xdr:col>
      <xdr:colOff>47625</xdr:colOff>
      <xdr:row>1</xdr:row>
      <xdr:rowOff>145009</xdr:rowOff>
    </xdr:to>
    <xdr:sp macro="" textlink="">
      <xdr:nvSpPr>
        <xdr:cNvPr id="4" name="正方形/長方形 3">
          <a:extLst>
            <a:ext uri="{FF2B5EF4-FFF2-40B4-BE49-F238E27FC236}">
              <a16:creationId xmlns:a16="http://schemas.microsoft.com/office/drawing/2014/main" id="{00000000-0008-0000-0E00-000009000000}"/>
            </a:ext>
          </a:extLst>
        </xdr:cNvPr>
        <xdr:cNvSpPr/>
      </xdr:nvSpPr>
      <xdr:spPr>
        <a:xfrm>
          <a:off x="5562600" y="95250"/>
          <a:ext cx="1524000" cy="259309"/>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現況写真添付台紙</a:t>
          </a:r>
        </a:p>
      </xdr:txBody>
    </xdr:sp>
    <xdr:clientData/>
  </xdr:twoCellAnchor>
  <xdr:twoCellAnchor>
    <xdr:from>
      <xdr:col>27</xdr:col>
      <xdr:colOff>57150</xdr:colOff>
      <xdr:row>7</xdr:row>
      <xdr:rowOff>152400</xdr:rowOff>
    </xdr:from>
    <xdr:to>
      <xdr:col>48</xdr:col>
      <xdr:colOff>219075</xdr:colOff>
      <xdr:row>16</xdr:row>
      <xdr:rowOff>285750</xdr:rowOff>
    </xdr:to>
    <xdr:sp macro="" textlink="">
      <xdr:nvSpPr>
        <xdr:cNvPr id="7" name="テキスト ボックス 6">
          <a:extLst>
            <a:ext uri="{FF2B5EF4-FFF2-40B4-BE49-F238E27FC236}">
              <a16:creationId xmlns:a16="http://schemas.microsoft.com/office/drawing/2014/main" id="{B581552F-8522-4C48-9125-28613809A0AF}"/>
            </a:ext>
          </a:extLst>
        </xdr:cNvPr>
        <xdr:cNvSpPr txBox="1"/>
      </xdr:nvSpPr>
      <xdr:spPr>
        <a:xfrm>
          <a:off x="7105650" y="2033588"/>
          <a:ext cx="5912644" cy="291941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仕様内容は，学識経験者等の専門家の指導を踏まえることとし，当該指導内容を書面で提出すること。</a:t>
          </a:r>
          <a:endParaRPr kumimoji="1" lang="en-US" altLang="ja-JP" sz="1100"/>
        </a:p>
        <a:p>
          <a:endParaRPr kumimoji="1" lang="en-US" altLang="ja-JP" sz="1100"/>
        </a:p>
        <a:p>
          <a:r>
            <a:rPr kumimoji="1" lang="ja-JP" altLang="en-US" sz="1100"/>
            <a:t>修理・新調のいずれかにチェックを入れ、修理・新調前の現在の状況が分かるように，</a:t>
          </a:r>
        </a:p>
        <a:p>
          <a:r>
            <a:rPr kumimoji="1" lang="ja-JP" altLang="en-US" sz="1100"/>
            <a:t>ここに全体及び該当箇所の写真（データでも可）を添付し，現在の状況・修理箇所を説明してください。</a:t>
          </a:r>
          <a:endParaRPr kumimoji="1" lang="en-US" altLang="ja-JP" sz="1100"/>
        </a:p>
        <a:p>
          <a:endParaRPr kumimoji="1" lang="en-US" altLang="ja-JP" sz="1100"/>
        </a:p>
        <a:p>
          <a:r>
            <a:rPr kumimoji="1" lang="ja-JP" altLang="en-US" sz="1100"/>
            <a:t>セルの高さは、写真の大きさ等に合わせて変更してください。</a:t>
          </a:r>
          <a:endParaRPr kumimoji="1" lang="en-US" altLang="ja-JP" sz="1100"/>
        </a:p>
        <a:p>
          <a:r>
            <a:rPr kumimoji="1" lang="ja-JP" altLang="en-US" sz="1100"/>
            <a:t>修理用具・箇所数に合わせて、適宜、複製してください。</a:t>
          </a:r>
        </a:p>
        <a:p>
          <a:endParaRPr kumimoji="1" lang="ja-JP" altLang="en-US" sz="1100"/>
        </a:p>
        <a:p>
          <a:r>
            <a:rPr kumimoji="1" lang="en-US" altLang="ja-JP" sz="1100"/>
            <a:t>※</a:t>
          </a:r>
          <a:r>
            <a:rPr kumimoji="1" lang="ja-JP" altLang="en-US" sz="1100"/>
            <a:t>用具等を修理・新調する場合は提出が必要です。未提出の場合は審査対象外とし不採択となります。</a:t>
          </a:r>
        </a:p>
      </xdr:txBody>
    </xdr:sp>
    <xdr:clientData/>
  </xdr:twoCellAnchor>
  <xdr:twoCellAnchor>
    <xdr:from>
      <xdr:col>13</xdr:col>
      <xdr:colOff>180976</xdr:colOff>
      <xdr:row>23</xdr:row>
      <xdr:rowOff>66675</xdr:rowOff>
    </xdr:from>
    <xdr:to>
      <xdr:col>15</xdr:col>
      <xdr:colOff>123826</xdr:colOff>
      <xdr:row>23</xdr:row>
      <xdr:rowOff>246506</xdr:rowOff>
    </xdr:to>
    <xdr:sp macro="" textlink="">
      <xdr:nvSpPr>
        <xdr:cNvPr id="8" name="右矢印 7"/>
        <xdr:cNvSpPr/>
      </xdr:nvSpPr>
      <xdr:spPr>
        <a:xfrm>
          <a:off x="3629026" y="5695950"/>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180976</xdr:colOff>
      <xdr:row>37</xdr:row>
      <xdr:rowOff>66675</xdr:rowOff>
    </xdr:from>
    <xdr:to>
      <xdr:col>15</xdr:col>
      <xdr:colOff>123826</xdr:colOff>
      <xdr:row>37</xdr:row>
      <xdr:rowOff>246506</xdr:rowOff>
    </xdr:to>
    <xdr:sp macro="" textlink="">
      <xdr:nvSpPr>
        <xdr:cNvPr id="10" name="右矢印 9"/>
        <xdr:cNvSpPr/>
      </xdr:nvSpPr>
      <xdr:spPr>
        <a:xfrm>
          <a:off x="3629026" y="8229600"/>
          <a:ext cx="495300"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114300</xdr:colOff>
      <xdr:row>31</xdr:row>
      <xdr:rowOff>59531</xdr:rowOff>
    </xdr:from>
    <xdr:to>
      <xdr:col>12</xdr:col>
      <xdr:colOff>66675</xdr:colOff>
      <xdr:row>36</xdr:row>
      <xdr:rowOff>111918</xdr:rowOff>
    </xdr:to>
    <xdr:sp macro="" textlink="">
      <xdr:nvSpPr>
        <xdr:cNvPr id="11" name="テキスト ボックス 10"/>
        <xdr:cNvSpPr txBox="1"/>
      </xdr:nvSpPr>
      <xdr:spPr>
        <a:xfrm>
          <a:off x="245269" y="7536656"/>
          <a:ext cx="2964656"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28</xdr:col>
      <xdr:colOff>47625</xdr:colOff>
      <xdr:row>37</xdr:row>
      <xdr:rowOff>107155</xdr:rowOff>
    </xdr:from>
    <xdr:to>
      <xdr:col>49</xdr:col>
      <xdr:colOff>214312</xdr:colOff>
      <xdr:row>39</xdr:row>
      <xdr:rowOff>130967</xdr:rowOff>
    </xdr:to>
    <xdr:sp macro="" textlink="">
      <xdr:nvSpPr>
        <xdr:cNvPr id="15" name="テキスト ボックス 14"/>
        <xdr:cNvSpPr txBox="1"/>
      </xdr:nvSpPr>
      <xdr:spPr>
        <a:xfrm>
          <a:off x="7369969" y="10346530"/>
          <a:ext cx="5917406" cy="392906"/>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1"/>
              </a:solidFill>
            </a:rPr>
            <a:t>修理用具・箇所数に合わせて、適宜、行の追加・シートコピーしてください。</a:t>
          </a:r>
        </a:p>
      </xdr:txBody>
    </xdr:sp>
    <xdr:clientData/>
  </xdr:twoCellAnchor>
  <xdr:twoCellAnchor>
    <xdr:from>
      <xdr:col>1</xdr:col>
      <xdr:colOff>154781</xdr:colOff>
      <xdr:row>45</xdr:row>
      <xdr:rowOff>154782</xdr:rowOff>
    </xdr:from>
    <xdr:to>
      <xdr:col>12</xdr:col>
      <xdr:colOff>107156</xdr:colOff>
      <xdr:row>49</xdr:row>
      <xdr:rowOff>278607</xdr:rowOff>
    </xdr:to>
    <xdr:sp macro="" textlink="">
      <xdr:nvSpPr>
        <xdr:cNvPr id="26" name="テキスト ボックス 25"/>
        <xdr:cNvSpPr txBox="1"/>
      </xdr:nvSpPr>
      <xdr:spPr>
        <a:xfrm>
          <a:off x="285750" y="12870657"/>
          <a:ext cx="2964656"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180976</xdr:colOff>
      <xdr:row>51</xdr:row>
      <xdr:rowOff>66675</xdr:rowOff>
    </xdr:from>
    <xdr:to>
      <xdr:col>15</xdr:col>
      <xdr:colOff>123826</xdr:colOff>
      <xdr:row>51</xdr:row>
      <xdr:rowOff>246506</xdr:rowOff>
    </xdr:to>
    <xdr:sp macro="" textlink="">
      <xdr:nvSpPr>
        <xdr:cNvPr id="32" name="右矢印 31"/>
        <xdr:cNvSpPr/>
      </xdr:nvSpPr>
      <xdr:spPr>
        <a:xfrm>
          <a:off x="3598070" y="10306050"/>
          <a:ext cx="490537"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59</xdr:row>
      <xdr:rowOff>154782</xdr:rowOff>
    </xdr:from>
    <xdr:to>
      <xdr:col>12</xdr:col>
      <xdr:colOff>107156</xdr:colOff>
      <xdr:row>63</xdr:row>
      <xdr:rowOff>278607</xdr:rowOff>
    </xdr:to>
    <xdr:sp macro="" textlink="">
      <xdr:nvSpPr>
        <xdr:cNvPr id="33" name="テキスト ボックス 32"/>
        <xdr:cNvSpPr txBox="1"/>
      </xdr:nvSpPr>
      <xdr:spPr>
        <a:xfrm>
          <a:off x="285750" y="12870657"/>
          <a:ext cx="2964656"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180976</xdr:colOff>
      <xdr:row>65</xdr:row>
      <xdr:rowOff>66675</xdr:rowOff>
    </xdr:from>
    <xdr:to>
      <xdr:col>15</xdr:col>
      <xdr:colOff>123826</xdr:colOff>
      <xdr:row>65</xdr:row>
      <xdr:rowOff>246506</xdr:rowOff>
    </xdr:to>
    <xdr:sp macro="" textlink="">
      <xdr:nvSpPr>
        <xdr:cNvPr id="36" name="右矢印 35"/>
        <xdr:cNvSpPr/>
      </xdr:nvSpPr>
      <xdr:spPr>
        <a:xfrm>
          <a:off x="3598070" y="10306050"/>
          <a:ext cx="490537" cy="1798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73</xdr:row>
      <xdr:rowOff>154782</xdr:rowOff>
    </xdr:from>
    <xdr:to>
      <xdr:col>12</xdr:col>
      <xdr:colOff>107156</xdr:colOff>
      <xdr:row>77</xdr:row>
      <xdr:rowOff>278607</xdr:rowOff>
    </xdr:to>
    <xdr:sp macro="" textlink="">
      <xdr:nvSpPr>
        <xdr:cNvPr id="37" name="テキスト ボックス 36"/>
        <xdr:cNvSpPr txBox="1"/>
      </xdr:nvSpPr>
      <xdr:spPr>
        <a:xfrm>
          <a:off x="285750" y="12870657"/>
          <a:ext cx="2964656" cy="1362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twoCellAnchor>
    <xdr:from>
      <xdr:col>13</xdr:col>
      <xdr:colOff>180976</xdr:colOff>
      <xdr:row>79</xdr:row>
      <xdr:rowOff>66675</xdr:rowOff>
    </xdr:from>
    <xdr:to>
      <xdr:col>15</xdr:col>
      <xdr:colOff>123826</xdr:colOff>
      <xdr:row>79</xdr:row>
      <xdr:rowOff>246506</xdr:rowOff>
    </xdr:to>
    <xdr:sp macro="" textlink="">
      <xdr:nvSpPr>
        <xdr:cNvPr id="38" name="右矢印 37"/>
        <xdr:cNvSpPr/>
      </xdr:nvSpPr>
      <xdr:spPr>
        <a:xfrm>
          <a:off x="3598070" y="17676019"/>
          <a:ext cx="490537" cy="141731"/>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154781</xdr:colOff>
      <xdr:row>87</xdr:row>
      <xdr:rowOff>154782</xdr:rowOff>
    </xdr:from>
    <xdr:to>
      <xdr:col>12</xdr:col>
      <xdr:colOff>107156</xdr:colOff>
      <xdr:row>91</xdr:row>
      <xdr:rowOff>278607</xdr:rowOff>
    </xdr:to>
    <xdr:sp macro="" textlink="">
      <xdr:nvSpPr>
        <xdr:cNvPr id="39" name="テキスト ボックス 38"/>
        <xdr:cNvSpPr txBox="1"/>
      </xdr:nvSpPr>
      <xdr:spPr>
        <a:xfrm>
          <a:off x="285750" y="19478626"/>
          <a:ext cx="2964656"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現在の状況・修理内容：</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58616</xdr:colOff>
      <xdr:row>0</xdr:row>
      <xdr:rowOff>64478</xdr:rowOff>
    </xdr:from>
    <xdr:to>
      <xdr:col>13</xdr:col>
      <xdr:colOff>57151</xdr:colOff>
      <xdr:row>1</xdr:row>
      <xdr:rowOff>108439</xdr:rowOff>
    </xdr:to>
    <xdr:sp macro="" textlink="">
      <xdr:nvSpPr>
        <xdr:cNvPr id="2" name="正方形/長方形 1">
          <a:extLst>
            <a:ext uri="{FF2B5EF4-FFF2-40B4-BE49-F238E27FC236}">
              <a16:creationId xmlns:a16="http://schemas.microsoft.com/office/drawing/2014/main" id="{00000000-0008-0000-1900-000002000000}"/>
            </a:ext>
          </a:extLst>
        </xdr:cNvPr>
        <xdr:cNvSpPr/>
      </xdr:nvSpPr>
      <xdr:spPr>
        <a:xfrm>
          <a:off x="6015404" y="64478"/>
          <a:ext cx="1390651" cy="263769"/>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00">
              <a:solidFill>
                <a:schemeClr val="tx1"/>
              </a:solidFill>
              <a:ea typeface="ＤＦ特太ゴシック体" pitchFamily="1" charset="-128"/>
            </a:rPr>
            <a:t>（見積書添付例）</a:t>
          </a:r>
        </a:p>
      </xdr:txBody>
    </xdr:sp>
    <xdr:clientData/>
  </xdr:twoCellAnchor>
  <xdr:twoCellAnchor>
    <xdr:from>
      <xdr:col>7</xdr:col>
      <xdr:colOff>618012</xdr:colOff>
      <xdr:row>4</xdr:row>
      <xdr:rowOff>19592</xdr:rowOff>
    </xdr:from>
    <xdr:to>
      <xdr:col>9</xdr:col>
      <xdr:colOff>323022</xdr:colOff>
      <xdr:row>5</xdr:row>
      <xdr:rowOff>91108</xdr:rowOff>
    </xdr:to>
    <xdr:cxnSp macro="">
      <xdr:nvCxnSpPr>
        <xdr:cNvPr id="5" name="直線矢印コネクタ 4">
          <a:extLst>
            <a:ext uri="{FF2B5EF4-FFF2-40B4-BE49-F238E27FC236}">
              <a16:creationId xmlns:a16="http://schemas.microsoft.com/office/drawing/2014/main" id="{00000000-0008-0000-1900-000005000000}"/>
            </a:ext>
          </a:extLst>
        </xdr:cNvPr>
        <xdr:cNvCxnSpPr/>
      </xdr:nvCxnSpPr>
      <xdr:spPr>
        <a:xfrm>
          <a:off x="4510838" y="880983"/>
          <a:ext cx="1079923" cy="402821"/>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626294</xdr:colOff>
      <xdr:row>3</xdr:row>
      <xdr:rowOff>82827</xdr:rowOff>
    </xdr:from>
    <xdr:to>
      <xdr:col>10</xdr:col>
      <xdr:colOff>49695</xdr:colOff>
      <xdr:row>3</xdr:row>
      <xdr:rowOff>201811</xdr:rowOff>
    </xdr:to>
    <xdr:cxnSp macro="">
      <xdr:nvCxnSpPr>
        <xdr:cNvPr id="6" name="直線矢印コネクタ 5">
          <a:extLst>
            <a:ext uri="{FF2B5EF4-FFF2-40B4-BE49-F238E27FC236}">
              <a16:creationId xmlns:a16="http://schemas.microsoft.com/office/drawing/2014/main" id="{00000000-0008-0000-1900-000006000000}"/>
            </a:ext>
          </a:extLst>
        </xdr:cNvPr>
        <xdr:cNvCxnSpPr/>
      </xdr:nvCxnSpPr>
      <xdr:spPr>
        <a:xfrm flipV="1">
          <a:off x="4519120" y="728870"/>
          <a:ext cx="1485771" cy="118984"/>
        </a:xfrm>
        <a:prstGeom prst="straightConnector1">
          <a:avLst/>
        </a:prstGeom>
        <a:ln w="127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28574</xdr:colOff>
      <xdr:row>0</xdr:row>
      <xdr:rowOff>89646</xdr:rowOff>
    </xdr:from>
    <xdr:to>
      <xdr:col>40</xdr:col>
      <xdr:colOff>168087</xdr:colOff>
      <xdr:row>2</xdr:row>
      <xdr:rowOff>105834</xdr:rowOff>
    </xdr:to>
    <xdr:sp macro="" textlink="">
      <xdr:nvSpPr>
        <xdr:cNvPr id="22" name="正方形/長方形 21">
          <a:extLst>
            <a:ext uri="{FF2B5EF4-FFF2-40B4-BE49-F238E27FC236}">
              <a16:creationId xmlns:a16="http://schemas.microsoft.com/office/drawing/2014/main" id="{00000000-0008-0000-0300-000003000000}"/>
            </a:ext>
          </a:extLst>
        </xdr:cNvPr>
        <xdr:cNvSpPr/>
      </xdr:nvSpPr>
      <xdr:spPr>
        <a:xfrm>
          <a:off x="7902574" y="89646"/>
          <a:ext cx="1028513" cy="249021"/>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様式２－１</a:t>
          </a:r>
        </a:p>
      </xdr:txBody>
    </xdr:sp>
    <xdr:clientData/>
  </xdr:twoCellAnchor>
  <xdr:twoCellAnchor>
    <xdr:from>
      <xdr:col>17</xdr:col>
      <xdr:colOff>152400</xdr:colOff>
      <xdr:row>132</xdr:row>
      <xdr:rowOff>152400</xdr:rowOff>
    </xdr:from>
    <xdr:to>
      <xdr:col>19</xdr:col>
      <xdr:colOff>102497</xdr:colOff>
      <xdr:row>133</xdr:row>
      <xdr:rowOff>0</xdr:rowOff>
    </xdr:to>
    <xdr:sp macro="" textlink="">
      <xdr:nvSpPr>
        <xdr:cNvPr id="3" name="テキスト ボックス 2">
          <a:extLst>
            <a:ext uri="{FF2B5EF4-FFF2-40B4-BE49-F238E27FC236}">
              <a16:creationId xmlns:a16="http://schemas.microsoft.com/office/drawing/2014/main" id="{00000000-0008-0000-0900-000072000000}"/>
            </a:ext>
          </a:extLst>
        </xdr:cNvPr>
        <xdr:cNvSpPr txBox="1"/>
      </xdr:nvSpPr>
      <xdr:spPr>
        <a:xfrm>
          <a:off x="3752850" y="11353800"/>
          <a:ext cx="388247" cy="19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㉚</a:t>
          </a:r>
        </a:p>
      </xdr:txBody>
    </xdr:sp>
    <xdr:clientData/>
  </xdr:twoCellAnchor>
  <xdr:twoCellAnchor>
    <xdr:from>
      <xdr:col>17</xdr:col>
      <xdr:colOff>152400</xdr:colOff>
      <xdr:row>132</xdr:row>
      <xdr:rowOff>152400</xdr:rowOff>
    </xdr:from>
    <xdr:to>
      <xdr:col>19</xdr:col>
      <xdr:colOff>102497</xdr:colOff>
      <xdr:row>133</xdr:row>
      <xdr:rowOff>0</xdr:rowOff>
    </xdr:to>
    <xdr:sp macro="" textlink="">
      <xdr:nvSpPr>
        <xdr:cNvPr id="4" name="テキスト ボックス 3">
          <a:extLst>
            <a:ext uri="{FF2B5EF4-FFF2-40B4-BE49-F238E27FC236}">
              <a16:creationId xmlns:a16="http://schemas.microsoft.com/office/drawing/2014/main" id="{00000000-0008-0000-0900-00000E000000}"/>
            </a:ext>
          </a:extLst>
        </xdr:cNvPr>
        <xdr:cNvSpPr txBox="1"/>
      </xdr:nvSpPr>
      <xdr:spPr>
        <a:xfrm>
          <a:off x="3752850" y="11353800"/>
          <a:ext cx="388247" cy="19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rgbClr val="FF0000"/>
              </a:solidFill>
            </a:rPr>
            <a:t>㉚</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35</xdr:col>
      <xdr:colOff>28575</xdr:colOff>
      <xdr:row>0</xdr:row>
      <xdr:rowOff>43542</xdr:rowOff>
    </xdr:from>
    <xdr:to>
      <xdr:col>39</xdr:col>
      <xdr:colOff>177053</xdr:colOff>
      <xdr:row>2</xdr:row>
      <xdr:rowOff>154780</xdr:rowOff>
    </xdr:to>
    <xdr:sp macro="" textlink="">
      <xdr:nvSpPr>
        <xdr:cNvPr id="11" name="正方形/長方形 10">
          <a:extLst>
            <a:ext uri="{FF2B5EF4-FFF2-40B4-BE49-F238E27FC236}">
              <a16:creationId xmlns:a16="http://schemas.microsoft.com/office/drawing/2014/main" id="{00000000-0008-0000-0D00-00000B000000}"/>
            </a:ext>
          </a:extLst>
        </xdr:cNvPr>
        <xdr:cNvSpPr/>
      </xdr:nvSpPr>
      <xdr:spPr>
        <a:xfrm>
          <a:off x="7529513" y="43542"/>
          <a:ext cx="1005728" cy="325551"/>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latin typeface="ＤＦ特太ゴシック体" panose="020B0509000000000000" pitchFamily="49" charset="-128"/>
              <a:ea typeface="ＤＦ特太ゴシック体" panose="020B0509000000000000" pitchFamily="49" charset="-128"/>
            </a:rPr>
            <a:t>様式２－３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34</xdr:col>
      <xdr:colOff>119062</xdr:colOff>
      <xdr:row>0</xdr:row>
      <xdr:rowOff>107156</xdr:rowOff>
    </xdr:from>
    <xdr:to>
      <xdr:col>39</xdr:col>
      <xdr:colOff>42582</xdr:colOff>
      <xdr:row>2</xdr:row>
      <xdr:rowOff>54768</xdr:rowOff>
    </xdr:to>
    <xdr:sp macro="" textlink="">
      <xdr:nvSpPr>
        <xdr:cNvPr id="2" name="正方形/長方形 1">
          <a:extLst>
            <a:ext uri="{FF2B5EF4-FFF2-40B4-BE49-F238E27FC236}">
              <a16:creationId xmlns:a16="http://schemas.microsoft.com/office/drawing/2014/main" id="{00000000-0008-0000-0F00-000017000000}"/>
            </a:ext>
          </a:extLst>
        </xdr:cNvPr>
        <xdr:cNvSpPr/>
      </xdr:nvSpPr>
      <xdr:spPr>
        <a:xfrm>
          <a:off x="7405687" y="107156"/>
          <a:ext cx="995083" cy="280987"/>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34</xdr:col>
      <xdr:colOff>119062</xdr:colOff>
      <xdr:row>0</xdr:row>
      <xdr:rowOff>107156</xdr:rowOff>
    </xdr:from>
    <xdr:to>
      <xdr:col>39</xdr:col>
      <xdr:colOff>42582</xdr:colOff>
      <xdr:row>2</xdr:row>
      <xdr:rowOff>54768</xdr:rowOff>
    </xdr:to>
    <xdr:sp macro="" textlink="">
      <xdr:nvSpPr>
        <xdr:cNvPr id="2" name="正方形/長方形 1">
          <a:extLst>
            <a:ext uri="{FF2B5EF4-FFF2-40B4-BE49-F238E27FC236}">
              <a16:creationId xmlns:a16="http://schemas.microsoft.com/office/drawing/2014/main" id="{00000000-0008-0000-0F00-000017000000}"/>
            </a:ext>
          </a:extLst>
        </xdr:cNvPr>
        <xdr:cNvSpPr/>
      </xdr:nvSpPr>
      <xdr:spPr>
        <a:xfrm>
          <a:off x="7567612" y="107156"/>
          <a:ext cx="1018895" cy="29051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34</xdr:col>
      <xdr:colOff>119062</xdr:colOff>
      <xdr:row>0</xdr:row>
      <xdr:rowOff>107156</xdr:rowOff>
    </xdr:from>
    <xdr:to>
      <xdr:col>39</xdr:col>
      <xdr:colOff>42582</xdr:colOff>
      <xdr:row>2</xdr:row>
      <xdr:rowOff>54768</xdr:rowOff>
    </xdr:to>
    <xdr:sp macro="" textlink="">
      <xdr:nvSpPr>
        <xdr:cNvPr id="2" name="正方形/長方形 1">
          <a:extLst>
            <a:ext uri="{FF2B5EF4-FFF2-40B4-BE49-F238E27FC236}">
              <a16:creationId xmlns:a16="http://schemas.microsoft.com/office/drawing/2014/main" id="{00000000-0008-0000-0F00-000017000000}"/>
            </a:ext>
          </a:extLst>
        </xdr:cNvPr>
        <xdr:cNvSpPr/>
      </xdr:nvSpPr>
      <xdr:spPr>
        <a:xfrm>
          <a:off x="7567612" y="107156"/>
          <a:ext cx="1018895" cy="29051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34</xdr:col>
      <xdr:colOff>119062</xdr:colOff>
      <xdr:row>0</xdr:row>
      <xdr:rowOff>107156</xdr:rowOff>
    </xdr:from>
    <xdr:to>
      <xdr:col>39</xdr:col>
      <xdr:colOff>42582</xdr:colOff>
      <xdr:row>2</xdr:row>
      <xdr:rowOff>54768</xdr:rowOff>
    </xdr:to>
    <xdr:sp macro="" textlink="">
      <xdr:nvSpPr>
        <xdr:cNvPr id="2" name="正方形/長方形 1">
          <a:extLst>
            <a:ext uri="{FF2B5EF4-FFF2-40B4-BE49-F238E27FC236}">
              <a16:creationId xmlns:a16="http://schemas.microsoft.com/office/drawing/2014/main" id="{00000000-0008-0000-0F00-000017000000}"/>
            </a:ext>
          </a:extLst>
        </xdr:cNvPr>
        <xdr:cNvSpPr/>
      </xdr:nvSpPr>
      <xdr:spPr>
        <a:xfrm>
          <a:off x="7567612" y="107156"/>
          <a:ext cx="1018895" cy="29051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34</xdr:col>
      <xdr:colOff>119062</xdr:colOff>
      <xdr:row>0</xdr:row>
      <xdr:rowOff>107156</xdr:rowOff>
    </xdr:from>
    <xdr:to>
      <xdr:col>39</xdr:col>
      <xdr:colOff>42582</xdr:colOff>
      <xdr:row>2</xdr:row>
      <xdr:rowOff>54768</xdr:rowOff>
    </xdr:to>
    <xdr:sp macro="" textlink="">
      <xdr:nvSpPr>
        <xdr:cNvPr id="2" name="正方形/長方形 1">
          <a:extLst>
            <a:ext uri="{FF2B5EF4-FFF2-40B4-BE49-F238E27FC236}">
              <a16:creationId xmlns:a16="http://schemas.microsoft.com/office/drawing/2014/main" id="{00000000-0008-0000-0F00-000017000000}"/>
            </a:ext>
          </a:extLst>
        </xdr:cNvPr>
        <xdr:cNvSpPr/>
      </xdr:nvSpPr>
      <xdr:spPr>
        <a:xfrm>
          <a:off x="7567612" y="107156"/>
          <a:ext cx="1018895" cy="290512"/>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様式２－４</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21</xdr:col>
      <xdr:colOff>47625</xdr:colOff>
      <xdr:row>0</xdr:row>
      <xdr:rowOff>76200</xdr:rowOff>
    </xdr:from>
    <xdr:to>
      <xdr:col>24</xdr:col>
      <xdr:colOff>212912</xdr:colOff>
      <xdr:row>1</xdr:row>
      <xdr:rowOff>150490</xdr:rowOff>
    </xdr:to>
    <xdr:sp macro="" textlink="">
      <xdr:nvSpPr>
        <xdr:cNvPr id="3" name="正方形/長方形 2">
          <a:extLst>
            <a:ext uri="{FF2B5EF4-FFF2-40B4-BE49-F238E27FC236}">
              <a16:creationId xmlns:a16="http://schemas.microsoft.com/office/drawing/2014/main" id="{00000000-0008-0000-1200-000003000000}"/>
            </a:ext>
          </a:extLst>
        </xdr:cNvPr>
        <xdr:cNvSpPr/>
      </xdr:nvSpPr>
      <xdr:spPr>
        <a:xfrm>
          <a:off x="5848350" y="76200"/>
          <a:ext cx="993962" cy="283840"/>
        </a:xfrm>
        <a:prstGeom prst="rect">
          <a:avLst/>
        </a:prstGeom>
        <a:no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100">
              <a:solidFill>
                <a:schemeClr val="tx1"/>
              </a:solidFill>
              <a:ea typeface="ＤＦ特太ゴシック体" pitchFamily="1" charset="-128"/>
            </a:rPr>
            <a:t>様式２－５</a:t>
          </a:r>
        </a:p>
      </xdr:txBody>
    </xdr:sp>
    <xdr:clientData/>
  </xdr:twoCellAnchor>
  <mc:AlternateContent xmlns:mc="http://schemas.openxmlformats.org/markup-compatibility/2006">
    <mc:Choice xmlns:a14="http://schemas.microsoft.com/office/drawing/2010/main" Requires="a14">
      <xdr:twoCellAnchor editAs="oneCell">
        <xdr:from>
          <xdr:col>6</xdr:col>
          <xdr:colOff>57150</xdr:colOff>
          <xdr:row>4</xdr:row>
          <xdr:rowOff>38100</xdr:rowOff>
        </xdr:from>
        <xdr:to>
          <xdr:col>7</xdr:col>
          <xdr:colOff>19050</xdr:colOff>
          <xdr:row>4</xdr:row>
          <xdr:rowOff>180975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1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4</xdr:row>
          <xdr:rowOff>38100</xdr:rowOff>
        </xdr:from>
        <xdr:to>
          <xdr:col>22</xdr:col>
          <xdr:colOff>228600</xdr:colOff>
          <xdr:row>4</xdr:row>
          <xdr:rowOff>180975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1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22</xdr:row>
          <xdr:rowOff>19050</xdr:rowOff>
        </xdr:from>
        <xdr:to>
          <xdr:col>22</xdr:col>
          <xdr:colOff>228600</xdr:colOff>
          <xdr:row>22</xdr:row>
          <xdr:rowOff>180975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1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6</xdr:col>
          <xdr:colOff>257175</xdr:colOff>
          <xdr:row>13</xdr:row>
          <xdr:rowOff>180975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12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13</xdr:row>
          <xdr:rowOff>38100</xdr:rowOff>
        </xdr:from>
        <xdr:to>
          <xdr:col>22</xdr:col>
          <xdr:colOff>228600</xdr:colOff>
          <xdr:row>13</xdr:row>
          <xdr:rowOff>190500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12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31</xdr:row>
          <xdr:rowOff>9525</xdr:rowOff>
        </xdr:from>
        <xdr:to>
          <xdr:col>6</xdr:col>
          <xdr:colOff>238125</xdr:colOff>
          <xdr:row>31</xdr:row>
          <xdr:rowOff>190500</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12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31</xdr:row>
          <xdr:rowOff>9525</xdr:rowOff>
        </xdr:from>
        <xdr:to>
          <xdr:col>22</xdr:col>
          <xdr:colOff>257175</xdr:colOff>
          <xdr:row>31</xdr:row>
          <xdr:rowOff>200025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12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22</xdr:row>
          <xdr:rowOff>28575</xdr:rowOff>
        </xdr:from>
        <xdr:to>
          <xdr:col>6</xdr:col>
          <xdr:colOff>257175</xdr:colOff>
          <xdr:row>22</xdr:row>
          <xdr:rowOff>180975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12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40</xdr:row>
          <xdr:rowOff>9525</xdr:rowOff>
        </xdr:from>
        <xdr:to>
          <xdr:col>6</xdr:col>
          <xdr:colOff>238125</xdr:colOff>
          <xdr:row>40</xdr:row>
          <xdr:rowOff>190500</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12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47625</xdr:colOff>
          <xdr:row>40</xdr:row>
          <xdr:rowOff>19050</xdr:rowOff>
        </xdr:from>
        <xdr:to>
          <xdr:col>22</xdr:col>
          <xdr:colOff>228600</xdr:colOff>
          <xdr:row>40</xdr:row>
          <xdr:rowOff>180975</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12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13</xdr:row>
          <xdr:rowOff>28575</xdr:rowOff>
        </xdr:from>
        <xdr:to>
          <xdr:col>6</xdr:col>
          <xdr:colOff>257175</xdr:colOff>
          <xdr:row>13</xdr:row>
          <xdr:rowOff>180975</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12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4195;&#22495;&#25991;&#21270;&#35251;&#20809;&#12539;&#12414;&#12385;&#12389;&#12367;&#12426;&#12464;&#12523;&#12540;&#12503;/201%20&#22320;&#22495;&#25991;&#21270;&#36001;&#32207;&#21512;&#27963;&#29992;&#25512;&#36914;&#20107;&#26989;/01%20&#22320;&#22495;&#25991;&#21270;&#36986;&#29987;/&#20196;&#21644;&#65299;&#24180;&#24230;/01%20&#25991;&#21270;&#24193;&#26528;/05%20&#20869;&#31034;&#38306;&#20418;/00&#36865;&#20184;&#25991;&#26360;&#31561;&#12487;&#12540;&#12479;/02-3&#65288;&#22320;&#22495;&#28961;&#24418;&#25991;&#21270;&#36986;&#29987;&#32153;&#25215;&#22522;&#30436;&#25972;&#20633;&#65289;&#20196;&#21644;3&#24180;&#24230;&#20132;&#20184;&#30003;&#35531;&#26360;&#65288;&#27096;&#24335;2&#65374;&#29694;&#27841;&#20889;&#30495;&#28155;&#20184;&#21488;&#32025;&#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規則等（削除不可）"/>
      <sheetName val="（様式2）"/>
      <sheetName val="（様式2-1） (記録・後継・用具)"/>
      <sheetName val="（様式2-2）"/>
      <sheetName val="（様式2-3）"/>
      <sheetName val="（様式2-4） (記録作成)"/>
      <sheetName val="（様式2-4） (後継者養成)"/>
      <sheetName val="（様式2-4） (用具等整備（修理）)"/>
      <sheetName val="（様式2-4） (用具等整備（新調）)"/>
      <sheetName val="（様式2-4） (その他経費(事務経費))"/>
      <sheetName val="(様式2-5）"/>
      <sheetName val="(様式2-6）"/>
      <sheetName val="（様式3）"/>
      <sheetName val="（写真添付台紙）修理・新調用"/>
      <sheetName val="（見積書添付例）"/>
    </sheetNames>
    <sheetDataSet>
      <sheetData sheetId="0">
        <row r="23">
          <cell r="E23" t="str">
            <v>（リストから選択してください。）</v>
          </cell>
        </row>
        <row r="24">
          <cell r="E24" t="str">
            <v>・保存会会員数の変化（維持）</v>
          </cell>
        </row>
        <row r="25">
          <cell r="E25" t="str">
            <v>・祭礼行事への参加住民数</v>
          </cell>
        </row>
        <row r="26">
          <cell r="E26" t="str">
            <v>・保存会への新規入会者数</v>
          </cell>
        </row>
        <row r="27">
          <cell r="E27" t="str">
            <v>・記録映像の貸し出し（又は利用）回数等</v>
          </cell>
        </row>
        <row r="28">
          <cell r="E28" t="str">
            <v>・その他</v>
          </cell>
        </row>
        <row r="40">
          <cell r="B40" t="str">
            <v>（選択してください）</v>
          </cell>
        </row>
        <row r="41">
          <cell r="B41" t="str">
            <v>人材育成事業</v>
          </cell>
        </row>
        <row r="42">
          <cell r="B42" t="str">
            <v>普及啓発事業</v>
          </cell>
        </row>
        <row r="43">
          <cell r="B43" t="str">
            <v>情報発信事業</v>
          </cell>
        </row>
        <row r="44">
          <cell r="B44" t="str">
            <v>調査研究事業</v>
          </cell>
        </row>
        <row r="45">
          <cell r="B45" t="str">
            <v>記録作成事業</v>
          </cell>
        </row>
        <row r="46">
          <cell r="B46" t="str">
            <v>後継者養成事業</v>
          </cell>
        </row>
        <row r="47">
          <cell r="B47" t="str">
            <v>用具等整備事業【修理】</v>
          </cell>
        </row>
        <row r="48">
          <cell r="B48" t="str">
            <v>用具等整備事業【新調】</v>
          </cell>
        </row>
        <row r="49">
          <cell r="B49" t="str">
            <v>その他事業</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9.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9.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omments" Target="../comments9.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3.bin"/><Relationship Id="rId6" Type="http://schemas.openxmlformats.org/officeDocument/2006/relationships/comments" Target="../comments11.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G67"/>
  <sheetViews>
    <sheetView view="pageBreakPreview" zoomScale="90" zoomScaleNormal="100" zoomScaleSheetLayoutView="90" workbookViewId="0">
      <selection activeCell="E37" sqref="E37"/>
    </sheetView>
  </sheetViews>
  <sheetFormatPr defaultRowHeight="13.5"/>
  <cols>
    <col min="1" max="1" width="10" style="52" bestFit="1" customWidth="1"/>
    <col min="2" max="2" width="56.75" style="52" bestFit="1" customWidth="1"/>
    <col min="3" max="3" width="56.5" style="52" bestFit="1" customWidth="1"/>
    <col min="4" max="4" width="36.125" style="52" bestFit="1" customWidth="1"/>
    <col min="5" max="7" width="34.875" style="52" bestFit="1" customWidth="1"/>
    <col min="8" max="16384" width="9" style="52"/>
  </cols>
  <sheetData>
    <row r="1" spans="1:5">
      <c r="B1" s="53" t="s">
        <v>99</v>
      </c>
    </row>
    <row r="2" spans="1:5">
      <c r="B2" s="54" t="s">
        <v>100</v>
      </c>
    </row>
    <row r="3" spans="1:5">
      <c r="A3" s="53" t="s">
        <v>101</v>
      </c>
      <c r="B3" s="55" t="s">
        <v>102</v>
      </c>
    </row>
    <row r="4" spans="1:5">
      <c r="A4" s="53" t="s">
        <v>103</v>
      </c>
      <c r="B4" s="56" t="s">
        <v>104</v>
      </c>
    </row>
    <row r="5" spans="1:5">
      <c r="A5" s="53" t="s">
        <v>105</v>
      </c>
      <c r="B5" s="56" t="s">
        <v>106</v>
      </c>
    </row>
    <row r="6" spans="1:5">
      <c r="A6" s="53" t="s">
        <v>107</v>
      </c>
      <c r="B6" s="56" t="s">
        <v>108</v>
      </c>
    </row>
    <row r="7" spans="1:5">
      <c r="A7" s="53"/>
      <c r="B7" s="53"/>
    </row>
    <row r="8" spans="1:5" ht="16.5">
      <c r="A8" s="53"/>
      <c r="B8" s="57" t="s">
        <v>100</v>
      </c>
      <c r="C8" s="57" t="s">
        <v>100</v>
      </c>
      <c r="D8" s="58" t="s">
        <v>100</v>
      </c>
      <c r="E8" s="58" t="s">
        <v>100</v>
      </c>
    </row>
    <row r="9" spans="1:5" ht="16.5">
      <c r="B9" s="57" t="s">
        <v>109</v>
      </c>
      <c r="C9" s="57" t="s">
        <v>109</v>
      </c>
      <c r="D9" s="58" t="s">
        <v>110</v>
      </c>
      <c r="E9" s="58" t="s">
        <v>111</v>
      </c>
    </row>
    <row r="10" spans="1:5" ht="16.5">
      <c r="B10" s="57" t="s">
        <v>112</v>
      </c>
      <c r="C10" s="57" t="s">
        <v>112</v>
      </c>
      <c r="D10" s="58" t="s">
        <v>113</v>
      </c>
    </row>
    <row r="11" spans="1:5" ht="16.5">
      <c r="B11" s="57" t="s">
        <v>114</v>
      </c>
      <c r="C11" s="57" t="s">
        <v>114</v>
      </c>
      <c r="D11" s="58" t="s">
        <v>115</v>
      </c>
    </row>
    <row r="12" spans="1:5" ht="16.5">
      <c r="B12" s="57" t="s">
        <v>116</v>
      </c>
      <c r="C12" s="57" t="s">
        <v>116</v>
      </c>
      <c r="D12" s="58" t="s">
        <v>111</v>
      </c>
    </row>
    <row r="13" spans="1:5" ht="16.5">
      <c r="B13" s="57" t="s">
        <v>115</v>
      </c>
      <c r="C13" s="58" t="s">
        <v>115</v>
      </c>
    </row>
    <row r="14" spans="1:5" ht="16.5">
      <c r="B14" s="57" t="s">
        <v>117</v>
      </c>
      <c r="C14" s="58" t="s">
        <v>117</v>
      </c>
    </row>
    <row r="15" spans="1:5" ht="16.5">
      <c r="B15" s="57" t="s">
        <v>111</v>
      </c>
      <c r="C15" s="58" t="s">
        <v>111</v>
      </c>
    </row>
    <row r="17" spans="2:7">
      <c r="B17" s="53" t="s">
        <v>100</v>
      </c>
    </row>
    <row r="18" spans="2:7">
      <c r="B18" s="190" t="s">
        <v>231</v>
      </c>
    </row>
    <row r="19" spans="2:7">
      <c r="B19" s="190" t="s">
        <v>233</v>
      </c>
    </row>
    <row r="20" spans="2:7">
      <c r="B20" s="190" t="s">
        <v>232</v>
      </c>
    </row>
    <row r="21" spans="2:7">
      <c r="B21" s="52" t="s">
        <v>91</v>
      </c>
    </row>
    <row r="23" spans="2:7" ht="16.5">
      <c r="B23" s="58" t="s">
        <v>93</v>
      </c>
      <c r="C23" s="58" t="s">
        <v>93</v>
      </c>
      <c r="D23" s="58" t="s">
        <v>93</v>
      </c>
      <c r="E23" s="58" t="s">
        <v>93</v>
      </c>
      <c r="F23" s="58" t="s">
        <v>93</v>
      </c>
      <c r="G23" s="58" t="s">
        <v>93</v>
      </c>
    </row>
    <row r="24" spans="2:7" ht="16.5">
      <c r="B24" s="58" t="s">
        <v>118</v>
      </c>
      <c r="C24" s="59" t="s">
        <v>119</v>
      </c>
      <c r="D24" s="57" t="s">
        <v>120</v>
      </c>
      <c r="E24" s="58" t="s">
        <v>121</v>
      </c>
      <c r="F24" s="58" t="s">
        <v>121</v>
      </c>
      <c r="G24" s="58" t="s">
        <v>121</v>
      </c>
    </row>
    <row r="25" spans="2:7" ht="16.5">
      <c r="B25" s="58" t="s">
        <v>122</v>
      </c>
      <c r="C25" s="59" t="s">
        <v>123</v>
      </c>
      <c r="D25" s="57" t="s">
        <v>124</v>
      </c>
      <c r="E25" s="58" t="s">
        <v>125</v>
      </c>
      <c r="F25" s="58" t="s">
        <v>125</v>
      </c>
      <c r="G25" s="58" t="s">
        <v>125</v>
      </c>
    </row>
    <row r="26" spans="2:7" ht="25.5" customHeight="1">
      <c r="B26" s="58" t="s">
        <v>126</v>
      </c>
      <c r="C26" s="59" t="s">
        <v>127</v>
      </c>
      <c r="D26" s="60" t="s">
        <v>128</v>
      </c>
      <c r="E26" s="61" t="s">
        <v>129</v>
      </c>
      <c r="F26" s="61" t="s">
        <v>129</v>
      </c>
      <c r="G26" s="61" t="s">
        <v>129</v>
      </c>
    </row>
    <row r="27" spans="2:7" ht="16.5" customHeight="1">
      <c r="B27" s="58" t="s">
        <v>130</v>
      </c>
      <c r="C27" s="59" t="s">
        <v>131</v>
      </c>
      <c r="D27" s="57" t="s">
        <v>129</v>
      </c>
      <c r="E27" s="213" t="s">
        <v>300</v>
      </c>
      <c r="F27" s="213" t="s">
        <v>300</v>
      </c>
      <c r="G27" s="213" t="s">
        <v>300</v>
      </c>
    </row>
    <row r="28" spans="2:7" ht="16.5" customHeight="1">
      <c r="B28" s="58" t="s">
        <v>133</v>
      </c>
      <c r="C28" s="59" t="s">
        <v>134</v>
      </c>
      <c r="D28" s="57" t="s">
        <v>134</v>
      </c>
      <c r="E28" s="61" t="s">
        <v>132</v>
      </c>
      <c r="F28" s="61" t="s">
        <v>132</v>
      </c>
      <c r="G28" s="61" t="s">
        <v>132</v>
      </c>
    </row>
    <row r="29" spans="2:7" ht="18.75">
      <c r="B29" s="58" t="s">
        <v>135</v>
      </c>
      <c r="E29" s="213" t="s">
        <v>301</v>
      </c>
      <c r="F29" s="213" t="s">
        <v>301</v>
      </c>
      <c r="G29" s="213" t="s">
        <v>301</v>
      </c>
    </row>
    <row r="30" spans="2:7" ht="16.5">
      <c r="B30" s="58" t="s">
        <v>136</v>
      </c>
      <c r="E30" s="61" t="s">
        <v>134</v>
      </c>
      <c r="F30" s="61" t="s">
        <v>134</v>
      </c>
      <c r="G30" s="61" t="s">
        <v>134</v>
      </c>
    </row>
    <row r="31" spans="2:7" ht="16.5">
      <c r="B31" s="58" t="s">
        <v>137</v>
      </c>
    </row>
    <row r="32" spans="2:7" ht="16.5">
      <c r="B32" s="58" t="s">
        <v>134</v>
      </c>
    </row>
    <row r="35" spans="1:2">
      <c r="A35" s="52" t="s">
        <v>42</v>
      </c>
      <c r="B35" s="195" t="s">
        <v>243</v>
      </c>
    </row>
    <row r="37" spans="1:2">
      <c r="A37" s="52" t="s">
        <v>175</v>
      </c>
      <c r="B37" s="52" t="s">
        <v>174</v>
      </c>
    </row>
    <row r="38" spans="1:2">
      <c r="B38" s="195" t="s">
        <v>244</v>
      </c>
    </row>
    <row r="39" spans="1:2">
      <c r="B39" s="195" t="s">
        <v>245</v>
      </c>
    </row>
    <row r="40" spans="1:2">
      <c r="B40" s="195" t="s">
        <v>246</v>
      </c>
    </row>
    <row r="41" spans="1:2">
      <c r="B41" s="195" t="s">
        <v>247</v>
      </c>
    </row>
    <row r="42" spans="1:2">
      <c r="B42" s="211" t="s">
        <v>295</v>
      </c>
    </row>
    <row r="45" spans="1:2">
      <c r="B45" s="52" t="s">
        <v>174</v>
      </c>
    </row>
    <row r="46" spans="1:2">
      <c r="B46" s="52" t="s">
        <v>176</v>
      </c>
    </row>
    <row r="50" spans="1:2">
      <c r="A50" s="52" t="s">
        <v>173</v>
      </c>
      <c r="B50" s="52" t="s">
        <v>172</v>
      </c>
    </row>
    <row r="51" spans="1:2">
      <c r="B51" s="193" t="s">
        <v>238</v>
      </c>
    </row>
    <row r="52" spans="1:2">
      <c r="B52" s="52" t="s">
        <v>163</v>
      </c>
    </row>
    <row r="53" spans="1:2">
      <c r="B53" s="52" t="s">
        <v>164</v>
      </c>
    </row>
    <row r="54" spans="1:2">
      <c r="B54" s="52" t="s">
        <v>165</v>
      </c>
    </row>
    <row r="55" spans="1:2">
      <c r="B55" s="52" t="s">
        <v>166</v>
      </c>
    </row>
    <row r="56" spans="1:2">
      <c r="B56" s="52" t="s">
        <v>167</v>
      </c>
    </row>
    <row r="57" spans="1:2">
      <c r="B57" s="52" t="s">
        <v>168</v>
      </c>
    </row>
    <row r="58" spans="1:2">
      <c r="B58" s="52" t="s">
        <v>169</v>
      </c>
    </row>
    <row r="59" spans="1:2">
      <c r="B59" s="52" t="s">
        <v>170</v>
      </c>
    </row>
    <row r="60" spans="1:2">
      <c r="B60" s="52" t="s">
        <v>171</v>
      </c>
    </row>
    <row r="62" spans="1:2">
      <c r="B62" s="52" t="s">
        <v>172</v>
      </c>
    </row>
    <row r="63" spans="1:2">
      <c r="B63" s="193" t="s">
        <v>238</v>
      </c>
    </row>
    <row r="64" spans="1:2">
      <c r="B64" s="52" t="s">
        <v>165</v>
      </c>
    </row>
    <row r="65" spans="2:2">
      <c r="B65" s="52" t="s">
        <v>167</v>
      </c>
    </row>
    <row r="66" spans="2:2">
      <c r="B66" s="52" t="s">
        <v>168</v>
      </c>
    </row>
    <row r="67" spans="2:2">
      <c r="B67" s="52" t="s">
        <v>171</v>
      </c>
    </row>
  </sheetData>
  <phoneticPr fontId="21"/>
  <pageMargins left="0.7" right="0.7" top="0.75" bottom="0.75" header="0.3" footer="0.3"/>
  <pageSetup paperSize="9" scale="33"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rgb="FFFFFF00"/>
  </sheetPr>
  <dimension ref="A3:Y51"/>
  <sheetViews>
    <sheetView zoomScaleNormal="100" zoomScaleSheetLayoutView="85" workbookViewId="0">
      <selection activeCell="G24" sqref="G24:Y29"/>
    </sheetView>
  </sheetViews>
  <sheetFormatPr defaultColWidth="3.625" defaultRowHeight="17.100000000000001" customHeight="1"/>
  <cols>
    <col min="1" max="1" width="9" style="159" customWidth="1"/>
    <col min="2" max="16384" width="3.625" style="159"/>
  </cols>
  <sheetData>
    <row r="3" spans="1:25" ht="17.100000000000001" customHeight="1">
      <c r="A3" s="159" t="s">
        <v>59</v>
      </c>
    </row>
    <row r="4" spans="1:25" ht="17.100000000000001" customHeight="1">
      <c r="A4" s="733" t="s">
        <v>60</v>
      </c>
      <c r="B4" s="733"/>
      <c r="C4" s="733"/>
      <c r="D4" s="733"/>
      <c r="E4" s="733"/>
      <c r="F4" s="733"/>
      <c r="G4" s="734"/>
      <c r="H4" s="735"/>
      <c r="I4" s="735"/>
      <c r="J4" s="735"/>
      <c r="K4" s="735"/>
      <c r="L4" s="735"/>
      <c r="M4" s="735"/>
      <c r="N4" s="735"/>
      <c r="O4" s="735"/>
      <c r="P4" s="735"/>
      <c r="Q4" s="735"/>
      <c r="R4" s="735"/>
      <c r="S4" s="735"/>
      <c r="T4" s="735"/>
      <c r="U4" s="735"/>
      <c r="V4" s="735"/>
      <c r="W4" s="735"/>
      <c r="X4" s="735"/>
      <c r="Y4" s="736"/>
    </row>
    <row r="5" spans="1:25" ht="17.100000000000001" customHeight="1">
      <c r="A5" s="733" t="s">
        <v>61</v>
      </c>
      <c r="B5" s="733"/>
      <c r="C5" s="733"/>
      <c r="D5" s="733"/>
      <c r="E5" s="733"/>
      <c r="F5" s="733"/>
      <c r="G5" s="160"/>
      <c r="H5" s="161" t="s">
        <v>178</v>
      </c>
      <c r="I5" s="161" t="s">
        <v>79</v>
      </c>
      <c r="J5" s="747"/>
      <c r="K5" s="747"/>
      <c r="L5" s="747"/>
      <c r="M5" s="746" t="s">
        <v>77</v>
      </c>
      <c r="N5" s="746"/>
      <c r="O5" s="747"/>
      <c r="P5" s="747"/>
      <c r="Q5" s="747"/>
      <c r="R5" s="747"/>
      <c r="S5" s="747"/>
      <c r="T5" s="746" t="s">
        <v>78</v>
      </c>
      <c r="U5" s="746"/>
      <c r="V5" s="161"/>
      <c r="W5" s="161"/>
      <c r="X5" s="161" t="s">
        <v>179</v>
      </c>
      <c r="Y5" s="162"/>
    </row>
    <row r="6" spans="1:25" ht="17.100000000000001" customHeight="1">
      <c r="A6" s="733" t="s">
        <v>80</v>
      </c>
      <c r="B6" s="733"/>
      <c r="C6" s="733"/>
      <c r="D6" s="733"/>
      <c r="E6" s="733"/>
      <c r="F6" s="733"/>
      <c r="G6" s="737"/>
      <c r="H6" s="738"/>
      <c r="I6" s="738"/>
      <c r="J6" s="738"/>
      <c r="K6" s="738"/>
      <c r="L6" s="738"/>
      <c r="M6" s="738"/>
      <c r="N6" s="738"/>
      <c r="O6" s="738"/>
      <c r="P6" s="738"/>
      <c r="Q6" s="738"/>
      <c r="R6" s="738"/>
      <c r="S6" s="738"/>
      <c r="T6" s="738"/>
      <c r="U6" s="738"/>
      <c r="V6" s="738"/>
      <c r="W6" s="738"/>
      <c r="X6" s="738"/>
      <c r="Y6" s="739"/>
    </row>
    <row r="7" spans="1:25" ht="17.100000000000001" customHeight="1">
      <c r="A7" s="733"/>
      <c r="B7" s="733"/>
      <c r="C7" s="733"/>
      <c r="D7" s="733"/>
      <c r="E7" s="733"/>
      <c r="F7" s="733"/>
      <c r="G7" s="740"/>
      <c r="H7" s="741"/>
      <c r="I7" s="741"/>
      <c r="J7" s="741"/>
      <c r="K7" s="741"/>
      <c r="L7" s="741"/>
      <c r="M7" s="741"/>
      <c r="N7" s="741"/>
      <c r="O7" s="741"/>
      <c r="P7" s="741"/>
      <c r="Q7" s="741"/>
      <c r="R7" s="741"/>
      <c r="S7" s="741"/>
      <c r="T7" s="741"/>
      <c r="U7" s="741"/>
      <c r="V7" s="741"/>
      <c r="W7" s="741"/>
      <c r="X7" s="741"/>
      <c r="Y7" s="742"/>
    </row>
    <row r="8" spans="1:25" ht="17.100000000000001" customHeight="1">
      <c r="A8" s="733"/>
      <c r="B8" s="733"/>
      <c r="C8" s="733"/>
      <c r="D8" s="733"/>
      <c r="E8" s="733"/>
      <c r="F8" s="733"/>
      <c r="G8" s="740"/>
      <c r="H8" s="741"/>
      <c r="I8" s="741"/>
      <c r="J8" s="741"/>
      <c r="K8" s="741"/>
      <c r="L8" s="741"/>
      <c r="M8" s="741"/>
      <c r="N8" s="741"/>
      <c r="O8" s="741"/>
      <c r="P8" s="741"/>
      <c r="Q8" s="741"/>
      <c r="R8" s="741"/>
      <c r="S8" s="741"/>
      <c r="T8" s="741"/>
      <c r="U8" s="741"/>
      <c r="V8" s="741"/>
      <c r="W8" s="741"/>
      <c r="X8" s="741"/>
      <c r="Y8" s="742"/>
    </row>
    <row r="9" spans="1:25" ht="17.100000000000001" customHeight="1">
      <c r="A9" s="733"/>
      <c r="B9" s="733"/>
      <c r="C9" s="733"/>
      <c r="D9" s="733"/>
      <c r="E9" s="733"/>
      <c r="F9" s="733"/>
      <c r="G9" s="740"/>
      <c r="H9" s="741"/>
      <c r="I9" s="741"/>
      <c r="J9" s="741"/>
      <c r="K9" s="741"/>
      <c r="L9" s="741"/>
      <c r="M9" s="741"/>
      <c r="N9" s="741"/>
      <c r="O9" s="741"/>
      <c r="P9" s="741"/>
      <c r="Q9" s="741"/>
      <c r="R9" s="741"/>
      <c r="S9" s="741"/>
      <c r="T9" s="741"/>
      <c r="U9" s="741"/>
      <c r="V9" s="741"/>
      <c r="W9" s="741"/>
      <c r="X9" s="741"/>
      <c r="Y9" s="742"/>
    </row>
    <row r="10" spans="1:25" ht="17.100000000000001" customHeight="1">
      <c r="A10" s="733"/>
      <c r="B10" s="733"/>
      <c r="C10" s="733"/>
      <c r="D10" s="733"/>
      <c r="E10" s="733"/>
      <c r="F10" s="733"/>
      <c r="G10" s="740"/>
      <c r="H10" s="741"/>
      <c r="I10" s="741"/>
      <c r="J10" s="741"/>
      <c r="K10" s="741"/>
      <c r="L10" s="741"/>
      <c r="M10" s="741"/>
      <c r="N10" s="741"/>
      <c r="O10" s="741"/>
      <c r="P10" s="741"/>
      <c r="Q10" s="741"/>
      <c r="R10" s="741"/>
      <c r="S10" s="741"/>
      <c r="T10" s="741"/>
      <c r="U10" s="741"/>
      <c r="V10" s="741"/>
      <c r="W10" s="741"/>
      <c r="X10" s="741"/>
      <c r="Y10" s="742"/>
    </row>
    <row r="11" spans="1:25" ht="17.100000000000001" customHeight="1">
      <c r="A11" s="733"/>
      <c r="B11" s="733"/>
      <c r="C11" s="733"/>
      <c r="D11" s="733"/>
      <c r="E11" s="733"/>
      <c r="F11" s="733"/>
      <c r="G11" s="743"/>
      <c r="H11" s="744"/>
      <c r="I11" s="744"/>
      <c r="J11" s="744"/>
      <c r="K11" s="744"/>
      <c r="L11" s="744"/>
      <c r="M11" s="744"/>
      <c r="N11" s="744"/>
      <c r="O11" s="744"/>
      <c r="P11" s="744"/>
      <c r="Q11" s="744"/>
      <c r="R11" s="744"/>
      <c r="S11" s="744"/>
      <c r="T11" s="744"/>
      <c r="U11" s="744"/>
      <c r="V11" s="744"/>
      <c r="W11" s="744"/>
      <c r="X11" s="744"/>
      <c r="Y11" s="745"/>
    </row>
    <row r="12" spans="1:25" s="167" customFormat="1" ht="17.100000000000001" customHeight="1">
      <c r="A12" s="163"/>
      <c r="B12" s="164"/>
      <c r="C12" s="164"/>
      <c r="D12" s="164"/>
      <c r="E12" s="164"/>
      <c r="F12" s="165"/>
      <c r="G12" s="165"/>
      <c r="H12" s="165"/>
      <c r="I12" s="165"/>
      <c r="J12" s="165"/>
      <c r="K12" s="165"/>
      <c r="L12" s="165"/>
      <c r="M12" s="165"/>
      <c r="N12" s="165"/>
      <c r="O12" s="165"/>
      <c r="P12" s="165"/>
      <c r="Q12" s="165"/>
      <c r="R12" s="165"/>
      <c r="S12" s="165"/>
      <c r="T12" s="165"/>
      <c r="U12" s="165"/>
      <c r="V12" s="165"/>
      <c r="W12" s="165"/>
      <c r="X12" s="165"/>
      <c r="Y12" s="166"/>
    </row>
    <row r="13" spans="1:25" ht="17.100000000000001" customHeight="1">
      <c r="A13" s="733" t="s">
        <v>60</v>
      </c>
      <c r="B13" s="733"/>
      <c r="C13" s="733"/>
      <c r="D13" s="733"/>
      <c r="E13" s="733"/>
      <c r="F13" s="733"/>
      <c r="G13" s="734"/>
      <c r="H13" s="735"/>
      <c r="I13" s="735"/>
      <c r="J13" s="735"/>
      <c r="K13" s="735"/>
      <c r="L13" s="735"/>
      <c r="M13" s="735"/>
      <c r="N13" s="735"/>
      <c r="O13" s="735"/>
      <c r="P13" s="735"/>
      <c r="Q13" s="735"/>
      <c r="R13" s="735"/>
      <c r="S13" s="735"/>
      <c r="T13" s="735"/>
      <c r="U13" s="735"/>
      <c r="V13" s="735"/>
      <c r="W13" s="735"/>
      <c r="X13" s="735"/>
      <c r="Y13" s="736"/>
    </row>
    <row r="14" spans="1:25" ht="17.100000000000001" customHeight="1">
      <c r="A14" s="733" t="s">
        <v>61</v>
      </c>
      <c r="B14" s="733"/>
      <c r="C14" s="733"/>
      <c r="D14" s="733"/>
      <c r="E14" s="733"/>
      <c r="F14" s="733"/>
      <c r="G14" s="160"/>
      <c r="H14" s="161" t="s">
        <v>178</v>
      </c>
      <c r="I14" s="161" t="s">
        <v>79</v>
      </c>
      <c r="J14" s="747"/>
      <c r="K14" s="747"/>
      <c r="L14" s="747"/>
      <c r="M14" s="746" t="s">
        <v>77</v>
      </c>
      <c r="N14" s="746"/>
      <c r="O14" s="747"/>
      <c r="P14" s="747"/>
      <c r="Q14" s="747"/>
      <c r="R14" s="747"/>
      <c r="S14" s="747"/>
      <c r="T14" s="746" t="s">
        <v>78</v>
      </c>
      <c r="U14" s="746"/>
      <c r="V14" s="161"/>
      <c r="W14" s="161"/>
      <c r="X14" s="161" t="s">
        <v>179</v>
      </c>
      <c r="Y14" s="162"/>
    </row>
    <row r="15" spans="1:25" ht="17.100000000000001" customHeight="1">
      <c r="A15" s="733" t="s">
        <v>80</v>
      </c>
      <c r="B15" s="733"/>
      <c r="C15" s="733"/>
      <c r="D15" s="733"/>
      <c r="E15" s="733"/>
      <c r="F15" s="733"/>
      <c r="G15" s="737"/>
      <c r="H15" s="738"/>
      <c r="I15" s="738"/>
      <c r="J15" s="738"/>
      <c r="K15" s="738"/>
      <c r="L15" s="738"/>
      <c r="M15" s="738"/>
      <c r="N15" s="738"/>
      <c r="O15" s="738"/>
      <c r="P15" s="738"/>
      <c r="Q15" s="738"/>
      <c r="R15" s="738"/>
      <c r="S15" s="738"/>
      <c r="T15" s="738"/>
      <c r="U15" s="738"/>
      <c r="V15" s="738"/>
      <c r="W15" s="738"/>
      <c r="X15" s="738"/>
      <c r="Y15" s="739"/>
    </row>
    <row r="16" spans="1:25" ht="17.100000000000001" customHeight="1">
      <c r="A16" s="733"/>
      <c r="B16" s="733"/>
      <c r="C16" s="733"/>
      <c r="D16" s="733"/>
      <c r="E16" s="733"/>
      <c r="F16" s="733"/>
      <c r="G16" s="740"/>
      <c r="H16" s="741"/>
      <c r="I16" s="741"/>
      <c r="J16" s="741"/>
      <c r="K16" s="741"/>
      <c r="L16" s="741"/>
      <c r="M16" s="741"/>
      <c r="N16" s="741"/>
      <c r="O16" s="741"/>
      <c r="P16" s="741"/>
      <c r="Q16" s="741"/>
      <c r="R16" s="741"/>
      <c r="S16" s="741"/>
      <c r="T16" s="741"/>
      <c r="U16" s="741"/>
      <c r="V16" s="741"/>
      <c r="W16" s="741"/>
      <c r="X16" s="741"/>
      <c r="Y16" s="742"/>
    </row>
    <row r="17" spans="1:25" ht="17.100000000000001" customHeight="1">
      <c r="A17" s="733"/>
      <c r="B17" s="733"/>
      <c r="C17" s="733"/>
      <c r="D17" s="733"/>
      <c r="E17" s="733"/>
      <c r="F17" s="733"/>
      <c r="G17" s="740"/>
      <c r="H17" s="741"/>
      <c r="I17" s="741"/>
      <c r="J17" s="741"/>
      <c r="K17" s="741"/>
      <c r="L17" s="741"/>
      <c r="M17" s="741"/>
      <c r="N17" s="741"/>
      <c r="O17" s="741"/>
      <c r="P17" s="741"/>
      <c r="Q17" s="741"/>
      <c r="R17" s="741"/>
      <c r="S17" s="741"/>
      <c r="T17" s="741"/>
      <c r="U17" s="741"/>
      <c r="V17" s="741"/>
      <c r="W17" s="741"/>
      <c r="X17" s="741"/>
      <c r="Y17" s="742"/>
    </row>
    <row r="18" spans="1:25" ht="17.100000000000001" customHeight="1">
      <c r="A18" s="733"/>
      <c r="B18" s="733"/>
      <c r="C18" s="733"/>
      <c r="D18" s="733"/>
      <c r="E18" s="733"/>
      <c r="F18" s="733"/>
      <c r="G18" s="740"/>
      <c r="H18" s="741"/>
      <c r="I18" s="741"/>
      <c r="J18" s="741"/>
      <c r="K18" s="741"/>
      <c r="L18" s="741"/>
      <c r="M18" s="741"/>
      <c r="N18" s="741"/>
      <c r="O18" s="741"/>
      <c r="P18" s="741"/>
      <c r="Q18" s="741"/>
      <c r="R18" s="741"/>
      <c r="S18" s="741"/>
      <c r="T18" s="741"/>
      <c r="U18" s="741"/>
      <c r="V18" s="741"/>
      <c r="W18" s="741"/>
      <c r="X18" s="741"/>
      <c r="Y18" s="742"/>
    </row>
    <row r="19" spans="1:25" ht="17.100000000000001" customHeight="1">
      <c r="A19" s="733"/>
      <c r="B19" s="733"/>
      <c r="C19" s="733"/>
      <c r="D19" s="733"/>
      <c r="E19" s="733"/>
      <c r="F19" s="733"/>
      <c r="G19" s="740"/>
      <c r="H19" s="741"/>
      <c r="I19" s="741"/>
      <c r="J19" s="741"/>
      <c r="K19" s="741"/>
      <c r="L19" s="741"/>
      <c r="M19" s="741"/>
      <c r="N19" s="741"/>
      <c r="O19" s="741"/>
      <c r="P19" s="741"/>
      <c r="Q19" s="741"/>
      <c r="R19" s="741"/>
      <c r="S19" s="741"/>
      <c r="T19" s="741"/>
      <c r="U19" s="741"/>
      <c r="V19" s="741"/>
      <c r="W19" s="741"/>
      <c r="X19" s="741"/>
      <c r="Y19" s="742"/>
    </row>
    <row r="20" spans="1:25" ht="17.100000000000001" customHeight="1">
      <c r="A20" s="733"/>
      <c r="B20" s="733"/>
      <c r="C20" s="733"/>
      <c r="D20" s="733"/>
      <c r="E20" s="733"/>
      <c r="F20" s="733"/>
      <c r="G20" s="743"/>
      <c r="H20" s="744"/>
      <c r="I20" s="744"/>
      <c r="J20" s="744"/>
      <c r="K20" s="744"/>
      <c r="L20" s="744"/>
      <c r="M20" s="744"/>
      <c r="N20" s="744"/>
      <c r="O20" s="744"/>
      <c r="P20" s="744"/>
      <c r="Q20" s="744"/>
      <c r="R20" s="744"/>
      <c r="S20" s="744"/>
      <c r="T20" s="744"/>
      <c r="U20" s="744"/>
      <c r="V20" s="744"/>
      <c r="W20" s="744"/>
      <c r="X20" s="744"/>
      <c r="Y20" s="745"/>
    </row>
    <row r="21" spans="1:25" s="167" customFormat="1" ht="17.100000000000001" customHeight="1">
      <c r="A21" s="39"/>
      <c r="B21" s="39"/>
      <c r="C21" s="39"/>
      <c r="D21" s="39"/>
      <c r="E21" s="39"/>
      <c r="F21" s="39"/>
      <c r="G21" s="39"/>
      <c r="H21" s="39"/>
      <c r="I21" s="39"/>
      <c r="J21" s="39"/>
      <c r="K21" s="39"/>
      <c r="L21" s="39"/>
      <c r="M21" s="39"/>
      <c r="N21" s="39"/>
      <c r="O21" s="39"/>
      <c r="P21" s="39"/>
      <c r="Q21" s="39"/>
      <c r="R21" s="39"/>
      <c r="S21" s="39"/>
      <c r="T21" s="39"/>
      <c r="U21" s="39"/>
      <c r="V21" s="39"/>
      <c r="W21" s="39"/>
      <c r="X21" s="39"/>
      <c r="Y21" s="39"/>
    </row>
    <row r="22" spans="1:25" ht="17.100000000000001" customHeight="1">
      <c r="A22" s="733" t="s">
        <v>60</v>
      </c>
      <c r="B22" s="733"/>
      <c r="C22" s="733"/>
      <c r="D22" s="733"/>
      <c r="E22" s="733"/>
      <c r="F22" s="733"/>
      <c r="G22" s="734"/>
      <c r="H22" s="735"/>
      <c r="I22" s="735"/>
      <c r="J22" s="735"/>
      <c r="K22" s="735"/>
      <c r="L22" s="735"/>
      <c r="M22" s="735"/>
      <c r="N22" s="735"/>
      <c r="O22" s="735"/>
      <c r="P22" s="735"/>
      <c r="Q22" s="735"/>
      <c r="R22" s="735"/>
      <c r="S22" s="735"/>
      <c r="T22" s="735"/>
      <c r="U22" s="735"/>
      <c r="V22" s="735"/>
      <c r="W22" s="735"/>
      <c r="X22" s="735"/>
      <c r="Y22" s="736"/>
    </row>
    <row r="23" spans="1:25" ht="17.100000000000001" customHeight="1">
      <c r="A23" s="733" t="s">
        <v>61</v>
      </c>
      <c r="B23" s="733"/>
      <c r="C23" s="733"/>
      <c r="D23" s="733"/>
      <c r="E23" s="733"/>
      <c r="F23" s="733"/>
      <c r="G23" s="160"/>
      <c r="H23" s="161" t="s">
        <v>178</v>
      </c>
      <c r="I23" s="161" t="s">
        <v>79</v>
      </c>
      <c r="J23" s="747"/>
      <c r="K23" s="747"/>
      <c r="L23" s="747"/>
      <c r="M23" s="746" t="s">
        <v>77</v>
      </c>
      <c r="N23" s="746"/>
      <c r="O23" s="747"/>
      <c r="P23" s="747"/>
      <c r="Q23" s="747"/>
      <c r="R23" s="747"/>
      <c r="S23" s="747"/>
      <c r="T23" s="746" t="s">
        <v>78</v>
      </c>
      <c r="U23" s="746"/>
      <c r="V23" s="161"/>
      <c r="W23" s="161"/>
      <c r="X23" s="161" t="s">
        <v>179</v>
      </c>
      <c r="Y23" s="162"/>
    </row>
    <row r="24" spans="1:25" ht="17.100000000000001" customHeight="1">
      <c r="A24" s="733" t="s">
        <v>80</v>
      </c>
      <c r="B24" s="733"/>
      <c r="C24" s="733"/>
      <c r="D24" s="733"/>
      <c r="E24" s="733"/>
      <c r="F24" s="733"/>
      <c r="G24" s="737"/>
      <c r="H24" s="738"/>
      <c r="I24" s="738"/>
      <c r="J24" s="738"/>
      <c r="K24" s="738"/>
      <c r="L24" s="738"/>
      <c r="M24" s="738"/>
      <c r="N24" s="738"/>
      <c r="O24" s="738"/>
      <c r="P24" s="738"/>
      <c r="Q24" s="738"/>
      <c r="R24" s="738"/>
      <c r="S24" s="738"/>
      <c r="T24" s="738"/>
      <c r="U24" s="738"/>
      <c r="V24" s="738"/>
      <c r="W24" s="738"/>
      <c r="X24" s="738"/>
      <c r="Y24" s="739"/>
    </row>
    <row r="25" spans="1:25" ht="17.100000000000001" customHeight="1">
      <c r="A25" s="733"/>
      <c r="B25" s="733"/>
      <c r="C25" s="733"/>
      <c r="D25" s="733"/>
      <c r="E25" s="733"/>
      <c r="F25" s="733"/>
      <c r="G25" s="740"/>
      <c r="H25" s="741"/>
      <c r="I25" s="741"/>
      <c r="J25" s="741"/>
      <c r="K25" s="741"/>
      <c r="L25" s="741"/>
      <c r="M25" s="741"/>
      <c r="N25" s="741"/>
      <c r="O25" s="741"/>
      <c r="P25" s="741"/>
      <c r="Q25" s="741"/>
      <c r="R25" s="741"/>
      <c r="S25" s="741"/>
      <c r="T25" s="741"/>
      <c r="U25" s="741"/>
      <c r="V25" s="741"/>
      <c r="W25" s="741"/>
      <c r="X25" s="741"/>
      <c r="Y25" s="742"/>
    </row>
    <row r="26" spans="1:25" ht="17.100000000000001" customHeight="1">
      <c r="A26" s="733"/>
      <c r="B26" s="733"/>
      <c r="C26" s="733"/>
      <c r="D26" s="733"/>
      <c r="E26" s="733"/>
      <c r="F26" s="733"/>
      <c r="G26" s="740"/>
      <c r="H26" s="741"/>
      <c r="I26" s="741"/>
      <c r="J26" s="741"/>
      <c r="K26" s="741"/>
      <c r="L26" s="741"/>
      <c r="M26" s="741"/>
      <c r="N26" s="741"/>
      <c r="O26" s="741"/>
      <c r="P26" s="741"/>
      <c r="Q26" s="741"/>
      <c r="R26" s="741"/>
      <c r="S26" s="741"/>
      <c r="T26" s="741"/>
      <c r="U26" s="741"/>
      <c r="V26" s="741"/>
      <c r="W26" s="741"/>
      <c r="X26" s="741"/>
      <c r="Y26" s="742"/>
    </row>
    <row r="27" spans="1:25" ht="17.100000000000001" customHeight="1">
      <c r="A27" s="733"/>
      <c r="B27" s="733"/>
      <c r="C27" s="733"/>
      <c r="D27" s="733"/>
      <c r="E27" s="733"/>
      <c r="F27" s="733"/>
      <c r="G27" s="740"/>
      <c r="H27" s="741"/>
      <c r="I27" s="741"/>
      <c r="J27" s="741"/>
      <c r="K27" s="741"/>
      <c r="L27" s="741"/>
      <c r="M27" s="741"/>
      <c r="N27" s="741"/>
      <c r="O27" s="741"/>
      <c r="P27" s="741"/>
      <c r="Q27" s="741"/>
      <c r="R27" s="741"/>
      <c r="S27" s="741"/>
      <c r="T27" s="741"/>
      <c r="U27" s="741"/>
      <c r="V27" s="741"/>
      <c r="W27" s="741"/>
      <c r="X27" s="741"/>
      <c r="Y27" s="742"/>
    </row>
    <row r="28" spans="1:25" ht="17.100000000000001" customHeight="1">
      <c r="A28" s="733"/>
      <c r="B28" s="733"/>
      <c r="C28" s="733"/>
      <c r="D28" s="733"/>
      <c r="E28" s="733"/>
      <c r="F28" s="733"/>
      <c r="G28" s="740"/>
      <c r="H28" s="741"/>
      <c r="I28" s="741"/>
      <c r="J28" s="741"/>
      <c r="K28" s="741"/>
      <c r="L28" s="741"/>
      <c r="M28" s="741"/>
      <c r="N28" s="741"/>
      <c r="O28" s="741"/>
      <c r="P28" s="741"/>
      <c r="Q28" s="741"/>
      <c r="R28" s="741"/>
      <c r="S28" s="741"/>
      <c r="T28" s="741"/>
      <c r="U28" s="741"/>
      <c r="V28" s="741"/>
      <c r="W28" s="741"/>
      <c r="X28" s="741"/>
      <c r="Y28" s="742"/>
    </row>
    <row r="29" spans="1:25" ht="17.100000000000001" customHeight="1">
      <c r="A29" s="733"/>
      <c r="B29" s="733"/>
      <c r="C29" s="733"/>
      <c r="D29" s="733"/>
      <c r="E29" s="733"/>
      <c r="F29" s="733"/>
      <c r="G29" s="743"/>
      <c r="H29" s="744"/>
      <c r="I29" s="744"/>
      <c r="J29" s="744"/>
      <c r="K29" s="744"/>
      <c r="L29" s="744"/>
      <c r="M29" s="744"/>
      <c r="N29" s="744"/>
      <c r="O29" s="744"/>
      <c r="P29" s="744"/>
      <c r="Q29" s="744"/>
      <c r="R29" s="744"/>
      <c r="S29" s="744"/>
      <c r="T29" s="744"/>
      <c r="U29" s="744"/>
      <c r="V29" s="744"/>
      <c r="W29" s="744"/>
      <c r="X29" s="744"/>
      <c r="Y29" s="745"/>
    </row>
    <row r="30" spans="1:25" s="167" customFormat="1" ht="17.100000000000001" customHeight="1">
      <c r="A30" s="168"/>
      <c r="B30" s="168"/>
      <c r="C30" s="168"/>
      <c r="D30" s="169"/>
      <c r="E30" s="169"/>
      <c r="F30" s="169"/>
      <c r="G30" s="169"/>
      <c r="H30" s="169"/>
      <c r="I30" s="169"/>
      <c r="J30" s="169"/>
      <c r="K30" s="169"/>
      <c r="L30" s="169"/>
      <c r="M30" s="169"/>
      <c r="N30" s="169"/>
      <c r="O30" s="169"/>
      <c r="P30" s="169"/>
      <c r="Q30" s="169"/>
      <c r="R30" s="169"/>
      <c r="S30" s="169"/>
      <c r="T30" s="169"/>
      <c r="U30" s="169"/>
      <c r="V30" s="169"/>
      <c r="W30" s="169"/>
      <c r="X30" s="169"/>
      <c r="Y30" s="169"/>
    </row>
    <row r="31" spans="1:25" ht="17.100000000000001" customHeight="1">
      <c r="A31" s="733" t="s">
        <v>60</v>
      </c>
      <c r="B31" s="733"/>
      <c r="C31" s="733"/>
      <c r="D31" s="733"/>
      <c r="E31" s="733"/>
      <c r="F31" s="733"/>
      <c r="G31" s="734"/>
      <c r="H31" s="735"/>
      <c r="I31" s="735"/>
      <c r="J31" s="735"/>
      <c r="K31" s="735"/>
      <c r="L31" s="735"/>
      <c r="M31" s="735"/>
      <c r="N31" s="735"/>
      <c r="O31" s="735"/>
      <c r="P31" s="735"/>
      <c r="Q31" s="735"/>
      <c r="R31" s="735"/>
      <c r="S31" s="735"/>
      <c r="T31" s="735"/>
      <c r="U31" s="735"/>
      <c r="V31" s="735"/>
      <c r="W31" s="735"/>
      <c r="X31" s="735"/>
      <c r="Y31" s="736"/>
    </row>
    <row r="32" spans="1:25" ht="17.100000000000001" customHeight="1">
      <c r="A32" s="733" t="s">
        <v>61</v>
      </c>
      <c r="B32" s="733"/>
      <c r="C32" s="733"/>
      <c r="D32" s="733"/>
      <c r="E32" s="733"/>
      <c r="F32" s="733"/>
      <c r="G32" s="160"/>
      <c r="H32" s="161" t="s">
        <v>178</v>
      </c>
      <c r="I32" s="161" t="s">
        <v>79</v>
      </c>
      <c r="J32" s="747"/>
      <c r="K32" s="747"/>
      <c r="L32" s="747"/>
      <c r="M32" s="746" t="s">
        <v>77</v>
      </c>
      <c r="N32" s="746"/>
      <c r="O32" s="747"/>
      <c r="P32" s="747"/>
      <c r="Q32" s="747"/>
      <c r="R32" s="747"/>
      <c r="S32" s="747"/>
      <c r="T32" s="746" t="s">
        <v>78</v>
      </c>
      <c r="U32" s="746"/>
      <c r="V32" s="161"/>
      <c r="W32" s="161"/>
      <c r="X32" s="161" t="s">
        <v>179</v>
      </c>
      <c r="Y32" s="162"/>
    </row>
    <row r="33" spans="1:25" ht="17.100000000000001" customHeight="1">
      <c r="A33" s="733" t="s">
        <v>80</v>
      </c>
      <c r="B33" s="733"/>
      <c r="C33" s="733"/>
      <c r="D33" s="733"/>
      <c r="E33" s="733"/>
      <c r="F33" s="733"/>
      <c r="G33" s="737"/>
      <c r="H33" s="738"/>
      <c r="I33" s="738"/>
      <c r="J33" s="738"/>
      <c r="K33" s="738"/>
      <c r="L33" s="738"/>
      <c r="M33" s="738"/>
      <c r="N33" s="738"/>
      <c r="O33" s="738"/>
      <c r="P33" s="738"/>
      <c r="Q33" s="738"/>
      <c r="R33" s="738"/>
      <c r="S33" s="738"/>
      <c r="T33" s="738"/>
      <c r="U33" s="738"/>
      <c r="V33" s="738"/>
      <c r="W33" s="738"/>
      <c r="X33" s="738"/>
      <c r="Y33" s="739"/>
    </row>
    <row r="34" spans="1:25" ht="17.100000000000001" customHeight="1">
      <c r="A34" s="733"/>
      <c r="B34" s="733"/>
      <c r="C34" s="733"/>
      <c r="D34" s="733"/>
      <c r="E34" s="733"/>
      <c r="F34" s="733"/>
      <c r="G34" s="740"/>
      <c r="H34" s="741"/>
      <c r="I34" s="741"/>
      <c r="J34" s="741"/>
      <c r="K34" s="741"/>
      <c r="L34" s="741"/>
      <c r="M34" s="741"/>
      <c r="N34" s="741"/>
      <c r="O34" s="741"/>
      <c r="P34" s="741"/>
      <c r="Q34" s="741"/>
      <c r="R34" s="741"/>
      <c r="S34" s="741"/>
      <c r="T34" s="741"/>
      <c r="U34" s="741"/>
      <c r="V34" s="741"/>
      <c r="W34" s="741"/>
      <c r="X34" s="741"/>
      <c r="Y34" s="742"/>
    </row>
    <row r="35" spans="1:25" ht="17.100000000000001" customHeight="1">
      <c r="A35" s="733"/>
      <c r="B35" s="733"/>
      <c r="C35" s="733"/>
      <c r="D35" s="733"/>
      <c r="E35" s="733"/>
      <c r="F35" s="733"/>
      <c r="G35" s="740"/>
      <c r="H35" s="741"/>
      <c r="I35" s="741"/>
      <c r="J35" s="741"/>
      <c r="K35" s="741"/>
      <c r="L35" s="741"/>
      <c r="M35" s="741"/>
      <c r="N35" s="741"/>
      <c r="O35" s="741"/>
      <c r="P35" s="741"/>
      <c r="Q35" s="741"/>
      <c r="R35" s="741"/>
      <c r="S35" s="741"/>
      <c r="T35" s="741"/>
      <c r="U35" s="741"/>
      <c r="V35" s="741"/>
      <c r="W35" s="741"/>
      <c r="X35" s="741"/>
      <c r="Y35" s="742"/>
    </row>
    <row r="36" spans="1:25" ht="17.100000000000001" customHeight="1">
      <c r="A36" s="733"/>
      <c r="B36" s="733"/>
      <c r="C36" s="733"/>
      <c r="D36" s="733"/>
      <c r="E36" s="733"/>
      <c r="F36" s="733"/>
      <c r="G36" s="740"/>
      <c r="H36" s="741"/>
      <c r="I36" s="741"/>
      <c r="J36" s="741"/>
      <c r="K36" s="741"/>
      <c r="L36" s="741"/>
      <c r="M36" s="741"/>
      <c r="N36" s="741"/>
      <c r="O36" s="741"/>
      <c r="P36" s="741"/>
      <c r="Q36" s="741"/>
      <c r="R36" s="741"/>
      <c r="S36" s="741"/>
      <c r="T36" s="741"/>
      <c r="U36" s="741"/>
      <c r="V36" s="741"/>
      <c r="W36" s="741"/>
      <c r="X36" s="741"/>
      <c r="Y36" s="742"/>
    </row>
    <row r="37" spans="1:25" ht="17.100000000000001" customHeight="1">
      <c r="A37" s="733"/>
      <c r="B37" s="733"/>
      <c r="C37" s="733"/>
      <c r="D37" s="733"/>
      <c r="E37" s="733"/>
      <c r="F37" s="733"/>
      <c r="G37" s="740"/>
      <c r="H37" s="741"/>
      <c r="I37" s="741"/>
      <c r="J37" s="741"/>
      <c r="K37" s="741"/>
      <c r="L37" s="741"/>
      <c r="M37" s="741"/>
      <c r="N37" s="741"/>
      <c r="O37" s="741"/>
      <c r="P37" s="741"/>
      <c r="Q37" s="741"/>
      <c r="R37" s="741"/>
      <c r="S37" s="741"/>
      <c r="T37" s="741"/>
      <c r="U37" s="741"/>
      <c r="V37" s="741"/>
      <c r="W37" s="741"/>
      <c r="X37" s="741"/>
      <c r="Y37" s="742"/>
    </row>
    <row r="38" spans="1:25" ht="17.100000000000001" customHeight="1">
      <c r="A38" s="733"/>
      <c r="B38" s="733"/>
      <c r="C38" s="733"/>
      <c r="D38" s="733"/>
      <c r="E38" s="733"/>
      <c r="F38" s="733"/>
      <c r="G38" s="743"/>
      <c r="H38" s="744"/>
      <c r="I38" s="744"/>
      <c r="J38" s="744"/>
      <c r="K38" s="744"/>
      <c r="L38" s="744"/>
      <c r="M38" s="744"/>
      <c r="N38" s="744"/>
      <c r="O38" s="744"/>
      <c r="P38" s="744"/>
      <c r="Q38" s="744"/>
      <c r="R38" s="744"/>
      <c r="S38" s="744"/>
      <c r="T38" s="744"/>
      <c r="U38" s="744"/>
      <c r="V38" s="744"/>
      <c r="W38" s="744"/>
      <c r="X38" s="744"/>
      <c r="Y38" s="745"/>
    </row>
    <row r="39" spans="1:25" s="167" customFormat="1" ht="17.100000000000001" customHeight="1">
      <c r="A39" s="168"/>
      <c r="B39" s="168"/>
      <c r="C39" s="168"/>
      <c r="D39" s="169"/>
      <c r="E39" s="169"/>
      <c r="F39" s="169"/>
      <c r="G39" s="169"/>
      <c r="H39" s="169"/>
      <c r="I39" s="169"/>
      <c r="J39" s="169"/>
      <c r="K39" s="169"/>
      <c r="L39" s="169"/>
      <c r="M39" s="169"/>
      <c r="N39" s="169"/>
      <c r="O39" s="169"/>
      <c r="P39" s="169"/>
      <c r="Q39" s="169"/>
      <c r="R39" s="169"/>
      <c r="S39" s="169"/>
      <c r="T39" s="169"/>
      <c r="U39" s="169"/>
      <c r="V39" s="169"/>
      <c r="W39" s="169"/>
      <c r="X39" s="169"/>
      <c r="Y39" s="169"/>
    </row>
    <row r="40" spans="1:25" ht="17.100000000000001" customHeight="1">
      <c r="A40" s="748" t="s">
        <v>60</v>
      </c>
      <c r="B40" s="749"/>
      <c r="C40" s="749"/>
      <c r="D40" s="749"/>
      <c r="E40" s="749"/>
      <c r="F40" s="750"/>
      <c r="G40" s="734"/>
      <c r="H40" s="735"/>
      <c r="I40" s="735"/>
      <c r="J40" s="735"/>
      <c r="K40" s="735"/>
      <c r="L40" s="735"/>
      <c r="M40" s="735"/>
      <c r="N40" s="735"/>
      <c r="O40" s="735"/>
      <c r="P40" s="735"/>
      <c r="Q40" s="735"/>
      <c r="R40" s="735"/>
      <c r="S40" s="735"/>
      <c r="T40" s="735"/>
      <c r="U40" s="735"/>
      <c r="V40" s="735"/>
      <c r="W40" s="735"/>
      <c r="X40" s="735"/>
      <c r="Y40" s="736"/>
    </row>
    <row r="41" spans="1:25" ht="17.100000000000001" customHeight="1">
      <c r="A41" s="733" t="s">
        <v>61</v>
      </c>
      <c r="B41" s="733"/>
      <c r="C41" s="733"/>
      <c r="D41" s="733"/>
      <c r="E41" s="733"/>
      <c r="F41" s="733"/>
      <c r="G41" s="160"/>
      <c r="H41" s="161" t="s">
        <v>216</v>
      </c>
      <c r="I41" s="161" t="s">
        <v>79</v>
      </c>
      <c r="J41" s="747"/>
      <c r="K41" s="747"/>
      <c r="L41" s="747"/>
      <c r="M41" s="746" t="s">
        <v>77</v>
      </c>
      <c r="N41" s="746"/>
      <c r="O41" s="747"/>
      <c r="P41" s="747"/>
      <c r="Q41" s="747"/>
      <c r="R41" s="747"/>
      <c r="S41" s="747"/>
      <c r="T41" s="746" t="s">
        <v>78</v>
      </c>
      <c r="U41" s="746"/>
      <c r="V41" s="161"/>
      <c r="W41" s="161"/>
      <c r="X41" s="161" t="s">
        <v>217</v>
      </c>
      <c r="Y41" s="162"/>
    </row>
    <row r="42" spans="1:25" ht="17.100000000000001" customHeight="1">
      <c r="A42" s="751" t="s">
        <v>80</v>
      </c>
      <c r="B42" s="752"/>
      <c r="C42" s="752"/>
      <c r="D42" s="752"/>
      <c r="E42" s="752"/>
      <c r="F42" s="753"/>
      <c r="G42" s="737"/>
      <c r="H42" s="738"/>
      <c r="I42" s="738"/>
      <c r="J42" s="738"/>
      <c r="K42" s="738"/>
      <c r="L42" s="738"/>
      <c r="M42" s="738"/>
      <c r="N42" s="738"/>
      <c r="O42" s="738"/>
      <c r="P42" s="738"/>
      <c r="Q42" s="738"/>
      <c r="R42" s="738"/>
      <c r="S42" s="738"/>
      <c r="T42" s="738"/>
      <c r="U42" s="738"/>
      <c r="V42" s="738"/>
      <c r="W42" s="738"/>
      <c r="X42" s="738"/>
      <c r="Y42" s="739"/>
    </row>
    <row r="43" spans="1:25" ht="17.100000000000001" customHeight="1">
      <c r="A43" s="754"/>
      <c r="B43" s="755"/>
      <c r="C43" s="755"/>
      <c r="D43" s="755"/>
      <c r="E43" s="755"/>
      <c r="F43" s="756"/>
      <c r="G43" s="740"/>
      <c r="H43" s="741"/>
      <c r="I43" s="741"/>
      <c r="J43" s="741"/>
      <c r="K43" s="741"/>
      <c r="L43" s="741"/>
      <c r="M43" s="741"/>
      <c r="N43" s="741"/>
      <c r="O43" s="741"/>
      <c r="P43" s="741"/>
      <c r="Q43" s="741"/>
      <c r="R43" s="741"/>
      <c r="S43" s="741"/>
      <c r="T43" s="741"/>
      <c r="U43" s="741"/>
      <c r="V43" s="741"/>
      <c r="W43" s="741"/>
      <c r="X43" s="741"/>
      <c r="Y43" s="742"/>
    </row>
    <row r="44" spans="1:25" ht="17.100000000000001" customHeight="1">
      <c r="A44" s="754"/>
      <c r="B44" s="755"/>
      <c r="C44" s="755"/>
      <c r="D44" s="755"/>
      <c r="E44" s="755"/>
      <c r="F44" s="756"/>
      <c r="G44" s="740"/>
      <c r="H44" s="741"/>
      <c r="I44" s="741"/>
      <c r="J44" s="741"/>
      <c r="K44" s="741"/>
      <c r="L44" s="741"/>
      <c r="M44" s="741"/>
      <c r="N44" s="741"/>
      <c r="O44" s="741"/>
      <c r="P44" s="741"/>
      <c r="Q44" s="741"/>
      <c r="R44" s="741"/>
      <c r="S44" s="741"/>
      <c r="T44" s="741"/>
      <c r="U44" s="741"/>
      <c r="V44" s="741"/>
      <c r="W44" s="741"/>
      <c r="X44" s="741"/>
      <c r="Y44" s="742"/>
    </row>
    <row r="45" spans="1:25" ht="17.100000000000001" customHeight="1">
      <c r="A45" s="754"/>
      <c r="B45" s="755"/>
      <c r="C45" s="755"/>
      <c r="D45" s="755"/>
      <c r="E45" s="755"/>
      <c r="F45" s="756"/>
      <c r="G45" s="740"/>
      <c r="H45" s="741"/>
      <c r="I45" s="741"/>
      <c r="J45" s="741"/>
      <c r="K45" s="741"/>
      <c r="L45" s="741"/>
      <c r="M45" s="741"/>
      <c r="N45" s="741"/>
      <c r="O45" s="741"/>
      <c r="P45" s="741"/>
      <c r="Q45" s="741"/>
      <c r="R45" s="741"/>
      <c r="S45" s="741"/>
      <c r="T45" s="741"/>
      <c r="U45" s="741"/>
      <c r="V45" s="741"/>
      <c r="W45" s="741"/>
      <c r="X45" s="741"/>
      <c r="Y45" s="742"/>
    </row>
    <row r="46" spans="1:25" ht="17.100000000000001" customHeight="1">
      <c r="A46" s="754"/>
      <c r="B46" s="755"/>
      <c r="C46" s="755"/>
      <c r="D46" s="755"/>
      <c r="E46" s="755"/>
      <c r="F46" s="756"/>
      <c r="G46" s="740"/>
      <c r="H46" s="741"/>
      <c r="I46" s="741"/>
      <c r="J46" s="741"/>
      <c r="K46" s="741"/>
      <c r="L46" s="741"/>
      <c r="M46" s="741"/>
      <c r="N46" s="741"/>
      <c r="O46" s="741"/>
      <c r="P46" s="741"/>
      <c r="Q46" s="741"/>
      <c r="R46" s="741"/>
      <c r="S46" s="741"/>
      <c r="T46" s="741"/>
      <c r="U46" s="741"/>
      <c r="V46" s="741"/>
      <c r="W46" s="741"/>
      <c r="X46" s="741"/>
      <c r="Y46" s="742"/>
    </row>
    <row r="47" spans="1:25" ht="17.100000000000001" customHeight="1">
      <c r="A47" s="757"/>
      <c r="B47" s="758"/>
      <c r="C47" s="758"/>
      <c r="D47" s="758"/>
      <c r="E47" s="758"/>
      <c r="F47" s="759"/>
      <c r="G47" s="743"/>
      <c r="H47" s="744"/>
      <c r="I47" s="744"/>
      <c r="J47" s="744"/>
      <c r="K47" s="744"/>
      <c r="L47" s="744"/>
      <c r="M47" s="744"/>
      <c r="N47" s="744"/>
      <c r="O47" s="744"/>
      <c r="P47" s="744"/>
      <c r="Q47" s="744"/>
      <c r="R47" s="744"/>
      <c r="S47" s="744"/>
      <c r="T47" s="744"/>
      <c r="U47" s="744"/>
      <c r="V47" s="744"/>
      <c r="W47" s="744"/>
      <c r="X47" s="744"/>
      <c r="Y47" s="745"/>
    </row>
    <row r="48" spans="1:25" ht="17.100000000000001" customHeight="1">
      <c r="A48" s="170" t="s">
        <v>180</v>
      </c>
      <c r="B48" s="171"/>
      <c r="C48" s="171"/>
      <c r="D48" s="171"/>
      <c r="E48" s="171"/>
      <c r="F48" s="171"/>
      <c r="G48" s="171"/>
      <c r="H48" s="171"/>
      <c r="I48" s="171"/>
      <c r="J48" s="171"/>
      <c r="K48" s="171"/>
      <c r="L48" s="171"/>
      <c r="M48" s="171"/>
      <c r="N48" s="171"/>
      <c r="O48" s="171"/>
      <c r="P48" s="171"/>
      <c r="Q48" s="171"/>
      <c r="R48" s="171"/>
      <c r="S48" s="171"/>
      <c r="T48" s="171"/>
      <c r="U48" s="171"/>
      <c r="V48" s="171"/>
      <c r="W48" s="171"/>
      <c r="X48" s="171"/>
      <c r="Y48" s="171"/>
    </row>
    <row r="49" spans="1:1" ht="17.100000000000001" customHeight="1">
      <c r="A49" s="172" t="s">
        <v>230</v>
      </c>
    </row>
    <row r="50" spans="1:1" ht="16.5" customHeight="1"/>
    <row r="51" spans="1:1" ht="16.5" customHeight="1"/>
  </sheetData>
  <mergeCells count="45">
    <mergeCell ref="A40:F40"/>
    <mergeCell ref="G40:Y40"/>
    <mergeCell ref="A41:F41"/>
    <mergeCell ref="A42:F47"/>
    <mergeCell ref="G42:Y47"/>
    <mergeCell ref="M41:N41"/>
    <mergeCell ref="J41:L41"/>
    <mergeCell ref="O41:S41"/>
    <mergeCell ref="T41:U41"/>
    <mergeCell ref="A31:F31"/>
    <mergeCell ref="G31:Y31"/>
    <mergeCell ref="A32:F32"/>
    <mergeCell ref="A33:F38"/>
    <mergeCell ref="G33:Y38"/>
    <mergeCell ref="M32:N32"/>
    <mergeCell ref="J32:L32"/>
    <mergeCell ref="O32:S32"/>
    <mergeCell ref="T32:U32"/>
    <mergeCell ref="G22:Y22"/>
    <mergeCell ref="A23:F23"/>
    <mergeCell ref="A24:F29"/>
    <mergeCell ref="G24:Y29"/>
    <mergeCell ref="M23:N23"/>
    <mergeCell ref="A22:F22"/>
    <mergeCell ref="J23:L23"/>
    <mergeCell ref="O23:S23"/>
    <mergeCell ref="T23:U23"/>
    <mergeCell ref="A4:F4"/>
    <mergeCell ref="A5:F5"/>
    <mergeCell ref="A6:F11"/>
    <mergeCell ref="G4:Y4"/>
    <mergeCell ref="G6:Y11"/>
    <mergeCell ref="M5:N5"/>
    <mergeCell ref="T5:U5"/>
    <mergeCell ref="J5:L5"/>
    <mergeCell ref="O5:S5"/>
    <mergeCell ref="A13:F13"/>
    <mergeCell ref="G13:Y13"/>
    <mergeCell ref="A14:F14"/>
    <mergeCell ref="A15:F20"/>
    <mergeCell ref="G15:Y20"/>
    <mergeCell ref="M14:N14"/>
    <mergeCell ref="J14:L14"/>
    <mergeCell ref="O14:S14"/>
    <mergeCell ref="T14:U14"/>
  </mergeCells>
  <phoneticPr fontId="21"/>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6</xdr:col>
                    <xdr:colOff>57150</xdr:colOff>
                    <xdr:row>4</xdr:row>
                    <xdr:rowOff>38100</xdr:rowOff>
                  </from>
                  <to>
                    <xdr:col>7</xdr:col>
                    <xdr:colOff>19050</xdr:colOff>
                    <xdr:row>4</xdr:row>
                    <xdr:rowOff>180975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38100</xdr:colOff>
                    <xdr:row>4</xdr:row>
                    <xdr:rowOff>38100</xdr:rowOff>
                  </from>
                  <to>
                    <xdr:col>22</xdr:col>
                    <xdr:colOff>228600</xdr:colOff>
                    <xdr:row>4</xdr:row>
                    <xdr:rowOff>180975</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22</xdr:col>
                    <xdr:colOff>47625</xdr:colOff>
                    <xdr:row>22</xdr:row>
                    <xdr:rowOff>19050</xdr:rowOff>
                  </from>
                  <to>
                    <xdr:col>22</xdr:col>
                    <xdr:colOff>228600</xdr:colOff>
                    <xdr:row>22</xdr:row>
                    <xdr:rowOff>180975</xdr:rowOff>
                  </to>
                </anchor>
              </controlPr>
            </control>
          </mc:Choice>
        </mc:AlternateContent>
        <mc:AlternateContent xmlns:mc="http://schemas.openxmlformats.org/markup-compatibility/2006">
          <mc:Choice Requires="x14">
            <control shapeId="3098" r:id="rId7" name="Check Box 26">
              <controlPr defaultSize="0" autoFill="0" autoLine="0" autoPict="0">
                <anchor moveWithCells="1">
                  <from>
                    <xdr:col>6</xdr:col>
                    <xdr:colOff>57150</xdr:colOff>
                    <xdr:row>13</xdr:row>
                    <xdr:rowOff>28575</xdr:rowOff>
                  </from>
                  <to>
                    <xdr:col>6</xdr:col>
                    <xdr:colOff>257175</xdr:colOff>
                    <xdr:row>13</xdr:row>
                    <xdr:rowOff>180975</xdr:rowOff>
                  </to>
                </anchor>
              </controlPr>
            </control>
          </mc:Choice>
        </mc:AlternateContent>
        <mc:AlternateContent xmlns:mc="http://schemas.openxmlformats.org/markup-compatibility/2006">
          <mc:Choice Requires="x14">
            <control shapeId="3099" r:id="rId8" name="Check Box 27">
              <controlPr defaultSize="0" autoFill="0" autoLine="0" autoPict="0">
                <anchor moveWithCells="1">
                  <from>
                    <xdr:col>22</xdr:col>
                    <xdr:colOff>57150</xdr:colOff>
                    <xdr:row>13</xdr:row>
                    <xdr:rowOff>38100</xdr:rowOff>
                  </from>
                  <to>
                    <xdr:col>22</xdr:col>
                    <xdr:colOff>228600</xdr:colOff>
                    <xdr:row>13</xdr:row>
                    <xdr:rowOff>190500</xdr:rowOff>
                  </to>
                </anchor>
              </controlPr>
            </control>
          </mc:Choice>
        </mc:AlternateContent>
        <mc:AlternateContent xmlns:mc="http://schemas.openxmlformats.org/markup-compatibility/2006">
          <mc:Choice Requires="x14">
            <control shapeId="3123" r:id="rId9" name="Check Box 51">
              <controlPr defaultSize="0" autoFill="0" autoLine="0" autoPict="0">
                <anchor moveWithCells="1">
                  <from>
                    <xdr:col>6</xdr:col>
                    <xdr:colOff>47625</xdr:colOff>
                    <xdr:row>31</xdr:row>
                    <xdr:rowOff>9525</xdr:rowOff>
                  </from>
                  <to>
                    <xdr:col>6</xdr:col>
                    <xdr:colOff>238125</xdr:colOff>
                    <xdr:row>31</xdr:row>
                    <xdr:rowOff>190500</xdr:rowOff>
                  </to>
                </anchor>
              </controlPr>
            </control>
          </mc:Choice>
        </mc:AlternateContent>
        <mc:AlternateContent xmlns:mc="http://schemas.openxmlformats.org/markup-compatibility/2006">
          <mc:Choice Requires="x14">
            <control shapeId="3132" r:id="rId10" name="Check Box 60">
              <controlPr defaultSize="0" autoFill="0" autoLine="0" autoPict="0">
                <anchor moveWithCells="1">
                  <from>
                    <xdr:col>22</xdr:col>
                    <xdr:colOff>57150</xdr:colOff>
                    <xdr:row>31</xdr:row>
                    <xdr:rowOff>9525</xdr:rowOff>
                  </from>
                  <to>
                    <xdr:col>22</xdr:col>
                    <xdr:colOff>257175</xdr:colOff>
                    <xdr:row>31</xdr:row>
                    <xdr:rowOff>200025</xdr:rowOff>
                  </to>
                </anchor>
              </controlPr>
            </control>
          </mc:Choice>
        </mc:AlternateContent>
        <mc:AlternateContent xmlns:mc="http://schemas.openxmlformats.org/markup-compatibility/2006">
          <mc:Choice Requires="x14">
            <control shapeId="3157" r:id="rId11" name="Check Box 85">
              <controlPr defaultSize="0" autoFill="0" autoLine="0" autoPict="0">
                <anchor moveWithCells="1">
                  <from>
                    <xdr:col>6</xdr:col>
                    <xdr:colOff>57150</xdr:colOff>
                    <xdr:row>22</xdr:row>
                    <xdr:rowOff>28575</xdr:rowOff>
                  </from>
                  <to>
                    <xdr:col>6</xdr:col>
                    <xdr:colOff>257175</xdr:colOff>
                    <xdr:row>22</xdr:row>
                    <xdr:rowOff>180975</xdr:rowOff>
                  </to>
                </anchor>
              </controlPr>
            </control>
          </mc:Choice>
        </mc:AlternateContent>
        <mc:AlternateContent xmlns:mc="http://schemas.openxmlformats.org/markup-compatibility/2006">
          <mc:Choice Requires="x14">
            <control shapeId="3160" r:id="rId12" name="Check Box 88">
              <controlPr defaultSize="0" autoFill="0" autoLine="0" autoPict="0">
                <anchor moveWithCells="1">
                  <from>
                    <xdr:col>6</xdr:col>
                    <xdr:colOff>47625</xdr:colOff>
                    <xdr:row>40</xdr:row>
                    <xdr:rowOff>9525</xdr:rowOff>
                  </from>
                  <to>
                    <xdr:col>6</xdr:col>
                    <xdr:colOff>238125</xdr:colOff>
                    <xdr:row>40</xdr:row>
                    <xdr:rowOff>190500</xdr:rowOff>
                  </to>
                </anchor>
              </controlPr>
            </control>
          </mc:Choice>
        </mc:AlternateContent>
        <mc:AlternateContent xmlns:mc="http://schemas.openxmlformats.org/markup-compatibility/2006">
          <mc:Choice Requires="x14">
            <control shapeId="3162" r:id="rId13" name="Check Box 90">
              <controlPr defaultSize="0" autoFill="0" autoLine="0" autoPict="0">
                <anchor moveWithCells="1">
                  <from>
                    <xdr:col>22</xdr:col>
                    <xdr:colOff>47625</xdr:colOff>
                    <xdr:row>40</xdr:row>
                    <xdr:rowOff>19050</xdr:rowOff>
                  </from>
                  <to>
                    <xdr:col>22</xdr:col>
                    <xdr:colOff>228600</xdr:colOff>
                    <xdr:row>40</xdr:row>
                    <xdr:rowOff>180975</xdr:rowOff>
                  </to>
                </anchor>
              </controlPr>
            </control>
          </mc:Choice>
        </mc:AlternateContent>
        <mc:AlternateContent xmlns:mc="http://schemas.openxmlformats.org/markup-compatibility/2006">
          <mc:Choice Requires="x14">
            <control shapeId="3171" r:id="rId14" name="Check Box 99">
              <controlPr defaultSize="0" autoFill="0" autoLine="0" autoPict="0">
                <anchor moveWithCells="1">
                  <from>
                    <xdr:col>6</xdr:col>
                    <xdr:colOff>57150</xdr:colOff>
                    <xdr:row>13</xdr:row>
                    <xdr:rowOff>28575</xdr:rowOff>
                  </from>
                  <to>
                    <xdr:col>6</xdr:col>
                    <xdr:colOff>257175</xdr:colOff>
                    <xdr:row>13</xdr:row>
                    <xdr:rowOff>180975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rgb="FFFFFF00"/>
  </sheetPr>
  <dimension ref="A4:Y39"/>
  <sheetViews>
    <sheetView view="pageBreakPreview" zoomScale="85" zoomScaleNormal="100" zoomScaleSheetLayoutView="85" workbookViewId="0">
      <selection activeCell="D39" sqref="D39"/>
    </sheetView>
  </sheetViews>
  <sheetFormatPr defaultColWidth="3.625" defaultRowHeight="17.100000000000001" customHeight="1"/>
  <cols>
    <col min="1" max="1" width="9" style="159" customWidth="1"/>
    <col min="2" max="16384" width="3.625" style="159"/>
  </cols>
  <sheetData>
    <row r="4" spans="1:25" ht="18.75" customHeight="1">
      <c r="A4" s="760" t="s">
        <v>202</v>
      </c>
      <c r="B4" s="760"/>
      <c r="C4" s="760"/>
      <c r="D4" s="760"/>
      <c r="E4" s="760"/>
      <c r="F4" s="760"/>
      <c r="G4" s="760"/>
      <c r="H4" s="760"/>
      <c r="I4" s="760"/>
      <c r="J4" s="760"/>
      <c r="K4" s="760"/>
      <c r="L4" s="760"/>
      <c r="M4" s="760"/>
      <c r="N4" s="760"/>
      <c r="O4" s="760"/>
      <c r="P4" s="760"/>
      <c r="Q4" s="760"/>
      <c r="R4" s="760"/>
      <c r="S4" s="760"/>
      <c r="T4" s="760"/>
      <c r="U4" s="760"/>
      <c r="V4" s="760"/>
      <c r="W4" s="760"/>
      <c r="X4" s="760"/>
      <c r="Y4" s="760"/>
    </row>
    <row r="6" spans="1:25" ht="17.100000000000001" customHeight="1">
      <c r="A6" s="751" t="s">
        <v>214</v>
      </c>
      <c r="B6" s="761"/>
      <c r="C6" s="762"/>
      <c r="D6" s="769"/>
      <c r="E6" s="770"/>
      <c r="F6" s="770"/>
      <c r="G6" s="770"/>
      <c r="H6" s="770"/>
      <c r="I6" s="770"/>
      <c r="J6" s="770"/>
      <c r="K6" s="770"/>
      <c r="L6" s="770"/>
      <c r="M6" s="771"/>
      <c r="N6" s="772" t="s">
        <v>215</v>
      </c>
      <c r="O6" s="773"/>
      <c r="P6" s="773"/>
      <c r="Q6" s="774"/>
      <c r="R6" s="769"/>
      <c r="S6" s="770"/>
      <c r="T6" s="770"/>
      <c r="U6" s="770"/>
      <c r="V6" s="770"/>
      <c r="W6" s="770"/>
      <c r="X6" s="770"/>
      <c r="Y6" s="771"/>
    </row>
    <row r="7" spans="1:25" ht="17.100000000000001" customHeight="1">
      <c r="A7" s="763"/>
      <c r="B7" s="764"/>
      <c r="C7" s="765"/>
      <c r="D7" s="737"/>
      <c r="E7" s="738"/>
      <c r="F7" s="738"/>
      <c r="G7" s="738"/>
      <c r="H7" s="738"/>
      <c r="I7" s="738"/>
      <c r="J7" s="738"/>
      <c r="K7" s="738"/>
      <c r="L7" s="738"/>
      <c r="M7" s="739"/>
      <c r="N7" s="775"/>
      <c r="O7" s="776"/>
      <c r="P7" s="776"/>
      <c r="Q7" s="777"/>
      <c r="R7" s="737"/>
      <c r="S7" s="738"/>
      <c r="T7" s="738"/>
      <c r="U7" s="738"/>
      <c r="V7" s="738"/>
      <c r="W7" s="738"/>
      <c r="X7" s="738"/>
      <c r="Y7" s="739"/>
    </row>
    <row r="8" spans="1:25" ht="17.100000000000001" customHeight="1">
      <c r="A8" s="766"/>
      <c r="B8" s="767"/>
      <c r="C8" s="768"/>
      <c r="D8" s="743"/>
      <c r="E8" s="744"/>
      <c r="F8" s="744"/>
      <c r="G8" s="744"/>
      <c r="H8" s="744"/>
      <c r="I8" s="744"/>
      <c r="J8" s="744"/>
      <c r="K8" s="744"/>
      <c r="L8" s="744"/>
      <c r="M8" s="745"/>
      <c r="N8" s="778"/>
      <c r="O8" s="779"/>
      <c r="P8" s="779"/>
      <c r="Q8" s="780"/>
      <c r="R8" s="743"/>
      <c r="S8" s="744"/>
      <c r="T8" s="744"/>
      <c r="U8" s="744"/>
      <c r="V8" s="744"/>
      <c r="W8" s="744"/>
      <c r="X8" s="744"/>
      <c r="Y8" s="745"/>
    </row>
    <row r="9" spans="1:25" ht="17.100000000000001" customHeight="1">
      <c r="A9" s="751" t="s">
        <v>48</v>
      </c>
      <c r="B9" s="761"/>
      <c r="C9" s="762"/>
      <c r="D9" s="737"/>
      <c r="E9" s="738"/>
      <c r="F9" s="738"/>
      <c r="G9" s="738"/>
      <c r="H9" s="738"/>
      <c r="I9" s="738"/>
      <c r="J9" s="738"/>
      <c r="K9" s="738"/>
      <c r="L9" s="738"/>
      <c r="M9" s="739"/>
      <c r="N9" s="781" t="s">
        <v>49</v>
      </c>
      <c r="O9" s="781"/>
      <c r="P9" s="781"/>
      <c r="Q9" s="782"/>
      <c r="R9" s="783"/>
      <c r="S9" s="783"/>
      <c r="T9" s="783"/>
      <c r="U9" s="783"/>
      <c r="V9" s="783"/>
      <c r="W9" s="783"/>
      <c r="X9" s="783"/>
      <c r="Y9" s="784"/>
    </row>
    <row r="10" spans="1:25" ht="17.100000000000001" customHeight="1">
      <c r="A10" s="754"/>
      <c r="B10" s="764"/>
      <c r="C10" s="765"/>
      <c r="D10" s="740"/>
      <c r="E10" s="741"/>
      <c r="F10" s="741"/>
      <c r="G10" s="741"/>
      <c r="H10" s="741"/>
      <c r="I10" s="741"/>
      <c r="J10" s="741"/>
      <c r="K10" s="741"/>
      <c r="L10" s="741"/>
      <c r="M10" s="742"/>
      <c r="N10" s="781"/>
      <c r="O10" s="781"/>
      <c r="P10" s="781"/>
      <c r="Q10" s="785"/>
      <c r="R10" s="786"/>
      <c r="S10" s="786"/>
      <c r="T10" s="786"/>
      <c r="U10" s="786"/>
      <c r="V10" s="786"/>
      <c r="W10" s="786"/>
      <c r="X10" s="786"/>
      <c r="Y10" s="787"/>
    </row>
    <row r="11" spans="1:25" ht="17.100000000000001" customHeight="1">
      <c r="A11" s="763"/>
      <c r="B11" s="764"/>
      <c r="C11" s="765"/>
      <c r="D11" s="740"/>
      <c r="E11" s="741"/>
      <c r="F11" s="741"/>
      <c r="G11" s="741"/>
      <c r="H11" s="741"/>
      <c r="I11" s="741"/>
      <c r="J11" s="741"/>
      <c r="K11" s="741"/>
      <c r="L11" s="741"/>
      <c r="M11" s="742"/>
      <c r="N11" s="781" t="s">
        <v>50</v>
      </c>
      <c r="O11" s="781"/>
      <c r="P11" s="781"/>
      <c r="Q11" s="782"/>
      <c r="R11" s="783"/>
      <c r="S11" s="783"/>
      <c r="T11" s="783"/>
      <c r="U11" s="783"/>
      <c r="V11" s="783"/>
      <c r="W11" s="783"/>
      <c r="X11" s="783"/>
      <c r="Y11" s="784"/>
    </row>
    <row r="12" spans="1:25" ht="17.100000000000001" customHeight="1">
      <c r="A12" s="766"/>
      <c r="B12" s="767"/>
      <c r="C12" s="768"/>
      <c r="D12" s="743"/>
      <c r="E12" s="744"/>
      <c r="F12" s="744"/>
      <c r="G12" s="744"/>
      <c r="H12" s="744"/>
      <c r="I12" s="744"/>
      <c r="J12" s="744"/>
      <c r="K12" s="744"/>
      <c r="L12" s="744"/>
      <c r="M12" s="745"/>
      <c r="N12" s="781"/>
      <c r="O12" s="781"/>
      <c r="P12" s="781"/>
      <c r="Q12" s="785"/>
      <c r="R12" s="786"/>
      <c r="S12" s="786"/>
      <c r="T12" s="786"/>
      <c r="U12" s="786"/>
      <c r="V12" s="786"/>
      <c r="W12" s="786"/>
      <c r="X12" s="786"/>
      <c r="Y12" s="787"/>
    </row>
    <row r="13" spans="1:25" ht="17.100000000000001" customHeight="1">
      <c r="A13" s="800" t="s">
        <v>51</v>
      </c>
      <c r="B13" s="801"/>
      <c r="C13" s="801"/>
      <c r="D13" s="801"/>
      <c r="E13" s="801"/>
      <c r="F13" s="804"/>
      <c r="G13" s="805"/>
      <c r="H13" s="805"/>
      <c r="I13" s="805"/>
      <c r="J13" s="805"/>
      <c r="K13" s="805"/>
      <c r="L13" s="808" t="s">
        <v>81</v>
      </c>
      <c r="M13" s="810"/>
      <c r="N13" s="810"/>
      <c r="O13" s="810"/>
      <c r="P13" s="810"/>
      <c r="Q13" s="810"/>
      <c r="R13" s="810"/>
      <c r="S13" s="808" t="s">
        <v>82</v>
      </c>
      <c r="T13" s="173"/>
      <c r="U13" s="173"/>
      <c r="V13" s="173"/>
      <c r="W13" s="173"/>
      <c r="X13" s="173"/>
      <c r="Y13" s="174"/>
    </row>
    <row r="14" spans="1:25" ht="17.100000000000001" customHeight="1">
      <c r="A14" s="802"/>
      <c r="B14" s="803"/>
      <c r="C14" s="803"/>
      <c r="D14" s="803"/>
      <c r="E14" s="803"/>
      <c r="F14" s="806"/>
      <c r="G14" s="807"/>
      <c r="H14" s="807"/>
      <c r="I14" s="807"/>
      <c r="J14" s="807"/>
      <c r="K14" s="807"/>
      <c r="L14" s="809"/>
      <c r="M14" s="811"/>
      <c r="N14" s="811"/>
      <c r="O14" s="811"/>
      <c r="P14" s="811"/>
      <c r="Q14" s="811"/>
      <c r="R14" s="811"/>
      <c r="S14" s="809"/>
      <c r="T14" s="175"/>
      <c r="U14" s="175"/>
      <c r="V14" s="175"/>
      <c r="W14" s="175"/>
      <c r="X14" s="175"/>
      <c r="Y14" s="176"/>
    </row>
    <row r="15" spans="1:25" ht="17.100000000000001" customHeight="1">
      <c r="A15" s="812" t="s">
        <v>52</v>
      </c>
      <c r="B15" s="761"/>
      <c r="C15" s="761"/>
      <c r="D15" s="761"/>
      <c r="E15" s="761"/>
      <c r="F15" s="761"/>
      <c r="G15" s="761"/>
      <c r="H15" s="761"/>
      <c r="I15" s="761"/>
      <c r="J15" s="761"/>
      <c r="K15" s="761"/>
      <c r="L15" s="761"/>
      <c r="M15" s="762"/>
      <c r="N15" s="812" t="s">
        <v>58</v>
      </c>
      <c r="O15" s="761"/>
      <c r="P15" s="761"/>
      <c r="Q15" s="761"/>
      <c r="R15" s="761"/>
      <c r="S15" s="761"/>
      <c r="T15" s="761"/>
      <c r="U15" s="761"/>
      <c r="V15" s="761"/>
      <c r="W15" s="761"/>
      <c r="X15" s="761"/>
      <c r="Y15" s="762"/>
    </row>
    <row r="16" spans="1:25" ht="17.100000000000001" customHeight="1">
      <c r="A16" s="766"/>
      <c r="B16" s="767"/>
      <c r="C16" s="767"/>
      <c r="D16" s="767"/>
      <c r="E16" s="767"/>
      <c r="F16" s="767"/>
      <c r="G16" s="767"/>
      <c r="H16" s="767"/>
      <c r="I16" s="767"/>
      <c r="J16" s="767"/>
      <c r="K16" s="767"/>
      <c r="L16" s="767"/>
      <c r="M16" s="768"/>
      <c r="N16" s="766"/>
      <c r="O16" s="767"/>
      <c r="P16" s="767"/>
      <c r="Q16" s="767"/>
      <c r="R16" s="767"/>
      <c r="S16" s="767"/>
      <c r="T16" s="767"/>
      <c r="U16" s="767"/>
      <c r="V16" s="767"/>
      <c r="W16" s="767"/>
      <c r="X16" s="767"/>
      <c r="Y16" s="768"/>
    </row>
    <row r="17" spans="1:25" ht="17.100000000000001" customHeight="1">
      <c r="A17" s="737"/>
      <c r="B17" s="783"/>
      <c r="C17" s="783"/>
      <c r="D17" s="783"/>
      <c r="E17" s="783"/>
      <c r="F17" s="783"/>
      <c r="G17" s="783"/>
      <c r="H17" s="783"/>
      <c r="I17" s="783"/>
      <c r="J17" s="783"/>
      <c r="K17" s="783"/>
      <c r="L17" s="783"/>
      <c r="M17" s="784"/>
      <c r="N17" s="737"/>
      <c r="O17" s="783"/>
      <c r="P17" s="783"/>
      <c r="Q17" s="783"/>
      <c r="R17" s="783"/>
      <c r="S17" s="783"/>
      <c r="T17" s="783"/>
      <c r="U17" s="783"/>
      <c r="V17" s="783"/>
      <c r="W17" s="783"/>
      <c r="X17" s="783"/>
      <c r="Y17" s="784"/>
    </row>
    <row r="18" spans="1:25" ht="17.100000000000001" customHeight="1">
      <c r="A18" s="788"/>
      <c r="B18" s="789"/>
      <c r="C18" s="789"/>
      <c r="D18" s="789"/>
      <c r="E18" s="789"/>
      <c r="F18" s="789"/>
      <c r="G18" s="789"/>
      <c r="H18" s="789"/>
      <c r="I18" s="789"/>
      <c r="J18" s="789"/>
      <c r="K18" s="789"/>
      <c r="L18" s="789"/>
      <c r="M18" s="790"/>
      <c r="N18" s="788"/>
      <c r="O18" s="789"/>
      <c r="P18" s="789"/>
      <c r="Q18" s="789"/>
      <c r="R18" s="789"/>
      <c r="S18" s="789"/>
      <c r="T18" s="789"/>
      <c r="U18" s="789"/>
      <c r="V18" s="789"/>
      <c r="W18" s="789"/>
      <c r="X18" s="789"/>
      <c r="Y18" s="790"/>
    </row>
    <row r="19" spans="1:25" ht="17.100000000000001" customHeight="1">
      <c r="A19" s="788"/>
      <c r="B19" s="789"/>
      <c r="C19" s="789"/>
      <c r="D19" s="789"/>
      <c r="E19" s="789"/>
      <c r="F19" s="789"/>
      <c r="G19" s="789"/>
      <c r="H19" s="789"/>
      <c r="I19" s="789"/>
      <c r="J19" s="789"/>
      <c r="K19" s="789"/>
      <c r="L19" s="789"/>
      <c r="M19" s="790"/>
      <c r="N19" s="788"/>
      <c r="O19" s="789"/>
      <c r="P19" s="789"/>
      <c r="Q19" s="789"/>
      <c r="R19" s="789"/>
      <c r="S19" s="789"/>
      <c r="T19" s="789"/>
      <c r="U19" s="789"/>
      <c r="V19" s="789"/>
      <c r="W19" s="789"/>
      <c r="X19" s="789"/>
      <c r="Y19" s="790"/>
    </row>
    <row r="20" spans="1:25" ht="17.100000000000001" customHeight="1">
      <c r="A20" s="788"/>
      <c r="B20" s="789"/>
      <c r="C20" s="789"/>
      <c r="D20" s="789"/>
      <c r="E20" s="789"/>
      <c r="F20" s="789"/>
      <c r="G20" s="789"/>
      <c r="H20" s="789"/>
      <c r="I20" s="789"/>
      <c r="J20" s="789"/>
      <c r="K20" s="789"/>
      <c r="L20" s="789"/>
      <c r="M20" s="790"/>
      <c r="N20" s="788"/>
      <c r="O20" s="789"/>
      <c r="P20" s="789"/>
      <c r="Q20" s="789"/>
      <c r="R20" s="789"/>
      <c r="S20" s="789"/>
      <c r="T20" s="789"/>
      <c r="U20" s="789"/>
      <c r="V20" s="789"/>
      <c r="W20" s="789"/>
      <c r="X20" s="789"/>
      <c r="Y20" s="790"/>
    </row>
    <row r="21" spans="1:25" ht="17.100000000000001" customHeight="1">
      <c r="A21" s="788"/>
      <c r="B21" s="789"/>
      <c r="C21" s="789"/>
      <c r="D21" s="789"/>
      <c r="E21" s="789"/>
      <c r="F21" s="789"/>
      <c r="G21" s="789"/>
      <c r="H21" s="789"/>
      <c r="I21" s="789"/>
      <c r="J21" s="789"/>
      <c r="K21" s="789"/>
      <c r="L21" s="789"/>
      <c r="M21" s="790"/>
      <c r="N21" s="788"/>
      <c r="O21" s="789"/>
      <c r="P21" s="789"/>
      <c r="Q21" s="789"/>
      <c r="R21" s="789"/>
      <c r="S21" s="789"/>
      <c r="T21" s="789"/>
      <c r="U21" s="789"/>
      <c r="V21" s="789"/>
      <c r="W21" s="789"/>
      <c r="X21" s="789"/>
      <c r="Y21" s="790"/>
    </row>
    <row r="22" spans="1:25" ht="17.100000000000001" customHeight="1">
      <c r="A22" s="785"/>
      <c r="B22" s="786"/>
      <c r="C22" s="786"/>
      <c r="D22" s="786"/>
      <c r="E22" s="786"/>
      <c r="F22" s="786"/>
      <c r="G22" s="786"/>
      <c r="H22" s="786"/>
      <c r="I22" s="786"/>
      <c r="J22" s="786"/>
      <c r="K22" s="786"/>
      <c r="L22" s="786"/>
      <c r="M22" s="787"/>
      <c r="N22" s="785"/>
      <c r="O22" s="786"/>
      <c r="P22" s="786"/>
      <c r="Q22" s="786"/>
      <c r="R22" s="786"/>
      <c r="S22" s="786"/>
      <c r="T22" s="786"/>
      <c r="U22" s="786"/>
      <c r="V22" s="786"/>
      <c r="W22" s="786"/>
      <c r="X22" s="786"/>
      <c r="Y22" s="787"/>
    </row>
    <row r="23" spans="1:25" ht="17.100000000000001" customHeight="1">
      <c r="A23" s="781" t="s">
        <v>53</v>
      </c>
      <c r="B23" s="781"/>
      <c r="C23" s="781"/>
      <c r="D23" s="791"/>
      <c r="E23" s="792"/>
      <c r="F23" s="792"/>
      <c r="G23" s="792"/>
      <c r="H23" s="792"/>
      <c r="I23" s="792"/>
      <c r="J23" s="792"/>
      <c r="K23" s="792"/>
      <c r="L23" s="792"/>
      <c r="M23" s="792"/>
      <c r="N23" s="792"/>
      <c r="O23" s="792"/>
      <c r="P23" s="792"/>
      <c r="Q23" s="792"/>
      <c r="R23" s="792"/>
      <c r="S23" s="792"/>
      <c r="T23" s="792"/>
      <c r="U23" s="792"/>
      <c r="V23" s="792"/>
      <c r="W23" s="792"/>
      <c r="X23" s="792"/>
      <c r="Y23" s="793"/>
    </row>
    <row r="24" spans="1:25" ht="17.100000000000001" customHeight="1">
      <c r="A24" s="781"/>
      <c r="B24" s="781"/>
      <c r="C24" s="781"/>
      <c r="D24" s="794"/>
      <c r="E24" s="795"/>
      <c r="F24" s="795"/>
      <c r="G24" s="795"/>
      <c r="H24" s="795"/>
      <c r="I24" s="795"/>
      <c r="J24" s="795"/>
      <c r="K24" s="795"/>
      <c r="L24" s="795"/>
      <c r="M24" s="795"/>
      <c r="N24" s="795"/>
      <c r="O24" s="795"/>
      <c r="P24" s="795"/>
      <c r="Q24" s="795"/>
      <c r="R24" s="795"/>
      <c r="S24" s="795"/>
      <c r="T24" s="795"/>
      <c r="U24" s="795"/>
      <c r="V24" s="795"/>
      <c r="W24" s="795"/>
      <c r="X24" s="795"/>
      <c r="Y24" s="796"/>
    </row>
    <row r="25" spans="1:25" ht="17.100000000000001" customHeight="1">
      <c r="A25" s="781"/>
      <c r="B25" s="781"/>
      <c r="C25" s="781"/>
      <c r="D25" s="794"/>
      <c r="E25" s="795"/>
      <c r="F25" s="795"/>
      <c r="G25" s="795"/>
      <c r="H25" s="795"/>
      <c r="I25" s="795"/>
      <c r="J25" s="795"/>
      <c r="K25" s="795"/>
      <c r="L25" s="795"/>
      <c r="M25" s="795"/>
      <c r="N25" s="795"/>
      <c r="O25" s="795"/>
      <c r="P25" s="795"/>
      <c r="Q25" s="795"/>
      <c r="R25" s="795"/>
      <c r="S25" s="795"/>
      <c r="T25" s="795"/>
      <c r="U25" s="795"/>
      <c r="V25" s="795"/>
      <c r="W25" s="795"/>
      <c r="X25" s="795"/>
      <c r="Y25" s="796"/>
    </row>
    <row r="26" spans="1:25" ht="17.100000000000001" customHeight="1">
      <c r="A26" s="781"/>
      <c r="B26" s="781"/>
      <c r="C26" s="781"/>
      <c r="D26" s="794"/>
      <c r="E26" s="795"/>
      <c r="F26" s="795"/>
      <c r="G26" s="795"/>
      <c r="H26" s="795"/>
      <c r="I26" s="795"/>
      <c r="J26" s="795"/>
      <c r="K26" s="795"/>
      <c r="L26" s="795"/>
      <c r="M26" s="795"/>
      <c r="N26" s="795"/>
      <c r="O26" s="795"/>
      <c r="P26" s="795"/>
      <c r="Q26" s="795"/>
      <c r="R26" s="795"/>
      <c r="S26" s="795"/>
      <c r="T26" s="795"/>
      <c r="U26" s="795"/>
      <c r="V26" s="795"/>
      <c r="W26" s="795"/>
      <c r="X26" s="795"/>
      <c r="Y26" s="796"/>
    </row>
    <row r="27" spans="1:25" ht="17.100000000000001" customHeight="1">
      <c r="A27" s="781"/>
      <c r="B27" s="781"/>
      <c r="C27" s="781"/>
      <c r="D27" s="794"/>
      <c r="E27" s="795"/>
      <c r="F27" s="795"/>
      <c r="G27" s="795"/>
      <c r="H27" s="795"/>
      <c r="I27" s="795"/>
      <c r="J27" s="795"/>
      <c r="K27" s="795"/>
      <c r="L27" s="795"/>
      <c r="M27" s="795"/>
      <c r="N27" s="795"/>
      <c r="O27" s="795"/>
      <c r="P27" s="795"/>
      <c r="Q27" s="795"/>
      <c r="R27" s="795"/>
      <c r="S27" s="795"/>
      <c r="T27" s="795"/>
      <c r="U27" s="795"/>
      <c r="V27" s="795"/>
      <c r="W27" s="795"/>
      <c r="X27" s="795"/>
      <c r="Y27" s="796"/>
    </row>
    <row r="28" spans="1:25" ht="17.100000000000001" customHeight="1">
      <c r="A28" s="781"/>
      <c r="B28" s="781"/>
      <c r="C28" s="781"/>
      <c r="D28" s="794"/>
      <c r="E28" s="795"/>
      <c r="F28" s="795"/>
      <c r="G28" s="795"/>
      <c r="H28" s="795"/>
      <c r="I28" s="795"/>
      <c r="J28" s="795"/>
      <c r="K28" s="795"/>
      <c r="L28" s="795"/>
      <c r="M28" s="795"/>
      <c r="N28" s="795"/>
      <c r="O28" s="795"/>
      <c r="P28" s="795"/>
      <c r="Q28" s="795"/>
      <c r="R28" s="795"/>
      <c r="S28" s="795"/>
      <c r="T28" s="795"/>
      <c r="U28" s="795"/>
      <c r="V28" s="795"/>
      <c r="W28" s="795"/>
      <c r="X28" s="795"/>
      <c r="Y28" s="796"/>
    </row>
    <row r="29" spans="1:25" ht="17.100000000000001" customHeight="1">
      <c r="A29" s="781"/>
      <c r="B29" s="781"/>
      <c r="C29" s="781"/>
      <c r="D29" s="794"/>
      <c r="E29" s="795"/>
      <c r="F29" s="795"/>
      <c r="G29" s="795"/>
      <c r="H29" s="795"/>
      <c r="I29" s="795"/>
      <c r="J29" s="795"/>
      <c r="K29" s="795"/>
      <c r="L29" s="795"/>
      <c r="M29" s="795"/>
      <c r="N29" s="795"/>
      <c r="O29" s="795"/>
      <c r="P29" s="795"/>
      <c r="Q29" s="795"/>
      <c r="R29" s="795"/>
      <c r="S29" s="795"/>
      <c r="T29" s="795"/>
      <c r="U29" s="795"/>
      <c r="V29" s="795"/>
      <c r="W29" s="795"/>
      <c r="X29" s="795"/>
      <c r="Y29" s="796"/>
    </row>
    <row r="30" spans="1:25" ht="17.100000000000001" customHeight="1">
      <c r="A30" s="781"/>
      <c r="B30" s="781"/>
      <c r="C30" s="781"/>
      <c r="D30" s="794"/>
      <c r="E30" s="795"/>
      <c r="F30" s="795"/>
      <c r="G30" s="795"/>
      <c r="H30" s="795"/>
      <c r="I30" s="795"/>
      <c r="J30" s="795"/>
      <c r="K30" s="795"/>
      <c r="L30" s="795"/>
      <c r="M30" s="795"/>
      <c r="N30" s="795"/>
      <c r="O30" s="795"/>
      <c r="P30" s="795"/>
      <c r="Q30" s="795"/>
      <c r="R30" s="795"/>
      <c r="S30" s="795"/>
      <c r="T30" s="795"/>
      <c r="U30" s="795"/>
      <c r="V30" s="795"/>
      <c r="W30" s="795"/>
      <c r="X30" s="795"/>
      <c r="Y30" s="796"/>
    </row>
    <row r="31" spans="1:25" ht="17.100000000000001" customHeight="1">
      <c r="A31" s="781"/>
      <c r="B31" s="781"/>
      <c r="C31" s="781"/>
      <c r="D31" s="794"/>
      <c r="E31" s="795"/>
      <c r="F31" s="795"/>
      <c r="G31" s="795"/>
      <c r="H31" s="795"/>
      <c r="I31" s="795"/>
      <c r="J31" s="795"/>
      <c r="K31" s="795"/>
      <c r="L31" s="795"/>
      <c r="M31" s="795"/>
      <c r="N31" s="795"/>
      <c r="O31" s="795"/>
      <c r="P31" s="795"/>
      <c r="Q31" s="795"/>
      <c r="R31" s="795"/>
      <c r="S31" s="795"/>
      <c r="T31" s="795"/>
      <c r="U31" s="795"/>
      <c r="V31" s="795"/>
      <c r="W31" s="795"/>
      <c r="X31" s="795"/>
      <c r="Y31" s="796"/>
    </row>
    <row r="32" spans="1:25" ht="17.100000000000001" customHeight="1">
      <c r="A32" s="781"/>
      <c r="B32" s="781"/>
      <c r="C32" s="781"/>
      <c r="D32" s="794"/>
      <c r="E32" s="795"/>
      <c r="F32" s="795"/>
      <c r="G32" s="795"/>
      <c r="H32" s="795"/>
      <c r="I32" s="795"/>
      <c r="J32" s="795"/>
      <c r="K32" s="795"/>
      <c r="L32" s="795"/>
      <c r="M32" s="795"/>
      <c r="N32" s="795"/>
      <c r="O32" s="795"/>
      <c r="P32" s="795"/>
      <c r="Q32" s="795"/>
      <c r="R32" s="795"/>
      <c r="S32" s="795"/>
      <c r="T32" s="795"/>
      <c r="U32" s="795"/>
      <c r="V32" s="795"/>
      <c r="W32" s="795"/>
      <c r="X32" s="795"/>
      <c r="Y32" s="796"/>
    </row>
    <row r="33" spans="1:25" ht="17.100000000000001" customHeight="1">
      <c r="A33" s="781"/>
      <c r="B33" s="781"/>
      <c r="C33" s="781"/>
      <c r="D33" s="794"/>
      <c r="E33" s="795"/>
      <c r="F33" s="795"/>
      <c r="G33" s="795"/>
      <c r="H33" s="795"/>
      <c r="I33" s="795"/>
      <c r="J33" s="795"/>
      <c r="K33" s="795"/>
      <c r="L33" s="795"/>
      <c r="M33" s="795"/>
      <c r="N33" s="795"/>
      <c r="O33" s="795"/>
      <c r="P33" s="795"/>
      <c r="Q33" s="795"/>
      <c r="R33" s="795"/>
      <c r="S33" s="795"/>
      <c r="T33" s="795"/>
      <c r="U33" s="795"/>
      <c r="V33" s="795"/>
      <c r="W33" s="795"/>
      <c r="X33" s="795"/>
      <c r="Y33" s="796"/>
    </row>
    <row r="34" spans="1:25" ht="17.100000000000001" customHeight="1">
      <c r="A34" s="781"/>
      <c r="B34" s="781"/>
      <c r="C34" s="781"/>
      <c r="D34" s="794"/>
      <c r="E34" s="795"/>
      <c r="F34" s="795"/>
      <c r="G34" s="795"/>
      <c r="H34" s="795"/>
      <c r="I34" s="795"/>
      <c r="J34" s="795"/>
      <c r="K34" s="795"/>
      <c r="L34" s="795"/>
      <c r="M34" s="795"/>
      <c r="N34" s="795"/>
      <c r="O34" s="795"/>
      <c r="P34" s="795"/>
      <c r="Q34" s="795"/>
      <c r="R34" s="795"/>
      <c r="S34" s="795"/>
      <c r="T34" s="795"/>
      <c r="U34" s="795"/>
      <c r="V34" s="795"/>
      <c r="W34" s="795"/>
      <c r="X34" s="795"/>
      <c r="Y34" s="796"/>
    </row>
    <row r="35" spans="1:25" ht="17.100000000000001" customHeight="1">
      <c r="A35" s="781"/>
      <c r="B35" s="781"/>
      <c r="C35" s="781"/>
      <c r="D35" s="794"/>
      <c r="E35" s="795"/>
      <c r="F35" s="795"/>
      <c r="G35" s="795"/>
      <c r="H35" s="795"/>
      <c r="I35" s="795"/>
      <c r="J35" s="795"/>
      <c r="K35" s="795"/>
      <c r="L35" s="795"/>
      <c r="M35" s="795"/>
      <c r="N35" s="795"/>
      <c r="O35" s="795"/>
      <c r="P35" s="795"/>
      <c r="Q35" s="795"/>
      <c r="R35" s="795"/>
      <c r="S35" s="795"/>
      <c r="T35" s="795"/>
      <c r="U35" s="795"/>
      <c r="V35" s="795"/>
      <c r="W35" s="795"/>
      <c r="X35" s="795"/>
      <c r="Y35" s="796"/>
    </row>
    <row r="36" spans="1:25" ht="17.100000000000001" customHeight="1">
      <c r="A36" s="781"/>
      <c r="B36" s="781"/>
      <c r="C36" s="781"/>
      <c r="D36" s="794"/>
      <c r="E36" s="795"/>
      <c r="F36" s="795"/>
      <c r="G36" s="795"/>
      <c r="H36" s="795"/>
      <c r="I36" s="795"/>
      <c r="J36" s="795"/>
      <c r="K36" s="795"/>
      <c r="L36" s="795"/>
      <c r="M36" s="795"/>
      <c r="N36" s="795"/>
      <c r="O36" s="795"/>
      <c r="P36" s="795"/>
      <c r="Q36" s="795"/>
      <c r="R36" s="795"/>
      <c r="S36" s="795"/>
      <c r="T36" s="795"/>
      <c r="U36" s="795"/>
      <c r="V36" s="795"/>
      <c r="W36" s="795"/>
      <c r="X36" s="795"/>
      <c r="Y36" s="796"/>
    </row>
    <row r="37" spans="1:25" ht="17.100000000000001" customHeight="1">
      <c r="A37" s="781"/>
      <c r="B37" s="781"/>
      <c r="C37" s="781"/>
      <c r="D37" s="794"/>
      <c r="E37" s="795"/>
      <c r="F37" s="795"/>
      <c r="G37" s="795"/>
      <c r="H37" s="795"/>
      <c r="I37" s="795"/>
      <c r="J37" s="795"/>
      <c r="K37" s="795"/>
      <c r="L37" s="795"/>
      <c r="M37" s="795"/>
      <c r="N37" s="795"/>
      <c r="O37" s="795"/>
      <c r="P37" s="795"/>
      <c r="Q37" s="795"/>
      <c r="R37" s="795"/>
      <c r="S37" s="795"/>
      <c r="T37" s="795"/>
      <c r="U37" s="795"/>
      <c r="V37" s="795"/>
      <c r="W37" s="795"/>
      <c r="X37" s="795"/>
      <c r="Y37" s="796"/>
    </row>
    <row r="38" spans="1:25" ht="17.100000000000001" customHeight="1">
      <c r="A38" s="781"/>
      <c r="B38" s="781"/>
      <c r="C38" s="781"/>
      <c r="D38" s="797"/>
      <c r="E38" s="798"/>
      <c r="F38" s="798"/>
      <c r="G38" s="798"/>
      <c r="H38" s="798"/>
      <c r="I38" s="798"/>
      <c r="J38" s="798"/>
      <c r="K38" s="798"/>
      <c r="L38" s="798"/>
      <c r="M38" s="798"/>
      <c r="N38" s="798"/>
      <c r="O38" s="798"/>
      <c r="P38" s="798"/>
      <c r="Q38" s="798"/>
      <c r="R38" s="798"/>
      <c r="S38" s="798"/>
      <c r="T38" s="798"/>
      <c r="U38" s="798"/>
      <c r="V38" s="798"/>
      <c r="W38" s="798"/>
      <c r="X38" s="798"/>
      <c r="Y38" s="799"/>
    </row>
    <row r="39" spans="1:25" ht="20.100000000000001" customHeight="1">
      <c r="A39" s="172" t="s">
        <v>206</v>
      </c>
    </row>
  </sheetData>
  <mergeCells count="24">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4:Y4"/>
    <mergeCell ref="A6:C8"/>
    <mergeCell ref="D6:M6"/>
    <mergeCell ref="N6:Q8"/>
    <mergeCell ref="R6:Y6"/>
    <mergeCell ref="D7:M8"/>
    <mergeCell ref="R7:Y8"/>
  </mergeCells>
  <phoneticPr fontId="21"/>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rgb="FFFFFF00"/>
  </sheetPr>
  <dimension ref="A1:Y66"/>
  <sheetViews>
    <sheetView view="pageBreakPreview" zoomScaleNormal="115" zoomScaleSheetLayoutView="100" workbookViewId="0">
      <selection activeCell="V51" sqref="V51"/>
    </sheetView>
  </sheetViews>
  <sheetFormatPr defaultRowHeight="13.5"/>
  <cols>
    <col min="1" max="19" width="2.875" style="178" customWidth="1"/>
    <col min="20" max="20" width="5.25" style="178" customWidth="1"/>
    <col min="21" max="21" width="15.125" style="178" customWidth="1"/>
    <col min="22" max="26" width="2.875" style="178" customWidth="1"/>
    <col min="27" max="16384" width="9" style="178"/>
  </cols>
  <sheetData>
    <row r="1" spans="1:25">
      <c r="A1" s="177"/>
      <c r="B1" s="177"/>
      <c r="C1" s="177"/>
      <c r="D1" s="177"/>
      <c r="E1" s="177"/>
      <c r="F1" s="177"/>
      <c r="G1" s="177"/>
      <c r="H1" s="177"/>
      <c r="I1" s="177"/>
      <c r="J1" s="177"/>
      <c r="K1" s="177"/>
      <c r="L1" s="177"/>
      <c r="M1" s="177"/>
      <c r="N1" s="177"/>
      <c r="O1" s="177"/>
      <c r="P1" s="177"/>
      <c r="Q1" s="177"/>
      <c r="R1" s="177"/>
      <c r="S1" s="177"/>
      <c r="T1" s="177"/>
      <c r="U1" s="177"/>
      <c r="V1" s="177"/>
      <c r="W1" s="177"/>
      <c r="X1" s="177"/>
      <c r="Y1" s="177"/>
    </row>
    <row r="2" spans="1:25">
      <c r="A2" s="177"/>
      <c r="B2" s="177"/>
      <c r="C2" s="177"/>
      <c r="D2" s="177"/>
      <c r="E2" s="177"/>
      <c r="F2" s="177"/>
      <c r="G2" s="177"/>
      <c r="H2" s="177"/>
      <c r="I2" s="177"/>
      <c r="J2" s="177"/>
      <c r="K2" s="177"/>
      <c r="L2" s="177"/>
      <c r="M2" s="177"/>
      <c r="N2" s="177"/>
      <c r="O2" s="177"/>
      <c r="P2" s="177"/>
      <c r="Q2" s="177"/>
      <c r="R2" s="177"/>
      <c r="S2" s="177"/>
      <c r="T2" s="177"/>
      <c r="U2" s="177"/>
      <c r="V2" s="177"/>
      <c r="W2" s="177"/>
      <c r="X2" s="177"/>
      <c r="Y2" s="177"/>
    </row>
    <row r="3" spans="1:25">
      <c r="A3" s="760" t="s">
        <v>223</v>
      </c>
      <c r="B3" s="760"/>
      <c r="C3" s="760"/>
      <c r="D3" s="760"/>
      <c r="E3" s="760"/>
      <c r="F3" s="760"/>
      <c r="G3" s="760"/>
      <c r="H3" s="760"/>
      <c r="I3" s="760"/>
      <c r="J3" s="760"/>
      <c r="K3" s="760"/>
      <c r="L3" s="760"/>
      <c r="M3" s="760"/>
      <c r="N3" s="760"/>
      <c r="O3" s="760"/>
      <c r="P3" s="760"/>
      <c r="Q3" s="760"/>
      <c r="R3" s="760"/>
      <c r="S3" s="760"/>
      <c r="T3" s="760"/>
      <c r="U3" s="760"/>
      <c r="V3" s="760"/>
      <c r="W3" s="760"/>
      <c r="X3" s="760"/>
      <c r="Y3" s="760"/>
    </row>
    <row r="4" spans="1:25" s="180" customFormat="1">
      <c r="A4" s="179"/>
      <c r="B4" s="179"/>
      <c r="C4" s="179"/>
      <c r="D4" s="179"/>
      <c r="E4" s="179"/>
      <c r="F4" s="179"/>
      <c r="G4" s="179"/>
      <c r="H4" s="179"/>
      <c r="I4" s="179"/>
      <c r="J4" s="179"/>
      <c r="K4" s="179"/>
      <c r="L4" s="179"/>
      <c r="M4" s="179"/>
      <c r="N4" s="179"/>
      <c r="O4" s="179"/>
      <c r="P4" s="179"/>
      <c r="Q4" s="179"/>
      <c r="R4" s="179"/>
      <c r="S4" s="179"/>
      <c r="T4" s="179"/>
      <c r="U4" s="179"/>
      <c r="V4" s="179"/>
      <c r="W4" s="179"/>
      <c r="X4" s="179"/>
      <c r="Y4" s="179"/>
    </row>
    <row r="5" spans="1:25" s="180" customFormat="1" ht="13.5" customHeight="1">
      <c r="A5" s="49"/>
      <c r="B5" s="823" t="s">
        <v>83</v>
      </c>
      <c r="C5" s="823"/>
      <c r="D5" s="823"/>
      <c r="E5" s="820"/>
      <c r="F5" s="820"/>
      <c r="G5" s="820"/>
      <c r="H5" s="820"/>
      <c r="I5" s="820"/>
      <c r="J5" s="820"/>
      <c r="K5" s="820"/>
      <c r="L5" s="820"/>
      <c r="M5" s="820"/>
      <c r="N5" s="820"/>
      <c r="O5" s="820"/>
      <c r="P5" s="820"/>
      <c r="Q5" s="820"/>
      <c r="R5" s="820"/>
      <c r="S5" s="820"/>
      <c r="T5" s="820"/>
      <c r="U5" s="820"/>
      <c r="V5" s="820"/>
      <c r="W5" s="820"/>
      <c r="X5" s="820"/>
      <c r="Y5" s="181"/>
    </row>
    <row r="6" spans="1:25" s="180" customFormat="1">
      <c r="A6" s="50"/>
      <c r="B6" s="50"/>
      <c r="C6" s="50"/>
      <c r="D6" s="50"/>
      <c r="E6" s="50"/>
      <c r="F6" s="50"/>
      <c r="G6" s="50"/>
      <c r="H6" s="50"/>
      <c r="I6" s="50"/>
      <c r="J6" s="50"/>
      <c r="K6" s="50"/>
      <c r="L6" s="50"/>
      <c r="M6" s="50"/>
      <c r="N6" s="50"/>
      <c r="O6" s="182"/>
      <c r="P6" s="182"/>
      <c r="Q6" s="182"/>
      <c r="R6" s="50"/>
      <c r="S6" s="50"/>
      <c r="T6" s="50"/>
      <c r="U6" s="50"/>
      <c r="V6" s="50"/>
      <c r="W6" s="50"/>
      <c r="X6" s="50"/>
      <c r="Y6" s="50"/>
    </row>
    <row r="7" spans="1:25" s="180" customFormat="1">
      <c r="A7" s="50"/>
      <c r="B7" s="183"/>
      <c r="C7" s="821" t="s">
        <v>224</v>
      </c>
      <c r="D7" s="821"/>
      <c r="E7" s="821"/>
      <c r="F7" s="821"/>
      <c r="G7" s="821"/>
      <c r="H7" s="821" t="s">
        <v>85</v>
      </c>
      <c r="I7" s="821"/>
      <c r="J7" s="821"/>
      <c r="K7" s="821"/>
      <c r="L7" s="821"/>
      <c r="M7" s="821"/>
      <c r="N7" s="821"/>
      <c r="O7" s="821"/>
      <c r="P7" s="821"/>
      <c r="Q7" s="821"/>
      <c r="R7" s="821"/>
      <c r="S7" s="821" t="s">
        <v>48</v>
      </c>
      <c r="T7" s="821"/>
      <c r="U7" s="183" t="s">
        <v>208</v>
      </c>
      <c r="V7" s="822" t="s">
        <v>226</v>
      </c>
      <c r="W7" s="822"/>
      <c r="X7" s="822"/>
      <c r="Y7" s="822"/>
    </row>
    <row r="8" spans="1:25" s="180" customFormat="1" ht="13.5" customHeight="1">
      <c r="A8" s="49"/>
      <c r="B8" s="183">
        <v>1</v>
      </c>
      <c r="C8" s="814"/>
      <c r="D8" s="814"/>
      <c r="E8" s="814"/>
      <c r="F8" s="814"/>
      <c r="G8" s="814"/>
      <c r="H8" s="824"/>
      <c r="I8" s="824"/>
      <c r="J8" s="824"/>
      <c r="K8" s="824"/>
      <c r="L8" s="824"/>
      <c r="M8" s="824"/>
      <c r="N8" s="824"/>
      <c r="O8" s="824"/>
      <c r="P8" s="824"/>
      <c r="Q8" s="824"/>
      <c r="R8" s="824"/>
      <c r="S8" s="814"/>
      <c r="T8" s="814"/>
      <c r="U8" s="152"/>
      <c r="V8" s="815"/>
      <c r="W8" s="816"/>
      <c r="X8" s="816"/>
      <c r="Y8" s="184" t="s">
        <v>37</v>
      </c>
    </row>
    <row r="9" spans="1:25" s="180" customFormat="1">
      <c r="A9" s="49"/>
      <c r="B9" s="183">
        <v>2</v>
      </c>
      <c r="C9" s="814"/>
      <c r="D9" s="814"/>
      <c r="E9" s="814"/>
      <c r="F9" s="814"/>
      <c r="G9" s="814"/>
      <c r="H9" s="824"/>
      <c r="I9" s="824"/>
      <c r="J9" s="824"/>
      <c r="K9" s="824"/>
      <c r="L9" s="824"/>
      <c r="M9" s="824"/>
      <c r="N9" s="824"/>
      <c r="O9" s="824"/>
      <c r="P9" s="824"/>
      <c r="Q9" s="824"/>
      <c r="R9" s="824"/>
      <c r="S9" s="814"/>
      <c r="T9" s="814"/>
      <c r="U9" s="152"/>
      <c r="V9" s="815"/>
      <c r="W9" s="816"/>
      <c r="X9" s="816"/>
      <c r="Y9" s="184" t="s">
        <v>37</v>
      </c>
    </row>
    <row r="10" spans="1:25" s="180" customFormat="1">
      <c r="A10" s="50"/>
      <c r="B10" s="183">
        <v>3</v>
      </c>
      <c r="C10" s="814"/>
      <c r="D10" s="814"/>
      <c r="E10" s="814"/>
      <c r="F10" s="814"/>
      <c r="G10" s="814"/>
      <c r="H10" s="824"/>
      <c r="I10" s="824"/>
      <c r="J10" s="824"/>
      <c r="K10" s="824"/>
      <c r="L10" s="824"/>
      <c r="M10" s="824"/>
      <c r="N10" s="824"/>
      <c r="O10" s="824"/>
      <c r="P10" s="824"/>
      <c r="Q10" s="824"/>
      <c r="R10" s="824"/>
      <c r="S10" s="814"/>
      <c r="T10" s="814"/>
      <c r="U10" s="152"/>
      <c r="V10" s="815"/>
      <c r="W10" s="816"/>
      <c r="X10" s="816"/>
      <c r="Y10" s="184" t="s">
        <v>37</v>
      </c>
    </row>
    <row r="11" spans="1:25" s="180" customFormat="1">
      <c r="A11" s="50"/>
      <c r="B11" s="183">
        <v>4</v>
      </c>
      <c r="C11" s="814"/>
      <c r="D11" s="814"/>
      <c r="E11" s="814"/>
      <c r="F11" s="814"/>
      <c r="G11" s="814"/>
      <c r="H11" s="824"/>
      <c r="I11" s="824"/>
      <c r="J11" s="824"/>
      <c r="K11" s="824"/>
      <c r="L11" s="824"/>
      <c r="M11" s="824"/>
      <c r="N11" s="824"/>
      <c r="O11" s="824"/>
      <c r="P11" s="824"/>
      <c r="Q11" s="824"/>
      <c r="R11" s="824"/>
      <c r="S11" s="814"/>
      <c r="T11" s="814"/>
      <c r="U11" s="152"/>
      <c r="V11" s="815"/>
      <c r="W11" s="816"/>
      <c r="X11" s="816"/>
      <c r="Y11" s="184" t="s">
        <v>37</v>
      </c>
    </row>
    <row r="12" spans="1:25" s="180" customFormat="1">
      <c r="A12" s="182"/>
      <c r="B12" s="183">
        <v>5</v>
      </c>
      <c r="C12" s="814"/>
      <c r="D12" s="814"/>
      <c r="E12" s="814"/>
      <c r="F12" s="814"/>
      <c r="G12" s="814"/>
      <c r="H12" s="824"/>
      <c r="I12" s="824"/>
      <c r="J12" s="824"/>
      <c r="K12" s="824"/>
      <c r="L12" s="824"/>
      <c r="M12" s="824"/>
      <c r="N12" s="824"/>
      <c r="O12" s="824"/>
      <c r="P12" s="824"/>
      <c r="Q12" s="824"/>
      <c r="R12" s="824"/>
      <c r="S12" s="814"/>
      <c r="T12" s="814"/>
      <c r="U12" s="152"/>
      <c r="V12" s="815"/>
      <c r="W12" s="816"/>
      <c r="X12" s="816"/>
      <c r="Y12" s="184" t="s">
        <v>37</v>
      </c>
    </row>
    <row r="13" spans="1:25" s="180" customFormat="1">
      <c r="A13" s="182"/>
      <c r="B13" s="183">
        <v>6</v>
      </c>
      <c r="C13" s="814"/>
      <c r="D13" s="814"/>
      <c r="E13" s="814"/>
      <c r="F13" s="814"/>
      <c r="G13" s="814"/>
      <c r="H13" s="824"/>
      <c r="I13" s="824"/>
      <c r="J13" s="824"/>
      <c r="K13" s="824"/>
      <c r="L13" s="824"/>
      <c r="M13" s="824"/>
      <c r="N13" s="824"/>
      <c r="O13" s="824"/>
      <c r="P13" s="824"/>
      <c r="Q13" s="824"/>
      <c r="R13" s="824"/>
      <c r="S13" s="814"/>
      <c r="T13" s="814"/>
      <c r="U13" s="152"/>
      <c r="V13" s="815"/>
      <c r="W13" s="816"/>
      <c r="X13" s="816"/>
      <c r="Y13" s="184" t="s">
        <v>37</v>
      </c>
    </row>
    <row r="14" spans="1:25" s="180" customFormat="1">
      <c r="A14" s="50"/>
      <c r="B14" s="183">
        <v>7</v>
      </c>
      <c r="C14" s="814"/>
      <c r="D14" s="814"/>
      <c r="E14" s="814"/>
      <c r="F14" s="814"/>
      <c r="G14" s="814"/>
      <c r="H14" s="824"/>
      <c r="I14" s="824"/>
      <c r="J14" s="824"/>
      <c r="K14" s="824"/>
      <c r="L14" s="824"/>
      <c r="M14" s="824"/>
      <c r="N14" s="824"/>
      <c r="O14" s="824"/>
      <c r="P14" s="824"/>
      <c r="Q14" s="824"/>
      <c r="R14" s="824"/>
      <c r="S14" s="814"/>
      <c r="T14" s="814"/>
      <c r="U14" s="152"/>
      <c r="V14" s="815"/>
      <c r="W14" s="816"/>
      <c r="X14" s="816"/>
      <c r="Y14" s="184" t="s">
        <v>37</v>
      </c>
    </row>
    <row r="15" spans="1:25" s="180" customFormat="1">
      <c r="A15" s="50"/>
      <c r="B15" s="183">
        <v>8</v>
      </c>
      <c r="C15" s="814"/>
      <c r="D15" s="814"/>
      <c r="E15" s="814"/>
      <c r="F15" s="814"/>
      <c r="G15" s="814"/>
      <c r="H15" s="824"/>
      <c r="I15" s="824"/>
      <c r="J15" s="824"/>
      <c r="K15" s="824"/>
      <c r="L15" s="824"/>
      <c r="M15" s="824"/>
      <c r="N15" s="824"/>
      <c r="O15" s="824"/>
      <c r="P15" s="824"/>
      <c r="Q15" s="824"/>
      <c r="R15" s="824"/>
      <c r="S15" s="814"/>
      <c r="T15" s="814"/>
      <c r="U15" s="152"/>
      <c r="V15" s="815"/>
      <c r="W15" s="816"/>
      <c r="X15" s="816"/>
      <c r="Y15" s="184" t="s">
        <v>37</v>
      </c>
    </row>
    <row r="16" spans="1:25" s="180" customFormat="1">
      <c r="A16" s="49"/>
      <c r="B16" s="183">
        <v>9</v>
      </c>
      <c r="C16" s="814"/>
      <c r="D16" s="814"/>
      <c r="E16" s="814"/>
      <c r="F16" s="814"/>
      <c r="G16" s="814"/>
      <c r="H16" s="824"/>
      <c r="I16" s="824"/>
      <c r="J16" s="824"/>
      <c r="K16" s="824"/>
      <c r="L16" s="824"/>
      <c r="M16" s="824"/>
      <c r="N16" s="824"/>
      <c r="O16" s="824"/>
      <c r="P16" s="824"/>
      <c r="Q16" s="824"/>
      <c r="R16" s="824"/>
      <c r="S16" s="814"/>
      <c r="T16" s="814"/>
      <c r="U16" s="152"/>
      <c r="V16" s="815"/>
      <c r="W16" s="816"/>
      <c r="X16" s="816"/>
      <c r="Y16" s="184" t="s">
        <v>37</v>
      </c>
    </row>
    <row r="17" spans="1:25" s="180" customFormat="1">
      <c r="A17" s="49"/>
      <c r="B17" s="183">
        <v>10</v>
      </c>
      <c r="C17" s="814"/>
      <c r="D17" s="814"/>
      <c r="E17" s="814"/>
      <c r="F17" s="814"/>
      <c r="G17" s="814"/>
      <c r="H17" s="824"/>
      <c r="I17" s="824"/>
      <c r="J17" s="824"/>
      <c r="K17" s="824"/>
      <c r="L17" s="824"/>
      <c r="M17" s="824"/>
      <c r="N17" s="824"/>
      <c r="O17" s="824"/>
      <c r="P17" s="824"/>
      <c r="Q17" s="824"/>
      <c r="R17" s="824"/>
      <c r="S17" s="814"/>
      <c r="T17" s="814"/>
      <c r="U17" s="152"/>
      <c r="V17" s="815"/>
      <c r="W17" s="816"/>
      <c r="X17" s="816"/>
      <c r="Y17" s="184" t="s">
        <v>37</v>
      </c>
    </row>
    <row r="18" spans="1:25" s="180" customFormat="1">
      <c r="A18" s="50"/>
      <c r="B18" s="817" t="s">
        <v>302</v>
      </c>
      <c r="C18" s="818"/>
      <c r="D18" s="818"/>
      <c r="E18" s="818"/>
      <c r="F18" s="818"/>
      <c r="G18" s="818"/>
      <c r="H18" s="818"/>
      <c r="I18" s="818"/>
      <c r="J18" s="818"/>
      <c r="K18" s="818"/>
      <c r="L18" s="818"/>
      <c r="M18" s="818"/>
      <c r="N18" s="818"/>
      <c r="O18" s="818"/>
      <c r="P18" s="818"/>
      <c r="Q18" s="818"/>
      <c r="R18" s="818"/>
      <c r="S18" s="818"/>
      <c r="T18" s="818"/>
      <c r="U18" s="819"/>
      <c r="V18" s="813">
        <f>SUM(V8:X17)</f>
        <v>0</v>
      </c>
      <c r="W18" s="667"/>
      <c r="X18" s="667"/>
      <c r="Y18" s="184" t="s">
        <v>37</v>
      </c>
    </row>
    <row r="19" spans="1:25" s="180" customFormat="1">
      <c r="A19" s="50"/>
      <c r="B19" s="50"/>
      <c r="C19" s="50"/>
      <c r="D19" s="50"/>
      <c r="E19" s="50"/>
      <c r="F19" s="50"/>
      <c r="G19" s="50"/>
      <c r="H19" s="50"/>
      <c r="I19" s="50"/>
      <c r="J19" s="50"/>
      <c r="K19" s="50"/>
      <c r="L19" s="50"/>
      <c r="M19" s="50"/>
      <c r="N19" s="50"/>
      <c r="O19" s="50"/>
      <c r="P19" s="50"/>
      <c r="Q19" s="50"/>
      <c r="R19" s="50"/>
      <c r="S19" s="50"/>
      <c r="T19" s="50"/>
      <c r="U19" s="50"/>
      <c r="V19" s="50"/>
      <c r="W19" s="50"/>
      <c r="X19" s="50"/>
      <c r="Y19" s="50"/>
    </row>
    <row r="20" spans="1:25" s="180" customFormat="1">
      <c r="A20" s="50"/>
      <c r="B20" s="50"/>
      <c r="C20" s="185"/>
      <c r="D20" s="185"/>
      <c r="E20" s="185"/>
      <c r="F20" s="185"/>
      <c r="G20" s="185"/>
      <c r="H20" s="185"/>
      <c r="I20" s="185"/>
      <c r="J20" s="185"/>
      <c r="K20" s="185"/>
      <c r="L20" s="185"/>
      <c r="M20" s="185"/>
      <c r="N20" s="185"/>
      <c r="O20" s="185"/>
      <c r="P20" s="185"/>
      <c r="Q20" s="185"/>
      <c r="R20" s="185"/>
      <c r="S20" s="185"/>
      <c r="T20" s="185"/>
      <c r="U20" s="185"/>
      <c r="V20" s="185"/>
      <c r="W20" s="185"/>
      <c r="X20" s="185"/>
      <c r="Y20" s="185"/>
    </row>
    <row r="21" spans="1:25" s="180" customFormat="1" ht="13.5" customHeight="1">
      <c r="A21" s="49"/>
      <c r="B21" s="823" t="s">
        <v>83</v>
      </c>
      <c r="C21" s="823"/>
      <c r="D21" s="823"/>
      <c r="E21" s="825"/>
      <c r="F21" s="825"/>
      <c r="G21" s="825"/>
      <c r="H21" s="825"/>
      <c r="I21" s="825"/>
      <c r="J21" s="825"/>
      <c r="K21" s="825"/>
      <c r="L21" s="825"/>
      <c r="M21" s="825"/>
      <c r="N21" s="825"/>
      <c r="O21" s="825"/>
      <c r="P21" s="825"/>
      <c r="Q21" s="825"/>
      <c r="R21" s="825"/>
      <c r="S21" s="825"/>
      <c r="T21" s="825"/>
      <c r="U21" s="825"/>
      <c r="V21" s="825"/>
      <c r="W21" s="825"/>
      <c r="X21" s="825"/>
      <c r="Y21" s="181"/>
    </row>
    <row r="22" spans="1:25" s="180" customFormat="1">
      <c r="A22" s="50"/>
      <c r="B22" s="50"/>
      <c r="C22" s="50"/>
      <c r="D22" s="50"/>
      <c r="E22" s="50"/>
      <c r="F22" s="50"/>
      <c r="G22" s="50"/>
      <c r="H22" s="50"/>
      <c r="I22" s="50"/>
      <c r="J22" s="50"/>
      <c r="K22" s="50"/>
      <c r="L22" s="50"/>
      <c r="M22" s="50"/>
      <c r="N22" s="50"/>
      <c r="O22" s="182"/>
      <c r="P22" s="182"/>
      <c r="Q22" s="182"/>
      <c r="R22" s="50"/>
      <c r="S22" s="50"/>
      <c r="T22" s="50"/>
      <c r="U22" s="50"/>
      <c r="V22" s="50"/>
      <c r="W22" s="50"/>
      <c r="X22" s="50"/>
      <c r="Y22" s="50"/>
    </row>
    <row r="23" spans="1:25" s="180" customFormat="1">
      <c r="A23" s="50"/>
      <c r="B23" s="183"/>
      <c r="C23" s="821" t="s">
        <v>224</v>
      </c>
      <c r="D23" s="821"/>
      <c r="E23" s="821"/>
      <c r="F23" s="821"/>
      <c r="G23" s="821"/>
      <c r="H23" s="821" t="s">
        <v>85</v>
      </c>
      <c r="I23" s="821"/>
      <c r="J23" s="821"/>
      <c r="K23" s="821"/>
      <c r="L23" s="821"/>
      <c r="M23" s="821"/>
      <c r="N23" s="821"/>
      <c r="O23" s="821"/>
      <c r="P23" s="821"/>
      <c r="Q23" s="821"/>
      <c r="R23" s="821"/>
      <c r="S23" s="821" t="s">
        <v>48</v>
      </c>
      <c r="T23" s="821"/>
      <c r="U23" s="183" t="s">
        <v>209</v>
      </c>
      <c r="V23" s="822" t="s">
        <v>226</v>
      </c>
      <c r="W23" s="822"/>
      <c r="X23" s="822"/>
      <c r="Y23" s="822"/>
    </row>
    <row r="24" spans="1:25" s="180" customFormat="1" ht="13.5" customHeight="1">
      <c r="A24" s="49"/>
      <c r="B24" s="183">
        <v>1</v>
      </c>
      <c r="C24" s="814"/>
      <c r="D24" s="814"/>
      <c r="E24" s="814"/>
      <c r="F24" s="814"/>
      <c r="G24" s="814"/>
      <c r="H24" s="814"/>
      <c r="I24" s="814"/>
      <c r="J24" s="814"/>
      <c r="K24" s="814"/>
      <c r="L24" s="814"/>
      <c r="M24" s="814"/>
      <c r="N24" s="814"/>
      <c r="O24" s="814"/>
      <c r="P24" s="814"/>
      <c r="Q24" s="814"/>
      <c r="R24" s="814"/>
      <c r="S24" s="814"/>
      <c r="T24" s="814"/>
      <c r="U24" s="152"/>
      <c r="V24" s="815"/>
      <c r="W24" s="816"/>
      <c r="X24" s="816"/>
      <c r="Y24" s="184" t="s">
        <v>37</v>
      </c>
    </row>
    <row r="25" spans="1:25" s="180" customFormat="1">
      <c r="A25" s="49"/>
      <c r="B25" s="183">
        <v>2</v>
      </c>
      <c r="C25" s="814"/>
      <c r="D25" s="814"/>
      <c r="E25" s="814"/>
      <c r="F25" s="814"/>
      <c r="G25" s="814"/>
      <c r="H25" s="814"/>
      <c r="I25" s="814"/>
      <c r="J25" s="814"/>
      <c r="K25" s="814"/>
      <c r="L25" s="814"/>
      <c r="M25" s="814"/>
      <c r="N25" s="814"/>
      <c r="O25" s="814"/>
      <c r="P25" s="814"/>
      <c r="Q25" s="814"/>
      <c r="R25" s="814"/>
      <c r="S25" s="814"/>
      <c r="T25" s="814"/>
      <c r="U25" s="152"/>
      <c r="V25" s="815"/>
      <c r="W25" s="816"/>
      <c r="X25" s="816"/>
      <c r="Y25" s="184" t="s">
        <v>37</v>
      </c>
    </row>
    <row r="26" spans="1:25" s="180" customFormat="1">
      <c r="A26" s="50"/>
      <c r="B26" s="183">
        <v>3</v>
      </c>
      <c r="C26" s="814"/>
      <c r="D26" s="814"/>
      <c r="E26" s="814"/>
      <c r="F26" s="814"/>
      <c r="G26" s="814"/>
      <c r="H26" s="814"/>
      <c r="I26" s="814"/>
      <c r="J26" s="814"/>
      <c r="K26" s="814"/>
      <c r="L26" s="814"/>
      <c r="M26" s="814"/>
      <c r="N26" s="814"/>
      <c r="O26" s="814"/>
      <c r="P26" s="814"/>
      <c r="Q26" s="814"/>
      <c r="R26" s="814"/>
      <c r="S26" s="814"/>
      <c r="T26" s="814"/>
      <c r="U26" s="152"/>
      <c r="V26" s="815"/>
      <c r="W26" s="816"/>
      <c r="X26" s="816"/>
      <c r="Y26" s="184" t="s">
        <v>37</v>
      </c>
    </row>
    <row r="27" spans="1:25" s="180" customFormat="1">
      <c r="A27" s="50"/>
      <c r="B27" s="183">
        <v>4</v>
      </c>
      <c r="C27" s="814"/>
      <c r="D27" s="814"/>
      <c r="E27" s="814"/>
      <c r="F27" s="814"/>
      <c r="G27" s="814"/>
      <c r="H27" s="814"/>
      <c r="I27" s="814"/>
      <c r="J27" s="814"/>
      <c r="K27" s="814"/>
      <c r="L27" s="814"/>
      <c r="M27" s="814"/>
      <c r="N27" s="814"/>
      <c r="O27" s="814"/>
      <c r="P27" s="814"/>
      <c r="Q27" s="814"/>
      <c r="R27" s="814"/>
      <c r="S27" s="814"/>
      <c r="T27" s="814"/>
      <c r="U27" s="152"/>
      <c r="V27" s="815"/>
      <c r="W27" s="816"/>
      <c r="X27" s="816"/>
      <c r="Y27" s="184" t="s">
        <v>37</v>
      </c>
    </row>
    <row r="28" spans="1:25" s="180" customFormat="1">
      <c r="A28" s="182"/>
      <c r="B28" s="183">
        <v>5</v>
      </c>
      <c r="C28" s="814"/>
      <c r="D28" s="814"/>
      <c r="E28" s="814"/>
      <c r="F28" s="814"/>
      <c r="G28" s="814"/>
      <c r="H28" s="814"/>
      <c r="I28" s="814"/>
      <c r="J28" s="814"/>
      <c r="K28" s="814"/>
      <c r="L28" s="814"/>
      <c r="M28" s="814"/>
      <c r="N28" s="814"/>
      <c r="O28" s="814"/>
      <c r="P28" s="814"/>
      <c r="Q28" s="814"/>
      <c r="R28" s="814"/>
      <c r="S28" s="814"/>
      <c r="T28" s="814"/>
      <c r="U28" s="152"/>
      <c r="V28" s="815"/>
      <c r="W28" s="816"/>
      <c r="X28" s="816"/>
      <c r="Y28" s="184" t="s">
        <v>37</v>
      </c>
    </row>
    <row r="29" spans="1:25" s="180" customFormat="1">
      <c r="A29" s="182"/>
      <c r="B29" s="183">
        <v>6</v>
      </c>
      <c r="C29" s="814"/>
      <c r="D29" s="814"/>
      <c r="E29" s="814"/>
      <c r="F29" s="814"/>
      <c r="G29" s="814"/>
      <c r="H29" s="814"/>
      <c r="I29" s="814"/>
      <c r="J29" s="814"/>
      <c r="K29" s="814"/>
      <c r="L29" s="814"/>
      <c r="M29" s="814"/>
      <c r="N29" s="814"/>
      <c r="O29" s="814"/>
      <c r="P29" s="814"/>
      <c r="Q29" s="814"/>
      <c r="R29" s="814"/>
      <c r="S29" s="814"/>
      <c r="T29" s="814"/>
      <c r="U29" s="152"/>
      <c r="V29" s="815"/>
      <c r="W29" s="816"/>
      <c r="X29" s="816"/>
      <c r="Y29" s="184" t="s">
        <v>37</v>
      </c>
    </row>
    <row r="30" spans="1:25" s="180" customFormat="1">
      <c r="A30" s="50"/>
      <c r="B30" s="183">
        <v>7</v>
      </c>
      <c r="C30" s="814"/>
      <c r="D30" s="814"/>
      <c r="E30" s="814"/>
      <c r="F30" s="814"/>
      <c r="G30" s="814"/>
      <c r="H30" s="814"/>
      <c r="I30" s="814"/>
      <c r="J30" s="814"/>
      <c r="K30" s="814"/>
      <c r="L30" s="814"/>
      <c r="M30" s="814"/>
      <c r="N30" s="814"/>
      <c r="O30" s="814"/>
      <c r="P30" s="814"/>
      <c r="Q30" s="814"/>
      <c r="R30" s="814"/>
      <c r="S30" s="814"/>
      <c r="T30" s="814"/>
      <c r="U30" s="152"/>
      <c r="V30" s="815"/>
      <c r="W30" s="816"/>
      <c r="X30" s="816"/>
      <c r="Y30" s="184" t="s">
        <v>37</v>
      </c>
    </row>
    <row r="31" spans="1:25" s="180" customFormat="1">
      <c r="A31" s="50"/>
      <c r="B31" s="183">
        <v>8</v>
      </c>
      <c r="C31" s="814"/>
      <c r="D31" s="814"/>
      <c r="E31" s="814"/>
      <c r="F31" s="814"/>
      <c r="G31" s="814"/>
      <c r="H31" s="814"/>
      <c r="I31" s="814"/>
      <c r="J31" s="814"/>
      <c r="K31" s="814"/>
      <c r="L31" s="814"/>
      <c r="M31" s="814"/>
      <c r="N31" s="814"/>
      <c r="O31" s="814"/>
      <c r="P31" s="814"/>
      <c r="Q31" s="814"/>
      <c r="R31" s="814"/>
      <c r="S31" s="814"/>
      <c r="T31" s="814"/>
      <c r="U31" s="152"/>
      <c r="V31" s="815"/>
      <c r="W31" s="816"/>
      <c r="X31" s="816"/>
      <c r="Y31" s="184" t="s">
        <v>37</v>
      </c>
    </row>
    <row r="32" spans="1:25" s="180" customFormat="1">
      <c r="A32" s="49"/>
      <c r="B32" s="183">
        <v>9</v>
      </c>
      <c r="C32" s="814"/>
      <c r="D32" s="814"/>
      <c r="E32" s="814"/>
      <c r="F32" s="814"/>
      <c r="G32" s="814"/>
      <c r="H32" s="814"/>
      <c r="I32" s="814"/>
      <c r="J32" s="814"/>
      <c r="K32" s="814"/>
      <c r="L32" s="814"/>
      <c r="M32" s="814"/>
      <c r="N32" s="814"/>
      <c r="O32" s="814"/>
      <c r="P32" s="814"/>
      <c r="Q32" s="814"/>
      <c r="R32" s="814"/>
      <c r="S32" s="814"/>
      <c r="T32" s="814"/>
      <c r="U32" s="152"/>
      <c r="V32" s="815"/>
      <c r="W32" s="816"/>
      <c r="X32" s="816"/>
      <c r="Y32" s="184" t="s">
        <v>37</v>
      </c>
    </row>
    <row r="33" spans="1:25" s="180" customFormat="1">
      <c r="A33" s="50"/>
      <c r="B33" s="183">
        <v>10</v>
      </c>
      <c r="C33" s="814"/>
      <c r="D33" s="814"/>
      <c r="E33" s="814"/>
      <c r="F33" s="814"/>
      <c r="G33" s="814"/>
      <c r="H33" s="814"/>
      <c r="I33" s="814"/>
      <c r="J33" s="814"/>
      <c r="K33" s="814"/>
      <c r="L33" s="814"/>
      <c r="M33" s="814"/>
      <c r="N33" s="814"/>
      <c r="O33" s="814"/>
      <c r="P33" s="814"/>
      <c r="Q33" s="814"/>
      <c r="R33" s="814"/>
      <c r="S33" s="814"/>
      <c r="T33" s="814"/>
      <c r="U33" s="152"/>
      <c r="V33" s="815"/>
      <c r="W33" s="816"/>
      <c r="X33" s="816"/>
      <c r="Y33" s="184" t="s">
        <v>37</v>
      </c>
    </row>
    <row r="34" spans="1:25" s="180" customFormat="1">
      <c r="A34" s="50"/>
      <c r="B34" s="817" t="s">
        <v>198</v>
      </c>
      <c r="C34" s="818"/>
      <c r="D34" s="818"/>
      <c r="E34" s="818"/>
      <c r="F34" s="818"/>
      <c r="G34" s="818"/>
      <c r="H34" s="818"/>
      <c r="I34" s="818"/>
      <c r="J34" s="818"/>
      <c r="K34" s="818"/>
      <c r="L34" s="818"/>
      <c r="M34" s="818"/>
      <c r="N34" s="818"/>
      <c r="O34" s="818"/>
      <c r="P34" s="818"/>
      <c r="Q34" s="818"/>
      <c r="R34" s="818"/>
      <c r="S34" s="818"/>
      <c r="T34" s="818"/>
      <c r="U34" s="819"/>
      <c r="V34" s="813">
        <f>SUM(V24:X33)</f>
        <v>0</v>
      </c>
      <c r="W34" s="667"/>
      <c r="X34" s="667"/>
      <c r="Y34" s="184" t="s">
        <v>37</v>
      </c>
    </row>
    <row r="35" spans="1:25" s="180" customFormat="1">
      <c r="A35" s="50"/>
      <c r="B35" s="50"/>
      <c r="C35" s="50"/>
      <c r="D35" s="50"/>
      <c r="E35" s="50"/>
      <c r="F35" s="50"/>
      <c r="G35" s="50"/>
      <c r="H35" s="50"/>
      <c r="I35" s="50"/>
      <c r="J35" s="50"/>
      <c r="K35" s="50"/>
      <c r="L35" s="50"/>
      <c r="M35" s="50"/>
      <c r="N35" s="50"/>
      <c r="O35" s="50"/>
      <c r="P35" s="50"/>
      <c r="Q35" s="50"/>
      <c r="R35" s="50"/>
      <c r="S35" s="50"/>
      <c r="T35" s="50"/>
      <c r="U35" s="50"/>
      <c r="V35" s="50"/>
      <c r="W35" s="50"/>
      <c r="X35" s="50"/>
      <c r="Y35" s="50"/>
    </row>
    <row r="36" spans="1:25" s="180" customFormat="1">
      <c r="A36" s="50"/>
      <c r="B36" s="50"/>
      <c r="C36" s="185"/>
      <c r="D36" s="185"/>
      <c r="E36" s="185"/>
      <c r="F36" s="185"/>
      <c r="G36" s="185"/>
      <c r="H36" s="185"/>
      <c r="I36" s="185"/>
      <c r="J36" s="185"/>
      <c r="K36" s="185"/>
      <c r="L36" s="185"/>
      <c r="M36" s="185"/>
      <c r="N36" s="185"/>
      <c r="O36" s="185"/>
      <c r="P36" s="185"/>
      <c r="Q36" s="185"/>
      <c r="R36" s="185"/>
      <c r="S36" s="185"/>
      <c r="T36" s="185"/>
      <c r="U36" s="185"/>
      <c r="V36" s="185"/>
      <c r="W36" s="185"/>
      <c r="X36" s="185"/>
      <c r="Y36" s="185"/>
    </row>
    <row r="37" spans="1:25" s="180" customFormat="1" ht="13.5" customHeight="1">
      <c r="A37" s="49"/>
      <c r="B37" s="823" t="s">
        <v>83</v>
      </c>
      <c r="C37" s="823"/>
      <c r="D37" s="823"/>
      <c r="E37" s="186"/>
      <c r="F37" s="820"/>
      <c r="G37" s="820"/>
      <c r="H37" s="820"/>
      <c r="I37" s="820"/>
      <c r="J37" s="820"/>
      <c r="K37" s="820"/>
      <c r="L37" s="820"/>
      <c r="M37" s="820"/>
      <c r="N37" s="820"/>
      <c r="O37" s="820"/>
      <c r="P37" s="820"/>
      <c r="Q37" s="820"/>
      <c r="R37" s="820"/>
      <c r="S37" s="820"/>
      <c r="T37" s="820"/>
      <c r="U37" s="820"/>
      <c r="V37" s="820"/>
      <c r="W37" s="820"/>
      <c r="X37" s="820"/>
      <c r="Y37" s="181"/>
    </row>
    <row r="38" spans="1:25" s="180" customFormat="1">
      <c r="A38" s="50"/>
      <c r="B38" s="50"/>
      <c r="C38" s="50"/>
      <c r="D38" s="50"/>
      <c r="E38" s="50"/>
      <c r="F38" s="50"/>
      <c r="G38" s="50"/>
      <c r="H38" s="50"/>
      <c r="I38" s="50"/>
      <c r="J38" s="50"/>
      <c r="K38" s="50"/>
      <c r="L38" s="50"/>
      <c r="M38" s="50"/>
      <c r="N38" s="50"/>
      <c r="O38" s="182"/>
      <c r="P38" s="182"/>
      <c r="Q38" s="182"/>
      <c r="R38" s="50"/>
      <c r="S38" s="50"/>
      <c r="T38" s="50"/>
      <c r="U38" s="50"/>
      <c r="V38" s="50"/>
      <c r="W38" s="50"/>
      <c r="X38" s="50"/>
      <c r="Y38" s="50"/>
    </row>
    <row r="39" spans="1:25" s="180" customFormat="1">
      <c r="A39" s="50"/>
      <c r="B39" s="183"/>
      <c r="C39" s="821" t="s">
        <v>84</v>
      </c>
      <c r="D39" s="821"/>
      <c r="E39" s="821"/>
      <c r="F39" s="821"/>
      <c r="G39" s="821"/>
      <c r="H39" s="821" t="s">
        <v>85</v>
      </c>
      <c r="I39" s="821"/>
      <c r="J39" s="821"/>
      <c r="K39" s="821"/>
      <c r="L39" s="821"/>
      <c r="M39" s="821"/>
      <c r="N39" s="821"/>
      <c r="O39" s="821"/>
      <c r="P39" s="821"/>
      <c r="Q39" s="821"/>
      <c r="R39" s="821"/>
      <c r="S39" s="821" t="s">
        <v>48</v>
      </c>
      <c r="T39" s="821"/>
      <c r="U39" s="183" t="s">
        <v>210</v>
      </c>
      <c r="V39" s="822" t="s">
        <v>226</v>
      </c>
      <c r="W39" s="822"/>
      <c r="X39" s="822"/>
      <c r="Y39" s="822"/>
    </row>
    <row r="40" spans="1:25" s="180" customFormat="1" ht="13.5" customHeight="1">
      <c r="A40" s="49"/>
      <c r="B40" s="183">
        <v>1</v>
      </c>
      <c r="C40" s="814"/>
      <c r="D40" s="814"/>
      <c r="E40" s="814"/>
      <c r="F40" s="814"/>
      <c r="G40" s="814"/>
      <c r="H40" s="814"/>
      <c r="I40" s="814"/>
      <c r="J40" s="814"/>
      <c r="K40" s="814"/>
      <c r="L40" s="814"/>
      <c r="M40" s="814"/>
      <c r="N40" s="814"/>
      <c r="O40" s="814"/>
      <c r="P40" s="814"/>
      <c r="Q40" s="814"/>
      <c r="R40" s="814"/>
      <c r="S40" s="814"/>
      <c r="T40" s="814"/>
      <c r="U40" s="152"/>
      <c r="V40" s="815"/>
      <c r="W40" s="816"/>
      <c r="X40" s="816"/>
      <c r="Y40" s="184" t="s">
        <v>37</v>
      </c>
    </row>
    <row r="41" spans="1:25" s="180" customFormat="1">
      <c r="A41" s="49"/>
      <c r="B41" s="183">
        <v>2</v>
      </c>
      <c r="C41" s="814"/>
      <c r="D41" s="814"/>
      <c r="E41" s="814"/>
      <c r="F41" s="814"/>
      <c r="G41" s="814"/>
      <c r="H41" s="814"/>
      <c r="I41" s="814"/>
      <c r="J41" s="814"/>
      <c r="K41" s="814"/>
      <c r="L41" s="814"/>
      <c r="M41" s="814"/>
      <c r="N41" s="814"/>
      <c r="O41" s="814"/>
      <c r="P41" s="814"/>
      <c r="Q41" s="814"/>
      <c r="R41" s="814"/>
      <c r="S41" s="814"/>
      <c r="T41" s="814"/>
      <c r="U41" s="152"/>
      <c r="V41" s="815"/>
      <c r="W41" s="816"/>
      <c r="X41" s="816"/>
      <c r="Y41" s="184" t="s">
        <v>37</v>
      </c>
    </row>
    <row r="42" spans="1:25" s="180" customFormat="1">
      <c r="A42" s="50"/>
      <c r="B42" s="183">
        <v>3</v>
      </c>
      <c r="C42" s="814"/>
      <c r="D42" s="814"/>
      <c r="E42" s="814"/>
      <c r="F42" s="814"/>
      <c r="G42" s="814"/>
      <c r="H42" s="814"/>
      <c r="I42" s="814"/>
      <c r="J42" s="814"/>
      <c r="K42" s="814"/>
      <c r="L42" s="814"/>
      <c r="M42" s="814"/>
      <c r="N42" s="814"/>
      <c r="O42" s="814"/>
      <c r="P42" s="814"/>
      <c r="Q42" s="814"/>
      <c r="R42" s="814"/>
      <c r="S42" s="814"/>
      <c r="T42" s="814"/>
      <c r="U42" s="152"/>
      <c r="V42" s="815"/>
      <c r="W42" s="816"/>
      <c r="X42" s="816"/>
      <c r="Y42" s="184" t="s">
        <v>37</v>
      </c>
    </row>
    <row r="43" spans="1:25" s="180" customFormat="1">
      <c r="A43" s="50"/>
      <c r="B43" s="183">
        <v>4</v>
      </c>
      <c r="C43" s="814"/>
      <c r="D43" s="814"/>
      <c r="E43" s="814"/>
      <c r="F43" s="814"/>
      <c r="G43" s="814"/>
      <c r="H43" s="814"/>
      <c r="I43" s="814"/>
      <c r="J43" s="814"/>
      <c r="K43" s="814"/>
      <c r="L43" s="814"/>
      <c r="M43" s="814"/>
      <c r="N43" s="814"/>
      <c r="O43" s="814"/>
      <c r="P43" s="814"/>
      <c r="Q43" s="814"/>
      <c r="R43" s="814"/>
      <c r="S43" s="814"/>
      <c r="T43" s="814"/>
      <c r="U43" s="152"/>
      <c r="V43" s="815"/>
      <c r="W43" s="816"/>
      <c r="X43" s="816"/>
      <c r="Y43" s="184" t="s">
        <v>37</v>
      </c>
    </row>
    <row r="44" spans="1:25" s="180" customFormat="1">
      <c r="A44" s="182"/>
      <c r="B44" s="183">
        <v>5</v>
      </c>
      <c r="C44" s="814"/>
      <c r="D44" s="814"/>
      <c r="E44" s="814"/>
      <c r="F44" s="814"/>
      <c r="G44" s="814"/>
      <c r="H44" s="814"/>
      <c r="I44" s="814"/>
      <c r="J44" s="814"/>
      <c r="K44" s="814"/>
      <c r="L44" s="814"/>
      <c r="M44" s="814"/>
      <c r="N44" s="814"/>
      <c r="O44" s="814"/>
      <c r="P44" s="814"/>
      <c r="Q44" s="814"/>
      <c r="R44" s="814"/>
      <c r="S44" s="814"/>
      <c r="T44" s="814"/>
      <c r="U44" s="152"/>
      <c r="V44" s="815"/>
      <c r="W44" s="816"/>
      <c r="X44" s="816"/>
      <c r="Y44" s="184" t="s">
        <v>37</v>
      </c>
    </row>
    <row r="45" spans="1:25" s="180" customFormat="1">
      <c r="A45" s="182"/>
      <c r="B45" s="183">
        <v>6</v>
      </c>
      <c r="C45" s="814"/>
      <c r="D45" s="814"/>
      <c r="E45" s="814"/>
      <c r="F45" s="814"/>
      <c r="G45" s="814"/>
      <c r="H45" s="814"/>
      <c r="I45" s="814"/>
      <c r="J45" s="814"/>
      <c r="K45" s="814"/>
      <c r="L45" s="814"/>
      <c r="M45" s="814"/>
      <c r="N45" s="814"/>
      <c r="O45" s="814"/>
      <c r="P45" s="814"/>
      <c r="Q45" s="814"/>
      <c r="R45" s="814"/>
      <c r="S45" s="814"/>
      <c r="T45" s="814"/>
      <c r="U45" s="152"/>
      <c r="V45" s="815"/>
      <c r="W45" s="816"/>
      <c r="X45" s="816"/>
      <c r="Y45" s="184" t="s">
        <v>37</v>
      </c>
    </row>
    <row r="46" spans="1:25" s="180" customFormat="1">
      <c r="A46" s="50"/>
      <c r="B46" s="183">
        <v>7</v>
      </c>
      <c r="C46" s="814"/>
      <c r="D46" s="814"/>
      <c r="E46" s="814"/>
      <c r="F46" s="814"/>
      <c r="G46" s="814"/>
      <c r="H46" s="814"/>
      <c r="I46" s="814"/>
      <c r="J46" s="814"/>
      <c r="K46" s="814"/>
      <c r="L46" s="814"/>
      <c r="M46" s="814"/>
      <c r="N46" s="814"/>
      <c r="O46" s="814"/>
      <c r="P46" s="814"/>
      <c r="Q46" s="814"/>
      <c r="R46" s="814"/>
      <c r="S46" s="814"/>
      <c r="T46" s="814"/>
      <c r="U46" s="152"/>
      <c r="V46" s="815"/>
      <c r="W46" s="816"/>
      <c r="X46" s="816"/>
      <c r="Y46" s="184" t="s">
        <v>37</v>
      </c>
    </row>
    <row r="47" spans="1:25" s="180" customFormat="1">
      <c r="A47" s="50"/>
      <c r="B47" s="183">
        <v>8</v>
      </c>
      <c r="C47" s="814"/>
      <c r="D47" s="814"/>
      <c r="E47" s="814"/>
      <c r="F47" s="814"/>
      <c r="G47" s="814"/>
      <c r="H47" s="814"/>
      <c r="I47" s="814"/>
      <c r="J47" s="814"/>
      <c r="K47" s="814"/>
      <c r="L47" s="814"/>
      <c r="M47" s="814"/>
      <c r="N47" s="814"/>
      <c r="O47" s="814"/>
      <c r="P47" s="814"/>
      <c r="Q47" s="814"/>
      <c r="R47" s="814"/>
      <c r="S47" s="814"/>
      <c r="T47" s="814"/>
      <c r="U47" s="152"/>
      <c r="V47" s="815"/>
      <c r="W47" s="816"/>
      <c r="X47" s="816"/>
      <c r="Y47" s="184" t="s">
        <v>37</v>
      </c>
    </row>
    <row r="48" spans="1:25" s="180" customFormat="1">
      <c r="A48" s="49"/>
      <c r="B48" s="183">
        <v>9</v>
      </c>
      <c r="C48" s="814"/>
      <c r="D48" s="814"/>
      <c r="E48" s="814"/>
      <c r="F48" s="814"/>
      <c r="G48" s="814"/>
      <c r="H48" s="814"/>
      <c r="I48" s="814"/>
      <c r="J48" s="814"/>
      <c r="K48" s="814"/>
      <c r="L48" s="814"/>
      <c r="M48" s="814"/>
      <c r="N48" s="814"/>
      <c r="O48" s="814"/>
      <c r="P48" s="814"/>
      <c r="Q48" s="814"/>
      <c r="R48" s="814"/>
      <c r="S48" s="814"/>
      <c r="T48" s="814"/>
      <c r="U48" s="152"/>
      <c r="V48" s="815"/>
      <c r="W48" s="816"/>
      <c r="X48" s="816"/>
      <c r="Y48" s="184" t="s">
        <v>37</v>
      </c>
    </row>
    <row r="49" spans="1:25" s="180" customFormat="1">
      <c r="A49" s="50"/>
      <c r="B49" s="183">
        <v>10</v>
      </c>
      <c r="C49" s="814"/>
      <c r="D49" s="814"/>
      <c r="E49" s="814"/>
      <c r="F49" s="814"/>
      <c r="G49" s="814"/>
      <c r="H49" s="814"/>
      <c r="I49" s="814"/>
      <c r="J49" s="814"/>
      <c r="K49" s="814"/>
      <c r="L49" s="814"/>
      <c r="M49" s="814"/>
      <c r="N49" s="814"/>
      <c r="O49" s="814"/>
      <c r="P49" s="814"/>
      <c r="Q49" s="814"/>
      <c r="R49" s="814"/>
      <c r="S49" s="814"/>
      <c r="T49" s="814"/>
      <c r="U49" s="152"/>
      <c r="V49" s="815"/>
      <c r="W49" s="816"/>
      <c r="X49" s="816"/>
      <c r="Y49" s="184" t="s">
        <v>37</v>
      </c>
    </row>
    <row r="50" spans="1:25" s="180" customFormat="1">
      <c r="A50" s="50"/>
      <c r="B50" s="817" t="s">
        <v>198</v>
      </c>
      <c r="C50" s="818"/>
      <c r="D50" s="818"/>
      <c r="E50" s="818"/>
      <c r="F50" s="818"/>
      <c r="G50" s="818"/>
      <c r="H50" s="818"/>
      <c r="I50" s="818"/>
      <c r="J50" s="818"/>
      <c r="K50" s="818"/>
      <c r="L50" s="818"/>
      <c r="M50" s="818"/>
      <c r="N50" s="818"/>
      <c r="O50" s="818"/>
      <c r="P50" s="818"/>
      <c r="Q50" s="818"/>
      <c r="R50" s="818"/>
      <c r="S50" s="818"/>
      <c r="T50" s="818"/>
      <c r="U50" s="819"/>
      <c r="V50" s="813">
        <f>SUM(V40:X49)</f>
        <v>0</v>
      </c>
      <c r="W50" s="667"/>
      <c r="X50" s="667"/>
      <c r="Y50" s="184" t="s">
        <v>37</v>
      </c>
    </row>
    <row r="51" spans="1:25" s="180" customFormat="1">
      <c r="A51" s="50"/>
      <c r="B51" s="50"/>
      <c r="C51" s="185"/>
      <c r="D51" s="185"/>
      <c r="E51" s="185"/>
      <c r="F51" s="185"/>
      <c r="G51" s="185"/>
      <c r="H51" s="185"/>
      <c r="I51" s="185"/>
      <c r="J51" s="185"/>
      <c r="K51" s="185"/>
      <c r="L51" s="185"/>
      <c r="M51" s="185"/>
      <c r="N51" s="185"/>
      <c r="O51" s="185"/>
      <c r="P51" s="185"/>
      <c r="Q51" s="185"/>
      <c r="R51" s="185"/>
      <c r="S51" s="185"/>
      <c r="T51" s="185"/>
      <c r="U51" s="185"/>
      <c r="V51" s="185"/>
      <c r="W51" s="185"/>
      <c r="X51" s="185"/>
      <c r="Y51" s="185"/>
    </row>
    <row r="52" spans="1:25" s="180" customFormat="1">
      <c r="A52" s="50"/>
      <c r="B52" s="64" t="s">
        <v>225</v>
      </c>
      <c r="C52" s="50"/>
      <c r="D52" s="50"/>
      <c r="E52" s="50"/>
      <c r="F52" s="50"/>
      <c r="G52" s="50"/>
      <c r="H52" s="50"/>
      <c r="I52" s="50"/>
      <c r="J52" s="50"/>
      <c r="K52" s="50"/>
      <c r="L52" s="50"/>
      <c r="M52" s="50"/>
      <c r="N52" s="50"/>
      <c r="O52" s="50"/>
      <c r="P52" s="50"/>
      <c r="Q52" s="50"/>
      <c r="R52" s="50"/>
      <c r="S52" s="50"/>
      <c r="T52" s="50"/>
      <c r="U52" s="50"/>
      <c r="V52" s="50"/>
      <c r="W52" s="50"/>
      <c r="X52" s="50"/>
      <c r="Y52" s="50"/>
    </row>
    <row r="53" spans="1:25" s="180" customFormat="1">
      <c r="A53" s="50"/>
      <c r="B53" s="64" t="s">
        <v>193</v>
      </c>
      <c r="C53" s="50"/>
      <c r="D53" s="50"/>
      <c r="E53" s="50"/>
      <c r="F53" s="50"/>
      <c r="G53" s="50"/>
      <c r="H53" s="50"/>
      <c r="I53" s="50"/>
      <c r="J53" s="50"/>
      <c r="K53" s="50"/>
      <c r="L53" s="50"/>
      <c r="M53" s="50"/>
      <c r="N53" s="50"/>
      <c r="O53" s="50"/>
      <c r="P53" s="50"/>
      <c r="Q53" s="50"/>
      <c r="R53" s="50"/>
      <c r="S53" s="50"/>
      <c r="T53" s="50"/>
      <c r="U53" s="50"/>
      <c r="V53" s="50"/>
      <c r="W53" s="50"/>
      <c r="X53" s="50"/>
      <c r="Y53" s="50"/>
    </row>
    <row r="54" spans="1:25" s="180" customFormat="1">
      <c r="A54" s="50"/>
      <c r="B54" s="50"/>
      <c r="C54" s="185"/>
      <c r="D54" s="185"/>
      <c r="E54" s="185"/>
      <c r="F54" s="185"/>
      <c r="G54" s="185"/>
      <c r="H54" s="185"/>
      <c r="I54" s="185"/>
      <c r="J54" s="185"/>
      <c r="K54" s="185"/>
      <c r="L54" s="185"/>
      <c r="M54" s="185"/>
      <c r="N54" s="185"/>
      <c r="O54" s="185"/>
      <c r="P54" s="185"/>
      <c r="Q54" s="185"/>
      <c r="R54" s="185"/>
      <c r="S54" s="185"/>
      <c r="T54" s="185"/>
      <c r="U54" s="185"/>
      <c r="V54" s="185"/>
      <c r="W54" s="185"/>
      <c r="X54" s="185"/>
      <c r="Y54" s="185"/>
    </row>
    <row r="55" spans="1:25" s="180" customFormat="1">
      <c r="A55" s="50"/>
      <c r="B55" s="50"/>
      <c r="C55" s="185"/>
      <c r="D55" s="185"/>
      <c r="E55" s="185"/>
      <c r="F55" s="185"/>
      <c r="G55" s="185"/>
      <c r="H55" s="185"/>
      <c r="I55" s="185"/>
      <c r="J55" s="185"/>
      <c r="K55" s="185"/>
      <c r="L55" s="185"/>
      <c r="M55" s="185"/>
      <c r="N55" s="185"/>
      <c r="O55" s="185"/>
      <c r="P55" s="185"/>
      <c r="Q55" s="185"/>
      <c r="R55" s="185"/>
      <c r="S55" s="185"/>
      <c r="T55" s="185"/>
      <c r="U55" s="185"/>
      <c r="V55" s="185"/>
      <c r="W55" s="185"/>
      <c r="X55" s="185"/>
      <c r="Y55" s="185"/>
    </row>
    <row r="56" spans="1:25" s="180" customFormat="1">
      <c r="A56" s="50"/>
      <c r="B56" s="50"/>
      <c r="C56" s="185"/>
      <c r="D56" s="185"/>
      <c r="E56" s="185"/>
      <c r="F56" s="185"/>
      <c r="G56" s="185"/>
      <c r="H56" s="185"/>
      <c r="I56" s="185"/>
      <c r="J56" s="185"/>
      <c r="K56" s="185"/>
      <c r="L56" s="185"/>
      <c r="M56" s="185"/>
      <c r="N56" s="185"/>
      <c r="O56" s="185"/>
      <c r="P56" s="185"/>
      <c r="Q56" s="185"/>
      <c r="R56" s="185"/>
      <c r="S56" s="185"/>
      <c r="T56" s="185"/>
      <c r="U56" s="185"/>
      <c r="V56" s="185"/>
      <c r="W56" s="185"/>
      <c r="X56" s="185"/>
      <c r="Y56" s="185"/>
    </row>
    <row r="57" spans="1:25" s="180" customFormat="1">
      <c r="A57" s="50"/>
      <c r="B57" s="50"/>
      <c r="C57" s="185"/>
      <c r="D57" s="185"/>
      <c r="E57" s="185"/>
      <c r="F57" s="185"/>
      <c r="G57" s="185"/>
      <c r="H57" s="185"/>
      <c r="I57" s="185"/>
      <c r="J57" s="185"/>
      <c r="K57" s="185"/>
      <c r="L57" s="185"/>
      <c r="M57" s="185"/>
      <c r="N57" s="185"/>
      <c r="O57" s="185"/>
      <c r="P57" s="185"/>
      <c r="Q57" s="185"/>
      <c r="R57" s="185"/>
      <c r="S57" s="185"/>
      <c r="T57" s="185"/>
      <c r="U57" s="185"/>
      <c r="V57" s="185"/>
      <c r="W57" s="185"/>
      <c r="X57" s="185"/>
      <c r="Y57" s="185"/>
    </row>
    <row r="58" spans="1:25" s="180" customFormat="1">
      <c r="A58" s="50"/>
      <c r="B58" s="50"/>
      <c r="C58" s="185"/>
      <c r="D58" s="185"/>
      <c r="E58" s="185"/>
      <c r="F58" s="185"/>
      <c r="G58" s="185"/>
      <c r="H58" s="185"/>
      <c r="I58" s="185"/>
      <c r="J58" s="185"/>
      <c r="K58" s="185"/>
      <c r="L58" s="185"/>
      <c r="M58" s="185"/>
      <c r="N58" s="185"/>
      <c r="O58" s="185"/>
      <c r="P58" s="185"/>
      <c r="Q58" s="185"/>
      <c r="R58" s="185"/>
      <c r="S58" s="185"/>
      <c r="T58" s="185"/>
      <c r="U58" s="185"/>
      <c r="V58" s="185"/>
      <c r="W58" s="185"/>
      <c r="X58" s="185"/>
      <c r="Y58" s="185"/>
    </row>
    <row r="59" spans="1:25" s="180" customFormat="1">
      <c r="A59" s="50"/>
      <c r="B59" s="50"/>
      <c r="C59" s="185"/>
      <c r="D59" s="185"/>
      <c r="E59" s="185"/>
      <c r="F59" s="185"/>
      <c r="G59" s="185"/>
      <c r="H59" s="185"/>
      <c r="I59" s="185"/>
      <c r="J59" s="185"/>
      <c r="K59" s="185"/>
      <c r="L59" s="185"/>
      <c r="M59" s="185"/>
      <c r="N59" s="185"/>
      <c r="O59" s="185"/>
      <c r="P59" s="185"/>
      <c r="Q59" s="185"/>
      <c r="R59" s="185"/>
      <c r="S59" s="185"/>
      <c r="T59" s="185"/>
      <c r="U59" s="185"/>
      <c r="V59" s="185"/>
      <c r="W59" s="185"/>
      <c r="X59" s="185"/>
      <c r="Y59" s="185"/>
    </row>
    <row r="60" spans="1:25" s="180" customFormat="1">
      <c r="A60" s="50"/>
      <c r="B60" s="50"/>
      <c r="C60" s="185"/>
      <c r="D60" s="185"/>
      <c r="E60" s="185"/>
      <c r="F60" s="185"/>
      <c r="G60" s="185"/>
      <c r="H60" s="185"/>
      <c r="I60" s="185"/>
      <c r="J60" s="185"/>
      <c r="K60" s="185"/>
      <c r="L60" s="185"/>
      <c r="M60" s="185"/>
      <c r="N60" s="185"/>
      <c r="O60" s="185"/>
      <c r="P60" s="185"/>
      <c r="Q60" s="185"/>
      <c r="R60" s="185"/>
      <c r="S60" s="185"/>
      <c r="T60" s="185"/>
      <c r="U60" s="185"/>
      <c r="V60" s="185"/>
      <c r="W60" s="185"/>
      <c r="X60" s="185"/>
      <c r="Y60" s="185"/>
    </row>
    <row r="61" spans="1:25" s="180" customFormat="1">
      <c r="A61" s="50"/>
      <c r="B61" s="50"/>
      <c r="C61" s="185"/>
      <c r="D61" s="185"/>
      <c r="E61" s="185"/>
      <c r="F61" s="185"/>
      <c r="G61" s="185"/>
      <c r="H61" s="185"/>
      <c r="I61" s="185"/>
      <c r="J61" s="185"/>
      <c r="K61" s="185"/>
      <c r="L61" s="185"/>
      <c r="M61" s="185"/>
      <c r="N61" s="185"/>
      <c r="O61" s="185"/>
      <c r="P61" s="185"/>
      <c r="Q61" s="185"/>
      <c r="R61" s="185"/>
      <c r="S61" s="185"/>
      <c r="T61" s="185"/>
      <c r="U61" s="185"/>
      <c r="V61" s="185"/>
      <c r="W61" s="185"/>
      <c r="X61" s="185"/>
      <c r="Y61" s="185"/>
    </row>
    <row r="62" spans="1:25" s="180" customFormat="1">
      <c r="A62" s="50"/>
      <c r="B62" s="50"/>
      <c r="C62" s="185"/>
      <c r="D62" s="185"/>
      <c r="E62" s="185"/>
      <c r="F62" s="185"/>
      <c r="G62" s="185"/>
      <c r="H62" s="185"/>
      <c r="I62" s="185"/>
      <c r="J62" s="185"/>
      <c r="K62" s="185"/>
      <c r="L62" s="185"/>
      <c r="M62" s="185"/>
      <c r="N62" s="185"/>
      <c r="O62" s="185"/>
      <c r="P62" s="185"/>
      <c r="Q62" s="185"/>
      <c r="R62" s="185"/>
      <c r="S62" s="185"/>
      <c r="T62" s="185"/>
      <c r="U62" s="185"/>
      <c r="V62" s="185"/>
      <c r="W62" s="185"/>
      <c r="X62" s="185"/>
      <c r="Y62" s="185"/>
    </row>
    <row r="63" spans="1:25" s="180" customFormat="1">
      <c r="A63" s="50"/>
      <c r="B63" s="50"/>
      <c r="C63" s="185"/>
      <c r="D63" s="185"/>
      <c r="E63" s="185"/>
      <c r="F63" s="185"/>
      <c r="G63" s="185"/>
      <c r="H63" s="185"/>
      <c r="I63" s="185"/>
      <c r="J63" s="185"/>
      <c r="K63" s="185"/>
      <c r="L63" s="185"/>
      <c r="M63" s="185"/>
      <c r="N63" s="185"/>
      <c r="O63" s="185"/>
      <c r="P63" s="185"/>
      <c r="Q63" s="185"/>
      <c r="R63" s="185"/>
      <c r="S63" s="185"/>
      <c r="T63" s="185"/>
      <c r="U63" s="185"/>
      <c r="V63" s="185"/>
      <c r="W63" s="185"/>
      <c r="X63" s="185"/>
      <c r="Y63" s="185"/>
    </row>
    <row r="64" spans="1:25" s="180" customFormat="1">
      <c r="A64" s="50"/>
      <c r="B64" s="50"/>
      <c r="C64" s="185"/>
      <c r="D64" s="185"/>
      <c r="E64" s="185"/>
      <c r="F64" s="185"/>
      <c r="G64" s="185"/>
      <c r="H64" s="185"/>
      <c r="I64" s="185"/>
      <c r="J64" s="185"/>
      <c r="K64" s="185"/>
      <c r="L64" s="185"/>
      <c r="M64" s="185"/>
      <c r="N64" s="185"/>
      <c r="O64" s="185"/>
      <c r="P64" s="185"/>
      <c r="Q64" s="185"/>
      <c r="R64" s="185"/>
      <c r="S64" s="185"/>
      <c r="T64" s="185"/>
      <c r="U64" s="185"/>
      <c r="V64" s="185"/>
      <c r="W64" s="185"/>
      <c r="X64" s="185"/>
      <c r="Y64" s="185"/>
    </row>
    <row r="65" spans="1:25" s="180" customFormat="1">
      <c r="A65" s="50"/>
      <c r="B65" s="50"/>
      <c r="C65" s="185"/>
      <c r="D65" s="185"/>
      <c r="E65" s="185"/>
      <c r="F65" s="185"/>
      <c r="G65" s="185"/>
      <c r="H65" s="185"/>
      <c r="I65" s="185"/>
      <c r="J65" s="185"/>
      <c r="K65" s="185"/>
      <c r="L65" s="185"/>
      <c r="M65" s="185"/>
      <c r="N65" s="185"/>
      <c r="O65" s="185"/>
      <c r="P65" s="185"/>
      <c r="Q65" s="185"/>
      <c r="R65" s="185"/>
      <c r="S65" s="185"/>
      <c r="T65" s="185"/>
      <c r="U65" s="185"/>
      <c r="V65" s="185"/>
      <c r="W65" s="185"/>
      <c r="X65" s="185"/>
      <c r="Y65" s="185"/>
    </row>
    <row r="66" spans="1:25">
      <c r="A66" s="187"/>
      <c r="B66" s="177"/>
      <c r="C66" s="177"/>
      <c r="D66" s="177"/>
      <c r="E66" s="177"/>
      <c r="F66" s="177"/>
      <c r="G66" s="177"/>
      <c r="H66" s="177"/>
      <c r="I66" s="177"/>
      <c r="J66" s="177"/>
      <c r="K66" s="177"/>
      <c r="L66" s="177"/>
      <c r="M66" s="177"/>
      <c r="N66" s="177"/>
      <c r="O66" s="177"/>
      <c r="P66" s="177"/>
      <c r="Q66" s="177"/>
      <c r="R66" s="177"/>
      <c r="S66" s="177"/>
      <c r="T66" s="177"/>
      <c r="U66" s="177"/>
      <c r="V66" s="177"/>
      <c r="W66" s="177"/>
      <c r="X66" s="177"/>
      <c r="Y66" s="177"/>
    </row>
  </sheetData>
  <mergeCells count="145">
    <mergeCell ref="E21:X21"/>
    <mergeCell ref="E5:X5"/>
    <mergeCell ref="B5:D5"/>
    <mergeCell ref="B21:D21"/>
    <mergeCell ref="V7:Y7"/>
    <mergeCell ref="V18:X18"/>
    <mergeCell ref="C15:G15"/>
    <mergeCell ref="H15:R15"/>
    <mergeCell ref="S15:T15"/>
    <mergeCell ref="V15:X15"/>
    <mergeCell ref="C16:G16"/>
    <mergeCell ref="H16:R16"/>
    <mergeCell ref="S17:T17"/>
    <mergeCell ref="V17:X17"/>
    <mergeCell ref="S16:T16"/>
    <mergeCell ref="V16:X16"/>
    <mergeCell ref="C17:G17"/>
    <mergeCell ref="H17:R17"/>
    <mergeCell ref="B18:U18"/>
    <mergeCell ref="V10:X10"/>
    <mergeCell ref="C12:G12"/>
    <mergeCell ref="H12:R12"/>
    <mergeCell ref="S12:T12"/>
    <mergeCell ref="V12:X12"/>
    <mergeCell ref="A3:Y3"/>
    <mergeCell ref="C7:G7"/>
    <mergeCell ref="C13:G13"/>
    <mergeCell ref="H13:R13"/>
    <mergeCell ref="V8:X8"/>
    <mergeCell ref="C9:G9"/>
    <mergeCell ref="H9:R9"/>
    <mergeCell ref="S7:T7"/>
    <mergeCell ref="H7:R7"/>
    <mergeCell ref="C8:G8"/>
    <mergeCell ref="H8:R8"/>
    <mergeCell ref="S13:T13"/>
    <mergeCell ref="V13:X13"/>
    <mergeCell ref="S8:T8"/>
    <mergeCell ref="S9:T9"/>
    <mergeCell ref="V9:X9"/>
    <mergeCell ref="C10:G10"/>
    <mergeCell ref="H10:R10"/>
    <mergeCell ref="S10:T10"/>
    <mergeCell ref="V25:X25"/>
    <mergeCell ref="C24:G24"/>
    <mergeCell ref="H24:R24"/>
    <mergeCell ref="S24:T24"/>
    <mergeCell ref="V24:X24"/>
    <mergeCell ref="C11:G11"/>
    <mergeCell ref="H11:R11"/>
    <mergeCell ref="S11:T11"/>
    <mergeCell ref="V11:X11"/>
    <mergeCell ref="V23:Y23"/>
    <mergeCell ref="C14:G14"/>
    <mergeCell ref="H14:R14"/>
    <mergeCell ref="S14:T14"/>
    <mergeCell ref="V14:X14"/>
    <mergeCell ref="S23:T23"/>
    <mergeCell ref="S25:T25"/>
    <mergeCell ref="C23:G23"/>
    <mergeCell ref="H23:R23"/>
    <mergeCell ref="C25:G25"/>
    <mergeCell ref="H25:R25"/>
    <mergeCell ref="V27:X27"/>
    <mergeCell ref="C26:G26"/>
    <mergeCell ref="H26:R26"/>
    <mergeCell ref="S26:T26"/>
    <mergeCell ref="V26:X26"/>
    <mergeCell ref="V29:X29"/>
    <mergeCell ref="C28:G28"/>
    <mergeCell ref="H28:R28"/>
    <mergeCell ref="S28:T28"/>
    <mergeCell ref="V28:X28"/>
    <mergeCell ref="S29:T29"/>
    <mergeCell ref="C29:G29"/>
    <mergeCell ref="H29:R29"/>
    <mergeCell ref="C27:G27"/>
    <mergeCell ref="H27:R27"/>
    <mergeCell ref="S27:T27"/>
    <mergeCell ref="V31:X31"/>
    <mergeCell ref="C30:G30"/>
    <mergeCell ref="H30:R30"/>
    <mergeCell ref="S30:T30"/>
    <mergeCell ref="V30:X30"/>
    <mergeCell ref="V33:X33"/>
    <mergeCell ref="C32:G32"/>
    <mergeCell ref="H32:R32"/>
    <mergeCell ref="S32:T32"/>
    <mergeCell ref="V32:X32"/>
    <mergeCell ref="S33:T33"/>
    <mergeCell ref="C31:G31"/>
    <mergeCell ref="H31:R31"/>
    <mergeCell ref="S31:T31"/>
    <mergeCell ref="V34:X34"/>
    <mergeCell ref="F37:X37"/>
    <mergeCell ref="C39:G39"/>
    <mergeCell ref="H39:R39"/>
    <mergeCell ref="S39:T39"/>
    <mergeCell ref="V39:Y39"/>
    <mergeCell ref="B37:D37"/>
    <mergeCell ref="C33:G33"/>
    <mergeCell ref="H33:R33"/>
    <mergeCell ref="B34:U34"/>
    <mergeCell ref="C41:G41"/>
    <mergeCell ref="H41:R41"/>
    <mergeCell ref="S41:T41"/>
    <mergeCell ref="V41:X41"/>
    <mergeCell ref="C40:G40"/>
    <mergeCell ref="H40:R40"/>
    <mergeCell ref="S40:T40"/>
    <mergeCell ref="V40:X40"/>
    <mergeCell ref="C43:G43"/>
    <mergeCell ref="H43:R43"/>
    <mergeCell ref="S43:T43"/>
    <mergeCell ref="V43:X43"/>
    <mergeCell ref="C42:G42"/>
    <mergeCell ref="H42:R42"/>
    <mergeCell ref="S42:T42"/>
    <mergeCell ref="V42:X42"/>
    <mergeCell ref="C45:G45"/>
    <mergeCell ref="H45:R45"/>
    <mergeCell ref="S45:T45"/>
    <mergeCell ref="V45:X45"/>
    <mergeCell ref="C44:G44"/>
    <mergeCell ref="H44:R44"/>
    <mergeCell ref="S44:T44"/>
    <mergeCell ref="V44:X44"/>
    <mergeCell ref="C47:G47"/>
    <mergeCell ref="H47:R47"/>
    <mergeCell ref="S47:T47"/>
    <mergeCell ref="V47:X47"/>
    <mergeCell ref="C46:G46"/>
    <mergeCell ref="H46:R46"/>
    <mergeCell ref="S46:T46"/>
    <mergeCell ref="V46:X46"/>
    <mergeCell ref="V50:X50"/>
    <mergeCell ref="C49:G49"/>
    <mergeCell ref="H49:R49"/>
    <mergeCell ref="S49:T49"/>
    <mergeCell ref="V49:X49"/>
    <mergeCell ref="C48:G48"/>
    <mergeCell ref="H48:R48"/>
    <mergeCell ref="S48:T48"/>
    <mergeCell ref="V48:X48"/>
    <mergeCell ref="B50:U50"/>
  </mergeCells>
  <phoneticPr fontId="21"/>
  <printOptions horizontalCentered="1"/>
  <pageMargins left="0.62992125984251968" right="0.62992125984251968" top="0.55118110236220474" bottom="0.55118110236220474" header="0.31496062992125984" footer="0.31496062992125984"/>
  <pageSetup paperSize="9" orientation="portrait" cellComments="asDisplayed"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Z93"/>
  <sheetViews>
    <sheetView view="pageBreakPreview" zoomScale="80" zoomScaleNormal="100" zoomScaleSheetLayoutView="80" workbookViewId="0">
      <selection activeCell="I4" sqref="I4:Z4"/>
    </sheetView>
  </sheetViews>
  <sheetFormatPr defaultColWidth="3.625" defaultRowHeight="17.100000000000001" customHeight="1"/>
  <cols>
    <col min="1" max="1" width="1.75" style="196" customWidth="1"/>
    <col min="2" max="26" width="3.625" style="196"/>
    <col min="27" max="27" width="0.875" style="196" customWidth="1"/>
    <col min="28" max="16384" width="3.625" style="196"/>
  </cols>
  <sheetData>
    <row r="1" spans="2:26" ht="17.100000000000001" customHeight="1">
      <c r="Z1" s="197"/>
    </row>
    <row r="2" spans="2:26" ht="17.100000000000001" customHeight="1">
      <c r="Z2" s="197"/>
    </row>
    <row r="3" spans="2:26" ht="17.100000000000001" customHeight="1">
      <c r="B3" s="834" t="s">
        <v>184</v>
      </c>
      <c r="C3" s="834"/>
      <c r="D3" s="834"/>
      <c r="E3" s="834"/>
      <c r="F3" s="834"/>
      <c r="G3" s="834"/>
      <c r="H3" s="834"/>
      <c r="I3" s="834"/>
      <c r="J3" s="834"/>
      <c r="K3" s="834"/>
      <c r="L3" s="834"/>
      <c r="M3" s="834"/>
      <c r="N3" s="834"/>
      <c r="O3" s="834"/>
      <c r="P3" s="834"/>
      <c r="Q3" s="834"/>
      <c r="R3" s="834"/>
      <c r="S3" s="834"/>
      <c r="T3" s="834"/>
      <c r="U3" s="834"/>
      <c r="V3" s="834"/>
      <c r="W3" s="834"/>
      <c r="X3" s="834"/>
      <c r="Y3" s="834"/>
      <c r="Z3" s="834"/>
    </row>
    <row r="4" spans="2:26" ht="24" customHeight="1">
      <c r="B4" s="835" t="s">
        <v>183</v>
      </c>
      <c r="C4" s="836"/>
      <c r="D4" s="836"/>
      <c r="E4" s="836"/>
      <c r="F4" s="836"/>
      <c r="G4" s="836"/>
      <c r="H4" s="837"/>
      <c r="I4" s="838"/>
      <c r="J4" s="839"/>
      <c r="K4" s="839"/>
      <c r="L4" s="839"/>
      <c r="M4" s="839"/>
      <c r="N4" s="839"/>
      <c r="O4" s="839"/>
      <c r="P4" s="839"/>
      <c r="Q4" s="839"/>
      <c r="R4" s="839"/>
      <c r="S4" s="839"/>
      <c r="T4" s="839"/>
      <c r="U4" s="839"/>
      <c r="V4" s="839"/>
      <c r="W4" s="839"/>
      <c r="X4" s="839"/>
      <c r="Y4" s="839"/>
      <c r="Z4" s="840"/>
    </row>
    <row r="5" spans="2:26" ht="24" customHeight="1">
      <c r="B5" s="833" t="s">
        <v>88</v>
      </c>
      <c r="C5" s="831"/>
      <c r="D5" s="831"/>
      <c r="E5" s="831"/>
      <c r="F5" s="832"/>
      <c r="G5" s="198"/>
      <c r="H5" s="199"/>
      <c r="I5" s="199" t="s">
        <v>181</v>
      </c>
      <c r="J5" s="199"/>
      <c r="K5" s="841"/>
      <c r="L5" s="841"/>
      <c r="M5" s="199"/>
      <c r="N5" s="199" t="s">
        <v>182</v>
      </c>
      <c r="O5" s="199"/>
      <c r="P5" s="841"/>
      <c r="Q5" s="841"/>
      <c r="R5" s="841"/>
      <c r="S5" s="841"/>
      <c r="T5" s="841"/>
      <c r="U5" s="841"/>
      <c r="V5" s="841"/>
      <c r="W5" s="841"/>
      <c r="X5" s="841"/>
      <c r="Y5" s="841"/>
      <c r="Z5" s="842"/>
    </row>
    <row r="6" spans="2:26" ht="24" customHeight="1">
      <c r="B6" s="833" t="s">
        <v>248</v>
      </c>
      <c r="C6" s="831"/>
      <c r="D6" s="831"/>
      <c r="E6" s="831"/>
      <c r="F6" s="831"/>
      <c r="G6" s="831"/>
      <c r="H6" s="831"/>
      <c r="I6" s="831"/>
      <c r="J6" s="831"/>
      <c r="K6" s="831"/>
      <c r="L6" s="831"/>
      <c r="M6" s="831"/>
      <c r="N6" s="831"/>
      <c r="O6" s="831"/>
      <c r="P6" s="831"/>
      <c r="Q6" s="831"/>
      <c r="R6" s="831"/>
      <c r="S6" s="831"/>
      <c r="T6" s="831"/>
      <c r="U6" s="831"/>
      <c r="V6" s="831"/>
      <c r="W6" s="831"/>
      <c r="X6" s="831"/>
      <c r="Y6" s="831"/>
      <c r="Z6" s="832"/>
    </row>
    <row r="7" spans="2:26" ht="24.75" customHeight="1">
      <c r="B7" s="843" t="s">
        <v>249</v>
      </c>
      <c r="C7" s="844"/>
      <c r="D7" s="844"/>
      <c r="E7" s="844"/>
      <c r="F7" s="844"/>
      <c r="G7" s="844"/>
      <c r="H7" s="844"/>
      <c r="I7" s="844"/>
      <c r="J7" s="844"/>
      <c r="K7" s="844"/>
      <c r="L7" s="844"/>
      <c r="M7" s="844"/>
      <c r="N7" s="844"/>
      <c r="O7" s="844"/>
      <c r="P7" s="844"/>
      <c r="Q7" s="844"/>
      <c r="R7" s="844"/>
      <c r="S7" s="844"/>
      <c r="T7" s="844"/>
      <c r="U7" s="844"/>
      <c r="V7" s="844"/>
      <c r="W7" s="844"/>
      <c r="X7" s="844"/>
      <c r="Y7" s="844"/>
      <c r="Z7" s="845"/>
    </row>
    <row r="8" spans="2:26" ht="24.75" customHeight="1">
      <c r="B8" s="846"/>
      <c r="C8" s="844"/>
      <c r="D8" s="844"/>
      <c r="E8" s="844"/>
      <c r="F8" s="844"/>
      <c r="G8" s="844"/>
      <c r="H8" s="844"/>
      <c r="I8" s="844"/>
      <c r="J8" s="844"/>
      <c r="K8" s="844"/>
      <c r="L8" s="844"/>
      <c r="M8" s="844"/>
      <c r="N8" s="844"/>
      <c r="O8" s="844"/>
      <c r="P8" s="844"/>
      <c r="Q8" s="844"/>
      <c r="R8" s="844"/>
      <c r="S8" s="844"/>
      <c r="T8" s="844"/>
      <c r="U8" s="844"/>
      <c r="V8" s="844"/>
      <c r="W8" s="844"/>
      <c r="X8" s="844"/>
      <c r="Y8" s="844"/>
      <c r="Z8" s="845"/>
    </row>
    <row r="9" spans="2:26" ht="24.75" customHeight="1">
      <c r="B9" s="846"/>
      <c r="C9" s="844"/>
      <c r="D9" s="844"/>
      <c r="E9" s="844"/>
      <c r="F9" s="844"/>
      <c r="G9" s="844"/>
      <c r="H9" s="844"/>
      <c r="I9" s="844"/>
      <c r="J9" s="844"/>
      <c r="K9" s="844"/>
      <c r="L9" s="844"/>
      <c r="M9" s="844"/>
      <c r="N9" s="844"/>
      <c r="O9" s="844"/>
      <c r="P9" s="844"/>
      <c r="Q9" s="844"/>
      <c r="R9" s="844"/>
      <c r="S9" s="844"/>
      <c r="T9" s="844"/>
      <c r="U9" s="844"/>
      <c r="V9" s="844"/>
      <c r="W9" s="844"/>
      <c r="X9" s="844"/>
      <c r="Y9" s="844"/>
      <c r="Z9" s="845"/>
    </row>
    <row r="10" spans="2:26" ht="24.75" customHeight="1">
      <c r="B10" s="846"/>
      <c r="C10" s="844"/>
      <c r="D10" s="844"/>
      <c r="E10" s="844"/>
      <c r="F10" s="844"/>
      <c r="G10" s="844"/>
      <c r="H10" s="844"/>
      <c r="I10" s="844"/>
      <c r="J10" s="844"/>
      <c r="K10" s="844"/>
      <c r="L10" s="844"/>
      <c r="M10" s="844"/>
      <c r="N10" s="844"/>
      <c r="O10" s="844"/>
      <c r="P10" s="844"/>
      <c r="Q10" s="844"/>
      <c r="R10" s="844"/>
      <c r="S10" s="844"/>
      <c r="T10" s="844"/>
      <c r="U10" s="844"/>
      <c r="V10" s="844"/>
      <c r="W10" s="844"/>
      <c r="X10" s="844"/>
      <c r="Y10" s="844"/>
      <c r="Z10" s="845"/>
    </row>
    <row r="11" spans="2:26" ht="24.75" customHeight="1">
      <c r="B11" s="846"/>
      <c r="C11" s="844"/>
      <c r="D11" s="844"/>
      <c r="E11" s="844"/>
      <c r="F11" s="844"/>
      <c r="G11" s="844"/>
      <c r="H11" s="844"/>
      <c r="I11" s="844"/>
      <c r="J11" s="844"/>
      <c r="K11" s="844"/>
      <c r="L11" s="844"/>
      <c r="M11" s="844"/>
      <c r="N11" s="844"/>
      <c r="O11" s="844"/>
      <c r="P11" s="844"/>
      <c r="Q11" s="844"/>
      <c r="R11" s="844"/>
      <c r="S11" s="844"/>
      <c r="T11" s="844"/>
      <c r="U11" s="844"/>
      <c r="V11" s="844"/>
      <c r="W11" s="844"/>
      <c r="X11" s="844"/>
      <c r="Y11" s="844"/>
      <c r="Z11" s="845"/>
    </row>
    <row r="12" spans="2:26" ht="24.75" customHeight="1">
      <c r="B12" s="846"/>
      <c r="C12" s="844"/>
      <c r="D12" s="844"/>
      <c r="E12" s="844"/>
      <c r="F12" s="844"/>
      <c r="G12" s="844"/>
      <c r="H12" s="844"/>
      <c r="I12" s="844"/>
      <c r="J12" s="844"/>
      <c r="K12" s="844"/>
      <c r="L12" s="844"/>
      <c r="M12" s="844"/>
      <c r="N12" s="844"/>
      <c r="O12" s="844"/>
      <c r="P12" s="844"/>
      <c r="Q12" s="844"/>
      <c r="R12" s="844"/>
      <c r="S12" s="844"/>
      <c r="T12" s="844"/>
      <c r="U12" s="844"/>
      <c r="V12" s="844"/>
      <c r="W12" s="844"/>
      <c r="X12" s="844"/>
      <c r="Y12" s="844"/>
      <c r="Z12" s="845"/>
    </row>
    <row r="13" spans="2:26" ht="24.75" customHeight="1">
      <c r="B13" s="846"/>
      <c r="C13" s="844"/>
      <c r="D13" s="844"/>
      <c r="E13" s="844"/>
      <c r="F13" s="844"/>
      <c r="G13" s="844"/>
      <c r="H13" s="844"/>
      <c r="I13" s="844"/>
      <c r="J13" s="844"/>
      <c r="K13" s="844"/>
      <c r="L13" s="844"/>
      <c r="M13" s="844"/>
      <c r="N13" s="844"/>
      <c r="O13" s="844"/>
      <c r="P13" s="844"/>
      <c r="Q13" s="844"/>
      <c r="R13" s="844"/>
      <c r="S13" s="844"/>
      <c r="T13" s="844"/>
      <c r="U13" s="844"/>
      <c r="V13" s="844"/>
      <c r="W13" s="844"/>
      <c r="X13" s="844"/>
      <c r="Y13" s="844"/>
      <c r="Z13" s="845"/>
    </row>
    <row r="14" spans="2:26" ht="24.75" customHeight="1">
      <c r="B14" s="846"/>
      <c r="C14" s="844"/>
      <c r="D14" s="844"/>
      <c r="E14" s="844"/>
      <c r="F14" s="844"/>
      <c r="G14" s="844"/>
      <c r="H14" s="844"/>
      <c r="I14" s="844"/>
      <c r="J14" s="844"/>
      <c r="K14" s="844"/>
      <c r="L14" s="844"/>
      <c r="M14" s="844"/>
      <c r="N14" s="844"/>
      <c r="O14" s="844"/>
      <c r="P14" s="844"/>
      <c r="Q14" s="844"/>
      <c r="R14" s="844"/>
      <c r="S14" s="844"/>
      <c r="T14" s="844"/>
      <c r="U14" s="844"/>
      <c r="V14" s="844"/>
      <c r="W14" s="844"/>
      <c r="X14" s="844"/>
      <c r="Y14" s="844"/>
      <c r="Z14" s="845"/>
    </row>
    <row r="15" spans="2:26" ht="24.75" customHeight="1">
      <c r="B15" s="846"/>
      <c r="C15" s="844"/>
      <c r="D15" s="844"/>
      <c r="E15" s="844"/>
      <c r="F15" s="844"/>
      <c r="G15" s="844"/>
      <c r="H15" s="844"/>
      <c r="I15" s="844"/>
      <c r="J15" s="844"/>
      <c r="K15" s="844"/>
      <c r="L15" s="844"/>
      <c r="M15" s="844"/>
      <c r="N15" s="844"/>
      <c r="O15" s="844"/>
      <c r="P15" s="844"/>
      <c r="Q15" s="844"/>
      <c r="R15" s="844"/>
      <c r="S15" s="844"/>
      <c r="T15" s="844"/>
      <c r="U15" s="844"/>
      <c r="V15" s="844"/>
      <c r="W15" s="844"/>
      <c r="X15" s="844"/>
      <c r="Y15" s="844"/>
      <c r="Z15" s="845"/>
    </row>
    <row r="16" spans="2:26" ht="24.75" customHeight="1">
      <c r="B16" s="846"/>
      <c r="C16" s="844"/>
      <c r="D16" s="844"/>
      <c r="E16" s="844"/>
      <c r="F16" s="844"/>
      <c r="G16" s="844"/>
      <c r="H16" s="844"/>
      <c r="I16" s="844"/>
      <c r="J16" s="844"/>
      <c r="K16" s="844"/>
      <c r="L16" s="844"/>
      <c r="M16" s="844"/>
      <c r="N16" s="844"/>
      <c r="O16" s="844"/>
      <c r="P16" s="844"/>
      <c r="Q16" s="844"/>
      <c r="R16" s="844"/>
      <c r="S16" s="844"/>
      <c r="T16" s="844"/>
      <c r="U16" s="844"/>
      <c r="V16" s="844"/>
      <c r="W16" s="844"/>
      <c r="X16" s="844"/>
      <c r="Y16" s="844"/>
      <c r="Z16" s="845"/>
    </row>
    <row r="17" spans="2:26" ht="24.75" customHeight="1">
      <c r="B17" s="846"/>
      <c r="C17" s="844"/>
      <c r="D17" s="844"/>
      <c r="E17" s="844"/>
      <c r="F17" s="844"/>
      <c r="G17" s="844"/>
      <c r="H17" s="844"/>
      <c r="I17" s="844"/>
      <c r="J17" s="844"/>
      <c r="K17" s="844"/>
      <c r="L17" s="844"/>
      <c r="M17" s="844"/>
      <c r="N17" s="844"/>
      <c r="O17" s="844"/>
      <c r="P17" s="844"/>
      <c r="Q17" s="844"/>
      <c r="R17" s="844"/>
      <c r="S17" s="844"/>
      <c r="T17" s="844"/>
      <c r="U17" s="844"/>
      <c r="V17" s="844"/>
      <c r="W17" s="844"/>
      <c r="X17" s="844"/>
      <c r="Y17" s="844"/>
      <c r="Z17" s="845"/>
    </row>
    <row r="18" spans="2:26" ht="24.75" customHeight="1">
      <c r="B18" s="846"/>
      <c r="C18" s="844"/>
      <c r="D18" s="844"/>
      <c r="E18" s="844"/>
      <c r="F18" s="844"/>
      <c r="G18" s="844"/>
      <c r="H18" s="844"/>
      <c r="I18" s="844"/>
      <c r="J18" s="844"/>
      <c r="K18" s="844"/>
      <c r="L18" s="844"/>
      <c r="M18" s="844"/>
      <c r="N18" s="844"/>
      <c r="O18" s="844"/>
      <c r="P18" s="844"/>
      <c r="Q18" s="844"/>
      <c r="R18" s="844"/>
      <c r="S18" s="844"/>
      <c r="T18" s="844"/>
      <c r="U18" s="844"/>
      <c r="V18" s="844"/>
      <c r="W18" s="844"/>
      <c r="X18" s="844"/>
      <c r="Y18" s="844"/>
      <c r="Z18" s="845"/>
    </row>
    <row r="19" spans="2:26" ht="24.75" customHeight="1">
      <c r="B19" s="846"/>
      <c r="C19" s="844"/>
      <c r="D19" s="844"/>
      <c r="E19" s="844"/>
      <c r="F19" s="844"/>
      <c r="G19" s="844"/>
      <c r="H19" s="844"/>
      <c r="I19" s="844"/>
      <c r="J19" s="844"/>
      <c r="K19" s="844"/>
      <c r="L19" s="844"/>
      <c r="M19" s="844"/>
      <c r="N19" s="844"/>
      <c r="O19" s="844"/>
      <c r="P19" s="844"/>
      <c r="Q19" s="844"/>
      <c r="R19" s="844"/>
      <c r="S19" s="844"/>
      <c r="T19" s="844"/>
      <c r="U19" s="844"/>
      <c r="V19" s="844"/>
      <c r="W19" s="844"/>
      <c r="X19" s="844"/>
      <c r="Y19" s="844"/>
      <c r="Z19" s="845"/>
    </row>
    <row r="20" spans="2:26" ht="24.75" customHeight="1">
      <c r="B20" s="847" t="s">
        <v>289</v>
      </c>
      <c r="C20" s="848"/>
      <c r="D20" s="848"/>
      <c r="E20" s="848"/>
      <c r="F20" s="848"/>
      <c r="G20" s="848"/>
      <c r="H20" s="848"/>
      <c r="I20" s="848"/>
      <c r="J20" s="848"/>
      <c r="K20" s="848"/>
      <c r="L20" s="848"/>
      <c r="M20" s="848"/>
      <c r="N20" s="848"/>
      <c r="O20" s="848"/>
      <c r="P20" s="848"/>
      <c r="Q20" s="848"/>
      <c r="R20" s="848"/>
      <c r="S20" s="848"/>
      <c r="T20" s="848"/>
      <c r="U20" s="848"/>
      <c r="V20" s="848"/>
      <c r="W20" s="848"/>
      <c r="X20" s="848"/>
      <c r="Y20" s="848"/>
      <c r="Z20" s="849"/>
    </row>
    <row r="21" spans="2:26" ht="24.75" customHeight="1">
      <c r="B21" s="850" t="s">
        <v>290</v>
      </c>
      <c r="C21" s="850"/>
      <c r="D21" s="850"/>
      <c r="E21" s="851" t="s">
        <v>296</v>
      </c>
      <c r="F21" s="852"/>
      <c r="G21" s="852"/>
      <c r="H21" s="852"/>
      <c r="I21" s="853"/>
      <c r="J21" s="853"/>
      <c r="K21" s="853"/>
      <c r="L21" s="853"/>
      <c r="M21" s="853"/>
      <c r="N21" s="853"/>
      <c r="O21" s="853"/>
      <c r="P21" s="853"/>
      <c r="Q21" s="853"/>
      <c r="R21" s="853"/>
      <c r="S21" s="853"/>
      <c r="T21" s="853"/>
      <c r="U21" s="853"/>
      <c r="V21" s="853"/>
      <c r="W21" s="853"/>
      <c r="X21" s="853"/>
      <c r="Y21" s="853"/>
      <c r="Z21" s="853"/>
    </row>
    <row r="22" spans="2:26" ht="24.75" customHeight="1">
      <c r="B22" s="850" t="s">
        <v>291</v>
      </c>
      <c r="C22" s="850"/>
      <c r="D22" s="850"/>
      <c r="E22" s="851" t="s">
        <v>296</v>
      </c>
      <c r="F22" s="852"/>
      <c r="G22" s="852"/>
      <c r="H22" s="852"/>
      <c r="I22" s="853"/>
      <c r="J22" s="853"/>
      <c r="K22" s="853"/>
      <c r="L22" s="853"/>
      <c r="M22" s="853"/>
      <c r="N22" s="853"/>
      <c r="O22" s="853"/>
      <c r="P22" s="853"/>
      <c r="Q22" s="853"/>
      <c r="R22" s="853"/>
      <c r="S22" s="853"/>
      <c r="T22" s="853"/>
      <c r="U22" s="853"/>
      <c r="V22" s="853"/>
      <c r="W22" s="853"/>
      <c r="X22" s="853"/>
      <c r="Y22" s="853"/>
      <c r="Z22" s="853"/>
    </row>
    <row r="23" spans="2:26" ht="24.75" customHeight="1">
      <c r="B23" s="850" t="s">
        <v>292</v>
      </c>
      <c r="C23" s="850"/>
      <c r="D23" s="850"/>
      <c r="E23" s="851" t="s">
        <v>296</v>
      </c>
      <c r="F23" s="852"/>
      <c r="G23" s="852"/>
      <c r="H23" s="852"/>
      <c r="I23" s="853"/>
      <c r="J23" s="853"/>
      <c r="K23" s="853"/>
      <c r="L23" s="853"/>
      <c r="M23" s="853"/>
      <c r="N23" s="853"/>
      <c r="O23" s="853"/>
      <c r="P23" s="853"/>
      <c r="Q23" s="853"/>
      <c r="R23" s="853"/>
      <c r="S23" s="853"/>
      <c r="T23" s="853"/>
      <c r="U23" s="853"/>
      <c r="V23" s="853"/>
      <c r="W23" s="853"/>
      <c r="X23" s="853"/>
      <c r="Y23" s="853"/>
      <c r="Z23" s="853"/>
    </row>
    <row r="24" spans="2:26" ht="24" customHeight="1">
      <c r="B24" s="833" t="s">
        <v>250</v>
      </c>
      <c r="C24" s="831"/>
      <c r="D24" s="831"/>
      <c r="E24" s="831"/>
      <c r="F24" s="831" t="s">
        <v>251</v>
      </c>
      <c r="G24" s="831"/>
      <c r="H24" s="831"/>
      <c r="I24" s="831"/>
      <c r="J24" s="831"/>
      <c r="K24" s="831"/>
      <c r="L24" s="831"/>
      <c r="M24" s="831"/>
      <c r="N24" s="200"/>
      <c r="O24" s="200"/>
      <c r="P24" s="831" t="s">
        <v>252</v>
      </c>
      <c r="Q24" s="831"/>
      <c r="R24" s="831"/>
      <c r="S24" s="831"/>
      <c r="T24" s="831"/>
      <c r="U24" s="831"/>
      <c r="V24" s="831"/>
      <c r="W24" s="831"/>
      <c r="X24" s="831"/>
      <c r="Y24" s="831"/>
      <c r="Z24" s="832"/>
    </row>
    <row r="25" spans="2:26" ht="6.75" customHeight="1">
      <c r="B25" s="826"/>
      <c r="C25" s="827"/>
      <c r="D25" s="827"/>
      <c r="E25" s="827"/>
      <c r="F25" s="827"/>
      <c r="G25" s="827"/>
      <c r="H25" s="827"/>
      <c r="I25" s="827"/>
      <c r="J25" s="827"/>
      <c r="K25" s="827"/>
      <c r="L25" s="827"/>
      <c r="M25" s="827"/>
      <c r="N25" s="827"/>
      <c r="O25" s="827"/>
      <c r="P25" s="827"/>
      <c r="Q25" s="827"/>
      <c r="R25" s="827"/>
      <c r="S25" s="827"/>
      <c r="T25" s="827"/>
      <c r="U25" s="827"/>
      <c r="V25" s="827"/>
      <c r="W25" s="827"/>
      <c r="X25" s="827"/>
      <c r="Y25" s="827"/>
      <c r="Z25" s="828"/>
    </row>
    <row r="26" spans="2:26" ht="20.25" customHeight="1">
      <c r="B26" s="829"/>
      <c r="C26" s="827"/>
      <c r="D26" s="827"/>
      <c r="E26" s="827"/>
      <c r="F26" s="827"/>
      <c r="G26" s="827"/>
      <c r="H26" s="827"/>
      <c r="I26" s="827"/>
      <c r="J26" s="827"/>
      <c r="K26" s="827"/>
      <c r="L26" s="827"/>
      <c r="M26" s="827"/>
      <c r="N26" s="827"/>
      <c r="O26" s="827"/>
      <c r="P26" s="827"/>
      <c r="Q26" s="827"/>
      <c r="R26" s="827"/>
      <c r="S26" s="827"/>
      <c r="T26" s="827"/>
      <c r="U26" s="827"/>
      <c r="V26" s="827"/>
      <c r="W26" s="827"/>
      <c r="X26" s="827"/>
      <c r="Y26" s="827"/>
      <c r="Z26" s="828"/>
    </row>
    <row r="27" spans="2:26" ht="20.25" customHeight="1">
      <c r="B27" s="829"/>
      <c r="C27" s="827"/>
      <c r="D27" s="827"/>
      <c r="E27" s="827"/>
      <c r="F27" s="827"/>
      <c r="G27" s="827"/>
      <c r="H27" s="827"/>
      <c r="I27" s="827"/>
      <c r="J27" s="827"/>
      <c r="K27" s="827"/>
      <c r="L27" s="827"/>
      <c r="M27" s="827"/>
      <c r="N27" s="827"/>
      <c r="O27" s="827"/>
      <c r="P27" s="827"/>
      <c r="Q27" s="827"/>
      <c r="R27" s="827"/>
      <c r="S27" s="827"/>
      <c r="T27" s="827"/>
      <c r="U27" s="827"/>
      <c r="V27" s="827"/>
      <c r="W27" s="827"/>
      <c r="X27" s="827"/>
      <c r="Y27" s="827"/>
      <c r="Z27" s="828"/>
    </row>
    <row r="28" spans="2:26" ht="20.25" customHeight="1">
      <c r="B28" s="829"/>
      <c r="C28" s="827"/>
      <c r="D28" s="827"/>
      <c r="E28" s="827"/>
      <c r="F28" s="827"/>
      <c r="G28" s="827"/>
      <c r="H28" s="827"/>
      <c r="I28" s="827"/>
      <c r="J28" s="827"/>
      <c r="K28" s="827"/>
      <c r="L28" s="827"/>
      <c r="M28" s="827"/>
      <c r="N28" s="827"/>
      <c r="O28" s="827"/>
      <c r="P28" s="827"/>
      <c r="Q28" s="827"/>
      <c r="R28" s="827"/>
      <c r="S28" s="827"/>
      <c r="T28" s="827"/>
      <c r="U28" s="827"/>
      <c r="V28" s="827"/>
      <c r="W28" s="827"/>
      <c r="X28" s="827"/>
      <c r="Y28" s="827"/>
      <c r="Z28" s="828"/>
    </row>
    <row r="29" spans="2:26" ht="20.25" customHeight="1">
      <c r="B29" s="829"/>
      <c r="C29" s="827"/>
      <c r="D29" s="827"/>
      <c r="E29" s="827"/>
      <c r="F29" s="827"/>
      <c r="G29" s="827"/>
      <c r="H29" s="827"/>
      <c r="I29" s="827"/>
      <c r="J29" s="827"/>
      <c r="K29" s="827"/>
      <c r="L29" s="827"/>
      <c r="M29" s="827"/>
      <c r="N29" s="827"/>
      <c r="O29" s="827"/>
      <c r="P29" s="827"/>
      <c r="Q29" s="827"/>
      <c r="R29" s="827"/>
      <c r="S29" s="827"/>
      <c r="T29" s="827"/>
      <c r="U29" s="827"/>
      <c r="V29" s="827"/>
      <c r="W29" s="827"/>
      <c r="X29" s="827"/>
      <c r="Y29" s="827"/>
      <c r="Z29" s="828"/>
    </row>
    <row r="30" spans="2:26" ht="20.25" customHeight="1">
      <c r="B30" s="829"/>
      <c r="C30" s="827"/>
      <c r="D30" s="827"/>
      <c r="E30" s="827"/>
      <c r="F30" s="827"/>
      <c r="G30" s="827"/>
      <c r="H30" s="827"/>
      <c r="I30" s="827"/>
      <c r="J30" s="827"/>
      <c r="K30" s="827"/>
      <c r="L30" s="827"/>
      <c r="M30" s="827"/>
      <c r="N30" s="827"/>
      <c r="O30" s="827"/>
      <c r="P30" s="827"/>
      <c r="Q30" s="827"/>
      <c r="R30" s="827"/>
      <c r="S30" s="827"/>
      <c r="T30" s="827"/>
      <c r="U30" s="827"/>
      <c r="V30" s="827"/>
      <c r="W30" s="827"/>
      <c r="X30" s="827"/>
      <c r="Y30" s="827"/>
      <c r="Z30" s="828"/>
    </row>
    <row r="31" spans="2:26" ht="14.25" customHeight="1">
      <c r="B31" s="829"/>
      <c r="C31" s="827"/>
      <c r="D31" s="827"/>
      <c r="E31" s="827"/>
      <c r="F31" s="827"/>
      <c r="G31" s="827"/>
      <c r="H31" s="827"/>
      <c r="I31" s="827"/>
      <c r="J31" s="827"/>
      <c r="K31" s="827"/>
      <c r="L31" s="827"/>
      <c r="M31" s="827"/>
      <c r="N31" s="827"/>
      <c r="O31" s="827"/>
      <c r="P31" s="827"/>
      <c r="Q31" s="827"/>
      <c r="R31" s="827"/>
      <c r="S31" s="827"/>
      <c r="T31" s="827"/>
      <c r="U31" s="827"/>
      <c r="V31" s="827"/>
      <c r="W31" s="827"/>
      <c r="X31" s="827"/>
      <c r="Y31" s="827"/>
      <c r="Z31" s="828"/>
    </row>
    <row r="32" spans="2:26" ht="20.25" customHeight="1">
      <c r="B32" s="829"/>
      <c r="C32" s="827"/>
      <c r="D32" s="827"/>
      <c r="E32" s="827"/>
      <c r="F32" s="827"/>
      <c r="G32" s="827"/>
      <c r="H32" s="827"/>
      <c r="I32" s="827"/>
      <c r="J32" s="827"/>
      <c r="K32" s="827"/>
      <c r="L32" s="827"/>
      <c r="M32" s="827"/>
      <c r="N32" s="827"/>
      <c r="O32" s="827"/>
      <c r="P32" s="827"/>
      <c r="Q32" s="827"/>
      <c r="R32" s="827"/>
      <c r="S32" s="827"/>
      <c r="T32" s="827"/>
      <c r="U32" s="827"/>
      <c r="V32" s="827"/>
      <c r="W32" s="827"/>
      <c r="X32" s="827"/>
      <c r="Y32" s="827"/>
      <c r="Z32" s="828"/>
    </row>
    <row r="33" spans="2:26" ht="20.25" customHeight="1">
      <c r="B33" s="829"/>
      <c r="C33" s="827"/>
      <c r="D33" s="827"/>
      <c r="E33" s="827"/>
      <c r="F33" s="827"/>
      <c r="G33" s="827"/>
      <c r="H33" s="827"/>
      <c r="I33" s="827"/>
      <c r="J33" s="827"/>
      <c r="K33" s="827"/>
      <c r="L33" s="827"/>
      <c r="M33" s="827"/>
      <c r="N33" s="827"/>
      <c r="O33" s="827"/>
      <c r="P33" s="827"/>
      <c r="Q33" s="827"/>
      <c r="R33" s="827"/>
      <c r="S33" s="827"/>
      <c r="T33" s="827"/>
      <c r="U33" s="827"/>
      <c r="V33" s="827"/>
      <c r="W33" s="827"/>
      <c r="X33" s="827"/>
      <c r="Y33" s="827"/>
      <c r="Z33" s="828"/>
    </row>
    <row r="34" spans="2:26" ht="20.25" customHeight="1">
      <c r="B34" s="829"/>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8"/>
    </row>
    <row r="35" spans="2:26" ht="20.25" customHeight="1">
      <c r="B35" s="829"/>
      <c r="C35" s="827"/>
      <c r="D35" s="827"/>
      <c r="E35" s="827"/>
      <c r="F35" s="827"/>
      <c r="G35" s="827"/>
      <c r="H35" s="827"/>
      <c r="I35" s="827"/>
      <c r="J35" s="827"/>
      <c r="K35" s="827"/>
      <c r="L35" s="827"/>
      <c r="M35" s="827"/>
      <c r="N35" s="827"/>
      <c r="O35" s="827"/>
      <c r="P35" s="827"/>
      <c r="Q35" s="827"/>
      <c r="R35" s="827"/>
      <c r="S35" s="827"/>
      <c r="T35" s="827"/>
      <c r="U35" s="827"/>
      <c r="V35" s="827"/>
      <c r="W35" s="827"/>
      <c r="X35" s="827"/>
      <c r="Y35" s="827"/>
      <c r="Z35" s="828"/>
    </row>
    <row r="36" spans="2:26" ht="20.25" customHeight="1">
      <c r="B36" s="829"/>
      <c r="C36" s="827"/>
      <c r="D36" s="827"/>
      <c r="E36" s="827"/>
      <c r="F36" s="827"/>
      <c r="G36" s="827"/>
      <c r="H36" s="827"/>
      <c r="I36" s="827"/>
      <c r="J36" s="827"/>
      <c r="K36" s="827"/>
      <c r="L36" s="827"/>
      <c r="M36" s="827"/>
      <c r="N36" s="827"/>
      <c r="O36" s="827"/>
      <c r="P36" s="827"/>
      <c r="Q36" s="827"/>
      <c r="R36" s="827"/>
      <c r="S36" s="827"/>
      <c r="T36" s="827"/>
      <c r="U36" s="827"/>
      <c r="V36" s="827"/>
      <c r="W36" s="827"/>
      <c r="X36" s="827"/>
      <c r="Y36" s="827"/>
      <c r="Z36" s="828"/>
    </row>
    <row r="37" spans="2:26" ht="16.5" customHeight="1">
      <c r="B37" s="829"/>
      <c r="C37" s="827"/>
      <c r="D37" s="827"/>
      <c r="E37" s="827"/>
      <c r="F37" s="827"/>
      <c r="G37" s="827"/>
      <c r="H37" s="827"/>
      <c r="I37" s="827"/>
      <c r="J37" s="827"/>
      <c r="K37" s="827"/>
      <c r="L37" s="827"/>
      <c r="M37" s="827"/>
      <c r="N37" s="827"/>
      <c r="O37" s="827"/>
      <c r="P37" s="827"/>
      <c r="Q37" s="827"/>
      <c r="R37" s="827"/>
      <c r="S37" s="827"/>
      <c r="T37" s="827"/>
      <c r="U37" s="827"/>
      <c r="V37" s="827"/>
      <c r="W37" s="827"/>
      <c r="X37" s="827"/>
      <c r="Y37" s="827"/>
      <c r="Z37" s="828"/>
    </row>
    <row r="38" spans="2:26" ht="24" customHeight="1">
      <c r="B38" s="833" t="s">
        <v>253</v>
      </c>
      <c r="C38" s="831"/>
      <c r="D38" s="831"/>
      <c r="E38" s="831"/>
      <c r="F38" s="831" t="s">
        <v>251</v>
      </c>
      <c r="G38" s="831"/>
      <c r="H38" s="831"/>
      <c r="I38" s="831"/>
      <c r="J38" s="831"/>
      <c r="K38" s="831"/>
      <c r="L38" s="831"/>
      <c r="M38" s="831"/>
      <c r="N38" s="200"/>
      <c r="O38" s="200"/>
      <c r="P38" s="831" t="s">
        <v>252</v>
      </c>
      <c r="Q38" s="831"/>
      <c r="R38" s="831"/>
      <c r="S38" s="831"/>
      <c r="T38" s="831"/>
      <c r="U38" s="831"/>
      <c r="V38" s="831"/>
      <c r="W38" s="831"/>
      <c r="X38" s="831"/>
      <c r="Y38" s="831"/>
      <c r="Z38" s="832"/>
    </row>
    <row r="39" spans="2:26" ht="24.75" customHeight="1">
      <c r="B39" s="826"/>
      <c r="C39" s="827"/>
      <c r="D39" s="827"/>
      <c r="E39" s="827"/>
      <c r="F39" s="827"/>
      <c r="G39" s="827"/>
      <c r="H39" s="827"/>
      <c r="I39" s="827"/>
      <c r="J39" s="827"/>
      <c r="K39" s="827"/>
      <c r="L39" s="827"/>
      <c r="M39" s="827"/>
      <c r="N39" s="827"/>
      <c r="O39" s="827"/>
      <c r="P39" s="827"/>
      <c r="Q39" s="827"/>
      <c r="R39" s="827"/>
      <c r="S39" s="827"/>
      <c r="T39" s="827"/>
      <c r="U39" s="827"/>
      <c r="V39" s="827"/>
      <c r="W39" s="827"/>
      <c r="X39" s="827"/>
      <c r="Y39" s="827"/>
      <c r="Z39" s="828"/>
    </row>
    <row r="40" spans="2:26" ht="24.75" customHeight="1">
      <c r="B40" s="829"/>
      <c r="C40" s="827"/>
      <c r="D40" s="827"/>
      <c r="E40" s="827"/>
      <c r="F40" s="827"/>
      <c r="G40" s="827"/>
      <c r="H40" s="827"/>
      <c r="I40" s="827"/>
      <c r="J40" s="827"/>
      <c r="K40" s="827"/>
      <c r="L40" s="827"/>
      <c r="M40" s="827"/>
      <c r="N40" s="827"/>
      <c r="O40" s="827"/>
      <c r="P40" s="827"/>
      <c r="Q40" s="827"/>
      <c r="R40" s="827"/>
      <c r="S40" s="827"/>
      <c r="T40" s="827"/>
      <c r="U40" s="827"/>
      <c r="V40" s="827"/>
      <c r="W40" s="827"/>
      <c r="X40" s="827"/>
      <c r="Y40" s="827"/>
      <c r="Z40" s="828"/>
    </row>
    <row r="41" spans="2:26" ht="24.75" customHeight="1">
      <c r="B41" s="829"/>
      <c r="C41" s="827"/>
      <c r="D41" s="827"/>
      <c r="E41" s="827"/>
      <c r="F41" s="827"/>
      <c r="G41" s="827"/>
      <c r="H41" s="827"/>
      <c r="I41" s="827"/>
      <c r="J41" s="827"/>
      <c r="K41" s="827"/>
      <c r="L41" s="827"/>
      <c r="M41" s="827"/>
      <c r="N41" s="827"/>
      <c r="O41" s="827"/>
      <c r="P41" s="827"/>
      <c r="Q41" s="827"/>
      <c r="R41" s="827"/>
      <c r="S41" s="827"/>
      <c r="T41" s="827"/>
      <c r="U41" s="827"/>
      <c r="V41" s="827"/>
      <c r="W41" s="827"/>
      <c r="X41" s="827"/>
      <c r="Y41" s="827"/>
      <c r="Z41" s="828"/>
    </row>
    <row r="42" spans="2:26" ht="24.75" customHeight="1">
      <c r="B42" s="829"/>
      <c r="C42" s="827"/>
      <c r="D42" s="827"/>
      <c r="E42" s="827"/>
      <c r="F42" s="827"/>
      <c r="G42" s="827"/>
      <c r="H42" s="827"/>
      <c r="I42" s="827"/>
      <c r="J42" s="827"/>
      <c r="K42" s="827"/>
      <c r="L42" s="827"/>
      <c r="M42" s="827"/>
      <c r="N42" s="827"/>
      <c r="O42" s="827"/>
      <c r="P42" s="827"/>
      <c r="Q42" s="827"/>
      <c r="R42" s="827"/>
      <c r="S42" s="827"/>
      <c r="T42" s="827"/>
      <c r="U42" s="827"/>
      <c r="V42" s="827"/>
      <c r="W42" s="827"/>
      <c r="X42" s="827"/>
      <c r="Y42" s="827"/>
      <c r="Z42" s="828"/>
    </row>
    <row r="43" spans="2:26" ht="24.75" customHeight="1">
      <c r="B43" s="829"/>
      <c r="C43" s="827"/>
      <c r="D43" s="827"/>
      <c r="E43" s="827"/>
      <c r="F43" s="827"/>
      <c r="G43" s="827"/>
      <c r="H43" s="827"/>
      <c r="I43" s="827"/>
      <c r="J43" s="827"/>
      <c r="K43" s="827"/>
      <c r="L43" s="827"/>
      <c r="M43" s="827"/>
      <c r="N43" s="827"/>
      <c r="O43" s="827"/>
      <c r="P43" s="827"/>
      <c r="Q43" s="827"/>
      <c r="R43" s="827"/>
      <c r="S43" s="827"/>
      <c r="T43" s="827"/>
      <c r="U43" s="827"/>
      <c r="V43" s="827"/>
      <c r="W43" s="827"/>
      <c r="X43" s="827"/>
      <c r="Y43" s="827"/>
      <c r="Z43" s="828"/>
    </row>
    <row r="44" spans="2:26" ht="24.75" customHeight="1">
      <c r="B44" s="829"/>
      <c r="C44" s="827"/>
      <c r="D44" s="827"/>
      <c r="E44" s="827"/>
      <c r="F44" s="827"/>
      <c r="G44" s="827"/>
      <c r="H44" s="827"/>
      <c r="I44" s="827"/>
      <c r="J44" s="827"/>
      <c r="K44" s="827"/>
      <c r="L44" s="827"/>
      <c r="M44" s="827"/>
      <c r="N44" s="827"/>
      <c r="O44" s="827"/>
      <c r="P44" s="827"/>
      <c r="Q44" s="827"/>
      <c r="R44" s="827"/>
      <c r="S44" s="827"/>
      <c r="T44" s="827"/>
      <c r="U44" s="827"/>
      <c r="V44" s="827"/>
      <c r="W44" s="827"/>
      <c r="X44" s="827"/>
      <c r="Y44" s="827"/>
      <c r="Z44" s="828"/>
    </row>
    <row r="45" spans="2:26" ht="24.75" customHeight="1">
      <c r="B45" s="829"/>
      <c r="C45" s="827"/>
      <c r="D45" s="827"/>
      <c r="E45" s="827"/>
      <c r="F45" s="827"/>
      <c r="G45" s="827"/>
      <c r="H45" s="827"/>
      <c r="I45" s="827"/>
      <c r="J45" s="827"/>
      <c r="K45" s="827"/>
      <c r="L45" s="827"/>
      <c r="M45" s="827"/>
      <c r="N45" s="827"/>
      <c r="O45" s="827"/>
      <c r="P45" s="827"/>
      <c r="Q45" s="827"/>
      <c r="R45" s="827"/>
      <c r="S45" s="827"/>
      <c r="T45" s="827"/>
      <c r="U45" s="827"/>
      <c r="V45" s="827"/>
      <c r="W45" s="827"/>
      <c r="X45" s="827"/>
      <c r="Y45" s="827"/>
      <c r="Z45" s="828"/>
    </row>
    <row r="46" spans="2:26" ht="24.75" customHeight="1">
      <c r="B46" s="829"/>
      <c r="C46" s="827"/>
      <c r="D46" s="827"/>
      <c r="E46" s="827"/>
      <c r="F46" s="827"/>
      <c r="G46" s="827"/>
      <c r="H46" s="827"/>
      <c r="I46" s="827"/>
      <c r="J46" s="827"/>
      <c r="K46" s="827"/>
      <c r="L46" s="827"/>
      <c r="M46" s="827"/>
      <c r="N46" s="827"/>
      <c r="O46" s="827"/>
      <c r="P46" s="827"/>
      <c r="Q46" s="827"/>
      <c r="R46" s="827"/>
      <c r="S46" s="827"/>
      <c r="T46" s="827"/>
      <c r="U46" s="827"/>
      <c r="V46" s="827"/>
      <c r="W46" s="827"/>
      <c r="X46" s="827"/>
      <c r="Y46" s="827"/>
      <c r="Z46" s="828"/>
    </row>
    <row r="47" spans="2:26" ht="24.75" customHeight="1">
      <c r="B47" s="829"/>
      <c r="C47" s="827"/>
      <c r="D47" s="827"/>
      <c r="E47" s="827"/>
      <c r="F47" s="827"/>
      <c r="G47" s="827"/>
      <c r="H47" s="827"/>
      <c r="I47" s="827"/>
      <c r="J47" s="827"/>
      <c r="K47" s="827"/>
      <c r="L47" s="827"/>
      <c r="M47" s="827"/>
      <c r="N47" s="827"/>
      <c r="O47" s="827"/>
      <c r="P47" s="827"/>
      <c r="Q47" s="827"/>
      <c r="R47" s="827"/>
      <c r="S47" s="827"/>
      <c r="T47" s="827"/>
      <c r="U47" s="827"/>
      <c r="V47" s="827"/>
      <c r="W47" s="827"/>
      <c r="X47" s="827"/>
      <c r="Y47" s="827"/>
      <c r="Z47" s="828"/>
    </row>
    <row r="48" spans="2:26" ht="24.75" customHeight="1">
      <c r="B48" s="829"/>
      <c r="C48" s="827"/>
      <c r="D48" s="827"/>
      <c r="E48" s="827"/>
      <c r="F48" s="827"/>
      <c r="G48" s="827"/>
      <c r="H48" s="827"/>
      <c r="I48" s="827"/>
      <c r="J48" s="827"/>
      <c r="K48" s="827"/>
      <c r="L48" s="827"/>
      <c r="M48" s="827"/>
      <c r="N48" s="827"/>
      <c r="O48" s="827"/>
      <c r="P48" s="827"/>
      <c r="Q48" s="827"/>
      <c r="R48" s="827"/>
      <c r="S48" s="827"/>
      <c r="T48" s="827"/>
      <c r="U48" s="827"/>
      <c r="V48" s="827"/>
      <c r="W48" s="827"/>
      <c r="X48" s="827"/>
      <c r="Y48" s="827"/>
      <c r="Z48" s="828"/>
    </row>
    <row r="49" spans="2:26" ht="24.75" customHeight="1">
      <c r="B49" s="829"/>
      <c r="C49" s="827"/>
      <c r="D49" s="827"/>
      <c r="E49" s="827"/>
      <c r="F49" s="827"/>
      <c r="G49" s="827"/>
      <c r="H49" s="827"/>
      <c r="I49" s="827"/>
      <c r="J49" s="827"/>
      <c r="K49" s="827"/>
      <c r="L49" s="827"/>
      <c r="M49" s="827"/>
      <c r="N49" s="827"/>
      <c r="O49" s="827"/>
      <c r="P49" s="827"/>
      <c r="Q49" s="827"/>
      <c r="R49" s="827"/>
      <c r="S49" s="827"/>
      <c r="T49" s="827"/>
      <c r="U49" s="827"/>
      <c r="V49" s="827"/>
      <c r="W49" s="827"/>
      <c r="X49" s="827"/>
      <c r="Y49" s="827"/>
      <c r="Z49" s="828"/>
    </row>
    <row r="50" spans="2:26" ht="24.75" customHeight="1">
      <c r="B50" s="829"/>
      <c r="C50" s="827"/>
      <c r="D50" s="827"/>
      <c r="E50" s="827"/>
      <c r="F50" s="827"/>
      <c r="G50" s="827"/>
      <c r="H50" s="827"/>
      <c r="I50" s="827"/>
      <c r="J50" s="827"/>
      <c r="K50" s="827"/>
      <c r="L50" s="827"/>
      <c r="M50" s="827"/>
      <c r="N50" s="827"/>
      <c r="O50" s="827"/>
      <c r="P50" s="827"/>
      <c r="Q50" s="827"/>
      <c r="R50" s="827"/>
      <c r="S50" s="827"/>
      <c r="T50" s="827"/>
      <c r="U50" s="827"/>
      <c r="V50" s="827"/>
      <c r="W50" s="827"/>
      <c r="X50" s="827"/>
      <c r="Y50" s="827"/>
      <c r="Z50" s="828"/>
    </row>
    <row r="51" spans="2:26" ht="24.75" customHeight="1">
      <c r="B51" s="829"/>
      <c r="C51" s="827"/>
      <c r="D51" s="827"/>
      <c r="E51" s="827"/>
      <c r="F51" s="827"/>
      <c r="G51" s="827"/>
      <c r="H51" s="827"/>
      <c r="I51" s="827"/>
      <c r="J51" s="827"/>
      <c r="K51" s="827"/>
      <c r="L51" s="827"/>
      <c r="M51" s="827"/>
      <c r="N51" s="827"/>
      <c r="O51" s="827"/>
      <c r="P51" s="827"/>
      <c r="Q51" s="827"/>
      <c r="R51" s="827"/>
      <c r="S51" s="827"/>
      <c r="T51" s="827"/>
      <c r="U51" s="827"/>
      <c r="V51" s="827"/>
      <c r="W51" s="827"/>
      <c r="X51" s="827"/>
      <c r="Y51" s="827"/>
      <c r="Z51" s="828"/>
    </row>
    <row r="52" spans="2:26" ht="20.100000000000001" customHeight="1">
      <c r="B52" s="830" t="s">
        <v>297</v>
      </c>
      <c r="C52" s="831"/>
      <c r="D52" s="831"/>
      <c r="E52" s="831"/>
      <c r="F52" s="831" t="s">
        <v>251</v>
      </c>
      <c r="G52" s="831"/>
      <c r="H52" s="831"/>
      <c r="I52" s="831"/>
      <c r="J52" s="831"/>
      <c r="K52" s="831"/>
      <c r="L52" s="831"/>
      <c r="M52" s="831"/>
      <c r="N52" s="200"/>
      <c r="O52" s="200"/>
      <c r="P52" s="831" t="s">
        <v>252</v>
      </c>
      <c r="Q52" s="831"/>
      <c r="R52" s="831"/>
      <c r="S52" s="831"/>
      <c r="T52" s="831"/>
      <c r="U52" s="831"/>
      <c r="V52" s="831"/>
      <c r="W52" s="831"/>
      <c r="X52" s="831"/>
      <c r="Y52" s="831"/>
      <c r="Z52" s="832"/>
    </row>
    <row r="53" spans="2:26" ht="17.100000000000001" customHeight="1">
      <c r="B53" s="826"/>
      <c r="C53" s="827"/>
      <c r="D53" s="827"/>
      <c r="E53" s="827"/>
      <c r="F53" s="827"/>
      <c r="G53" s="827"/>
      <c r="H53" s="827"/>
      <c r="I53" s="827"/>
      <c r="J53" s="827"/>
      <c r="K53" s="827"/>
      <c r="L53" s="827"/>
      <c r="M53" s="827"/>
      <c r="N53" s="827"/>
      <c r="O53" s="827"/>
      <c r="P53" s="827"/>
      <c r="Q53" s="827"/>
      <c r="R53" s="827"/>
      <c r="S53" s="827"/>
      <c r="T53" s="827"/>
      <c r="U53" s="827"/>
      <c r="V53" s="827"/>
      <c r="W53" s="827"/>
      <c r="X53" s="827"/>
      <c r="Y53" s="827"/>
      <c r="Z53" s="828"/>
    </row>
    <row r="54" spans="2:26" ht="17.100000000000001" customHeight="1">
      <c r="B54" s="829"/>
      <c r="C54" s="827"/>
      <c r="D54" s="827"/>
      <c r="E54" s="827"/>
      <c r="F54" s="827"/>
      <c r="G54" s="827"/>
      <c r="H54" s="827"/>
      <c r="I54" s="827"/>
      <c r="J54" s="827"/>
      <c r="K54" s="827"/>
      <c r="L54" s="827"/>
      <c r="M54" s="827"/>
      <c r="N54" s="827"/>
      <c r="O54" s="827"/>
      <c r="P54" s="827"/>
      <c r="Q54" s="827"/>
      <c r="R54" s="827"/>
      <c r="S54" s="827"/>
      <c r="T54" s="827"/>
      <c r="U54" s="827"/>
      <c r="V54" s="827"/>
      <c r="W54" s="827"/>
      <c r="X54" s="827"/>
      <c r="Y54" s="827"/>
      <c r="Z54" s="828"/>
    </row>
    <row r="55" spans="2:26" ht="17.100000000000001" customHeight="1">
      <c r="B55" s="829"/>
      <c r="C55" s="827"/>
      <c r="D55" s="827"/>
      <c r="E55" s="827"/>
      <c r="F55" s="827"/>
      <c r="G55" s="827"/>
      <c r="H55" s="827"/>
      <c r="I55" s="827"/>
      <c r="J55" s="827"/>
      <c r="K55" s="827"/>
      <c r="L55" s="827"/>
      <c r="M55" s="827"/>
      <c r="N55" s="827"/>
      <c r="O55" s="827"/>
      <c r="P55" s="827"/>
      <c r="Q55" s="827"/>
      <c r="R55" s="827"/>
      <c r="S55" s="827"/>
      <c r="T55" s="827"/>
      <c r="U55" s="827"/>
      <c r="V55" s="827"/>
      <c r="W55" s="827"/>
      <c r="X55" s="827"/>
      <c r="Y55" s="827"/>
      <c r="Z55" s="828"/>
    </row>
    <row r="56" spans="2:26" ht="17.100000000000001" customHeight="1">
      <c r="B56" s="829"/>
      <c r="C56" s="827"/>
      <c r="D56" s="827"/>
      <c r="E56" s="827"/>
      <c r="F56" s="827"/>
      <c r="G56" s="827"/>
      <c r="H56" s="827"/>
      <c r="I56" s="827"/>
      <c r="J56" s="827"/>
      <c r="K56" s="827"/>
      <c r="L56" s="827"/>
      <c r="M56" s="827"/>
      <c r="N56" s="827"/>
      <c r="O56" s="827"/>
      <c r="P56" s="827"/>
      <c r="Q56" s="827"/>
      <c r="R56" s="827"/>
      <c r="S56" s="827"/>
      <c r="T56" s="827"/>
      <c r="U56" s="827"/>
      <c r="V56" s="827"/>
      <c r="W56" s="827"/>
      <c r="X56" s="827"/>
      <c r="Y56" s="827"/>
      <c r="Z56" s="828"/>
    </row>
    <row r="57" spans="2:26" ht="17.100000000000001" customHeight="1">
      <c r="B57" s="829"/>
      <c r="C57" s="827"/>
      <c r="D57" s="827"/>
      <c r="E57" s="827"/>
      <c r="F57" s="827"/>
      <c r="G57" s="827"/>
      <c r="H57" s="827"/>
      <c r="I57" s="827"/>
      <c r="J57" s="827"/>
      <c r="K57" s="827"/>
      <c r="L57" s="827"/>
      <c r="M57" s="827"/>
      <c r="N57" s="827"/>
      <c r="O57" s="827"/>
      <c r="P57" s="827"/>
      <c r="Q57" s="827"/>
      <c r="R57" s="827"/>
      <c r="S57" s="827"/>
      <c r="T57" s="827"/>
      <c r="U57" s="827"/>
      <c r="V57" s="827"/>
      <c r="W57" s="827"/>
      <c r="X57" s="827"/>
      <c r="Y57" s="827"/>
      <c r="Z57" s="828"/>
    </row>
    <row r="58" spans="2:26" ht="17.100000000000001" customHeight="1">
      <c r="B58" s="829"/>
      <c r="C58" s="827"/>
      <c r="D58" s="827"/>
      <c r="E58" s="827"/>
      <c r="F58" s="827"/>
      <c r="G58" s="827"/>
      <c r="H58" s="827"/>
      <c r="I58" s="827"/>
      <c r="J58" s="827"/>
      <c r="K58" s="827"/>
      <c r="L58" s="827"/>
      <c r="M58" s="827"/>
      <c r="N58" s="827"/>
      <c r="O58" s="827"/>
      <c r="P58" s="827"/>
      <c r="Q58" s="827"/>
      <c r="R58" s="827"/>
      <c r="S58" s="827"/>
      <c r="T58" s="827"/>
      <c r="U58" s="827"/>
      <c r="V58" s="827"/>
      <c r="W58" s="827"/>
      <c r="X58" s="827"/>
      <c r="Y58" s="827"/>
      <c r="Z58" s="828"/>
    </row>
    <row r="59" spans="2:26" ht="17.100000000000001" customHeight="1">
      <c r="B59" s="829"/>
      <c r="C59" s="827"/>
      <c r="D59" s="827"/>
      <c r="E59" s="827"/>
      <c r="F59" s="827"/>
      <c r="G59" s="827"/>
      <c r="H59" s="827"/>
      <c r="I59" s="827"/>
      <c r="J59" s="827"/>
      <c r="K59" s="827"/>
      <c r="L59" s="827"/>
      <c r="M59" s="827"/>
      <c r="N59" s="827"/>
      <c r="O59" s="827"/>
      <c r="P59" s="827"/>
      <c r="Q59" s="827"/>
      <c r="R59" s="827"/>
      <c r="S59" s="827"/>
      <c r="T59" s="827"/>
      <c r="U59" s="827"/>
      <c r="V59" s="827"/>
      <c r="W59" s="827"/>
      <c r="X59" s="827"/>
      <c r="Y59" s="827"/>
      <c r="Z59" s="828"/>
    </row>
    <row r="60" spans="2:26" ht="17.100000000000001" customHeight="1">
      <c r="B60" s="829"/>
      <c r="C60" s="827"/>
      <c r="D60" s="827"/>
      <c r="E60" s="827"/>
      <c r="F60" s="827"/>
      <c r="G60" s="827"/>
      <c r="H60" s="827"/>
      <c r="I60" s="827"/>
      <c r="J60" s="827"/>
      <c r="K60" s="827"/>
      <c r="L60" s="827"/>
      <c r="M60" s="827"/>
      <c r="N60" s="827"/>
      <c r="O60" s="827"/>
      <c r="P60" s="827"/>
      <c r="Q60" s="827"/>
      <c r="R60" s="827"/>
      <c r="S60" s="827"/>
      <c r="T60" s="827"/>
      <c r="U60" s="827"/>
      <c r="V60" s="827"/>
      <c r="W60" s="827"/>
      <c r="X60" s="827"/>
      <c r="Y60" s="827"/>
      <c r="Z60" s="828"/>
    </row>
    <row r="61" spans="2:26" ht="17.100000000000001" customHeight="1">
      <c r="B61" s="829"/>
      <c r="C61" s="827"/>
      <c r="D61" s="827"/>
      <c r="E61" s="827"/>
      <c r="F61" s="827"/>
      <c r="G61" s="827"/>
      <c r="H61" s="827"/>
      <c r="I61" s="827"/>
      <c r="J61" s="827"/>
      <c r="K61" s="827"/>
      <c r="L61" s="827"/>
      <c r="M61" s="827"/>
      <c r="N61" s="827"/>
      <c r="O61" s="827"/>
      <c r="P61" s="827"/>
      <c r="Q61" s="827"/>
      <c r="R61" s="827"/>
      <c r="S61" s="827"/>
      <c r="T61" s="827"/>
      <c r="U61" s="827"/>
      <c r="V61" s="827"/>
      <c r="W61" s="827"/>
      <c r="X61" s="827"/>
      <c r="Y61" s="827"/>
      <c r="Z61" s="828"/>
    </row>
    <row r="62" spans="2:26" ht="17.100000000000001" customHeight="1">
      <c r="B62" s="829"/>
      <c r="C62" s="827"/>
      <c r="D62" s="827"/>
      <c r="E62" s="827"/>
      <c r="F62" s="827"/>
      <c r="G62" s="827"/>
      <c r="H62" s="827"/>
      <c r="I62" s="827"/>
      <c r="J62" s="827"/>
      <c r="K62" s="827"/>
      <c r="L62" s="827"/>
      <c r="M62" s="827"/>
      <c r="N62" s="827"/>
      <c r="O62" s="827"/>
      <c r="P62" s="827"/>
      <c r="Q62" s="827"/>
      <c r="R62" s="827"/>
      <c r="S62" s="827"/>
      <c r="T62" s="827"/>
      <c r="U62" s="827"/>
      <c r="V62" s="827"/>
      <c r="W62" s="827"/>
      <c r="X62" s="827"/>
      <c r="Y62" s="827"/>
      <c r="Z62" s="828"/>
    </row>
    <row r="63" spans="2:26" ht="17.100000000000001" customHeight="1">
      <c r="B63" s="829"/>
      <c r="C63" s="827"/>
      <c r="D63" s="827"/>
      <c r="E63" s="827"/>
      <c r="F63" s="827"/>
      <c r="G63" s="827"/>
      <c r="H63" s="827"/>
      <c r="I63" s="827"/>
      <c r="J63" s="827"/>
      <c r="K63" s="827"/>
      <c r="L63" s="827"/>
      <c r="M63" s="827"/>
      <c r="N63" s="827"/>
      <c r="O63" s="827"/>
      <c r="P63" s="827"/>
      <c r="Q63" s="827"/>
      <c r="R63" s="827"/>
      <c r="S63" s="827"/>
      <c r="T63" s="827"/>
      <c r="U63" s="827"/>
      <c r="V63" s="827"/>
      <c r="W63" s="827"/>
      <c r="X63" s="827"/>
      <c r="Y63" s="827"/>
      <c r="Z63" s="828"/>
    </row>
    <row r="64" spans="2:26" ht="17.100000000000001" customHeight="1">
      <c r="B64" s="829"/>
      <c r="C64" s="827"/>
      <c r="D64" s="827"/>
      <c r="E64" s="827"/>
      <c r="F64" s="827"/>
      <c r="G64" s="827"/>
      <c r="H64" s="827"/>
      <c r="I64" s="827"/>
      <c r="J64" s="827"/>
      <c r="K64" s="827"/>
      <c r="L64" s="827"/>
      <c r="M64" s="827"/>
      <c r="N64" s="827"/>
      <c r="O64" s="827"/>
      <c r="P64" s="827"/>
      <c r="Q64" s="827"/>
      <c r="R64" s="827"/>
      <c r="S64" s="827"/>
      <c r="T64" s="827"/>
      <c r="U64" s="827"/>
      <c r="V64" s="827"/>
      <c r="W64" s="827"/>
      <c r="X64" s="827"/>
      <c r="Y64" s="827"/>
      <c r="Z64" s="828"/>
    </row>
    <row r="65" spans="2:26" ht="17.100000000000001" customHeight="1">
      <c r="B65" s="829"/>
      <c r="C65" s="827"/>
      <c r="D65" s="827"/>
      <c r="E65" s="827"/>
      <c r="F65" s="827"/>
      <c r="G65" s="827"/>
      <c r="H65" s="827"/>
      <c r="I65" s="827"/>
      <c r="J65" s="827"/>
      <c r="K65" s="827"/>
      <c r="L65" s="827"/>
      <c r="M65" s="827"/>
      <c r="N65" s="827"/>
      <c r="O65" s="827"/>
      <c r="P65" s="827"/>
      <c r="Q65" s="827"/>
      <c r="R65" s="827"/>
      <c r="S65" s="827"/>
      <c r="T65" s="827"/>
      <c r="U65" s="827"/>
      <c r="V65" s="827"/>
      <c r="W65" s="827"/>
      <c r="X65" s="827"/>
      <c r="Y65" s="827"/>
      <c r="Z65" s="828"/>
    </row>
    <row r="66" spans="2:26" ht="17.100000000000001" customHeight="1">
      <c r="B66" s="830" t="s">
        <v>298</v>
      </c>
      <c r="C66" s="831"/>
      <c r="D66" s="831"/>
      <c r="E66" s="831"/>
      <c r="F66" s="831" t="s">
        <v>251</v>
      </c>
      <c r="G66" s="831"/>
      <c r="H66" s="831"/>
      <c r="I66" s="831"/>
      <c r="J66" s="831"/>
      <c r="K66" s="831"/>
      <c r="L66" s="831"/>
      <c r="M66" s="831"/>
      <c r="N66" s="200"/>
      <c r="O66" s="200"/>
      <c r="P66" s="831" t="s">
        <v>252</v>
      </c>
      <c r="Q66" s="831"/>
      <c r="R66" s="831"/>
      <c r="S66" s="831"/>
      <c r="T66" s="831"/>
      <c r="U66" s="831"/>
      <c r="V66" s="831"/>
      <c r="W66" s="831"/>
      <c r="X66" s="831"/>
      <c r="Y66" s="831"/>
      <c r="Z66" s="832"/>
    </row>
    <row r="67" spans="2:26" ht="17.100000000000001" customHeight="1">
      <c r="B67" s="826"/>
      <c r="C67" s="827"/>
      <c r="D67" s="827"/>
      <c r="E67" s="827"/>
      <c r="F67" s="827"/>
      <c r="G67" s="827"/>
      <c r="H67" s="827"/>
      <c r="I67" s="827"/>
      <c r="J67" s="827"/>
      <c r="K67" s="827"/>
      <c r="L67" s="827"/>
      <c r="M67" s="827"/>
      <c r="N67" s="827"/>
      <c r="O67" s="827"/>
      <c r="P67" s="827"/>
      <c r="Q67" s="827"/>
      <c r="R67" s="827"/>
      <c r="S67" s="827"/>
      <c r="T67" s="827"/>
      <c r="U67" s="827"/>
      <c r="V67" s="827"/>
      <c r="W67" s="827"/>
      <c r="X67" s="827"/>
      <c r="Y67" s="827"/>
      <c r="Z67" s="828"/>
    </row>
    <row r="68" spans="2:26" ht="17.100000000000001" customHeight="1">
      <c r="B68" s="829"/>
      <c r="C68" s="827"/>
      <c r="D68" s="827"/>
      <c r="E68" s="827"/>
      <c r="F68" s="827"/>
      <c r="G68" s="827"/>
      <c r="H68" s="827"/>
      <c r="I68" s="827"/>
      <c r="J68" s="827"/>
      <c r="K68" s="827"/>
      <c r="L68" s="827"/>
      <c r="M68" s="827"/>
      <c r="N68" s="827"/>
      <c r="O68" s="827"/>
      <c r="P68" s="827"/>
      <c r="Q68" s="827"/>
      <c r="R68" s="827"/>
      <c r="S68" s="827"/>
      <c r="T68" s="827"/>
      <c r="U68" s="827"/>
      <c r="V68" s="827"/>
      <c r="W68" s="827"/>
      <c r="X68" s="827"/>
      <c r="Y68" s="827"/>
      <c r="Z68" s="828"/>
    </row>
    <row r="69" spans="2:26" ht="17.100000000000001" customHeight="1">
      <c r="B69" s="829"/>
      <c r="C69" s="827"/>
      <c r="D69" s="827"/>
      <c r="E69" s="827"/>
      <c r="F69" s="827"/>
      <c r="G69" s="827"/>
      <c r="H69" s="827"/>
      <c r="I69" s="827"/>
      <c r="J69" s="827"/>
      <c r="K69" s="827"/>
      <c r="L69" s="827"/>
      <c r="M69" s="827"/>
      <c r="N69" s="827"/>
      <c r="O69" s="827"/>
      <c r="P69" s="827"/>
      <c r="Q69" s="827"/>
      <c r="R69" s="827"/>
      <c r="S69" s="827"/>
      <c r="T69" s="827"/>
      <c r="U69" s="827"/>
      <c r="V69" s="827"/>
      <c r="W69" s="827"/>
      <c r="X69" s="827"/>
      <c r="Y69" s="827"/>
      <c r="Z69" s="828"/>
    </row>
    <row r="70" spans="2:26" ht="17.100000000000001" customHeight="1">
      <c r="B70" s="829"/>
      <c r="C70" s="827"/>
      <c r="D70" s="827"/>
      <c r="E70" s="827"/>
      <c r="F70" s="827"/>
      <c r="G70" s="827"/>
      <c r="H70" s="827"/>
      <c r="I70" s="827"/>
      <c r="J70" s="827"/>
      <c r="K70" s="827"/>
      <c r="L70" s="827"/>
      <c r="M70" s="827"/>
      <c r="N70" s="827"/>
      <c r="O70" s="827"/>
      <c r="P70" s="827"/>
      <c r="Q70" s="827"/>
      <c r="R70" s="827"/>
      <c r="S70" s="827"/>
      <c r="T70" s="827"/>
      <c r="U70" s="827"/>
      <c r="V70" s="827"/>
      <c r="W70" s="827"/>
      <c r="X70" s="827"/>
      <c r="Y70" s="827"/>
      <c r="Z70" s="828"/>
    </row>
    <row r="71" spans="2:26" ht="17.100000000000001" customHeight="1">
      <c r="B71" s="829"/>
      <c r="C71" s="827"/>
      <c r="D71" s="827"/>
      <c r="E71" s="827"/>
      <c r="F71" s="827"/>
      <c r="G71" s="827"/>
      <c r="H71" s="827"/>
      <c r="I71" s="827"/>
      <c r="J71" s="827"/>
      <c r="K71" s="827"/>
      <c r="L71" s="827"/>
      <c r="M71" s="827"/>
      <c r="N71" s="827"/>
      <c r="O71" s="827"/>
      <c r="P71" s="827"/>
      <c r="Q71" s="827"/>
      <c r="R71" s="827"/>
      <c r="S71" s="827"/>
      <c r="T71" s="827"/>
      <c r="U71" s="827"/>
      <c r="V71" s="827"/>
      <c r="W71" s="827"/>
      <c r="X71" s="827"/>
      <c r="Y71" s="827"/>
      <c r="Z71" s="828"/>
    </row>
    <row r="72" spans="2:26" ht="17.100000000000001" customHeight="1">
      <c r="B72" s="829"/>
      <c r="C72" s="827"/>
      <c r="D72" s="827"/>
      <c r="E72" s="827"/>
      <c r="F72" s="827"/>
      <c r="G72" s="827"/>
      <c r="H72" s="827"/>
      <c r="I72" s="827"/>
      <c r="J72" s="827"/>
      <c r="K72" s="827"/>
      <c r="L72" s="827"/>
      <c r="M72" s="827"/>
      <c r="N72" s="827"/>
      <c r="O72" s="827"/>
      <c r="P72" s="827"/>
      <c r="Q72" s="827"/>
      <c r="R72" s="827"/>
      <c r="S72" s="827"/>
      <c r="T72" s="827"/>
      <c r="U72" s="827"/>
      <c r="V72" s="827"/>
      <c r="W72" s="827"/>
      <c r="X72" s="827"/>
      <c r="Y72" s="827"/>
      <c r="Z72" s="828"/>
    </row>
    <row r="73" spans="2:26" ht="17.100000000000001" customHeight="1">
      <c r="B73" s="829"/>
      <c r="C73" s="827"/>
      <c r="D73" s="827"/>
      <c r="E73" s="827"/>
      <c r="F73" s="827"/>
      <c r="G73" s="827"/>
      <c r="H73" s="827"/>
      <c r="I73" s="827"/>
      <c r="J73" s="827"/>
      <c r="K73" s="827"/>
      <c r="L73" s="827"/>
      <c r="M73" s="827"/>
      <c r="N73" s="827"/>
      <c r="O73" s="827"/>
      <c r="P73" s="827"/>
      <c r="Q73" s="827"/>
      <c r="R73" s="827"/>
      <c r="S73" s="827"/>
      <c r="T73" s="827"/>
      <c r="U73" s="827"/>
      <c r="V73" s="827"/>
      <c r="W73" s="827"/>
      <c r="X73" s="827"/>
      <c r="Y73" s="827"/>
      <c r="Z73" s="828"/>
    </row>
    <row r="74" spans="2:26" ht="17.100000000000001" customHeight="1">
      <c r="B74" s="829"/>
      <c r="C74" s="827"/>
      <c r="D74" s="827"/>
      <c r="E74" s="827"/>
      <c r="F74" s="827"/>
      <c r="G74" s="827"/>
      <c r="H74" s="827"/>
      <c r="I74" s="827"/>
      <c r="J74" s="827"/>
      <c r="K74" s="827"/>
      <c r="L74" s="827"/>
      <c r="M74" s="827"/>
      <c r="N74" s="827"/>
      <c r="O74" s="827"/>
      <c r="P74" s="827"/>
      <c r="Q74" s="827"/>
      <c r="R74" s="827"/>
      <c r="S74" s="827"/>
      <c r="T74" s="827"/>
      <c r="U74" s="827"/>
      <c r="V74" s="827"/>
      <c r="W74" s="827"/>
      <c r="X74" s="827"/>
      <c r="Y74" s="827"/>
      <c r="Z74" s="828"/>
    </row>
    <row r="75" spans="2:26" ht="17.100000000000001" customHeight="1">
      <c r="B75" s="829"/>
      <c r="C75" s="827"/>
      <c r="D75" s="827"/>
      <c r="E75" s="827"/>
      <c r="F75" s="827"/>
      <c r="G75" s="827"/>
      <c r="H75" s="827"/>
      <c r="I75" s="827"/>
      <c r="J75" s="827"/>
      <c r="K75" s="827"/>
      <c r="L75" s="827"/>
      <c r="M75" s="827"/>
      <c r="N75" s="827"/>
      <c r="O75" s="827"/>
      <c r="P75" s="827"/>
      <c r="Q75" s="827"/>
      <c r="R75" s="827"/>
      <c r="S75" s="827"/>
      <c r="T75" s="827"/>
      <c r="U75" s="827"/>
      <c r="V75" s="827"/>
      <c r="W75" s="827"/>
      <c r="X75" s="827"/>
      <c r="Y75" s="827"/>
      <c r="Z75" s="828"/>
    </row>
    <row r="76" spans="2:26" ht="17.100000000000001" customHeight="1">
      <c r="B76" s="829"/>
      <c r="C76" s="827"/>
      <c r="D76" s="827"/>
      <c r="E76" s="827"/>
      <c r="F76" s="827"/>
      <c r="G76" s="827"/>
      <c r="H76" s="827"/>
      <c r="I76" s="827"/>
      <c r="J76" s="827"/>
      <c r="K76" s="827"/>
      <c r="L76" s="827"/>
      <c r="M76" s="827"/>
      <c r="N76" s="827"/>
      <c r="O76" s="827"/>
      <c r="P76" s="827"/>
      <c r="Q76" s="827"/>
      <c r="R76" s="827"/>
      <c r="S76" s="827"/>
      <c r="T76" s="827"/>
      <c r="U76" s="827"/>
      <c r="V76" s="827"/>
      <c r="W76" s="827"/>
      <c r="X76" s="827"/>
      <c r="Y76" s="827"/>
      <c r="Z76" s="828"/>
    </row>
    <row r="77" spans="2:26" ht="17.100000000000001" customHeight="1">
      <c r="B77" s="829"/>
      <c r="C77" s="827"/>
      <c r="D77" s="827"/>
      <c r="E77" s="827"/>
      <c r="F77" s="827"/>
      <c r="G77" s="827"/>
      <c r="H77" s="827"/>
      <c r="I77" s="827"/>
      <c r="J77" s="827"/>
      <c r="K77" s="827"/>
      <c r="L77" s="827"/>
      <c r="M77" s="827"/>
      <c r="N77" s="827"/>
      <c r="O77" s="827"/>
      <c r="P77" s="827"/>
      <c r="Q77" s="827"/>
      <c r="R77" s="827"/>
      <c r="S77" s="827"/>
      <c r="T77" s="827"/>
      <c r="U77" s="827"/>
      <c r="V77" s="827"/>
      <c r="W77" s="827"/>
      <c r="X77" s="827"/>
      <c r="Y77" s="827"/>
      <c r="Z77" s="828"/>
    </row>
    <row r="78" spans="2:26" ht="17.100000000000001" customHeight="1">
      <c r="B78" s="829"/>
      <c r="C78" s="827"/>
      <c r="D78" s="827"/>
      <c r="E78" s="827"/>
      <c r="F78" s="827"/>
      <c r="G78" s="827"/>
      <c r="H78" s="827"/>
      <c r="I78" s="827"/>
      <c r="J78" s="827"/>
      <c r="K78" s="827"/>
      <c r="L78" s="827"/>
      <c r="M78" s="827"/>
      <c r="N78" s="827"/>
      <c r="O78" s="827"/>
      <c r="P78" s="827"/>
      <c r="Q78" s="827"/>
      <c r="R78" s="827"/>
      <c r="S78" s="827"/>
      <c r="T78" s="827"/>
      <c r="U78" s="827"/>
      <c r="V78" s="827"/>
      <c r="W78" s="827"/>
      <c r="X78" s="827"/>
      <c r="Y78" s="827"/>
      <c r="Z78" s="828"/>
    </row>
    <row r="79" spans="2:26" ht="17.100000000000001" customHeight="1">
      <c r="B79" s="829"/>
      <c r="C79" s="827"/>
      <c r="D79" s="827"/>
      <c r="E79" s="827"/>
      <c r="F79" s="827"/>
      <c r="G79" s="827"/>
      <c r="H79" s="827"/>
      <c r="I79" s="827"/>
      <c r="J79" s="827"/>
      <c r="K79" s="827"/>
      <c r="L79" s="827"/>
      <c r="M79" s="827"/>
      <c r="N79" s="827"/>
      <c r="O79" s="827"/>
      <c r="P79" s="827"/>
      <c r="Q79" s="827"/>
      <c r="R79" s="827"/>
      <c r="S79" s="827"/>
      <c r="T79" s="827"/>
      <c r="U79" s="827"/>
      <c r="V79" s="827"/>
      <c r="W79" s="827"/>
      <c r="X79" s="827"/>
      <c r="Y79" s="827"/>
      <c r="Z79" s="828"/>
    </row>
    <row r="80" spans="2:26" ht="17.100000000000001" customHeight="1">
      <c r="B80" s="830" t="s">
        <v>299</v>
      </c>
      <c r="C80" s="831"/>
      <c r="D80" s="831"/>
      <c r="E80" s="831"/>
      <c r="F80" s="831" t="s">
        <v>251</v>
      </c>
      <c r="G80" s="831"/>
      <c r="H80" s="831"/>
      <c r="I80" s="831"/>
      <c r="J80" s="831"/>
      <c r="K80" s="831"/>
      <c r="L80" s="831"/>
      <c r="M80" s="831"/>
      <c r="N80" s="200"/>
      <c r="O80" s="200"/>
      <c r="P80" s="831" t="s">
        <v>252</v>
      </c>
      <c r="Q80" s="831"/>
      <c r="R80" s="831"/>
      <c r="S80" s="831"/>
      <c r="T80" s="831"/>
      <c r="U80" s="831"/>
      <c r="V80" s="831"/>
      <c r="W80" s="831"/>
      <c r="X80" s="831"/>
      <c r="Y80" s="831"/>
      <c r="Z80" s="832"/>
    </row>
    <row r="81" spans="2:26" ht="17.100000000000001" customHeight="1">
      <c r="B81" s="826"/>
      <c r="C81" s="827"/>
      <c r="D81" s="827"/>
      <c r="E81" s="827"/>
      <c r="F81" s="827"/>
      <c r="G81" s="827"/>
      <c r="H81" s="827"/>
      <c r="I81" s="827"/>
      <c r="J81" s="827"/>
      <c r="K81" s="827"/>
      <c r="L81" s="827"/>
      <c r="M81" s="827"/>
      <c r="N81" s="827"/>
      <c r="O81" s="827"/>
      <c r="P81" s="827"/>
      <c r="Q81" s="827"/>
      <c r="R81" s="827"/>
      <c r="S81" s="827"/>
      <c r="T81" s="827"/>
      <c r="U81" s="827"/>
      <c r="V81" s="827"/>
      <c r="W81" s="827"/>
      <c r="X81" s="827"/>
      <c r="Y81" s="827"/>
      <c r="Z81" s="828"/>
    </row>
    <row r="82" spans="2:26" ht="17.100000000000001" customHeight="1">
      <c r="B82" s="829"/>
      <c r="C82" s="827"/>
      <c r="D82" s="827"/>
      <c r="E82" s="827"/>
      <c r="F82" s="827"/>
      <c r="G82" s="827"/>
      <c r="H82" s="827"/>
      <c r="I82" s="827"/>
      <c r="J82" s="827"/>
      <c r="K82" s="827"/>
      <c r="L82" s="827"/>
      <c r="M82" s="827"/>
      <c r="N82" s="827"/>
      <c r="O82" s="827"/>
      <c r="P82" s="827"/>
      <c r="Q82" s="827"/>
      <c r="R82" s="827"/>
      <c r="S82" s="827"/>
      <c r="T82" s="827"/>
      <c r="U82" s="827"/>
      <c r="V82" s="827"/>
      <c r="W82" s="827"/>
      <c r="X82" s="827"/>
      <c r="Y82" s="827"/>
      <c r="Z82" s="828"/>
    </row>
    <row r="83" spans="2:26" ht="17.100000000000001" customHeight="1">
      <c r="B83" s="829"/>
      <c r="C83" s="827"/>
      <c r="D83" s="827"/>
      <c r="E83" s="827"/>
      <c r="F83" s="827"/>
      <c r="G83" s="827"/>
      <c r="H83" s="827"/>
      <c r="I83" s="827"/>
      <c r="J83" s="827"/>
      <c r="K83" s="827"/>
      <c r="L83" s="827"/>
      <c r="M83" s="827"/>
      <c r="N83" s="827"/>
      <c r="O83" s="827"/>
      <c r="P83" s="827"/>
      <c r="Q83" s="827"/>
      <c r="R83" s="827"/>
      <c r="S83" s="827"/>
      <c r="T83" s="827"/>
      <c r="U83" s="827"/>
      <c r="V83" s="827"/>
      <c r="W83" s="827"/>
      <c r="X83" s="827"/>
      <c r="Y83" s="827"/>
      <c r="Z83" s="828"/>
    </row>
    <row r="84" spans="2:26" ht="17.100000000000001" customHeight="1">
      <c r="B84" s="829"/>
      <c r="C84" s="827"/>
      <c r="D84" s="827"/>
      <c r="E84" s="827"/>
      <c r="F84" s="827"/>
      <c r="G84" s="827"/>
      <c r="H84" s="827"/>
      <c r="I84" s="827"/>
      <c r="J84" s="827"/>
      <c r="K84" s="827"/>
      <c r="L84" s="827"/>
      <c r="M84" s="827"/>
      <c r="N84" s="827"/>
      <c r="O84" s="827"/>
      <c r="P84" s="827"/>
      <c r="Q84" s="827"/>
      <c r="R84" s="827"/>
      <c r="S84" s="827"/>
      <c r="T84" s="827"/>
      <c r="U84" s="827"/>
      <c r="V84" s="827"/>
      <c r="W84" s="827"/>
      <c r="X84" s="827"/>
      <c r="Y84" s="827"/>
      <c r="Z84" s="828"/>
    </row>
    <row r="85" spans="2:26" ht="17.100000000000001" customHeight="1">
      <c r="B85" s="829"/>
      <c r="C85" s="827"/>
      <c r="D85" s="827"/>
      <c r="E85" s="827"/>
      <c r="F85" s="827"/>
      <c r="G85" s="827"/>
      <c r="H85" s="827"/>
      <c r="I85" s="827"/>
      <c r="J85" s="827"/>
      <c r="K85" s="827"/>
      <c r="L85" s="827"/>
      <c r="M85" s="827"/>
      <c r="N85" s="827"/>
      <c r="O85" s="827"/>
      <c r="P85" s="827"/>
      <c r="Q85" s="827"/>
      <c r="R85" s="827"/>
      <c r="S85" s="827"/>
      <c r="T85" s="827"/>
      <c r="U85" s="827"/>
      <c r="V85" s="827"/>
      <c r="W85" s="827"/>
      <c r="X85" s="827"/>
      <c r="Y85" s="827"/>
      <c r="Z85" s="828"/>
    </row>
    <row r="86" spans="2:26" ht="17.100000000000001" customHeight="1">
      <c r="B86" s="829"/>
      <c r="C86" s="827"/>
      <c r="D86" s="827"/>
      <c r="E86" s="827"/>
      <c r="F86" s="827"/>
      <c r="G86" s="827"/>
      <c r="H86" s="827"/>
      <c r="I86" s="827"/>
      <c r="J86" s="827"/>
      <c r="K86" s="827"/>
      <c r="L86" s="827"/>
      <c r="M86" s="827"/>
      <c r="N86" s="827"/>
      <c r="O86" s="827"/>
      <c r="P86" s="827"/>
      <c r="Q86" s="827"/>
      <c r="R86" s="827"/>
      <c r="S86" s="827"/>
      <c r="T86" s="827"/>
      <c r="U86" s="827"/>
      <c r="V86" s="827"/>
      <c r="W86" s="827"/>
      <c r="X86" s="827"/>
      <c r="Y86" s="827"/>
      <c r="Z86" s="828"/>
    </row>
    <row r="87" spans="2:26" ht="17.100000000000001" customHeight="1">
      <c r="B87" s="829"/>
      <c r="C87" s="827"/>
      <c r="D87" s="827"/>
      <c r="E87" s="827"/>
      <c r="F87" s="827"/>
      <c r="G87" s="827"/>
      <c r="H87" s="827"/>
      <c r="I87" s="827"/>
      <c r="J87" s="827"/>
      <c r="K87" s="827"/>
      <c r="L87" s="827"/>
      <c r="M87" s="827"/>
      <c r="N87" s="827"/>
      <c r="O87" s="827"/>
      <c r="P87" s="827"/>
      <c r="Q87" s="827"/>
      <c r="R87" s="827"/>
      <c r="S87" s="827"/>
      <c r="T87" s="827"/>
      <c r="U87" s="827"/>
      <c r="V87" s="827"/>
      <c r="W87" s="827"/>
      <c r="X87" s="827"/>
      <c r="Y87" s="827"/>
      <c r="Z87" s="828"/>
    </row>
    <row r="88" spans="2:26" ht="17.100000000000001" customHeight="1">
      <c r="B88" s="829"/>
      <c r="C88" s="827"/>
      <c r="D88" s="827"/>
      <c r="E88" s="827"/>
      <c r="F88" s="827"/>
      <c r="G88" s="827"/>
      <c r="H88" s="827"/>
      <c r="I88" s="827"/>
      <c r="J88" s="827"/>
      <c r="K88" s="827"/>
      <c r="L88" s="827"/>
      <c r="M88" s="827"/>
      <c r="N88" s="827"/>
      <c r="O88" s="827"/>
      <c r="P88" s="827"/>
      <c r="Q88" s="827"/>
      <c r="R88" s="827"/>
      <c r="S88" s="827"/>
      <c r="T88" s="827"/>
      <c r="U88" s="827"/>
      <c r="V88" s="827"/>
      <c r="W88" s="827"/>
      <c r="X88" s="827"/>
      <c r="Y88" s="827"/>
      <c r="Z88" s="828"/>
    </row>
    <row r="89" spans="2:26" ht="17.100000000000001" customHeight="1">
      <c r="B89" s="829"/>
      <c r="C89" s="827"/>
      <c r="D89" s="827"/>
      <c r="E89" s="827"/>
      <c r="F89" s="827"/>
      <c r="G89" s="827"/>
      <c r="H89" s="827"/>
      <c r="I89" s="827"/>
      <c r="J89" s="827"/>
      <c r="K89" s="827"/>
      <c r="L89" s="827"/>
      <c r="M89" s="827"/>
      <c r="N89" s="827"/>
      <c r="O89" s="827"/>
      <c r="P89" s="827"/>
      <c r="Q89" s="827"/>
      <c r="R89" s="827"/>
      <c r="S89" s="827"/>
      <c r="T89" s="827"/>
      <c r="U89" s="827"/>
      <c r="V89" s="827"/>
      <c r="W89" s="827"/>
      <c r="X89" s="827"/>
      <c r="Y89" s="827"/>
      <c r="Z89" s="828"/>
    </row>
    <row r="90" spans="2:26" ht="17.100000000000001" customHeight="1">
      <c r="B90" s="829"/>
      <c r="C90" s="827"/>
      <c r="D90" s="827"/>
      <c r="E90" s="827"/>
      <c r="F90" s="827"/>
      <c r="G90" s="827"/>
      <c r="H90" s="827"/>
      <c r="I90" s="827"/>
      <c r="J90" s="827"/>
      <c r="K90" s="827"/>
      <c r="L90" s="827"/>
      <c r="M90" s="827"/>
      <c r="N90" s="827"/>
      <c r="O90" s="827"/>
      <c r="P90" s="827"/>
      <c r="Q90" s="827"/>
      <c r="R90" s="827"/>
      <c r="S90" s="827"/>
      <c r="T90" s="827"/>
      <c r="U90" s="827"/>
      <c r="V90" s="827"/>
      <c r="W90" s="827"/>
      <c r="X90" s="827"/>
      <c r="Y90" s="827"/>
      <c r="Z90" s="828"/>
    </row>
    <row r="91" spans="2:26" ht="17.100000000000001" customHeight="1">
      <c r="B91" s="829"/>
      <c r="C91" s="827"/>
      <c r="D91" s="827"/>
      <c r="E91" s="827"/>
      <c r="F91" s="827"/>
      <c r="G91" s="827"/>
      <c r="H91" s="827"/>
      <c r="I91" s="827"/>
      <c r="J91" s="827"/>
      <c r="K91" s="827"/>
      <c r="L91" s="827"/>
      <c r="M91" s="827"/>
      <c r="N91" s="827"/>
      <c r="O91" s="827"/>
      <c r="P91" s="827"/>
      <c r="Q91" s="827"/>
      <c r="R91" s="827"/>
      <c r="S91" s="827"/>
      <c r="T91" s="827"/>
      <c r="U91" s="827"/>
      <c r="V91" s="827"/>
      <c r="W91" s="827"/>
      <c r="X91" s="827"/>
      <c r="Y91" s="827"/>
      <c r="Z91" s="828"/>
    </row>
    <row r="92" spans="2:26" ht="17.100000000000001" customHeight="1">
      <c r="B92" s="829"/>
      <c r="C92" s="827"/>
      <c r="D92" s="827"/>
      <c r="E92" s="827"/>
      <c r="F92" s="827"/>
      <c r="G92" s="827"/>
      <c r="H92" s="827"/>
      <c r="I92" s="827"/>
      <c r="J92" s="827"/>
      <c r="K92" s="827"/>
      <c r="L92" s="827"/>
      <c r="M92" s="827"/>
      <c r="N92" s="827"/>
      <c r="O92" s="827"/>
      <c r="P92" s="827"/>
      <c r="Q92" s="827"/>
      <c r="R92" s="827"/>
      <c r="S92" s="827"/>
      <c r="T92" s="827"/>
      <c r="U92" s="827"/>
      <c r="V92" s="827"/>
      <c r="W92" s="827"/>
      <c r="X92" s="827"/>
      <c r="Y92" s="827"/>
      <c r="Z92" s="828"/>
    </row>
    <row r="93" spans="2:26" ht="17.100000000000001" customHeight="1">
      <c r="B93" s="829"/>
      <c r="C93" s="827"/>
      <c r="D93" s="827"/>
      <c r="E93" s="827"/>
      <c r="F93" s="827"/>
      <c r="G93" s="827"/>
      <c r="H93" s="827"/>
      <c r="I93" s="827"/>
      <c r="J93" s="827"/>
      <c r="K93" s="827"/>
      <c r="L93" s="827"/>
      <c r="M93" s="827"/>
      <c r="N93" s="827"/>
      <c r="O93" s="827"/>
      <c r="P93" s="827"/>
      <c r="Q93" s="827"/>
      <c r="R93" s="827"/>
      <c r="S93" s="827"/>
      <c r="T93" s="827"/>
      <c r="U93" s="827"/>
      <c r="V93" s="827"/>
      <c r="W93" s="827"/>
      <c r="X93" s="827"/>
      <c r="Y93" s="827"/>
      <c r="Z93" s="828"/>
    </row>
  </sheetData>
  <mergeCells count="38">
    <mergeCell ref="E22:H22"/>
    <mergeCell ref="I21:Z21"/>
    <mergeCell ref="I22:Z22"/>
    <mergeCell ref="B23:D23"/>
    <mergeCell ref="E23:H23"/>
    <mergeCell ref="I23:Z23"/>
    <mergeCell ref="B39:Z51"/>
    <mergeCell ref="B3:Z3"/>
    <mergeCell ref="B4:H4"/>
    <mergeCell ref="I4:Z4"/>
    <mergeCell ref="B5:F5"/>
    <mergeCell ref="K5:L5"/>
    <mergeCell ref="P5:Z5"/>
    <mergeCell ref="B6:Z6"/>
    <mergeCell ref="B7:Z19"/>
    <mergeCell ref="B24:E24"/>
    <mergeCell ref="F24:M24"/>
    <mergeCell ref="P24:Z24"/>
    <mergeCell ref="B20:Z20"/>
    <mergeCell ref="B21:D21"/>
    <mergeCell ref="B22:D22"/>
    <mergeCell ref="E21:H21"/>
    <mergeCell ref="B25:Z37"/>
    <mergeCell ref="B80:E80"/>
    <mergeCell ref="F80:M80"/>
    <mergeCell ref="P80:Z80"/>
    <mergeCell ref="B81:Z93"/>
    <mergeCell ref="B53:Z65"/>
    <mergeCell ref="B66:E66"/>
    <mergeCell ref="F66:M66"/>
    <mergeCell ref="P66:Z66"/>
    <mergeCell ref="B67:Z79"/>
    <mergeCell ref="B52:E52"/>
    <mergeCell ref="F52:M52"/>
    <mergeCell ref="P52:Z52"/>
    <mergeCell ref="B38:E38"/>
    <mergeCell ref="F38:M38"/>
    <mergeCell ref="P38:Z38"/>
  </mergeCells>
  <phoneticPr fontId="21"/>
  <printOptions horizontalCentered="1"/>
  <pageMargins left="0.23622047244094491" right="0.23622047244094491" top="0.35433070866141736" bottom="0.35433070866141736" header="0.31496062992125984" footer="0.31496062992125984"/>
  <pageSetup paperSize="9" scale="97" orientation="portrait"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40961" r:id="rId4" name="Check Box 1">
              <controlPr defaultSize="0" autoFill="0" autoLine="0" autoPict="0">
                <anchor moveWithCells="1">
                  <from>
                    <xdr:col>7</xdr:col>
                    <xdr:colOff>19050</xdr:colOff>
                    <xdr:row>4</xdr:row>
                    <xdr:rowOff>38100</xdr:rowOff>
                  </from>
                  <to>
                    <xdr:col>8</xdr:col>
                    <xdr:colOff>9525</xdr:colOff>
                    <xdr:row>4</xdr:row>
                    <xdr:rowOff>266700</xdr:rowOff>
                  </to>
                </anchor>
              </controlPr>
            </control>
          </mc:Choice>
        </mc:AlternateContent>
        <mc:AlternateContent xmlns:mc="http://schemas.openxmlformats.org/markup-compatibility/2006">
          <mc:Choice Requires="x14">
            <control shapeId="40962" r:id="rId5" name="Check Box 2">
              <controlPr defaultSize="0" autoFill="0" autoLine="0" autoPict="0">
                <anchor moveWithCells="1">
                  <from>
                    <xdr:col>12</xdr:col>
                    <xdr:colOff>19050</xdr:colOff>
                    <xdr:row>4</xdr:row>
                    <xdr:rowOff>38100</xdr:rowOff>
                  </from>
                  <to>
                    <xdr:col>13</xdr:col>
                    <xdr:colOff>9525</xdr:colOff>
                    <xdr:row>4</xdr:row>
                    <xdr:rowOff>266700</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6">
    <tabColor rgb="FFFFFF00"/>
  </sheetPr>
  <dimension ref="B1:M45"/>
  <sheetViews>
    <sheetView view="pageBreakPreview" zoomScaleNormal="100" zoomScaleSheetLayoutView="100" workbookViewId="0">
      <selection activeCell="C12" sqref="C12:K12"/>
    </sheetView>
  </sheetViews>
  <sheetFormatPr defaultRowHeight="13.5"/>
  <cols>
    <col min="1" max="1" width="1.25" style="71" customWidth="1"/>
    <col min="2" max="2" width="4.625" style="71" customWidth="1"/>
    <col min="3" max="5" width="9" style="71"/>
    <col min="6" max="6" width="9.875" style="71" bestFit="1" customWidth="1"/>
    <col min="7" max="11" width="9" style="71"/>
    <col min="12" max="13" width="4.625" style="71" customWidth="1"/>
    <col min="14" max="14" width="1.5" style="71" customWidth="1"/>
    <col min="15" max="16384" width="9" style="71"/>
  </cols>
  <sheetData>
    <row r="1" spans="2:13" ht="17.25" customHeight="1"/>
    <row r="2" spans="2:13" ht="17.25" customHeight="1"/>
    <row r="3" spans="2:13" ht="17.25" customHeight="1">
      <c r="B3" s="72"/>
    </row>
    <row r="4" spans="2:13" ht="17.25" customHeight="1">
      <c r="B4" s="72"/>
      <c r="C4" s="73"/>
      <c r="D4" s="74"/>
      <c r="E4" s="74"/>
      <c r="F4" s="74"/>
      <c r="G4" s="74"/>
      <c r="H4" s="74"/>
      <c r="I4" s="74"/>
      <c r="J4" s="75"/>
      <c r="K4" s="75"/>
      <c r="L4" s="76" t="s">
        <v>219</v>
      </c>
      <c r="M4" s="77"/>
    </row>
    <row r="5" spans="2:13" ht="26.25" customHeight="1">
      <c r="B5" s="72"/>
      <c r="C5" s="108"/>
      <c r="D5" s="106"/>
      <c r="E5" s="106"/>
      <c r="F5" s="106"/>
      <c r="G5" s="106"/>
      <c r="H5" s="106"/>
      <c r="I5" s="106"/>
      <c r="J5" s="109"/>
      <c r="K5" s="109"/>
      <c r="L5" s="192" t="s">
        <v>235</v>
      </c>
      <c r="M5" s="81"/>
    </row>
    <row r="6" spans="2:13" ht="17.25" customHeight="1">
      <c r="B6" s="78"/>
      <c r="C6" s="74"/>
      <c r="D6" s="74"/>
      <c r="E6" s="74"/>
      <c r="F6" s="74"/>
      <c r="G6" s="74"/>
      <c r="H6" s="74"/>
      <c r="I6" s="74"/>
      <c r="J6" s="74"/>
      <c r="K6" s="79" t="s">
        <v>220</v>
      </c>
      <c r="L6" s="80"/>
      <c r="M6" s="81"/>
    </row>
    <row r="7" spans="2:13" ht="17.25" customHeight="1">
      <c r="B7" s="82"/>
      <c r="C7" s="83"/>
      <c r="D7" s="83"/>
      <c r="E7" s="83"/>
      <c r="F7" s="83"/>
      <c r="G7" s="83"/>
      <c r="H7" s="83"/>
      <c r="I7" s="83"/>
      <c r="J7" s="83"/>
      <c r="K7" s="192" t="s">
        <v>235</v>
      </c>
      <c r="L7" s="84"/>
      <c r="M7" s="81"/>
    </row>
    <row r="8" spans="2:13" ht="17.25" customHeight="1">
      <c r="B8" s="85"/>
      <c r="C8" s="880" t="s">
        <v>185</v>
      </c>
      <c r="D8" s="880"/>
      <c r="E8" s="880"/>
      <c r="F8" s="880"/>
      <c r="G8" s="880"/>
      <c r="H8" s="880"/>
      <c r="I8" s="880"/>
      <c r="J8" s="880"/>
      <c r="K8" s="880"/>
      <c r="L8" s="86"/>
      <c r="M8" s="81"/>
    </row>
    <row r="9" spans="2:13" ht="17.25" customHeight="1">
      <c r="B9" s="87"/>
      <c r="C9" s="83"/>
      <c r="D9" s="83"/>
      <c r="E9" s="83"/>
      <c r="F9" s="83"/>
      <c r="G9" s="83"/>
      <c r="H9" s="83"/>
      <c r="I9" s="83"/>
      <c r="J9" s="83"/>
      <c r="K9" s="83"/>
      <c r="L9" s="81"/>
      <c r="M9" s="81"/>
    </row>
    <row r="10" spans="2:13" ht="17.25" customHeight="1">
      <c r="B10" s="87"/>
      <c r="C10" s="88" t="s">
        <v>218</v>
      </c>
      <c r="D10" s="83"/>
      <c r="E10" s="83"/>
      <c r="F10" s="83"/>
      <c r="G10" s="83"/>
      <c r="H10" s="83"/>
      <c r="I10" s="83"/>
      <c r="J10" s="83"/>
      <c r="K10" s="83"/>
      <c r="L10" s="81"/>
      <c r="M10" s="81"/>
    </row>
    <row r="11" spans="2:13" ht="11.25" customHeight="1">
      <c r="B11" s="87"/>
      <c r="C11" s="83"/>
      <c r="D11" s="83"/>
      <c r="E11" s="83"/>
      <c r="F11" s="83"/>
      <c r="G11" s="83"/>
      <c r="H11" s="83"/>
      <c r="I11" s="83"/>
      <c r="J11" s="83"/>
      <c r="K11" s="83"/>
      <c r="L11" s="81"/>
      <c r="M11" s="81"/>
    </row>
    <row r="12" spans="2:13" ht="17.25" customHeight="1">
      <c r="B12" s="89"/>
      <c r="C12" s="881" t="s">
        <v>265</v>
      </c>
      <c r="D12" s="882"/>
      <c r="E12" s="882"/>
      <c r="F12" s="882"/>
      <c r="G12" s="882"/>
      <c r="H12" s="882"/>
      <c r="I12" s="882"/>
      <c r="J12" s="882"/>
      <c r="K12" s="882"/>
      <c r="L12" s="90"/>
      <c r="M12" s="81"/>
    </row>
    <row r="13" spans="2:13" ht="11.25" customHeight="1">
      <c r="B13" s="87"/>
      <c r="C13" s="83"/>
      <c r="D13" s="83"/>
      <c r="E13" s="83"/>
      <c r="F13" s="83"/>
      <c r="G13" s="83"/>
      <c r="H13" s="83"/>
      <c r="I13" s="83"/>
      <c r="J13" s="83"/>
      <c r="K13" s="83"/>
      <c r="L13" s="81"/>
      <c r="M13" s="81"/>
    </row>
    <row r="14" spans="2:13" ht="17.25" customHeight="1">
      <c r="B14" s="91"/>
      <c r="C14" s="83"/>
      <c r="D14" s="83"/>
      <c r="E14" s="83"/>
      <c r="F14" s="83"/>
      <c r="G14" s="83"/>
      <c r="H14" s="83"/>
      <c r="I14" s="883" t="s">
        <v>186</v>
      </c>
      <c r="J14" s="883"/>
      <c r="K14" s="883"/>
      <c r="L14" s="92"/>
      <c r="M14" s="81"/>
    </row>
    <row r="15" spans="2:13" ht="17.25" customHeight="1">
      <c r="B15" s="91"/>
      <c r="C15" s="83"/>
      <c r="D15" s="83"/>
      <c r="E15" s="83"/>
      <c r="F15" s="83"/>
      <c r="G15" s="83"/>
      <c r="H15" s="83"/>
      <c r="I15" s="884" t="s">
        <v>237</v>
      </c>
      <c r="J15" s="883"/>
      <c r="K15" s="883"/>
      <c r="L15" s="92"/>
      <c r="M15" s="81"/>
    </row>
    <row r="16" spans="2:13" ht="10.5" customHeight="1">
      <c r="B16" s="87"/>
      <c r="C16" s="83"/>
      <c r="D16" s="83"/>
      <c r="E16" s="83"/>
      <c r="F16" s="83"/>
      <c r="G16" s="83"/>
      <c r="H16" s="83"/>
      <c r="I16" s="83"/>
      <c r="J16" s="83"/>
      <c r="K16" s="83"/>
      <c r="L16" s="81"/>
      <c r="M16" s="81"/>
    </row>
    <row r="17" spans="2:13" ht="17.25" customHeight="1" thickBot="1">
      <c r="B17" s="93"/>
      <c r="C17" s="83"/>
      <c r="D17" s="94" t="s">
        <v>187</v>
      </c>
      <c r="E17" s="885">
        <f>H33</f>
        <v>968000</v>
      </c>
      <c r="F17" s="885"/>
      <c r="G17" s="885"/>
      <c r="H17" s="885"/>
      <c r="I17" s="885"/>
      <c r="J17" s="95" t="s">
        <v>14</v>
      </c>
      <c r="K17" s="83"/>
      <c r="L17" s="96"/>
      <c r="M17" s="81"/>
    </row>
    <row r="18" spans="2:13" ht="4.5" customHeight="1">
      <c r="B18" s="87"/>
      <c r="C18" s="83"/>
      <c r="D18" s="83"/>
      <c r="E18" s="83"/>
      <c r="F18" s="83"/>
      <c r="G18" s="83"/>
      <c r="H18" s="83"/>
      <c r="I18" s="83"/>
      <c r="J18" s="83"/>
      <c r="K18" s="83"/>
      <c r="L18" s="81"/>
      <c r="M18" s="81"/>
    </row>
    <row r="19" spans="2:13" ht="20.100000000000001" customHeight="1">
      <c r="B19" s="97"/>
      <c r="C19" s="875" t="s">
        <v>188</v>
      </c>
      <c r="D19" s="876"/>
      <c r="E19" s="877"/>
      <c r="F19" s="98" t="s">
        <v>189</v>
      </c>
      <c r="G19" s="98" t="s">
        <v>190</v>
      </c>
      <c r="H19" s="878" t="s">
        <v>191</v>
      </c>
      <c r="I19" s="879"/>
      <c r="J19" s="878" t="s">
        <v>192</v>
      </c>
      <c r="K19" s="879"/>
      <c r="L19" s="99"/>
      <c r="M19" s="81"/>
    </row>
    <row r="20" spans="2:13" ht="19.5" customHeight="1">
      <c r="B20" s="100"/>
      <c r="C20" s="854" t="s">
        <v>266</v>
      </c>
      <c r="D20" s="855"/>
      <c r="E20" s="856"/>
      <c r="F20" s="101">
        <v>300000</v>
      </c>
      <c r="G20" s="101" t="s">
        <v>285</v>
      </c>
      <c r="H20" s="857">
        <v>300000</v>
      </c>
      <c r="I20" s="858"/>
      <c r="J20" s="859" t="s">
        <v>284</v>
      </c>
      <c r="K20" s="860"/>
      <c r="L20" s="102"/>
      <c r="M20" s="81"/>
    </row>
    <row r="21" spans="2:13" ht="19.5" customHeight="1">
      <c r="B21" s="100"/>
      <c r="C21" s="854" t="s">
        <v>267</v>
      </c>
      <c r="D21" s="855"/>
      <c r="E21" s="856"/>
      <c r="F21" s="101">
        <v>30000</v>
      </c>
      <c r="G21" s="101" t="s">
        <v>275</v>
      </c>
      <c r="H21" s="857">
        <v>150000</v>
      </c>
      <c r="I21" s="858"/>
      <c r="J21" s="873"/>
      <c r="K21" s="874"/>
      <c r="L21" s="102"/>
      <c r="M21" s="81"/>
    </row>
    <row r="22" spans="2:13" ht="19.5" customHeight="1">
      <c r="B22" s="100"/>
      <c r="C22" s="854" t="s">
        <v>268</v>
      </c>
      <c r="D22" s="855"/>
      <c r="E22" s="856"/>
      <c r="F22" s="101">
        <v>50000</v>
      </c>
      <c r="G22" s="101" t="s">
        <v>277</v>
      </c>
      <c r="H22" s="857">
        <v>100000</v>
      </c>
      <c r="I22" s="858"/>
      <c r="J22" s="859" t="s">
        <v>276</v>
      </c>
      <c r="K22" s="860"/>
      <c r="L22" s="102"/>
      <c r="M22" s="81"/>
    </row>
    <row r="23" spans="2:13" ht="19.5" customHeight="1">
      <c r="B23" s="100"/>
      <c r="C23" s="854" t="s">
        <v>269</v>
      </c>
      <c r="D23" s="855"/>
      <c r="E23" s="856"/>
      <c r="F23" s="101">
        <v>25000</v>
      </c>
      <c r="G23" s="101" t="s">
        <v>278</v>
      </c>
      <c r="H23" s="857">
        <v>100000</v>
      </c>
      <c r="I23" s="858"/>
      <c r="J23" s="859"/>
      <c r="K23" s="860"/>
      <c r="L23" s="102"/>
      <c r="M23" s="81"/>
    </row>
    <row r="24" spans="2:13" ht="19.5" customHeight="1">
      <c r="B24" s="100"/>
      <c r="C24" s="201"/>
      <c r="D24" s="208" t="s">
        <v>287</v>
      </c>
      <c r="E24" s="202"/>
      <c r="F24" s="207" t="s">
        <v>287</v>
      </c>
      <c r="G24" s="207" t="s">
        <v>287</v>
      </c>
      <c r="H24" s="871" t="s">
        <v>287</v>
      </c>
      <c r="I24" s="872"/>
      <c r="J24" s="203"/>
      <c r="K24" s="204"/>
      <c r="L24" s="102"/>
      <c r="M24" s="81"/>
    </row>
    <row r="25" spans="2:13" ht="19.5" hidden="1" customHeight="1">
      <c r="B25" s="100"/>
      <c r="C25" s="854" t="s">
        <v>270</v>
      </c>
      <c r="D25" s="855"/>
      <c r="E25" s="856"/>
      <c r="F25" s="101">
        <v>50000</v>
      </c>
      <c r="G25" s="101" t="s">
        <v>286</v>
      </c>
      <c r="H25" s="857">
        <v>50000</v>
      </c>
      <c r="I25" s="858"/>
      <c r="J25" s="859"/>
      <c r="K25" s="860"/>
      <c r="L25" s="102"/>
      <c r="M25" s="81"/>
    </row>
    <row r="26" spans="2:13" ht="19.5" hidden="1" customHeight="1">
      <c r="B26" s="100"/>
      <c r="C26" s="854" t="s">
        <v>271</v>
      </c>
      <c r="D26" s="855"/>
      <c r="E26" s="856"/>
      <c r="F26" s="101">
        <v>50000</v>
      </c>
      <c r="G26" s="101" t="s">
        <v>286</v>
      </c>
      <c r="H26" s="857">
        <v>50000</v>
      </c>
      <c r="I26" s="858"/>
      <c r="J26" s="859"/>
      <c r="K26" s="860"/>
      <c r="L26" s="102"/>
      <c r="M26" s="81"/>
    </row>
    <row r="27" spans="2:13" ht="19.5" hidden="1" customHeight="1">
      <c r="B27" s="100"/>
      <c r="C27" s="854" t="s">
        <v>272</v>
      </c>
      <c r="D27" s="855"/>
      <c r="E27" s="856"/>
      <c r="F27" s="101">
        <v>20000</v>
      </c>
      <c r="G27" s="101" t="s">
        <v>279</v>
      </c>
      <c r="H27" s="857">
        <v>20000</v>
      </c>
      <c r="I27" s="858"/>
      <c r="J27" s="859"/>
      <c r="K27" s="860"/>
      <c r="L27" s="102"/>
      <c r="M27" s="81"/>
    </row>
    <row r="28" spans="2:13" ht="19.5" customHeight="1">
      <c r="B28" s="100"/>
      <c r="C28" s="854" t="s">
        <v>273</v>
      </c>
      <c r="D28" s="855"/>
      <c r="E28" s="856"/>
      <c r="F28" s="101">
        <v>50000</v>
      </c>
      <c r="G28" s="101" t="s">
        <v>279</v>
      </c>
      <c r="H28" s="857">
        <v>50000</v>
      </c>
      <c r="I28" s="858"/>
      <c r="J28" s="859"/>
      <c r="K28" s="860"/>
      <c r="L28" s="102"/>
      <c r="M28" s="81"/>
    </row>
    <row r="29" spans="2:13" ht="19.5" customHeight="1">
      <c r="B29" s="103"/>
      <c r="C29" s="861" t="s">
        <v>274</v>
      </c>
      <c r="D29" s="862"/>
      <c r="E29" s="863"/>
      <c r="F29" s="205">
        <v>200</v>
      </c>
      <c r="G29" s="206" t="s">
        <v>280</v>
      </c>
      <c r="H29" s="857">
        <v>60000</v>
      </c>
      <c r="I29" s="858"/>
      <c r="J29" s="864"/>
      <c r="K29" s="865"/>
      <c r="L29" s="105"/>
      <c r="M29" s="81"/>
    </row>
    <row r="30" spans="2:13" ht="19.5" customHeight="1">
      <c r="B30" s="103"/>
      <c r="C30" s="866"/>
      <c r="D30" s="867"/>
      <c r="E30" s="868"/>
      <c r="F30" s="104"/>
      <c r="G30" s="104"/>
      <c r="H30" s="869"/>
      <c r="I30" s="870"/>
      <c r="J30" s="864"/>
      <c r="K30" s="865"/>
      <c r="L30" s="105"/>
      <c r="M30" s="81"/>
    </row>
    <row r="31" spans="2:13" ht="17.25" customHeight="1">
      <c r="B31" s="87"/>
      <c r="C31" s="886" t="s">
        <v>281</v>
      </c>
      <c r="D31" s="867"/>
      <c r="E31" s="868"/>
      <c r="F31" s="104"/>
      <c r="G31" s="104"/>
      <c r="H31" s="869">
        <f>SUM(H20:I29)</f>
        <v>880000</v>
      </c>
      <c r="I31" s="870"/>
      <c r="J31" s="864"/>
      <c r="K31" s="865"/>
      <c r="L31" s="81"/>
      <c r="M31" s="81"/>
    </row>
    <row r="32" spans="2:13" ht="17.25" customHeight="1">
      <c r="B32" s="87"/>
      <c r="C32" s="886" t="s">
        <v>282</v>
      </c>
      <c r="D32" s="867"/>
      <c r="E32" s="868"/>
      <c r="F32" s="104"/>
      <c r="G32" s="104"/>
      <c r="H32" s="869">
        <v>88000</v>
      </c>
      <c r="I32" s="870"/>
      <c r="J32" s="864"/>
      <c r="K32" s="865"/>
      <c r="L32" s="81"/>
      <c r="M32" s="81"/>
    </row>
    <row r="33" spans="2:13" ht="17.25" customHeight="1">
      <c r="B33" s="87"/>
      <c r="C33" s="886" t="s">
        <v>283</v>
      </c>
      <c r="D33" s="867"/>
      <c r="E33" s="868"/>
      <c r="F33" s="104"/>
      <c r="G33" s="104"/>
      <c r="H33" s="869">
        <f>SUM(H31:I32)</f>
        <v>968000</v>
      </c>
      <c r="I33" s="870"/>
      <c r="J33" s="864"/>
      <c r="K33" s="865"/>
      <c r="L33" s="81"/>
      <c r="M33" s="81"/>
    </row>
    <row r="34" spans="2:13" ht="17.25" customHeight="1">
      <c r="B34" s="87"/>
      <c r="C34" s="83"/>
      <c r="D34" s="83"/>
      <c r="E34" s="83"/>
      <c r="F34" s="83"/>
      <c r="G34" s="83"/>
      <c r="H34" s="83"/>
      <c r="I34" s="83"/>
      <c r="J34" s="83"/>
      <c r="K34" s="83"/>
      <c r="L34" s="81"/>
      <c r="M34" s="81"/>
    </row>
    <row r="35" spans="2:13" ht="17.25" customHeight="1">
      <c r="B35" s="87"/>
      <c r="C35" s="83"/>
      <c r="D35" s="83"/>
      <c r="E35" s="83"/>
      <c r="F35" s="83"/>
      <c r="G35" s="83"/>
      <c r="H35" s="83"/>
      <c r="I35" s="83"/>
      <c r="J35" s="83"/>
      <c r="K35" s="83"/>
      <c r="L35" s="81"/>
      <c r="M35" s="81"/>
    </row>
    <row r="36" spans="2:13" ht="17.25" customHeight="1">
      <c r="B36" s="87"/>
      <c r="C36" s="83"/>
      <c r="D36" s="83"/>
      <c r="E36" s="83"/>
      <c r="F36" s="83"/>
      <c r="G36" s="83"/>
      <c r="H36" s="83"/>
      <c r="I36" s="83"/>
      <c r="J36" s="83"/>
      <c r="K36" s="83"/>
      <c r="L36" s="81"/>
      <c r="M36" s="81"/>
    </row>
    <row r="37" spans="2:13" ht="17.25" customHeight="1">
      <c r="B37" s="87"/>
      <c r="C37" s="83"/>
      <c r="D37" s="83"/>
      <c r="E37" s="83"/>
      <c r="F37" s="83"/>
      <c r="G37" s="83"/>
      <c r="H37" s="83"/>
      <c r="I37" s="83"/>
      <c r="J37" s="83"/>
      <c r="K37" s="83"/>
      <c r="L37" s="81"/>
      <c r="M37" s="81"/>
    </row>
    <row r="38" spans="2:13" ht="17.25" customHeight="1">
      <c r="B38" s="87"/>
      <c r="C38" s="83"/>
      <c r="D38" s="83"/>
      <c r="E38" s="83"/>
      <c r="F38" s="83"/>
      <c r="G38" s="83"/>
      <c r="H38" s="83"/>
      <c r="I38" s="83"/>
      <c r="J38" s="83"/>
      <c r="K38" s="83"/>
      <c r="L38" s="81"/>
      <c r="M38" s="81"/>
    </row>
    <row r="39" spans="2:13" ht="17.25" customHeight="1">
      <c r="B39" s="87"/>
      <c r="C39" s="83"/>
      <c r="D39" s="83"/>
      <c r="E39" s="83"/>
      <c r="F39" s="83"/>
      <c r="G39" s="83"/>
      <c r="H39" s="83"/>
      <c r="I39" s="83"/>
      <c r="J39" s="83"/>
      <c r="K39" s="83"/>
      <c r="L39" s="81"/>
      <c r="M39" s="81"/>
    </row>
    <row r="40" spans="2:13" ht="17.25" customHeight="1">
      <c r="B40" s="87"/>
      <c r="C40" s="83"/>
      <c r="D40" s="83"/>
      <c r="E40" s="83"/>
      <c r="F40" s="83"/>
      <c r="G40" s="83"/>
      <c r="H40" s="83"/>
      <c r="I40" s="83"/>
      <c r="J40" s="83"/>
      <c r="K40" s="83"/>
      <c r="L40" s="81"/>
      <c r="M40" s="81"/>
    </row>
    <row r="41" spans="2:13" ht="17.25" customHeight="1">
      <c r="B41" s="87"/>
      <c r="C41" s="83"/>
      <c r="D41" s="83"/>
      <c r="E41" s="83"/>
      <c r="F41" s="83"/>
      <c r="G41" s="83"/>
      <c r="H41" s="83"/>
      <c r="I41" s="83"/>
      <c r="J41" s="83"/>
      <c r="K41" s="83"/>
      <c r="L41" s="81"/>
      <c r="M41" s="81"/>
    </row>
    <row r="42" spans="2:13" ht="17.25" customHeight="1">
      <c r="B42" s="87"/>
      <c r="C42" s="83"/>
      <c r="D42" s="83"/>
      <c r="E42" s="83"/>
      <c r="F42" s="83"/>
      <c r="G42" s="83"/>
      <c r="H42" s="83"/>
      <c r="I42" s="83"/>
      <c r="J42" s="83"/>
      <c r="K42" s="83"/>
      <c r="L42" s="81"/>
      <c r="M42" s="107"/>
    </row>
    <row r="43" spans="2:13" ht="17.25" customHeight="1">
      <c r="B43" s="87"/>
      <c r="C43" s="83"/>
      <c r="D43" s="83"/>
      <c r="E43" s="83"/>
      <c r="F43" s="83"/>
      <c r="G43" s="83"/>
      <c r="H43" s="83"/>
      <c r="I43" s="83"/>
      <c r="J43" s="83"/>
      <c r="K43" s="83"/>
      <c r="L43" s="81"/>
      <c r="M43" s="74"/>
    </row>
    <row r="44" spans="2:13" ht="26.25" customHeight="1">
      <c r="B44" s="108"/>
      <c r="C44" s="106"/>
      <c r="D44" s="106"/>
      <c r="E44" s="106"/>
      <c r="F44" s="106"/>
      <c r="G44" s="106"/>
      <c r="H44" s="106"/>
      <c r="I44" s="106"/>
      <c r="J44" s="106"/>
      <c r="K44" s="106"/>
      <c r="L44" s="107"/>
      <c r="M44" s="83"/>
    </row>
    <row r="45" spans="2:13" ht="17.25" customHeight="1"/>
  </sheetData>
  <mergeCells count="48">
    <mergeCell ref="J31:K31"/>
    <mergeCell ref="J32:K32"/>
    <mergeCell ref="J33:K33"/>
    <mergeCell ref="C31:E31"/>
    <mergeCell ref="C32:E32"/>
    <mergeCell ref="H31:I31"/>
    <mergeCell ref="H32:I32"/>
    <mergeCell ref="C33:E33"/>
    <mergeCell ref="H33:I33"/>
    <mergeCell ref="C19:E19"/>
    <mergeCell ref="H19:I19"/>
    <mergeCell ref="J19:K19"/>
    <mergeCell ref="C8:K8"/>
    <mergeCell ref="C12:K12"/>
    <mergeCell ref="I14:K14"/>
    <mergeCell ref="I15:K15"/>
    <mergeCell ref="E17:I17"/>
    <mergeCell ref="C20:E20"/>
    <mergeCell ref="H20:I20"/>
    <mergeCell ref="J20:K20"/>
    <mergeCell ref="C21:E21"/>
    <mergeCell ref="H21:I21"/>
    <mergeCell ref="J21:K21"/>
    <mergeCell ref="C26:E26"/>
    <mergeCell ref="H26:I26"/>
    <mergeCell ref="J26:K26"/>
    <mergeCell ref="C22:E22"/>
    <mergeCell ref="H22:I22"/>
    <mergeCell ref="J22:K22"/>
    <mergeCell ref="C23:E23"/>
    <mergeCell ref="H23:I23"/>
    <mergeCell ref="J23:K23"/>
    <mergeCell ref="H24:I24"/>
    <mergeCell ref="C25:E25"/>
    <mergeCell ref="H25:I25"/>
    <mergeCell ref="J25:K25"/>
    <mergeCell ref="C29:E29"/>
    <mergeCell ref="H29:I29"/>
    <mergeCell ref="J29:K29"/>
    <mergeCell ref="C30:E30"/>
    <mergeCell ref="H30:I30"/>
    <mergeCell ref="J30:K30"/>
    <mergeCell ref="C27:E27"/>
    <mergeCell ref="H27:I27"/>
    <mergeCell ref="J27:K27"/>
    <mergeCell ref="C28:E28"/>
    <mergeCell ref="H28:I28"/>
    <mergeCell ref="J28:K28"/>
  </mergeCells>
  <phoneticPr fontId="21"/>
  <printOptions horizontalCentered="1"/>
  <pageMargins left="0.23622047244094491" right="0.23622047244094491" top="0.35433070866141736" bottom="0.35433070866141736" header="0.31496062992125984" footer="0.31496062992125984"/>
  <pageSetup paperSize="9"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3:AP58"/>
  <sheetViews>
    <sheetView view="pageBreakPreview" zoomScale="90" zoomScaleNormal="100" zoomScaleSheetLayoutView="90" zoomScalePageLayoutView="85" workbookViewId="0">
      <selection activeCell="X10" sqref="X10:AN10"/>
    </sheetView>
  </sheetViews>
  <sheetFormatPr defaultColWidth="2.625" defaultRowHeight="13.5" customHeight="1"/>
  <cols>
    <col min="1" max="15" width="2.875" style="2" customWidth="1"/>
    <col min="16" max="19" width="2.875" style="3" customWidth="1"/>
    <col min="20" max="40" width="2.875" style="2" customWidth="1"/>
    <col min="41" max="41" width="2.875" style="8" customWidth="1"/>
    <col min="42" max="16384" width="2.625" style="2"/>
  </cols>
  <sheetData>
    <row r="3" spans="1:41" ht="13.5" customHeight="1">
      <c r="AB3" s="4"/>
      <c r="AC3" s="4"/>
      <c r="AD3" s="4"/>
      <c r="AE3" s="4"/>
      <c r="AF3" s="4"/>
      <c r="AG3" s="4"/>
      <c r="AH3" s="4"/>
      <c r="AK3" s="4"/>
      <c r="AL3" s="4"/>
    </row>
    <row r="4" spans="1:41" ht="13.5" customHeight="1">
      <c r="AB4" s="4"/>
      <c r="AC4" s="4"/>
      <c r="AD4" s="4"/>
      <c r="AE4" s="4"/>
      <c r="AF4" s="4"/>
      <c r="AG4" s="4"/>
      <c r="AH4" s="4"/>
      <c r="AK4" s="4"/>
      <c r="AL4" s="4"/>
    </row>
    <row r="5" spans="1:41" ht="13.5" customHeight="1">
      <c r="AC5" s="4"/>
      <c r="AD5" s="252" t="s">
        <v>293</v>
      </c>
      <c r="AE5" s="252"/>
      <c r="AF5" s="252"/>
      <c r="AG5" s="252"/>
      <c r="AH5" s="252"/>
      <c r="AI5" s="252"/>
      <c r="AJ5" s="252"/>
      <c r="AK5" s="252"/>
      <c r="AL5" s="252"/>
      <c r="AM5" s="252"/>
      <c r="AN5" s="252"/>
    </row>
    <row r="6" spans="1:41" ht="13.5" customHeight="1">
      <c r="X6" s="228"/>
      <c r="Y6" s="228"/>
      <c r="Z6" s="4"/>
      <c r="AA6" s="4"/>
      <c r="AB6" s="147"/>
      <c r="AD6" s="255" t="s">
        <v>234</v>
      </c>
      <c r="AE6" s="253"/>
      <c r="AF6" s="227"/>
      <c r="AG6" s="227"/>
      <c r="AH6" s="25" t="s">
        <v>0</v>
      </c>
      <c r="AI6" s="254"/>
      <c r="AJ6" s="254"/>
      <c r="AK6" s="23" t="s">
        <v>43</v>
      </c>
      <c r="AL6" s="253"/>
      <c r="AM6" s="253"/>
      <c r="AN6" s="23" t="s">
        <v>17</v>
      </c>
    </row>
    <row r="7" spans="1:41" ht="13.5" customHeight="1">
      <c r="AD7" s="5"/>
      <c r="AE7" s="8"/>
      <c r="AF7" s="8"/>
      <c r="AI7" s="8"/>
      <c r="AJ7" s="8"/>
      <c r="AK7" s="8"/>
      <c r="AL7" s="8"/>
      <c r="AM7" s="8"/>
    </row>
    <row r="8" spans="1:41" ht="13.5" customHeight="1">
      <c r="A8" s="2" t="s">
        <v>1</v>
      </c>
      <c r="X8" s="4"/>
      <c r="Y8" s="4"/>
      <c r="Z8" s="4"/>
      <c r="AA8" s="4"/>
      <c r="AB8" s="4"/>
      <c r="AC8" s="4"/>
      <c r="AD8" s="4"/>
      <c r="AE8" s="4"/>
      <c r="AF8" s="4"/>
      <c r="AG8" s="4"/>
      <c r="AH8" s="4"/>
      <c r="AI8" s="24"/>
      <c r="AJ8" s="24"/>
      <c r="AK8" s="24"/>
      <c r="AL8" s="24"/>
      <c r="AM8" s="24"/>
    </row>
    <row r="9" spans="1:41" ht="13.5" customHeight="1">
      <c r="U9" s="5"/>
      <c r="V9" s="8"/>
      <c r="W9" s="8"/>
    </row>
    <row r="10" spans="1:41">
      <c r="S10" s="228" t="s">
        <v>34</v>
      </c>
      <c r="T10" s="228"/>
      <c r="U10" s="228"/>
      <c r="V10" s="228"/>
      <c r="W10" s="145"/>
      <c r="X10" s="224"/>
      <c r="Y10" s="224"/>
      <c r="Z10" s="224"/>
      <c r="AA10" s="224"/>
      <c r="AB10" s="224"/>
      <c r="AC10" s="224"/>
      <c r="AD10" s="224"/>
      <c r="AE10" s="224"/>
      <c r="AF10" s="224"/>
      <c r="AG10" s="224"/>
      <c r="AH10" s="224"/>
      <c r="AI10" s="224"/>
      <c r="AJ10" s="224"/>
      <c r="AK10" s="224"/>
      <c r="AL10" s="224"/>
      <c r="AM10" s="224"/>
      <c r="AN10" s="224"/>
      <c r="AO10" s="22"/>
    </row>
    <row r="11" spans="1:41" ht="13.5" customHeight="1">
      <c r="S11" s="228" t="s">
        <v>35</v>
      </c>
      <c r="T11" s="228"/>
      <c r="U11" s="228"/>
      <c r="V11" s="228"/>
      <c r="W11" s="145"/>
      <c r="X11" s="224"/>
      <c r="Y11" s="224"/>
      <c r="Z11" s="224"/>
      <c r="AA11" s="224"/>
      <c r="AB11" s="224"/>
      <c r="AC11" s="224"/>
      <c r="AD11" s="224"/>
      <c r="AE11" s="224"/>
      <c r="AF11" s="224"/>
      <c r="AG11" s="224"/>
      <c r="AH11" s="224"/>
      <c r="AI11" s="224"/>
      <c r="AJ11" s="224"/>
      <c r="AK11" s="224"/>
      <c r="AL11" s="224"/>
      <c r="AM11" s="224"/>
      <c r="AN11" s="224"/>
      <c r="AO11" s="18"/>
    </row>
    <row r="12" spans="1:41" ht="13.5" customHeight="1">
      <c r="S12" s="228" t="s">
        <v>2</v>
      </c>
      <c r="T12" s="228"/>
      <c r="U12" s="228"/>
      <c r="V12" s="228"/>
      <c r="W12" s="145"/>
      <c r="X12" s="224"/>
      <c r="Y12" s="224"/>
      <c r="Z12" s="224"/>
      <c r="AA12" s="224"/>
      <c r="AB12" s="224"/>
      <c r="AC12" s="224"/>
      <c r="AD12" s="224"/>
      <c r="AE12" s="224"/>
      <c r="AF12" s="224"/>
      <c r="AG12" s="224"/>
      <c r="AH12" s="224"/>
      <c r="AI12" s="224"/>
      <c r="AJ12" s="224"/>
      <c r="AK12" s="224"/>
      <c r="AL12" s="224"/>
      <c r="AM12" s="224"/>
      <c r="AN12" s="224"/>
    </row>
    <row r="13" spans="1:41" ht="13.5" customHeight="1">
      <c r="S13" s="228" t="s">
        <v>3</v>
      </c>
      <c r="T13" s="228"/>
      <c r="U13" s="228"/>
      <c r="V13" s="228"/>
      <c r="W13" s="145"/>
      <c r="X13" s="224"/>
      <c r="Y13" s="224"/>
      <c r="Z13" s="224"/>
      <c r="AA13" s="224"/>
      <c r="AB13" s="224"/>
      <c r="AC13" s="224"/>
      <c r="AD13" s="224"/>
      <c r="AE13" s="224"/>
      <c r="AF13" s="224"/>
      <c r="AG13" s="224"/>
      <c r="AH13" s="224"/>
      <c r="AI13" s="224"/>
      <c r="AJ13" s="224"/>
      <c r="AK13" s="224"/>
      <c r="AL13" s="224"/>
      <c r="AM13" s="224"/>
      <c r="AN13" s="224"/>
    </row>
    <row r="14" spans="1:41" ht="13.5" customHeight="1">
      <c r="S14" s="16"/>
      <c r="T14" s="16"/>
      <c r="U14" s="16"/>
      <c r="V14" s="16"/>
      <c r="W14" s="145"/>
      <c r="X14" s="36"/>
      <c r="Y14" s="36"/>
      <c r="Z14" s="36"/>
      <c r="AA14" s="36"/>
      <c r="AB14" s="36"/>
      <c r="AC14" s="36"/>
      <c r="AD14" s="17"/>
      <c r="AE14" s="17"/>
      <c r="AF14" s="17"/>
      <c r="AG14" s="21"/>
      <c r="AH14" s="21"/>
      <c r="AI14" s="21"/>
      <c r="AK14" s="17"/>
      <c r="AL14" s="17"/>
      <c r="AM14" s="17"/>
    </row>
    <row r="15" spans="1:41" ht="13.5" customHeight="1">
      <c r="S15" s="16"/>
      <c r="T15" s="16"/>
      <c r="U15" s="16"/>
      <c r="V15" s="16"/>
      <c r="W15" s="145"/>
      <c r="X15" s="36"/>
      <c r="Y15" s="36"/>
      <c r="Z15" s="36"/>
      <c r="AA15" s="36"/>
      <c r="AB15" s="36"/>
      <c r="AC15" s="36"/>
      <c r="AD15" s="17"/>
      <c r="AE15" s="17"/>
      <c r="AF15" s="17"/>
      <c r="AG15" s="21"/>
      <c r="AH15" s="21"/>
      <c r="AI15" s="21"/>
      <c r="AK15" s="17"/>
      <c r="AL15" s="17"/>
      <c r="AM15" s="17"/>
    </row>
    <row r="16" spans="1:41" ht="13.5" customHeight="1">
      <c r="X16" s="6"/>
      <c r="Y16" s="8"/>
    </row>
    <row r="17" spans="1:42" ht="13.5" customHeight="1">
      <c r="A17" s="228" t="s">
        <v>239</v>
      </c>
      <c r="B17" s="228"/>
      <c r="C17" s="228"/>
      <c r="D17" s="228"/>
      <c r="E17" s="228"/>
      <c r="F17" s="228"/>
      <c r="G17" s="228"/>
      <c r="H17" s="228"/>
      <c r="I17" s="228"/>
      <c r="J17" s="228"/>
      <c r="K17" s="228"/>
      <c r="L17" s="228"/>
      <c r="M17" s="228"/>
      <c r="N17" s="228"/>
      <c r="O17" s="228"/>
      <c r="P17" s="228"/>
      <c r="Q17" s="228"/>
      <c r="R17" s="228"/>
      <c r="S17" s="228"/>
      <c r="T17" s="228"/>
      <c r="U17" s="228"/>
      <c r="V17" s="228"/>
      <c r="W17" s="228"/>
      <c r="X17" s="228"/>
      <c r="Y17" s="228"/>
      <c r="Z17" s="228"/>
      <c r="AA17" s="228"/>
      <c r="AB17" s="228"/>
      <c r="AC17" s="228"/>
      <c r="AD17" s="228"/>
      <c r="AE17" s="228"/>
      <c r="AF17" s="228"/>
      <c r="AG17" s="228"/>
      <c r="AH17" s="228"/>
      <c r="AI17" s="228"/>
      <c r="AJ17" s="228"/>
      <c r="AK17" s="228"/>
      <c r="AL17" s="228"/>
      <c r="AM17" s="228"/>
      <c r="AN17" s="228"/>
    </row>
    <row r="18" spans="1:42" ht="13.5" customHeight="1">
      <c r="A18" s="228"/>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28"/>
      <c r="AK18" s="228"/>
      <c r="AL18" s="228"/>
      <c r="AM18" s="228"/>
      <c r="AN18" s="228"/>
    </row>
    <row r="20" spans="1:42" ht="13.5" customHeight="1">
      <c r="A20" s="15"/>
    </row>
    <row r="21" spans="1:42" ht="13.5" customHeight="1">
      <c r="A21" s="229" t="s">
        <v>240</v>
      </c>
      <c r="B21" s="229"/>
      <c r="C21" s="229"/>
      <c r="D21" s="229"/>
      <c r="E21" s="229"/>
      <c r="F21" s="229"/>
      <c r="G21" s="229"/>
      <c r="H21" s="229"/>
      <c r="I21" s="229"/>
      <c r="J21" s="229"/>
      <c r="K21" s="229"/>
      <c r="L21" s="229"/>
      <c r="M21" s="229"/>
      <c r="N21" s="229"/>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row>
    <row r="22" spans="1:42" ht="13.5" customHeight="1">
      <c r="A22" s="229"/>
      <c r="B22" s="229"/>
      <c r="C22" s="229"/>
      <c r="D22" s="229"/>
      <c r="E22" s="229"/>
      <c r="F22" s="229"/>
      <c r="G22" s="229"/>
      <c r="H22" s="229"/>
      <c r="I22" s="229"/>
      <c r="J22" s="229"/>
      <c r="K22" s="229"/>
      <c r="L22" s="229"/>
      <c r="M22" s="229"/>
      <c r="N22" s="229"/>
      <c r="O22" s="229"/>
      <c r="P22" s="229"/>
      <c r="Q22" s="229"/>
      <c r="R22" s="229"/>
      <c r="S22" s="229"/>
      <c r="T22" s="229"/>
      <c r="U22" s="229"/>
      <c r="V22" s="229"/>
      <c r="W22" s="229"/>
      <c r="X22" s="229"/>
      <c r="Y22" s="229"/>
      <c r="Z22" s="229"/>
      <c r="AA22" s="229"/>
      <c r="AB22" s="229"/>
      <c r="AC22" s="229"/>
      <c r="AD22" s="229"/>
      <c r="AE22" s="229"/>
      <c r="AF22" s="229"/>
      <c r="AG22" s="229"/>
      <c r="AH22" s="229"/>
      <c r="AI22" s="229"/>
      <c r="AJ22" s="229"/>
      <c r="AK22" s="229"/>
      <c r="AL22" s="229"/>
      <c r="AM22" s="229"/>
      <c r="AN22" s="229"/>
    </row>
    <row r="23" spans="1:42" ht="13.5" customHeight="1">
      <c r="A23" s="229"/>
      <c r="B23" s="229"/>
      <c r="C23" s="229"/>
      <c r="D23" s="229"/>
      <c r="E23" s="229"/>
      <c r="F23" s="229"/>
      <c r="G23" s="229"/>
      <c r="H23" s="229"/>
      <c r="I23" s="229"/>
      <c r="J23" s="229"/>
      <c r="K23" s="229"/>
      <c r="L23" s="229"/>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29"/>
      <c r="AM23" s="229"/>
      <c r="AN23" s="229"/>
    </row>
    <row r="25" spans="1:42" ht="13.5" customHeight="1">
      <c r="A25" s="214" t="s">
        <v>89</v>
      </c>
      <c r="B25" s="214"/>
      <c r="C25" s="214"/>
      <c r="D25" s="214"/>
      <c r="E25" s="214"/>
      <c r="F25" s="214"/>
      <c r="G25" s="214"/>
      <c r="H25" s="214"/>
      <c r="I25" s="214"/>
      <c r="J25" s="214"/>
      <c r="K25" s="215" t="s">
        <v>241</v>
      </c>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6"/>
      <c r="AK25" s="216"/>
      <c r="AL25" s="216"/>
      <c r="AM25" s="216"/>
      <c r="AN25" s="217"/>
    </row>
    <row r="26" spans="1:42" ht="13.5" customHeight="1">
      <c r="A26" s="214"/>
      <c r="B26" s="214"/>
      <c r="C26" s="214"/>
      <c r="D26" s="214"/>
      <c r="E26" s="214"/>
      <c r="F26" s="214"/>
      <c r="G26" s="214"/>
      <c r="H26" s="214"/>
      <c r="I26" s="214"/>
      <c r="J26" s="214"/>
      <c r="K26" s="218"/>
      <c r="L26" s="219"/>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20"/>
    </row>
    <row r="27" spans="1:42" ht="13.5" customHeight="1">
      <c r="A27" s="214"/>
      <c r="B27" s="214"/>
      <c r="C27" s="214"/>
      <c r="D27" s="214"/>
      <c r="E27" s="214"/>
      <c r="F27" s="214"/>
      <c r="G27" s="214"/>
      <c r="H27" s="214"/>
      <c r="I27" s="214"/>
      <c r="J27" s="214"/>
      <c r="K27" s="221"/>
      <c r="L27" s="222"/>
      <c r="M27" s="222"/>
      <c r="N27" s="222"/>
      <c r="O27" s="222"/>
      <c r="P27" s="222"/>
      <c r="Q27" s="222"/>
      <c r="R27" s="222"/>
      <c r="S27" s="222"/>
      <c r="T27" s="222"/>
      <c r="U27" s="222"/>
      <c r="V27" s="222"/>
      <c r="W27" s="222"/>
      <c r="X27" s="222"/>
      <c r="Y27" s="222"/>
      <c r="Z27" s="222"/>
      <c r="AA27" s="222"/>
      <c r="AB27" s="222"/>
      <c r="AC27" s="222"/>
      <c r="AD27" s="222"/>
      <c r="AE27" s="222"/>
      <c r="AF27" s="222"/>
      <c r="AG27" s="222"/>
      <c r="AH27" s="222"/>
      <c r="AI27" s="222"/>
      <c r="AJ27" s="222"/>
      <c r="AK27" s="222"/>
      <c r="AL27" s="222"/>
      <c r="AM27" s="222"/>
      <c r="AN27" s="223"/>
    </row>
    <row r="28" spans="1:42" ht="13.5" customHeight="1">
      <c r="A28" s="214" t="s">
        <v>4</v>
      </c>
      <c r="B28" s="214"/>
      <c r="C28" s="214"/>
      <c r="D28" s="214"/>
      <c r="E28" s="214"/>
      <c r="F28" s="214"/>
      <c r="G28" s="214"/>
      <c r="H28" s="214"/>
      <c r="I28" s="214"/>
      <c r="J28" s="214"/>
      <c r="K28" s="242"/>
      <c r="L28" s="243"/>
      <c r="M28" s="243"/>
      <c r="N28" s="243"/>
      <c r="O28" s="243"/>
      <c r="P28" s="243"/>
      <c r="Q28" s="243"/>
      <c r="R28" s="243"/>
      <c r="S28" s="243"/>
      <c r="T28" s="243"/>
      <c r="U28" s="243"/>
      <c r="V28" s="243"/>
      <c r="W28" s="243"/>
      <c r="X28" s="243"/>
      <c r="Y28" s="243"/>
      <c r="Z28" s="243"/>
      <c r="AA28" s="243"/>
      <c r="AB28" s="243"/>
      <c r="AC28" s="243"/>
      <c r="AD28" s="243"/>
      <c r="AE28" s="243"/>
      <c r="AF28" s="243"/>
      <c r="AG28" s="243"/>
      <c r="AH28" s="243"/>
      <c r="AI28" s="243"/>
      <c r="AJ28" s="243"/>
      <c r="AK28" s="243"/>
      <c r="AL28" s="243"/>
      <c r="AM28" s="243"/>
      <c r="AN28" s="244"/>
    </row>
    <row r="29" spans="1:42" ht="13.5" customHeight="1">
      <c r="A29" s="214"/>
      <c r="B29" s="214"/>
      <c r="C29" s="214"/>
      <c r="D29" s="214"/>
      <c r="E29" s="214"/>
      <c r="F29" s="214"/>
      <c r="G29" s="214"/>
      <c r="H29" s="214"/>
      <c r="I29" s="214"/>
      <c r="J29" s="214"/>
      <c r="K29" s="245"/>
      <c r="L29" s="246"/>
      <c r="M29" s="246"/>
      <c r="N29" s="246"/>
      <c r="O29" s="246"/>
      <c r="P29" s="246"/>
      <c r="Q29" s="246"/>
      <c r="R29" s="246"/>
      <c r="S29" s="246"/>
      <c r="T29" s="246"/>
      <c r="U29" s="246"/>
      <c r="V29" s="246"/>
      <c r="W29" s="246"/>
      <c r="X29" s="246"/>
      <c r="Y29" s="246"/>
      <c r="Z29" s="246"/>
      <c r="AA29" s="246"/>
      <c r="AB29" s="246"/>
      <c r="AC29" s="246"/>
      <c r="AD29" s="246"/>
      <c r="AE29" s="246"/>
      <c r="AF29" s="246"/>
      <c r="AG29" s="246"/>
      <c r="AH29" s="246"/>
      <c r="AI29" s="246"/>
      <c r="AJ29" s="246"/>
      <c r="AK29" s="246"/>
      <c r="AL29" s="246"/>
      <c r="AM29" s="246"/>
      <c r="AN29" s="247"/>
    </row>
    <row r="30" spans="1:42" ht="13.5" customHeight="1">
      <c r="A30" s="214"/>
      <c r="B30" s="214"/>
      <c r="C30" s="214"/>
      <c r="D30" s="214"/>
      <c r="E30" s="214"/>
      <c r="F30" s="214"/>
      <c r="G30" s="214"/>
      <c r="H30" s="214"/>
      <c r="I30" s="214"/>
      <c r="J30" s="214"/>
      <c r="K30" s="248"/>
      <c r="L30" s="249"/>
      <c r="M30" s="249"/>
      <c r="N30" s="249"/>
      <c r="O30" s="249"/>
      <c r="P30" s="249"/>
      <c r="Q30" s="249"/>
      <c r="R30" s="249"/>
      <c r="S30" s="249"/>
      <c r="T30" s="249"/>
      <c r="U30" s="249"/>
      <c r="V30" s="249"/>
      <c r="W30" s="249"/>
      <c r="X30" s="249"/>
      <c r="Y30" s="249"/>
      <c r="Z30" s="249"/>
      <c r="AA30" s="249"/>
      <c r="AB30" s="249"/>
      <c r="AC30" s="249"/>
      <c r="AD30" s="249"/>
      <c r="AE30" s="249"/>
      <c r="AF30" s="249"/>
      <c r="AG30" s="249"/>
      <c r="AH30" s="249"/>
      <c r="AI30" s="249"/>
      <c r="AJ30" s="249"/>
      <c r="AK30" s="249"/>
      <c r="AL30" s="249"/>
      <c r="AM30" s="249"/>
      <c r="AN30" s="250"/>
    </row>
    <row r="31" spans="1:42" ht="13.5" customHeight="1">
      <c r="A31" s="214" t="s">
        <v>54</v>
      </c>
      <c r="B31" s="214"/>
      <c r="C31" s="214"/>
      <c r="D31" s="214"/>
      <c r="E31" s="214"/>
      <c r="F31" s="214"/>
      <c r="G31" s="214"/>
      <c r="H31" s="214"/>
      <c r="I31" s="214"/>
      <c r="J31" s="214"/>
      <c r="K31" s="116"/>
      <c r="L31" s="117"/>
      <c r="M31" s="117"/>
      <c r="N31" s="118"/>
      <c r="O31" s="118"/>
      <c r="P31" s="118"/>
      <c r="Q31" s="118"/>
      <c r="R31" s="118"/>
      <c r="S31" s="119"/>
      <c r="T31" s="119"/>
      <c r="U31" s="118"/>
      <c r="V31" s="118"/>
      <c r="W31" s="153"/>
      <c r="X31" s="153"/>
      <c r="Y31" s="153"/>
      <c r="Z31" s="153"/>
      <c r="AA31" s="153"/>
      <c r="AB31" s="153"/>
      <c r="AC31" s="153"/>
      <c r="AD31" s="118"/>
      <c r="AE31" s="118"/>
      <c r="AF31" s="118"/>
      <c r="AG31" s="118"/>
      <c r="AH31" s="118"/>
      <c r="AI31" s="118"/>
      <c r="AJ31" s="118"/>
      <c r="AK31" s="118"/>
      <c r="AL31" s="118"/>
      <c r="AM31" s="118"/>
      <c r="AN31" s="120"/>
    </row>
    <row r="32" spans="1:42" ht="13.5" customHeight="1">
      <c r="A32" s="214"/>
      <c r="B32" s="214"/>
      <c r="C32" s="214"/>
      <c r="D32" s="214"/>
      <c r="E32" s="214"/>
      <c r="F32" s="214"/>
      <c r="G32" s="214"/>
      <c r="H32" s="214"/>
      <c r="I32" s="214"/>
      <c r="J32" s="214"/>
      <c r="K32" s="121"/>
      <c r="L32" s="122"/>
      <c r="M32" s="122"/>
      <c r="N32" s="122"/>
      <c r="O32" s="230" t="s">
        <v>31</v>
      </c>
      <c r="P32" s="230"/>
      <c r="Q32" s="230"/>
      <c r="R32" s="230"/>
      <c r="S32" s="230"/>
      <c r="T32" s="230"/>
      <c r="U32" s="225">
        <f>'（様式2-3）'!X56</f>
        <v>0</v>
      </c>
      <c r="V32" s="225"/>
      <c r="W32" s="225"/>
      <c r="X32" s="226"/>
      <c r="Y32" s="226"/>
      <c r="Z32" s="226"/>
      <c r="AA32" s="226"/>
      <c r="AB32" s="227" t="s">
        <v>14</v>
      </c>
      <c r="AC32" s="227"/>
      <c r="AD32" s="123"/>
      <c r="AE32" s="123"/>
      <c r="AF32" s="123"/>
      <c r="AG32" s="123"/>
      <c r="AH32" s="123"/>
      <c r="AI32" s="123"/>
      <c r="AJ32" s="123"/>
      <c r="AK32" s="123"/>
      <c r="AL32" s="123"/>
      <c r="AM32" s="123"/>
      <c r="AN32" s="124"/>
      <c r="AP32" s="35"/>
    </row>
    <row r="33" spans="1:42" ht="13.5" customHeight="1">
      <c r="A33" s="214"/>
      <c r="B33" s="214"/>
      <c r="C33" s="214"/>
      <c r="D33" s="214"/>
      <c r="E33" s="214"/>
      <c r="F33" s="214"/>
      <c r="G33" s="214"/>
      <c r="H33" s="214"/>
      <c r="I33" s="214"/>
      <c r="J33" s="214"/>
      <c r="K33" s="121"/>
      <c r="L33" s="122"/>
      <c r="M33" s="122"/>
      <c r="N33" s="122"/>
      <c r="O33" s="230" t="s">
        <v>32</v>
      </c>
      <c r="P33" s="230"/>
      <c r="Q33" s="230"/>
      <c r="R33" s="230"/>
      <c r="S33" s="230"/>
      <c r="T33" s="230"/>
      <c r="U33" s="225">
        <f>'（様式2-3）'!X58</f>
        <v>0</v>
      </c>
      <c r="V33" s="225"/>
      <c r="W33" s="225"/>
      <c r="X33" s="226"/>
      <c r="Y33" s="226"/>
      <c r="Z33" s="226"/>
      <c r="AA33" s="226"/>
      <c r="AB33" s="227" t="s">
        <v>14</v>
      </c>
      <c r="AC33" s="227"/>
      <c r="AD33" s="123"/>
      <c r="AE33" s="123"/>
      <c r="AF33" s="123"/>
      <c r="AG33" s="123"/>
      <c r="AH33" s="123"/>
      <c r="AI33" s="123"/>
      <c r="AJ33" s="123"/>
      <c r="AK33" s="123"/>
      <c r="AL33" s="123"/>
      <c r="AM33" s="123"/>
      <c r="AN33" s="124"/>
      <c r="AP33" s="35"/>
    </row>
    <row r="34" spans="1:42" ht="13.5" customHeight="1">
      <c r="A34" s="214"/>
      <c r="B34" s="214"/>
      <c r="C34" s="214"/>
      <c r="D34" s="214"/>
      <c r="E34" s="214"/>
      <c r="F34" s="214"/>
      <c r="G34" s="214"/>
      <c r="H34" s="214"/>
      <c r="I34" s="214"/>
      <c r="J34" s="214"/>
      <c r="K34" s="121"/>
      <c r="L34" s="122"/>
      <c r="M34" s="122"/>
      <c r="N34" s="122"/>
      <c r="O34" s="251" t="s">
        <v>33</v>
      </c>
      <c r="P34" s="251"/>
      <c r="Q34" s="251"/>
      <c r="R34" s="251"/>
      <c r="S34" s="251"/>
      <c r="T34" s="251"/>
      <c r="U34" s="225">
        <f>SUM(U32:AA33)</f>
        <v>0</v>
      </c>
      <c r="V34" s="225"/>
      <c r="W34" s="225"/>
      <c r="X34" s="226"/>
      <c r="Y34" s="226"/>
      <c r="Z34" s="226"/>
      <c r="AA34" s="226"/>
      <c r="AB34" s="227" t="s">
        <v>14</v>
      </c>
      <c r="AC34" s="227"/>
      <c r="AD34" s="123"/>
      <c r="AE34" s="123"/>
      <c r="AF34" s="123"/>
      <c r="AG34" s="123"/>
      <c r="AH34" s="123"/>
      <c r="AI34" s="123"/>
      <c r="AJ34" s="123"/>
      <c r="AK34" s="123"/>
      <c r="AL34" s="123"/>
      <c r="AM34" s="123"/>
      <c r="AN34" s="124"/>
      <c r="AP34" s="35"/>
    </row>
    <row r="35" spans="1:42" ht="13.5" customHeight="1">
      <c r="A35" s="214"/>
      <c r="B35" s="214"/>
      <c r="C35" s="214"/>
      <c r="D35" s="214"/>
      <c r="E35" s="214"/>
      <c r="F35" s="214"/>
      <c r="G35" s="214"/>
      <c r="H35" s="214"/>
      <c r="I35" s="214"/>
      <c r="J35" s="214"/>
      <c r="K35" s="125"/>
      <c r="L35" s="126"/>
      <c r="M35" s="122"/>
      <c r="N35" s="123"/>
      <c r="O35" s="123"/>
      <c r="P35" s="123"/>
      <c r="Q35" s="123"/>
      <c r="R35" s="123"/>
      <c r="S35" s="127"/>
      <c r="T35" s="127"/>
      <c r="U35" s="123"/>
      <c r="V35" s="123"/>
      <c r="W35" s="8"/>
      <c r="X35" s="8"/>
      <c r="Y35" s="8"/>
      <c r="Z35" s="8"/>
      <c r="AA35" s="8"/>
      <c r="AB35" s="8"/>
      <c r="AC35" s="8"/>
      <c r="AD35" s="123"/>
      <c r="AE35" s="123"/>
      <c r="AF35" s="123"/>
      <c r="AG35" s="123"/>
      <c r="AH35" s="123"/>
      <c r="AI35" s="123"/>
      <c r="AJ35" s="123"/>
      <c r="AK35" s="123"/>
      <c r="AL35" s="123"/>
      <c r="AM35" s="123"/>
      <c r="AN35" s="124"/>
    </row>
    <row r="36" spans="1:42" ht="13.5" customHeight="1">
      <c r="A36" s="267" t="s">
        <v>23</v>
      </c>
      <c r="B36" s="267"/>
      <c r="C36" s="267"/>
      <c r="D36" s="267"/>
      <c r="E36" s="267"/>
      <c r="F36" s="267"/>
      <c r="G36" s="267"/>
      <c r="H36" s="267"/>
      <c r="I36" s="267"/>
      <c r="J36" s="267"/>
      <c r="K36" s="128"/>
      <c r="L36" s="129"/>
      <c r="M36" s="129"/>
      <c r="N36" s="118"/>
      <c r="O36" s="118"/>
      <c r="P36" s="118"/>
      <c r="Q36" s="118"/>
      <c r="R36" s="118"/>
      <c r="S36" s="118"/>
      <c r="T36" s="119"/>
      <c r="U36" s="118"/>
      <c r="V36" s="118"/>
      <c r="W36" s="153"/>
      <c r="X36" s="153"/>
      <c r="Y36" s="153"/>
      <c r="Z36" s="153"/>
      <c r="AA36" s="153"/>
      <c r="AB36" s="153"/>
      <c r="AC36" s="153"/>
      <c r="AD36" s="118"/>
      <c r="AE36" s="118"/>
      <c r="AF36" s="118"/>
      <c r="AG36" s="118"/>
      <c r="AH36" s="118"/>
      <c r="AI36" s="118"/>
      <c r="AJ36" s="118"/>
      <c r="AK36" s="118"/>
      <c r="AL36" s="118"/>
      <c r="AM36" s="118"/>
      <c r="AN36" s="120"/>
    </row>
    <row r="37" spans="1:42" ht="13.5" customHeight="1">
      <c r="A37" s="267"/>
      <c r="B37" s="267"/>
      <c r="C37" s="267"/>
      <c r="D37" s="267"/>
      <c r="E37" s="267"/>
      <c r="F37" s="267"/>
      <c r="G37" s="267"/>
      <c r="H37" s="267"/>
      <c r="I37" s="267"/>
      <c r="J37" s="267"/>
      <c r="K37" s="130"/>
      <c r="L37" s="131"/>
      <c r="M37" s="131"/>
      <c r="N37" s="122"/>
      <c r="O37" s="231" t="s">
        <v>25</v>
      </c>
      <c r="P37" s="231"/>
      <c r="Q37" s="231"/>
      <c r="R37" s="232" t="s">
        <v>236</v>
      </c>
      <c r="S37" s="232"/>
      <c r="T37" s="232"/>
      <c r="U37" s="123" t="s">
        <v>0</v>
      </c>
      <c r="V37" s="233"/>
      <c r="W37" s="233"/>
      <c r="X37" s="233"/>
      <c r="Y37" s="154" t="s">
        <v>26</v>
      </c>
      <c r="Z37" s="232"/>
      <c r="AA37" s="232"/>
      <c r="AB37" s="232"/>
      <c r="AC37" s="24" t="s">
        <v>5</v>
      </c>
      <c r="AD37" s="122"/>
      <c r="AE37" s="122"/>
      <c r="AF37" s="132"/>
      <c r="AG37" s="122"/>
      <c r="AH37" s="123"/>
      <c r="AI37" s="123"/>
      <c r="AJ37" s="123"/>
      <c r="AK37" s="122"/>
      <c r="AL37" s="123"/>
      <c r="AM37" s="123"/>
      <c r="AN37" s="124"/>
    </row>
    <row r="38" spans="1:42" ht="13.5" customHeight="1">
      <c r="A38" s="267"/>
      <c r="B38" s="267"/>
      <c r="C38" s="267"/>
      <c r="D38" s="267"/>
      <c r="E38" s="267"/>
      <c r="F38" s="267"/>
      <c r="G38" s="267"/>
      <c r="H38" s="267"/>
      <c r="I38" s="267"/>
      <c r="J38" s="267"/>
      <c r="K38" s="130"/>
      <c r="L38" s="131"/>
      <c r="M38" s="131"/>
      <c r="N38" s="133"/>
      <c r="O38" s="133"/>
      <c r="P38" s="127"/>
      <c r="Q38" s="127"/>
      <c r="R38" s="191"/>
      <c r="S38" s="191"/>
      <c r="T38" s="191"/>
      <c r="U38" s="134"/>
      <c r="V38" s="134"/>
      <c r="W38" s="155"/>
      <c r="X38" s="155"/>
      <c r="Y38" s="156"/>
      <c r="Z38" s="155"/>
      <c r="AA38" s="22"/>
      <c r="AB38" s="22"/>
      <c r="AC38" s="8"/>
      <c r="AD38" s="123"/>
      <c r="AE38" s="123"/>
      <c r="AF38" s="123"/>
      <c r="AG38" s="123"/>
      <c r="AH38" s="123"/>
      <c r="AI38" s="123"/>
      <c r="AJ38" s="123"/>
      <c r="AK38" s="123"/>
      <c r="AL38" s="123"/>
      <c r="AM38" s="123"/>
      <c r="AN38" s="124"/>
    </row>
    <row r="39" spans="1:42" ht="13.5" customHeight="1">
      <c r="A39" s="267"/>
      <c r="B39" s="267"/>
      <c r="C39" s="267"/>
      <c r="D39" s="267"/>
      <c r="E39" s="267"/>
      <c r="F39" s="267"/>
      <c r="G39" s="267"/>
      <c r="H39" s="267"/>
      <c r="I39" s="267"/>
      <c r="J39" s="267"/>
      <c r="K39" s="130"/>
      <c r="L39" s="131"/>
      <c r="M39" s="131"/>
      <c r="N39" s="122"/>
      <c r="O39" s="231" t="s">
        <v>27</v>
      </c>
      <c r="P39" s="231"/>
      <c r="Q39" s="231"/>
      <c r="R39" s="232" t="s">
        <v>254</v>
      </c>
      <c r="S39" s="232"/>
      <c r="T39" s="232"/>
      <c r="U39" s="123" t="s">
        <v>0</v>
      </c>
      <c r="V39" s="233"/>
      <c r="W39" s="233"/>
      <c r="X39" s="233"/>
      <c r="Y39" s="154" t="s">
        <v>26</v>
      </c>
      <c r="Z39" s="232"/>
      <c r="AA39" s="232"/>
      <c r="AB39" s="232"/>
      <c r="AC39" s="24" t="s">
        <v>5</v>
      </c>
      <c r="AD39" s="122"/>
      <c r="AE39" s="122"/>
      <c r="AF39" s="132"/>
      <c r="AG39" s="122"/>
      <c r="AH39" s="123"/>
      <c r="AI39" s="123"/>
      <c r="AJ39" s="123"/>
      <c r="AK39" s="122"/>
      <c r="AL39" s="123"/>
      <c r="AM39" s="123"/>
      <c r="AN39" s="124"/>
    </row>
    <row r="40" spans="1:42" ht="13.5" customHeight="1">
      <c r="A40" s="267"/>
      <c r="B40" s="267"/>
      <c r="C40" s="267"/>
      <c r="D40" s="267"/>
      <c r="E40" s="267"/>
      <c r="F40" s="267"/>
      <c r="G40" s="267"/>
      <c r="H40" s="267"/>
      <c r="I40" s="267"/>
      <c r="J40" s="267"/>
      <c r="K40" s="135"/>
      <c r="L40" s="136"/>
      <c r="M40" s="136"/>
      <c r="N40" s="137"/>
      <c r="O40" s="137"/>
      <c r="P40" s="137"/>
      <c r="Q40" s="137"/>
      <c r="R40" s="137"/>
      <c r="S40" s="138"/>
      <c r="T40" s="138"/>
      <c r="U40" s="137"/>
      <c r="V40" s="137"/>
      <c r="W40" s="7"/>
      <c r="X40" s="7"/>
      <c r="Y40" s="7"/>
      <c r="Z40" s="7"/>
      <c r="AA40" s="7"/>
      <c r="AB40" s="7"/>
      <c r="AC40" s="7"/>
      <c r="AD40" s="137"/>
      <c r="AE40" s="137"/>
      <c r="AF40" s="137"/>
      <c r="AG40" s="137"/>
      <c r="AH40" s="137"/>
      <c r="AI40" s="137"/>
      <c r="AJ40" s="137"/>
      <c r="AK40" s="137"/>
      <c r="AL40" s="137"/>
      <c r="AM40" s="137"/>
      <c r="AN40" s="139"/>
    </row>
    <row r="41" spans="1:42" ht="13.5" customHeight="1">
      <c r="A41" s="267" t="s">
        <v>62</v>
      </c>
      <c r="B41" s="267"/>
      <c r="C41" s="267"/>
      <c r="D41" s="267"/>
      <c r="E41" s="267"/>
      <c r="F41" s="267"/>
      <c r="G41" s="267"/>
      <c r="H41" s="267"/>
      <c r="I41" s="267"/>
      <c r="J41" s="267"/>
      <c r="K41" s="128"/>
      <c r="L41" s="129"/>
      <c r="M41" s="129"/>
      <c r="N41" s="118"/>
      <c r="O41" s="118"/>
      <c r="P41" s="118"/>
      <c r="Q41" s="118"/>
      <c r="R41" s="118"/>
      <c r="S41" s="119"/>
      <c r="T41" s="119"/>
      <c r="U41" s="118"/>
      <c r="V41" s="118"/>
      <c r="W41" s="153"/>
      <c r="X41" s="153"/>
      <c r="Y41" s="153"/>
      <c r="Z41" s="153"/>
      <c r="AA41" s="153"/>
      <c r="AB41" s="153"/>
      <c r="AC41" s="153"/>
      <c r="AD41" s="118"/>
      <c r="AE41" s="118"/>
      <c r="AF41" s="118"/>
      <c r="AG41" s="118"/>
      <c r="AH41" s="118"/>
      <c r="AI41" s="118"/>
      <c r="AJ41" s="118"/>
      <c r="AK41" s="118"/>
      <c r="AL41" s="118"/>
      <c r="AM41" s="118"/>
      <c r="AN41" s="120"/>
    </row>
    <row r="42" spans="1:42" ht="13.5" customHeight="1">
      <c r="A42" s="267"/>
      <c r="B42" s="267"/>
      <c r="C42" s="267"/>
      <c r="D42" s="267"/>
      <c r="E42" s="267"/>
      <c r="F42" s="267"/>
      <c r="G42" s="267"/>
      <c r="H42" s="267"/>
      <c r="I42" s="267"/>
      <c r="J42" s="267"/>
      <c r="K42" s="130"/>
      <c r="L42" s="131"/>
      <c r="M42" s="131"/>
      <c r="N42" s="133"/>
      <c r="O42" s="133"/>
      <c r="P42" s="123"/>
      <c r="Q42" s="123"/>
      <c r="R42" s="123"/>
      <c r="S42" s="127"/>
      <c r="T42" s="127"/>
      <c r="U42" s="140"/>
      <c r="V42" s="140"/>
      <c r="W42" s="157"/>
      <c r="X42" s="237">
        <f>'（様式2-3）'!Q45</f>
        <v>0</v>
      </c>
      <c r="Y42" s="237"/>
      <c r="Z42" s="237"/>
      <c r="AA42" s="237"/>
      <c r="AB42" s="227" t="s">
        <v>14</v>
      </c>
      <c r="AC42" s="227"/>
      <c r="AD42" s="123"/>
      <c r="AE42" s="123"/>
      <c r="AF42" s="123"/>
      <c r="AG42" s="123"/>
      <c r="AH42" s="123"/>
      <c r="AI42" s="123"/>
      <c r="AJ42" s="123"/>
      <c r="AK42" s="123"/>
      <c r="AL42" s="123"/>
      <c r="AM42" s="123"/>
      <c r="AN42" s="124"/>
      <c r="AP42" s="35"/>
    </row>
    <row r="43" spans="1:42" ht="13.5" customHeight="1">
      <c r="A43" s="267"/>
      <c r="B43" s="267"/>
      <c r="C43" s="267"/>
      <c r="D43" s="267"/>
      <c r="E43" s="267"/>
      <c r="F43" s="267"/>
      <c r="G43" s="267"/>
      <c r="H43" s="267"/>
      <c r="I43" s="267"/>
      <c r="J43" s="267"/>
      <c r="K43" s="130"/>
      <c r="L43" s="131"/>
      <c r="M43" s="131"/>
      <c r="N43" s="133"/>
      <c r="O43" s="133"/>
      <c r="P43" s="123"/>
      <c r="Q43" s="123" t="s">
        <v>55</v>
      </c>
      <c r="R43" s="122"/>
      <c r="S43" s="122"/>
      <c r="T43" s="122"/>
      <c r="U43" s="140"/>
      <c r="V43" s="140"/>
      <c r="W43" s="157"/>
      <c r="X43" s="237">
        <f>U34</f>
        <v>0</v>
      </c>
      <c r="Y43" s="237"/>
      <c r="Z43" s="237"/>
      <c r="AA43" s="237"/>
      <c r="AB43" s="227" t="s">
        <v>14</v>
      </c>
      <c r="AC43" s="227"/>
      <c r="AD43" s="122" t="s">
        <v>24</v>
      </c>
      <c r="AE43" s="122"/>
      <c r="AF43" s="122"/>
      <c r="AG43" s="122"/>
      <c r="AH43" s="122"/>
      <c r="AI43" s="123"/>
      <c r="AJ43" s="123"/>
      <c r="AK43" s="122"/>
      <c r="AL43" s="122"/>
      <c r="AM43" s="123"/>
      <c r="AN43" s="124"/>
      <c r="AP43" s="35"/>
    </row>
    <row r="44" spans="1:42" ht="13.5" customHeight="1">
      <c r="A44" s="267"/>
      <c r="B44" s="267"/>
      <c r="C44" s="267"/>
      <c r="D44" s="267"/>
      <c r="E44" s="267"/>
      <c r="F44" s="267"/>
      <c r="G44" s="267"/>
      <c r="H44" s="267"/>
      <c r="I44" s="267"/>
      <c r="J44" s="267"/>
      <c r="K44" s="12"/>
      <c r="L44" s="13"/>
      <c r="M44" s="13"/>
      <c r="N44" s="7"/>
      <c r="O44" s="7"/>
      <c r="P44" s="7"/>
      <c r="Q44" s="7"/>
      <c r="R44" s="7"/>
      <c r="S44" s="9"/>
      <c r="T44" s="9"/>
      <c r="U44" s="7"/>
      <c r="V44" s="7"/>
      <c r="W44" s="7"/>
      <c r="X44" s="7"/>
      <c r="Y44" s="7"/>
      <c r="Z44" s="7"/>
      <c r="AA44" s="7"/>
      <c r="AB44" s="7"/>
      <c r="AC44" s="7"/>
      <c r="AD44" s="7"/>
      <c r="AE44" s="7"/>
      <c r="AF44" s="7"/>
      <c r="AG44" s="7"/>
      <c r="AH44" s="7"/>
      <c r="AI44" s="7"/>
      <c r="AJ44" s="7"/>
      <c r="AK44" s="7"/>
      <c r="AL44" s="7"/>
      <c r="AM44" s="7"/>
      <c r="AN44" s="10"/>
    </row>
    <row r="45" spans="1:42" ht="13.5" customHeight="1">
      <c r="A45" s="267" t="s">
        <v>6</v>
      </c>
      <c r="B45" s="267"/>
      <c r="C45" s="267"/>
      <c r="D45" s="267"/>
      <c r="E45" s="267"/>
      <c r="F45" s="267"/>
      <c r="G45" s="267"/>
      <c r="H45" s="267"/>
      <c r="I45" s="267"/>
      <c r="J45" s="267"/>
      <c r="K45" s="258"/>
      <c r="L45" s="259"/>
      <c r="M45" s="259"/>
      <c r="N45" s="259"/>
      <c r="O45" s="259"/>
      <c r="P45" s="259"/>
      <c r="Q45" s="259"/>
      <c r="R45" s="259"/>
      <c r="S45" s="259"/>
      <c r="T45" s="259"/>
      <c r="U45" s="259"/>
      <c r="V45" s="259"/>
      <c r="W45" s="259"/>
      <c r="X45" s="259"/>
      <c r="Y45" s="259"/>
      <c r="Z45" s="259"/>
      <c r="AA45" s="259"/>
      <c r="AB45" s="259"/>
      <c r="AC45" s="259"/>
      <c r="AD45" s="259"/>
      <c r="AE45" s="259"/>
      <c r="AF45" s="259"/>
      <c r="AG45" s="259"/>
      <c r="AH45" s="259"/>
      <c r="AI45" s="259"/>
      <c r="AJ45" s="259"/>
      <c r="AK45" s="259"/>
      <c r="AL45" s="259"/>
      <c r="AM45" s="259"/>
      <c r="AN45" s="260"/>
    </row>
    <row r="46" spans="1:42" ht="13.5" customHeight="1">
      <c r="A46" s="267"/>
      <c r="B46" s="267"/>
      <c r="C46" s="267"/>
      <c r="D46" s="267"/>
      <c r="E46" s="267"/>
      <c r="F46" s="267"/>
      <c r="G46" s="267"/>
      <c r="H46" s="267"/>
      <c r="I46" s="267"/>
      <c r="J46" s="267"/>
      <c r="K46" s="261"/>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3"/>
    </row>
    <row r="47" spans="1:42" ht="13.5" customHeight="1">
      <c r="A47" s="267"/>
      <c r="B47" s="267"/>
      <c r="C47" s="267"/>
      <c r="D47" s="267"/>
      <c r="E47" s="267"/>
      <c r="F47" s="267"/>
      <c r="G47" s="267"/>
      <c r="H47" s="267"/>
      <c r="I47" s="267"/>
      <c r="J47" s="267"/>
      <c r="K47" s="261"/>
      <c r="L47" s="262"/>
      <c r="M47" s="262"/>
      <c r="N47" s="262"/>
      <c r="O47" s="262"/>
      <c r="P47" s="262"/>
      <c r="Q47" s="262"/>
      <c r="R47" s="262"/>
      <c r="S47" s="262"/>
      <c r="T47" s="262"/>
      <c r="U47" s="262"/>
      <c r="V47" s="262"/>
      <c r="W47" s="262"/>
      <c r="X47" s="262"/>
      <c r="Y47" s="262"/>
      <c r="Z47" s="262"/>
      <c r="AA47" s="262"/>
      <c r="AB47" s="262"/>
      <c r="AC47" s="262"/>
      <c r="AD47" s="262"/>
      <c r="AE47" s="262"/>
      <c r="AF47" s="262"/>
      <c r="AG47" s="262"/>
      <c r="AH47" s="262"/>
      <c r="AI47" s="262"/>
      <c r="AJ47" s="262"/>
      <c r="AK47" s="262"/>
      <c r="AL47" s="262"/>
      <c r="AM47" s="262"/>
      <c r="AN47" s="263"/>
    </row>
    <row r="48" spans="1:42" ht="13.5" customHeight="1">
      <c r="A48" s="267"/>
      <c r="B48" s="267"/>
      <c r="C48" s="267"/>
      <c r="D48" s="267"/>
      <c r="E48" s="267"/>
      <c r="F48" s="267"/>
      <c r="G48" s="267"/>
      <c r="H48" s="267"/>
      <c r="I48" s="267"/>
      <c r="J48" s="267"/>
      <c r="K48" s="264"/>
      <c r="L48" s="265"/>
      <c r="M48" s="265"/>
      <c r="N48" s="265"/>
      <c r="O48" s="265"/>
      <c r="P48" s="265"/>
      <c r="Q48" s="265"/>
      <c r="R48" s="265"/>
      <c r="S48" s="265"/>
      <c r="T48" s="265"/>
      <c r="U48" s="265"/>
      <c r="V48" s="265"/>
      <c r="W48" s="265"/>
      <c r="X48" s="265"/>
      <c r="Y48" s="265"/>
      <c r="Z48" s="265"/>
      <c r="AA48" s="265"/>
      <c r="AB48" s="265"/>
      <c r="AC48" s="265"/>
      <c r="AD48" s="265"/>
      <c r="AE48" s="265"/>
      <c r="AF48" s="265"/>
      <c r="AG48" s="265"/>
      <c r="AH48" s="265"/>
      <c r="AI48" s="265"/>
      <c r="AJ48" s="265"/>
      <c r="AK48" s="265"/>
      <c r="AL48" s="265"/>
      <c r="AM48" s="265"/>
      <c r="AN48" s="266"/>
    </row>
    <row r="50" spans="1:40" ht="13.5" customHeight="1">
      <c r="B50" s="11"/>
      <c r="C50" s="11"/>
      <c r="D50" s="11"/>
      <c r="E50" s="11"/>
      <c r="F50" s="11"/>
      <c r="G50" s="11"/>
      <c r="H50" s="11"/>
      <c r="I50" s="11"/>
      <c r="J50" s="11"/>
      <c r="P50" s="2"/>
      <c r="Q50" s="2"/>
      <c r="T50" s="3"/>
    </row>
    <row r="51" spans="1:40" ht="13.5" customHeight="1">
      <c r="A51" s="2" t="s">
        <v>213</v>
      </c>
      <c r="B51" s="11"/>
      <c r="C51" s="11"/>
      <c r="D51" s="11"/>
      <c r="E51" s="11"/>
      <c r="F51" s="11"/>
      <c r="G51" s="11"/>
      <c r="H51" s="11"/>
      <c r="I51" s="11"/>
      <c r="J51" s="11"/>
      <c r="P51" s="2"/>
      <c r="Q51" s="2"/>
      <c r="T51" s="3"/>
    </row>
    <row r="52" spans="1:40" ht="29.25" customHeight="1">
      <c r="A52" s="256" t="s">
        <v>63</v>
      </c>
      <c r="B52" s="256"/>
      <c r="C52" s="256"/>
      <c r="D52" s="256"/>
      <c r="E52" s="256"/>
      <c r="F52" s="256"/>
      <c r="G52" s="256"/>
      <c r="H52" s="256"/>
      <c r="I52" s="256"/>
      <c r="J52" s="256"/>
      <c r="K52" s="275"/>
      <c r="L52" s="276"/>
      <c r="M52" s="276"/>
      <c r="N52" s="276"/>
      <c r="O52" s="276"/>
      <c r="P52" s="276"/>
      <c r="Q52" s="276"/>
      <c r="R52" s="276"/>
      <c r="S52" s="276"/>
      <c r="T52" s="276"/>
      <c r="U52" s="276"/>
      <c r="V52" s="276"/>
      <c r="W52" s="276"/>
      <c r="X52" s="276"/>
      <c r="Y52" s="276"/>
      <c r="Z52" s="276"/>
      <c r="AA52" s="276"/>
      <c r="AB52" s="276"/>
      <c r="AC52" s="276"/>
      <c r="AD52" s="276"/>
      <c r="AE52" s="276"/>
      <c r="AF52" s="276"/>
      <c r="AG52" s="276"/>
      <c r="AH52" s="276"/>
      <c r="AI52" s="276"/>
      <c r="AJ52" s="276"/>
      <c r="AK52" s="276"/>
      <c r="AL52" s="276"/>
      <c r="AM52" s="276"/>
      <c r="AN52" s="277"/>
    </row>
    <row r="53" spans="1:40" ht="15" customHeight="1">
      <c r="A53" s="269" t="s">
        <v>15</v>
      </c>
      <c r="B53" s="270"/>
      <c r="C53" s="270"/>
      <c r="D53" s="270"/>
      <c r="E53" s="270"/>
      <c r="F53" s="270"/>
      <c r="G53" s="270"/>
      <c r="H53" s="270"/>
      <c r="I53" s="270"/>
      <c r="J53" s="271"/>
      <c r="K53" s="238"/>
      <c r="L53" s="239"/>
      <c r="M53" s="239"/>
      <c r="N53" s="239"/>
      <c r="O53" s="239"/>
      <c r="P53" s="239"/>
      <c r="Q53" s="239"/>
      <c r="R53" s="239"/>
      <c r="S53" s="239"/>
      <c r="T53" s="239"/>
      <c r="U53" s="239"/>
      <c r="V53" s="239"/>
      <c r="W53" s="239"/>
      <c r="X53" s="239"/>
      <c r="Y53" s="239"/>
      <c r="Z53" s="239"/>
      <c r="AA53" s="239"/>
      <c r="AB53" s="239"/>
      <c r="AC53" s="239"/>
      <c r="AD53" s="239"/>
      <c r="AE53" s="239"/>
      <c r="AF53" s="239"/>
      <c r="AG53" s="239"/>
      <c r="AH53" s="239"/>
      <c r="AI53" s="239"/>
      <c r="AJ53" s="239"/>
      <c r="AK53" s="239"/>
      <c r="AL53" s="239"/>
      <c r="AM53" s="239"/>
      <c r="AN53" s="240"/>
    </row>
    <row r="54" spans="1:40" ht="29.25" customHeight="1">
      <c r="A54" s="268" t="s">
        <v>64</v>
      </c>
      <c r="B54" s="268"/>
      <c r="C54" s="268"/>
      <c r="D54" s="268"/>
      <c r="E54" s="268"/>
      <c r="F54" s="268"/>
      <c r="G54" s="268"/>
      <c r="H54" s="268"/>
      <c r="I54" s="268"/>
      <c r="J54" s="268"/>
      <c r="K54" s="272"/>
      <c r="L54" s="273"/>
      <c r="M54" s="273"/>
      <c r="N54" s="273"/>
      <c r="O54" s="273"/>
      <c r="P54" s="273"/>
      <c r="Q54" s="273"/>
      <c r="R54" s="273"/>
      <c r="S54" s="273"/>
      <c r="T54" s="273"/>
      <c r="U54" s="273"/>
      <c r="V54" s="273"/>
      <c r="W54" s="273"/>
      <c r="X54" s="273"/>
      <c r="Y54" s="273"/>
      <c r="Z54" s="273"/>
      <c r="AA54" s="273"/>
      <c r="AB54" s="273"/>
      <c r="AC54" s="273"/>
      <c r="AD54" s="273"/>
      <c r="AE54" s="273"/>
      <c r="AF54" s="273"/>
      <c r="AG54" s="273"/>
      <c r="AH54" s="273"/>
      <c r="AI54" s="273"/>
      <c r="AJ54" s="273"/>
      <c r="AK54" s="273"/>
      <c r="AL54" s="273"/>
      <c r="AM54" s="273"/>
      <c r="AN54" s="274"/>
    </row>
    <row r="55" spans="1:40" ht="29.25" customHeight="1">
      <c r="A55" s="241" t="s">
        <v>66</v>
      </c>
      <c r="B55" s="241"/>
      <c r="C55" s="241"/>
      <c r="D55" s="241"/>
      <c r="E55" s="241"/>
      <c r="F55" s="241"/>
      <c r="G55" s="241"/>
      <c r="H55" s="241"/>
      <c r="I55" s="241"/>
      <c r="J55" s="241"/>
      <c r="K55" s="234"/>
      <c r="L55" s="235"/>
      <c r="M55" s="235"/>
      <c r="N55" s="235"/>
      <c r="O55" s="235"/>
      <c r="P55" s="235"/>
      <c r="Q55" s="235"/>
      <c r="R55" s="235"/>
      <c r="S55" s="235"/>
      <c r="T55" s="236"/>
      <c r="U55" s="241" t="s">
        <v>67</v>
      </c>
      <c r="V55" s="241"/>
      <c r="W55" s="241"/>
      <c r="X55" s="241"/>
      <c r="Y55" s="241"/>
      <c r="Z55" s="241"/>
      <c r="AA55" s="241"/>
      <c r="AB55" s="241"/>
      <c r="AC55" s="241"/>
      <c r="AD55" s="241"/>
      <c r="AE55" s="234"/>
      <c r="AF55" s="235"/>
      <c r="AG55" s="235"/>
      <c r="AH55" s="235"/>
      <c r="AI55" s="235"/>
      <c r="AJ55" s="235"/>
      <c r="AK55" s="235"/>
      <c r="AL55" s="235"/>
      <c r="AM55" s="235"/>
      <c r="AN55" s="236"/>
    </row>
    <row r="56" spans="1:40" ht="29.25" customHeight="1">
      <c r="A56" s="257" t="s">
        <v>68</v>
      </c>
      <c r="B56" s="241"/>
      <c r="C56" s="241"/>
      <c r="D56" s="241"/>
      <c r="E56" s="241"/>
      <c r="F56" s="241"/>
      <c r="G56" s="241"/>
      <c r="H56" s="241"/>
      <c r="I56" s="241"/>
      <c r="J56" s="241"/>
      <c r="K56" s="234"/>
      <c r="L56" s="235"/>
      <c r="M56" s="235"/>
      <c r="N56" s="235"/>
      <c r="O56" s="235"/>
      <c r="P56" s="235"/>
      <c r="Q56" s="235"/>
      <c r="R56" s="235"/>
      <c r="S56" s="235"/>
      <c r="T56" s="235"/>
      <c r="U56" s="235"/>
      <c r="V56" s="235"/>
      <c r="W56" s="235"/>
      <c r="X56" s="235"/>
      <c r="Y56" s="235"/>
      <c r="Z56" s="235"/>
      <c r="AA56" s="235"/>
      <c r="AB56" s="235"/>
      <c r="AC56" s="235"/>
      <c r="AD56" s="235"/>
      <c r="AE56" s="235"/>
      <c r="AF56" s="235"/>
      <c r="AG56" s="235"/>
      <c r="AH56" s="235"/>
      <c r="AI56" s="235"/>
      <c r="AJ56" s="235"/>
      <c r="AK56" s="235"/>
      <c r="AL56" s="235"/>
      <c r="AM56" s="235"/>
      <c r="AN56" s="236"/>
    </row>
    <row r="57" spans="1:40" ht="29.25" customHeight="1">
      <c r="A57" s="241" t="s">
        <v>13</v>
      </c>
      <c r="B57" s="241"/>
      <c r="C57" s="241"/>
      <c r="D57" s="241"/>
      <c r="E57" s="241"/>
      <c r="F57" s="241"/>
      <c r="G57" s="241"/>
      <c r="H57" s="241"/>
      <c r="I57" s="241"/>
      <c r="J57" s="241"/>
      <c r="K57" s="234" t="s">
        <v>199</v>
      </c>
      <c r="L57" s="235"/>
      <c r="M57" s="235"/>
      <c r="N57" s="235"/>
      <c r="O57" s="235"/>
      <c r="P57" s="235"/>
      <c r="Q57" s="235"/>
      <c r="R57" s="235"/>
      <c r="S57" s="235"/>
      <c r="T57" s="235"/>
      <c r="U57" s="235"/>
      <c r="V57" s="235"/>
      <c r="W57" s="235"/>
      <c r="X57" s="235"/>
      <c r="Y57" s="235"/>
      <c r="Z57" s="235"/>
      <c r="AA57" s="235"/>
      <c r="AB57" s="235"/>
      <c r="AC57" s="235"/>
      <c r="AD57" s="235"/>
      <c r="AE57" s="235"/>
      <c r="AF57" s="235"/>
      <c r="AG57" s="235"/>
      <c r="AH57" s="235"/>
      <c r="AI57" s="235"/>
      <c r="AJ57" s="235"/>
      <c r="AK57" s="235"/>
      <c r="AL57" s="235"/>
      <c r="AM57" s="235"/>
      <c r="AN57" s="236"/>
    </row>
    <row r="58" spans="1:40" ht="29.25" customHeight="1">
      <c r="A58" s="241" t="s">
        <v>18</v>
      </c>
      <c r="B58" s="241"/>
      <c r="C58" s="241"/>
      <c r="D58" s="241"/>
      <c r="E58" s="241"/>
      <c r="F58" s="241"/>
      <c r="G58" s="241"/>
      <c r="H58" s="241"/>
      <c r="I58" s="241"/>
      <c r="J58" s="241"/>
      <c r="K58" s="234"/>
      <c r="L58" s="235"/>
      <c r="M58" s="235"/>
      <c r="N58" s="235"/>
      <c r="O58" s="235"/>
      <c r="P58" s="235"/>
      <c r="Q58" s="235"/>
      <c r="R58" s="235"/>
      <c r="S58" s="235"/>
      <c r="T58" s="235"/>
      <c r="U58" s="235"/>
      <c r="V58" s="235"/>
      <c r="W58" s="235"/>
      <c r="X58" s="235"/>
      <c r="Y58" s="235"/>
      <c r="Z58" s="235"/>
      <c r="AA58" s="235"/>
      <c r="AB58" s="235"/>
      <c r="AC58" s="235"/>
      <c r="AD58" s="235"/>
      <c r="AE58" s="235"/>
      <c r="AF58" s="235"/>
      <c r="AG58" s="235"/>
      <c r="AH58" s="235"/>
      <c r="AI58" s="235"/>
      <c r="AJ58" s="235"/>
      <c r="AK58" s="235"/>
      <c r="AL58" s="235"/>
      <c r="AM58" s="235"/>
      <c r="AN58" s="236"/>
    </row>
  </sheetData>
  <mergeCells count="62">
    <mergeCell ref="A58:J58"/>
    <mergeCell ref="R37:T37"/>
    <mergeCell ref="A55:J55"/>
    <mergeCell ref="A52:J52"/>
    <mergeCell ref="A57:J57"/>
    <mergeCell ref="A56:J56"/>
    <mergeCell ref="K56:AN56"/>
    <mergeCell ref="K45:AN48"/>
    <mergeCell ref="A41:J44"/>
    <mergeCell ref="A54:J54"/>
    <mergeCell ref="A53:J53"/>
    <mergeCell ref="A45:J48"/>
    <mergeCell ref="K54:AN54"/>
    <mergeCell ref="K52:AN52"/>
    <mergeCell ref="A36:J40"/>
    <mergeCell ref="K58:AN58"/>
    <mergeCell ref="K28:AN30"/>
    <mergeCell ref="U33:AA33"/>
    <mergeCell ref="O34:T34"/>
    <mergeCell ref="AB33:AC33"/>
    <mergeCell ref="AD5:AN5"/>
    <mergeCell ref="AL6:AM6"/>
    <mergeCell ref="AI6:AJ6"/>
    <mergeCell ref="AD6:AE6"/>
    <mergeCell ref="X12:AN12"/>
    <mergeCell ref="X13:AN13"/>
    <mergeCell ref="X6:Y6"/>
    <mergeCell ref="AF6:AG6"/>
    <mergeCell ref="K57:AN57"/>
    <mergeCell ref="AB42:AC42"/>
    <mergeCell ref="X42:AA42"/>
    <mergeCell ref="K53:AN53"/>
    <mergeCell ref="AB43:AC43"/>
    <mergeCell ref="X43:AA43"/>
    <mergeCell ref="U55:AD55"/>
    <mergeCell ref="K55:T55"/>
    <mergeCell ref="AE55:AN55"/>
    <mergeCell ref="O37:Q37"/>
    <mergeCell ref="O39:Q39"/>
    <mergeCell ref="R39:T39"/>
    <mergeCell ref="Z39:AB39"/>
    <mergeCell ref="AB34:AC34"/>
    <mergeCell ref="V37:X37"/>
    <mergeCell ref="V39:X39"/>
    <mergeCell ref="Z37:AB37"/>
    <mergeCell ref="U34:AA34"/>
    <mergeCell ref="A25:J27"/>
    <mergeCell ref="K25:AN27"/>
    <mergeCell ref="X10:AN10"/>
    <mergeCell ref="X11:AN11"/>
    <mergeCell ref="U32:AA32"/>
    <mergeCell ref="AB32:AC32"/>
    <mergeCell ref="A17:AN18"/>
    <mergeCell ref="A21:AN23"/>
    <mergeCell ref="S13:V13"/>
    <mergeCell ref="S12:V12"/>
    <mergeCell ref="S11:V11"/>
    <mergeCell ref="S10:V10"/>
    <mergeCell ref="A31:J35"/>
    <mergeCell ref="A28:J30"/>
    <mergeCell ref="O32:T32"/>
    <mergeCell ref="O33:T33"/>
  </mergeCells>
  <phoneticPr fontId="22"/>
  <dataValidations count="2">
    <dataValidation allowBlank="1" showInputMessage="1" error="この欄は自動入力されます。_x000a_事業の名称は様式２－１で定めてください。" sqref="K28:AN30"/>
    <dataValidation allowBlank="1" showInputMessage="1" showErrorMessage="1" error="この欄は自動入力されます。_x000a_先に様式2-3，2-4を記入してください。" sqref="U32:AA34"/>
  </dataValidations>
  <printOptions horizontalCentered="1"/>
  <pageMargins left="0.39370078740157483" right="0.39370078740157483" top="0.35433070866141736" bottom="0.35433070866141736" header="0.31496062992125984" footer="0.31496062992125984"/>
  <pageSetup paperSize="9" scale="83" orientation="portrait" cellComments="asDisplayed" r:id="rId1"/>
  <rowBreaks count="1" manualBreakCount="1">
    <brk id="92" min="1" max="3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rgb="FFFFFF00"/>
  </sheetPr>
  <dimension ref="A1:AR135"/>
  <sheetViews>
    <sheetView view="pageBreakPreview" zoomScale="90" zoomScaleNormal="100" zoomScaleSheetLayoutView="90" zoomScalePageLayoutView="85" workbookViewId="0">
      <selection activeCell="G27" sqref="G27:AD28"/>
    </sheetView>
  </sheetViews>
  <sheetFormatPr defaultColWidth="2.625" defaultRowHeight="13.5" customHeight="1"/>
  <cols>
    <col min="1" max="1" width="1.25" style="2" customWidth="1"/>
    <col min="2" max="16" width="2.875" style="2" customWidth="1"/>
    <col min="17" max="20" width="2.875" style="3" customWidth="1"/>
    <col min="21" max="41" width="2.875" style="2" customWidth="1"/>
    <col min="42" max="42" width="1.25" style="8" customWidth="1"/>
    <col min="43" max="16384" width="2.625" style="2"/>
  </cols>
  <sheetData>
    <row r="1" spans="1:44" s="8" customFormat="1" ht="9" customHeight="1">
      <c r="B1" s="1"/>
      <c r="C1" s="1"/>
      <c r="D1" s="1"/>
      <c r="E1" s="1"/>
      <c r="F1" s="1"/>
      <c r="G1" s="1"/>
      <c r="H1" s="1"/>
      <c r="I1" s="1"/>
      <c r="J1" s="1"/>
      <c r="K1" s="2"/>
      <c r="L1" s="2"/>
      <c r="M1" s="2"/>
      <c r="N1" s="2"/>
      <c r="O1" s="2"/>
      <c r="P1" s="2"/>
      <c r="Q1" s="3"/>
      <c r="R1" s="3"/>
      <c r="S1" s="3"/>
      <c r="T1" s="3"/>
      <c r="U1" s="2"/>
      <c r="V1" s="2"/>
      <c r="W1" s="2"/>
      <c r="X1" s="2"/>
      <c r="Y1" s="2"/>
      <c r="Z1" s="2"/>
      <c r="AA1" s="2"/>
      <c r="AB1" s="2"/>
      <c r="AC1" s="386"/>
      <c r="AD1" s="386"/>
      <c r="AE1" s="386"/>
      <c r="AF1" s="386"/>
      <c r="AG1" s="386"/>
      <c r="AH1" s="386"/>
      <c r="AI1" s="386"/>
      <c r="AJ1" s="386"/>
      <c r="AK1" s="386"/>
      <c r="AL1" s="386"/>
      <c r="AM1" s="386"/>
      <c r="AN1" s="2"/>
      <c r="AO1" s="2"/>
      <c r="AQ1" s="2"/>
      <c r="AR1" s="2"/>
    </row>
    <row r="2" spans="1:44" s="8" customFormat="1" ht="9" customHeight="1">
      <c r="B2" s="2"/>
      <c r="C2" s="2"/>
      <c r="D2" s="2"/>
      <c r="E2" s="2"/>
      <c r="F2" s="2"/>
      <c r="G2" s="2"/>
      <c r="H2" s="2"/>
      <c r="I2" s="2"/>
      <c r="J2" s="2"/>
      <c r="K2" s="2"/>
      <c r="L2" s="2"/>
      <c r="M2" s="2"/>
      <c r="N2" s="2"/>
      <c r="O2" s="2"/>
      <c r="P2" s="2"/>
      <c r="Q2" s="2"/>
      <c r="R2" s="2"/>
      <c r="S2" s="2"/>
      <c r="T2" s="2"/>
      <c r="U2" s="2"/>
      <c r="V2" s="2"/>
      <c r="W2" s="2"/>
      <c r="X2" s="2"/>
      <c r="Y2" s="2"/>
      <c r="Z2" s="2"/>
      <c r="AA2" s="2"/>
      <c r="AB2" s="2"/>
      <c r="AC2" s="194"/>
      <c r="AD2" s="194"/>
      <c r="AE2" s="194"/>
      <c r="AF2" s="194"/>
      <c r="AG2" s="194"/>
      <c r="AH2" s="194"/>
      <c r="AI2" s="194"/>
      <c r="AJ2" s="2"/>
      <c r="AK2" s="2"/>
      <c r="AL2" s="194"/>
      <c r="AM2" s="194"/>
      <c r="AN2" s="2"/>
      <c r="AO2" s="2"/>
      <c r="AQ2" s="2"/>
      <c r="AR2" s="2"/>
    </row>
    <row r="3" spans="1:44" s="8" customFormat="1" ht="13.5" customHeight="1">
      <c r="B3" s="27" t="s">
        <v>242</v>
      </c>
      <c r="C3" s="27"/>
      <c r="D3" s="27"/>
      <c r="E3" s="27"/>
      <c r="F3" s="27"/>
      <c r="G3" s="27"/>
      <c r="H3" s="27"/>
      <c r="I3" s="27"/>
      <c r="J3" s="2"/>
      <c r="K3" s="2"/>
      <c r="L3" s="2"/>
      <c r="M3" s="2"/>
      <c r="N3" s="2"/>
      <c r="O3" s="2"/>
      <c r="P3" s="2"/>
      <c r="Q3" s="3"/>
      <c r="R3" s="3"/>
      <c r="S3" s="3"/>
      <c r="T3" s="3"/>
      <c r="U3" s="2"/>
      <c r="V3" s="2"/>
      <c r="W3" s="2"/>
      <c r="X3" s="2"/>
      <c r="Y3" s="2"/>
      <c r="Z3" s="2"/>
      <c r="AA3" s="2"/>
      <c r="AB3" s="2"/>
      <c r="AC3" s="2"/>
      <c r="AD3" s="2"/>
      <c r="AE3" s="2"/>
      <c r="AF3" s="2"/>
      <c r="AG3" s="2"/>
      <c r="AH3" s="2"/>
      <c r="AI3" s="2"/>
      <c r="AJ3" s="2"/>
      <c r="AK3" s="2"/>
      <c r="AL3" s="2"/>
      <c r="AM3" s="2"/>
      <c r="AN3" s="2"/>
      <c r="AO3" s="2"/>
      <c r="AQ3" s="2"/>
      <c r="AR3" s="2"/>
    </row>
    <row r="4" spans="1:44" s="8" customFormat="1" ht="13.5" customHeight="1">
      <c r="B4" s="387" t="s">
        <v>194</v>
      </c>
      <c r="C4" s="388"/>
      <c r="D4" s="388"/>
      <c r="E4" s="388"/>
      <c r="F4" s="388"/>
      <c r="G4" s="388"/>
      <c r="H4" s="388"/>
      <c r="I4" s="389"/>
      <c r="J4" s="393"/>
      <c r="K4" s="394"/>
      <c r="L4" s="394"/>
      <c r="M4" s="394"/>
      <c r="N4" s="394"/>
      <c r="O4" s="394"/>
      <c r="P4" s="394"/>
      <c r="Q4" s="394"/>
      <c r="R4" s="394"/>
      <c r="S4" s="394"/>
      <c r="T4" s="394"/>
      <c r="U4" s="394"/>
      <c r="V4" s="394"/>
      <c r="W4" s="394"/>
      <c r="X4" s="394"/>
      <c r="Y4" s="394"/>
      <c r="Z4" s="394"/>
      <c r="AA4" s="394"/>
      <c r="AB4" s="394"/>
      <c r="AC4" s="394"/>
      <c r="AD4" s="394"/>
      <c r="AE4" s="394"/>
      <c r="AF4" s="394"/>
      <c r="AG4" s="394"/>
      <c r="AH4" s="394"/>
      <c r="AI4" s="394"/>
      <c r="AJ4" s="394"/>
      <c r="AK4" s="394"/>
      <c r="AL4" s="394"/>
      <c r="AM4" s="394"/>
      <c r="AN4" s="394"/>
      <c r="AO4" s="395"/>
      <c r="AQ4" s="2"/>
      <c r="AR4" s="2"/>
    </row>
    <row r="5" spans="1:44" ht="13.5" customHeight="1">
      <c r="B5" s="390"/>
      <c r="C5" s="391"/>
      <c r="D5" s="391"/>
      <c r="E5" s="391"/>
      <c r="F5" s="391"/>
      <c r="G5" s="391"/>
      <c r="H5" s="391"/>
      <c r="I5" s="392"/>
      <c r="J5" s="396"/>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c r="AJ5" s="397"/>
      <c r="AK5" s="397"/>
      <c r="AL5" s="397"/>
      <c r="AM5" s="397"/>
      <c r="AN5" s="397"/>
      <c r="AO5" s="398"/>
    </row>
    <row r="6" spans="1:44" ht="11.25" customHeight="1">
      <c r="B6" s="387" t="s">
        <v>195</v>
      </c>
      <c r="C6" s="388"/>
      <c r="D6" s="388"/>
      <c r="E6" s="388"/>
      <c r="F6" s="388"/>
      <c r="G6" s="388"/>
      <c r="H6" s="388"/>
      <c r="I6" s="389"/>
      <c r="J6" s="284"/>
      <c r="K6" s="285"/>
      <c r="L6" s="285"/>
      <c r="M6" s="285"/>
      <c r="N6" s="285"/>
      <c r="O6" s="285"/>
      <c r="P6" s="285"/>
      <c r="Q6" s="285"/>
      <c r="R6" s="285"/>
      <c r="S6" s="285"/>
      <c r="T6" s="285"/>
      <c r="U6" s="285"/>
      <c r="V6" s="285"/>
      <c r="W6" s="285"/>
      <c r="X6" s="285"/>
      <c r="Y6" s="285"/>
      <c r="Z6" s="285"/>
      <c r="AA6" s="285"/>
      <c r="AB6" s="285"/>
      <c r="AC6" s="285"/>
      <c r="AD6" s="285"/>
      <c r="AE6" s="285"/>
      <c r="AF6" s="285"/>
      <c r="AG6" s="285"/>
      <c r="AH6" s="285"/>
      <c r="AI6" s="285"/>
      <c r="AJ6" s="285"/>
      <c r="AK6" s="285"/>
      <c r="AL6" s="285"/>
      <c r="AM6" s="285"/>
      <c r="AN6" s="285"/>
      <c r="AO6" s="286"/>
    </row>
    <row r="7" spans="1:44" ht="6" customHeight="1">
      <c r="B7" s="399"/>
      <c r="C7" s="400"/>
      <c r="D7" s="400"/>
      <c r="E7" s="400"/>
      <c r="F7" s="400"/>
      <c r="G7" s="400"/>
      <c r="H7" s="400"/>
      <c r="I7" s="401"/>
      <c r="J7" s="287"/>
      <c r="K7" s="288"/>
      <c r="L7" s="288"/>
      <c r="M7" s="288"/>
      <c r="N7" s="288"/>
      <c r="O7" s="288"/>
      <c r="P7" s="288"/>
      <c r="Q7" s="288"/>
      <c r="R7" s="288"/>
      <c r="S7" s="288"/>
      <c r="T7" s="288"/>
      <c r="U7" s="288"/>
      <c r="V7" s="288"/>
      <c r="W7" s="288"/>
      <c r="X7" s="288"/>
      <c r="Y7" s="288"/>
      <c r="Z7" s="288"/>
      <c r="AA7" s="288"/>
      <c r="AB7" s="288"/>
      <c r="AC7" s="288"/>
      <c r="AD7" s="288"/>
      <c r="AE7" s="288"/>
      <c r="AF7" s="288"/>
      <c r="AG7" s="288"/>
      <c r="AH7" s="288"/>
      <c r="AI7" s="288"/>
      <c r="AJ7" s="288"/>
      <c r="AK7" s="288"/>
      <c r="AL7" s="288"/>
      <c r="AM7" s="288"/>
      <c r="AN7" s="288"/>
      <c r="AO7" s="289"/>
    </row>
    <row r="8" spans="1:44" ht="11.25" customHeight="1">
      <c r="B8" s="399"/>
      <c r="C8" s="400"/>
      <c r="D8" s="400"/>
      <c r="E8" s="400"/>
      <c r="F8" s="400"/>
      <c r="G8" s="400"/>
      <c r="H8" s="400"/>
      <c r="I8" s="401"/>
      <c r="J8" s="287"/>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9"/>
    </row>
    <row r="9" spans="1:44" ht="11.25" customHeight="1">
      <c r="B9" s="399"/>
      <c r="C9" s="400"/>
      <c r="D9" s="400"/>
      <c r="E9" s="400"/>
      <c r="F9" s="400"/>
      <c r="G9" s="400"/>
      <c r="H9" s="400"/>
      <c r="I9" s="401"/>
      <c r="J9" s="287"/>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8"/>
      <c r="AL9" s="288"/>
      <c r="AM9" s="288"/>
      <c r="AN9" s="288"/>
      <c r="AO9" s="289"/>
    </row>
    <row r="10" spans="1:44" ht="13.5" customHeight="1">
      <c r="B10" s="402" t="s">
        <v>196</v>
      </c>
      <c r="C10" s="403"/>
      <c r="D10" s="403"/>
      <c r="E10" s="403"/>
      <c r="F10" s="403"/>
      <c r="G10" s="403"/>
      <c r="H10" s="403"/>
      <c r="I10" s="403"/>
      <c r="J10" s="403"/>
      <c r="K10" s="403"/>
      <c r="L10" s="403"/>
      <c r="M10" s="403"/>
      <c r="N10" s="403"/>
      <c r="O10" s="403"/>
      <c r="P10" s="403"/>
      <c r="Q10" s="403"/>
      <c r="R10" s="403"/>
      <c r="S10" s="403"/>
      <c r="T10" s="403"/>
      <c r="U10" s="403"/>
      <c r="V10" s="403"/>
      <c r="W10" s="403"/>
      <c r="X10" s="403"/>
      <c r="Y10" s="403"/>
      <c r="Z10" s="403"/>
      <c r="AA10" s="403"/>
      <c r="AB10" s="403"/>
      <c r="AC10" s="403"/>
      <c r="AD10" s="403"/>
      <c r="AE10" s="403"/>
      <c r="AF10" s="403"/>
      <c r="AG10" s="403"/>
      <c r="AH10" s="403"/>
      <c r="AI10" s="403"/>
      <c r="AJ10" s="403"/>
      <c r="AK10" s="403"/>
      <c r="AL10" s="403"/>
      <c r="AM10" s="403"/>
      <c r="AN10" s="403"/>
      <c r="AO10" s="404"/>
    </row>
    <row r="11" spans="1:44" ht="13.5" customHeight="1" thickBot="1">
      <c r="B11" s="405"/>
      <c r="C11" s="406"/>
      <c r="D11" s="406"/>
      <c r="E11" s="406"/>
      <c r="F11" s="406"/>
      <c r="G11" s="406"/>
      <c r="H11" s="406"/>
      <c r="I11" s="406"/>
      <c r="J11" s="406"/>
      <c r="K11" s="406"/>
      <c r="L11" s="406"/>
      <c r="M11" s="406"/>
      <c r="N11" s="406"/>
      <c r="O11" s="406"/>
      <c r="P11" s="406"/>
      <c r="Q11" s="406"/>
      <c r="R11" s="406"/>
      <c r="S11" s="406"/>
      <c r="T11" s="406"/>
      <c r="U11" s="406"/>
      <c r="V11" s="406"/>
      <c r="W11" s="406"/>
      <c r="X11" s="406"/>
      <c r="Y11" s="406"/>
      <c r="Z11" s="406"/>
      <c r="AA11" s="406"/>
      <c r="AB11" s="406"/>
      <c r="AC11" s="406"/>
      <c r="AD11" s="406"/>
      <c r="AE11" s="406"/>
      <c r="AF11" s="406"/>
      <c r="AG11" s="406"/>
      <c r="AH11" s="406"/>
      <c r="AI11" s="406"/>
      <c r="AJ11" s="406"/>
      <c r="AK11" s="406"/>
      <c r="AL11" s="406"/>
      <c r="AM11" s="406"/>
      <c r="AN11" s="406"/>
      <c r="AO11" s="407"/>
    </row>
    <row r="12" spans="1:44" ht="13.5" customHeight="1">
      <c r="B12" s="325" t="s">
        <v>96</v>
      </c>
      <c r="C12" s="326"/>
      <c r="D12" s="326"/>
      <c r="E12" s="327"/>
      <c r="F12" s="430" t="s">
        <v>255</v>
      </c>
      <c r="G12" s="227"/>
      <c r="H12" s="227"/>
      <c r="I12" s="227"/>
      <c r="J12" s="431"/>
      <c r="K12" s="362" t="s">
        <v>90</v>
      </c>
      <c r="L12" s="363"/>
      <c r="M12" s="363"/>
      <c r="N12" s="364"/>
      <c r="O12" s="287"/>
      <c r="P12" s="288"/>
      <c r="Q12" s="288"/>
      <c r="R12" s="288"/>
      <c r="S12" s="288"/>
      <c r="T12" s="288"/>
      <c r="U12" s="288"/>
      <c r="V12" s="288"/>
      <c r="W12" s="288"/>
      <c r="X12" s="288"/>
      <c r="Y12" s="288"/>
      <c r="Z12" s="288"/>
      <c r="AA12" s="288"/>
      <c r="AB12" s="288"/>
      <c r="AC12" s="288"/>
      <c r="AD12" s="288"/>
      <c r="AE12" s="288"/>
      <c r="AF12" s="288"/>
      <c r="AG12" s="288"/>
      <c r="AH12" s="288"/>
      <c r="AI12" s="288"/>
      <c r="AJ12" s="288"/>
      <c r="AK12" s="288"/>
      <c r="AL12" s="288"/>
      <c r="AM12" s="288"/>
      <c r="AN12" s="288"/>
      <c r="AO12" s="289"/>
      <c r="AP12" s="22"/>
    </row>
    <row r="13" spans="1:44" s="8" customFormat="1" ht="13.5" customHeight="1">
      <c r="A13" s="2"/>
      <c r="B13" s="328"/>
      <c r="C13" s="329"/>
      <c r="D13" s="329"/>
      <c r="E13" s="330"/>
      <c r="F13" s="432"/>
      <c r="G13" s="433"/>
      <c r="H13" s="433"/>
      <c r="I13" s="433"/>
      <c r="J13" s="434"/>
      <c r="K13" s="365"/>
      <c r="L13" s="366"/>
      <c r="M13" s="366"/>
      <c r="N13" s="367"/>
      <c r="O13" s="290"/>
      <c r="P13" s="291"/>
      <c r="Q13" s="291"/>
      <c r="R13" s="291"/>
      <c r="S13" s="291"/>
      <c r="T13" s="291"/>
      <c r="U13" s="291"/>
      <c r="V13" s="291"/>
      <c r="W13" s="291"/>
      <c r="X13" s="291"/>
      <c r="Y13" s="291"/>
      <c r="Z13" s="291"/>
      <c r="AA13" s="291"/>
      <c r="AB13" s="291"/>
      <c r="AC13" s="291"/>
      <c r="AD13" s="291"/>
      <c r="AE13" s="291"/>
      <c r="AF13" s="291"/>
      <c r="AG13" s="291"/>
      <c r="AH13" s="291"/>
      <c r="AI13" s="291"/>
      <c r="AJ13" s="291"/>
      <c r="AK13" s="291"/>
      <c r="AL13" s="291"/>
      <c r="AM13" s="291"/>
      <c r="AN13" s="291"/>
      <c r="AO13" s="292"/>
      <c r="AQ13" s="2"/>
      <c r="AR13" s="2"/>
    </row>
    <row r="14" spans="1:44" s="8" customFormat="1" ht="13.5" customHeight="1">
      <c r="A14" s="2"/>
      <c r="B14" s="294" t="s">
        <v>97</v>
      </c>
      <c r="C14" s="295"/>
      <c r="D14" s="295"/>
      <c r="E14" s="296"/>
      <c r="F14" s="300"/>
      <c r="G14" s="301"/>
      <c r="H14" s="301"/>
      <c r="I14" s="301"/>
      <c r="J14" s="301"/>
      <c r="K14" s="301"/>
      <c r="L14" s="301"/>
      <c r="M14" s="301"/>
      <c r="N14" s="301"/>
      <c r="O14" s="301"/>
      <c r="P14" s="301"/>
      <c r="Q14" s="301"/>
      <c r="R14" s="301"/>
      <c r="S14" s="301"/>
      <c r="T14" s="301"/>
      <c r="U14" s="301"/>
      <c r="V14" s="301"/>
      <c r="W14" s="301"/>
      <c r="X14" s="302"/>
      <c r="Y14" s="294" t="s">
        <v>288</v>
      </c>
      <c r="Z14" s="295"/>
      <c r="AA14" s="295"/>
      <c r="AB14" s="296"/>
      <c r="AC14" s="368" t="s">
        <v>234</v>
      </c>
      <c r="AD14" s="369"/>
      <c r="AE14" s="372">
        <v>4</v>
      </c>
      <c r="AF14" s="372"/>
      <c r="AG14" s="369" t="s">
        <v>92</v>
      </c>
      <c r="AH14" s="369"/>
      <c r="AI14" s="369"/>
      <c r="AJ14" s="369"/>
      <c r="AK14" s="369"/>
      <c r="AL14" s="372"/>
      <c r="AM14" s="372"/>
      <c r="AN14" s="369"/>
      <c r="AO14" s="374"/>
      <c r="AQ14" s="2"/>
      <c r="AR14" s="2"/>
    </row>
    <row r="15" spans="1:44" s="8" customFormat="1" ht="13.5" customHeight="1">
      <c r="A15" s="2"/>
      <c r="B15" s="297"/>
      <c r="C15" s="298"/>
      <c r="D15" s="298"/>
      <c r="E15" s="299"/>
      <c r="F15" s="303"/>
      <c r="G15" s="304"/>
      <c r="H15" s="304"/>
      <c r="I15" s="304"/>
      <c r="J15" s="304"/>
      <c r="K15" s="304"/>
      <c r="L15" s="304"/>
      <c r="M15" s="304"/>
      <c r="N15" s="304"/>
      <c r="O15" s="304"/>
      <c r="P15" s="304"/>
      <c r="Q15" s="304"/>
      <c r="R15" s="304"/>
      <c r="S15" s="304"/>
      <c r="T15" s="304"/>
      <c r="U15" s="304"/>
      <c r="V15" s="304"/>
      <c r="W15" s="304"/>
      <c r="X15" s="305"/>
      <c r="Y15" s="297"/>
      <c r="Z15" s="298"/>
      <c r="AA15" s="298"/>
      <c r="AB15" s="299"/>
      <c r="AC15" s="370"/>
      <c r="AD15" s="371"/>
      <c r="AE15" s="373"/>
      <c r="AF15" s="373"/>
      <c r="AG15" s="371"/>
      <c r="AH15" s="371"/>
      <c r="AI15" s="371"/>
      <c r="AJ15" s="371"/>
      <c r="AK15" s="371"/>
      <c r="AL15" s="373"/>
      <c r="AM15" s="373"/>
      <c r="AN15" s="371"/>
      <c r="AO15" s="375"/>
      <c r="AQ15" s="2"/>
      <c r="AR15" s="2"/>
    </row>
    <row r="16" spans="1:44" s="8" customFormat="1" ht="13.5" customHeight="1">
      <c r="A16" s="2"/>
      <c r="B16" s="340" t="s">
        <v>98</v>
      </c>
      <c r="C16" s="341"/>
      <c r="D16" s="341"/>
      <c r="E16" s="341"/>
      <c r="F16" s="341"/>
      <c r="G16" s="341"/>
      <c r="H16" s="341"/>
      <c r="I16" s="342"/>
      <c r="J16" s="284"/>
      <c r="K16" s="285"/>
      <c r="L16" s="285"/>
      <c r="M16" s="285"/>
      <c r="N16" s="285"/>
      <c r="O16" s="285"/>
      <c r="P16" s="285"/>
      <c r="Q16" s="285"/>
      <c r="R16" s="285"/>
      <c r="S16" s="285"/>
      <c r="T16" s="285"/>
      <c r="U16" s="285"/>
      <c r="V16" s="285"/>
      <c r="W16" s="285"/>
      <c r="X16" s="285"/>
      <c r="Y16" s="285"/>
      <c r="Z16" s="285"/>
      <c r="AA16" s="285"/>
      <c r="AB16" s="285"/>
      <c r="AC16" s="285"/>
      <c r="AD16" s="285"/>
      <c r="AE16" s="285"/>
      <c r="AF16" s="285"/>
      <c r="AG16" s="285"/>
      <c r="AH16" s="285"/>
      <c r="AI16" s="285"/>
      <c r="AJ16" s="285"/>
      <c r="AK16" s="285"/>
      <c r="AL16" s="285"/>
      <c r="AM16" s="285"/>
      <c r="AN16" s="285"/>
      <c r="AO16" s="286"/>
      <c r="AQ16" s="2"/>
      <c r="AR16" s="2"/>
    </row>
    <row r="17" spans="1:44" s="8" customFormat="1" ht="13.5" customHeight="1">
      <c r="A17" s="2"/>
      <c r="B17" s="343"/>
      <c r="C17" s="344"/>
      <c r="D17" s="344"/>
      <c r="E17" s="344"/>
      <c r="F17" s="344"/>
      <c r="G17" s="344"/>
      <c r="H17" s="344"/>
      <c r="I17" s="345"/>
      <c r="J17" s="290"/>
      <c r="K17" s="291"/>
      <c r="L17" s="291"/>
      <c r="M17" s="291"/>
      <c r="N17" s="291"/>
      <c r="O17" s="291"/>
      <c r="P17" s="291"/>
      <c r="Q17" s="291"/>
      <c r="R17" s="291"/>
      <c r="S17" s="291"/>
      <c r="T17" s="291"/>
      <c r="U17" s="291"/>
      <c r="V17" s="291"/>
      <c r="W17" s="291"/>
      <c r="X17" s="291"/>
      <c r="Y17" s="291"/>
      <c r="Z17" s="291"/>
      <c r="AA17" s="291"/>
      <c r="AB17" s="291"/>
      <c r="AC17" s="291"/>
      <c r="AD17" s="291"/>
      <c r="AE17" s="291"/>
      <c r="AF17" s="291"/>
      <c r="AG17" s="291"/>
      <c r="AH17" s="291"/>
      <c r="AI17" s="291"/>
      <c r="AJ17" s="291"/>
      <c r="AK17" s="291"/>
      <c r="AL17" s="291"/>
      <c r="AM17" s="291"/>
      <c r="AN17" s="291"/>
      <c r="AO17" s="292"/>
      <c r="AQ17" s="2"/>
      <c r="AR17" s="2"/>
    </row>
    <row r="18" spans="1:44" s="51" customFormat="1" ht="13.35" customHeight="1">
      <c r="B18" s="294" t="s">
        <v>262</v>
      </c>
      <c r="C18" s="295"/>
      <c r="D18" s="295"/>
      <c r="E18" s="295"/>
      <c r="F18" s="295"/>
      <c r="G18" s="295"/>
      <c r="H18" s="295"/>
      <c r="I18" s="296"/>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3"/>
    </row>
    <row r="19" spans="1:44" s="51" customFormat="1" ht="13.35" customHeight="1">
      <c r="B19" s="297"/>
      <c r="C19" s="298"/>
      <c r="D19" s="298"/>
      <c r="E19" s="298"/>
      <c r="F19" s="298"/>
      <c r="G19" s="298"/>
      <c r="H19" s="298"/>
      <c r="I19" s="299"/>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3"/>
    </row>
    <row r="20" spans="1:44" s="51" customFormat="1" ht="13.35" customHeight="1">
      <c r="B20" s="355"/>
      <c r="C20" s="356"/>
      <c r="D20" s="356"/>
      <c r="E20" s="356"/>
      <c r="F20" s="356"/>
      <c r="G20" s="356"/>
      <c r="H20" s="356"/>
      <c r="I20" s="356"/>
      <c r="J20" s="356"/>
      <c r="K20" s="356"/>
      <c r="L20" s="356"/>
      <c r="M20" s="356"/>
      <c r="N20" s="356"/>
      <c r="O20" s="356"/>
      <c r="P20" s="356"/>
      <c r="Q20" s="356"/>
      <c r="R20" s="356"/>
      <c r="S20" s="356"/>
      <c r="T20" s="356"/>
      <c r="U20" s="356"/>
      <c r="V20" s="356"/>
      <c r="W20" s="356"/>
      <c r="X20" s="356"/>
      <c r="Y20" s="356"/>
      <c r="Z20" s="356"/>
      <c r="AA20" s="356"/>
      <c r="AB20" s="356"/>
      <c r="AC20" s="356"/>
      <c r="AD20" s="356"/>
      <c r="AE20" s="356"/>
      <c r="AF20" s="356"/>
      <c r="AG20" s="356"/>
      <c r="AH20" s="356"/>
      <c r="AI20" s="356"/>
      <c r="AJ20" s="356"/>
      <c r="AK20" s="356"/>
      <c r="AL20" s="356"/>
      <c r="AM20" s="356"/>
      <c r="AN20" s="356"/>
      <c r="AO20" s="357"/>
    </row>
    <row r="21" spans="1:44" s="51" customFormat="1" ht="13.35" customHeight="1">
      <c r="B21" s="355"/>
      <c r="C21" s="356"/>
      <c r="D21" s="356"/>
      <c r="E21" s="356"/>
      <c r="F21" s="356"/>
      <c r="G21" s="356"/>
      <c r="H21" s="356"/>
      <c r="I21" s="356"/>
      <c r="J21" s="356"/>
      <c r="K21" s="356"/>
      <c r="L21" s="356"/>
      <c r="M21" s="356"/>
      <c r="N21" s="356"/>
      <c r="O21" s="356"/>
      <c r="P21" s="356"/>
      <c r="Q21" s="356"/>
      <c r="R21" s="356"/>
      <c r="S21" s="356"/>
      <c r="T21" s="356"/>
      <c r="U21" s="356"/>
      <c r="V21" s="356"/>
      <c r="W21" s="356"/>
      <c r="X21" s="356"/>
      <c r="Y21" s="356"/>
      <c r="Z21" s="356"/>
      <c r="AA21" s="356"/>
      <c r="AB21" s="356"/>
      <c r="AC21" s="356"/>
      <c r="AD21" s="356"/>
      <c r="AE21" s="356"/>
      <c r="AF21" s="356"/>
      <c r="AG21" s="356"/>
      <c r="AH21" s="356"/>
      <c r="AI21" s="356"/>
      <c r="AJ21" s="356"/>
      <c r="AK21" s="356"/>
      <c r="AL21" s="356"/>
      <c r="AM21" s="356"/>
      <c r="AN21" s="356"/>
      <c r="AO21" s="357"/>
    </row>
    <row r="22" spans="1:44" s="51" customFormat="1" ht="13.35" customHeight="1">
      <c r="B22" s="355"/>
      <c r="C22" s="356"/>
      <c r="D22" s="356"/>
      <c r="E22" s="356"/>
      <c r="F22" s="356"/>
      <c r="G22" s="356"/>
      <c r="H22" s="356"/>
      <c r="I22" s="356"/>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56"/>
      <c r="AL22" s="356"/>
      <c r="AM22" s="356"/>
      <c r="AN22" s="356"/>
      <c r="AO22" s="357"/>
    </row>
    <row r="23" spans="1:44" s="51" customFormat="1" ht="13.35" customHeight="1">
      <c r="B23" s="355"/>
      <c r="C23" s="356"/>
      <c r="D23" s="356"/>
      <c r="E23" s="356"/>
      <c r="F23" s="356"/>
      <c r="G23" s="356"/>
      <c r="H23" s="356"/>
      <c r="I23" s="356"/>
      <c r="J23" s="356"/>
      <c r="K23" s="356"/>
      <c r="L23" s="356"/>
      <c r="M23" s="356"/>
      <c r="N23" s="356"/>
      <c r="O23" s="356"/>
      <c r="P23" s="356"/>
      <c r="Q23" s="356"/>
      <c r="R23" s="356"/>
      <c r="S23" s="356"/>
      <c r="T23" s="356"/>
      <c r="U23" s="356"/>
      <c r="V23" s="356"/>
      <c r="W23" s="356"/>
      <c r="X23" s="356"/>
      <c r="Y23" s="356"/>
      <c r="Z23" s="356"/>
      <c r="AA23" s="356"/>
      <c r="AB23" s="356"/>
      <c r="AC23" s="356"/>
      <c r="AD23" s="356"/>
      <c r="AE23" s="356"/>
      <c r="AF23" s="356"/>
      <c r="AG23" s="356"/>
      <c r="AH23" s="356"/>
      <c r="AI23" s="356"/>
      <c r="AJ23" s="356"/>
      <c r="AK23" s="356"/>
      <c r="AL23" s="356"/>
      <c r="AM23" s="356"/>
      <c r="AN23" s="356"/>
      <c r="AO23" s="357"/>
    </row>
    <row r="24" spans="1:44" s="51" customFormat="1" ht="13.35" customHeight="1">
      <c r="B24" s="355"/>
      <c r="C24" s="356"/>
      <c r="D24" s="356"/>
      <c r="E24" s="356"/>
      <c r="F24" s="356"/>
      <c r="G24" s="356"/>
      <c r="H24" s="356"/>
      <c r="I24" s="356"/>
      <c r="J24" s="3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356"/>
      <c r="AH24" s="356"/>
      <c r="AI24" s="356"/>
      <c r="AJ24" s="356"/>
      <c r="AK24" s="356"/>
      <c r="AL24" s="356"/>
      <c r="AM24" s="356"/>
      <c r="AN24" s="356"/>
      <c r="AO24" s="357"/>
    </row>
    <row r="25" spans="1:44" s="51" customFormat="1" ht="13.35" customHeight="1">
      <c r="B25" s="355"/>
      <c r="C25" s="356"/>
      <c r="D25" s="356"/>
      <c r="E25" s="356"/>
      <c r="F25" s="356"/>
      <c r="G25" s="356"/>
      <c r="H25" s="356"/>
      <c r="I25" s="356"/>
      <c r="J25" s="356"/>
      <c r="K25" s="356"/>
      <c r="L25" s="356"/>
      <c r="M25" s="356"/>
      <c r="N25" s="356"/>
      <c r="O25" s="356"/>
      <c r="P25" s="356"/>
      <c r="Q25" s="356"/>
      <c r="R25" s="356"/>
      <c r="S25" s="356"/>
      <c r="T25" s="356"/>
      <c r="U25" s="356"/>
      <c r="V25" s="356"/>
      <c r="W25" s="356"/>
      <c r="X25" s="356"/>
      <c r="Y25" s="356"/>
      <c r="Z25" s="356"/>
      <c r="AA25" s="356"/>
      <c r="AB25" s="356"/>
      <c r="AC25" s="356"/>
      <c r="AD25" s="356"/>
      <c r="AE25" s="356"/>
      <c r="AF25" s="356"/>
      <c r="AG25" s="356"/>
      <c r="AH25" s="356"/>
      <c r="AI25" s="356"/>
      <c r="AJ25" s="356"/>
      <c r="AK25" s="356"/>
      <c r="AL25" s="356"/>
      <c r="AM25" s="356"/>
      <c r="AN25" s="356"/>
      <c r="AO25" s="357"/>
    </row>
    <row r="26" spans="1:44" s="51" customFormat="1" ht="13.35" customHeight="1">
      <c r="B26" s="303"/>
      <c r="C26" s="304"/>
      <c r="D26" s="304"/>
      <c r="E26" s="304"/>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4"/>
      <c r="AG26" s="304"/>
      <c r="AH26" s="304"/>
      <c r="AI26" s="304"/>
      <c r="AJ26" s="304"/>
      <c r="AK26" s="304"/>
      <c r="AL26" s="304"/>
      <c r="AM26" s="304"/>
      <c r="AN26" s="304"/>
      <c r="AO26" s="305"/>
    </row>
    <row r="27" spans="1:44" s="51" customFormat="1" ht="13.35" customHeight="1">
      <c r="B27" s="294" t="s">
        <v>256</v>
      </c>
      <c r="C27" s="295"/>
      <c r="D27" s="295"/>
      <c r="E27" s="295"/>
      <c r="F27" s="296"/>
      <c r="G27" s="300"/>
      <c r="H27" s="301"/>
      <c r="I27" s="301"/>
      <c r="J27" s="301"/>
      <c r="K27" s="301"/>
      <c r="L27" s="301"/>
      <c r="M27" s="301"/>
      <c r="N27" s="301"/>
      <c r="O27" s="301"/>
      <c r="P27" s="301"/>
      <c r="Q27" s="301"/>
      <c r="R27" s="301"/>
      <c r="S27" s="301"/>
      <c r="T27" s="301"/>
      <c r="U27" s="301"/>
      <c r="V27" s="301"/>
      <c r="W27" s="301"/>
      <c r="X27" s="301"/>
      <c r="Y27" s="301"/>
      <c r="Z27" s="301"/>
      <c r="AA27" s="301"/>
      <c r="AB27" s="301"/>
      <c r="AC27" s="301"/>
      <c r="AD27" s="302"/>
      <c r="AE27" s="447" t="s">
        <v>257</v>
      </c>
      <c r="AF27" s="448"/>
      <c r="AG27" s="449"/>
      <c r="AH27" s="453"/>
      <c r="AI27" s="454"/>
      <c r="AJ27" s="454"/>
      <c r="AK27" s="454"/>
      <c r="AL27" s="454"/>
      <c r="AM27" s="454"/>
      <c r="AN27" s="454" t="s">
        <v>258</v>
      </c>
      <c r="AO27" s="457"/>
    </row>
    <row r="28" spans="1:44" s="51" customFormat="1" ht="13.35" customHeight="1">
      <c r="B28" s="297"/>
      <c r="C28" s="298"/>
      <c r="D28" s="298"/>
      <c r="E28" s="298"/>
      <c r="F28" s="299"/>
      <c r="G28" s="303"/>
      <c r="H28" s="304"/>
      <c r="I28" s="304"/>
      <c r="J28" s="304"/>
      <c r="K28" s="304"/>
      <c r="L28" s="304"/>
      <c r="M28" s="304"/>
      <c r="N28" s="304"/>
      <c r="O28" s="304"/>
      <c r="P28" s="304"/>
      <c r="Q28" s="304"/>
      <c r="R28" s="304"/>
      <c r="S28" s="304"/>
      <c r="T28" s="304"/>
      <c r="U28" s="304"/>
      <c r="V28" s="304"/>
      <c r="W28" s="304"/>
      <c r="X28" s="304"/>
      <c r="Y28" s="304"/>
      <c r="Z28" s="304"/>
      <c r="AA28" s="304"/>
      <c r="AB28" s="304"/>
      <c r="AC28" s="304"/>
      <c r="AD28" s="305"/>
      <c r="AE28" s="450"/>
      <c r="AF28" s="451"/>
      <c r="AG28" s="452"/>
      <c r="AH28" s="455"/>
      <c r="AI28" s="456"/>
      <c r="AJ28" s="456"/>
      <c r="AK28" s="456"/>
      <c r="AL28" s="456"/>
      <c r="AM28" s="456"/>
      <c r="AN28" s="456"/>
      <c r="AO28" s="458"/>
    </row>
    <row r="29" spans="1:44" s="51" customFormat="1" ht="13.35" customHeight="1">
      <c r="B29" s="322" t="s">
        <v>259</v>
      </c>
      <c r="C29" s="323"/>
      <c r="D29" s="323"/>
      <c r="E29" s="323"/>
      <c r="F29" s="324"/>
      <c r="G29" s="284"/>
      <c r="H29" s="285"/>
      <c r="I29" s="285"/>
      <c r="J29" s="285"/>
      <c r="K29" s="285"/>
      <c r="L29" s="285"/>
      <c r="M29" s="285"/>
      <c r="N29" s="285"/>
      <c r="O29" s="285"/>
      <c r="P29" s="285"/>
      <c r="Q29" s="285"/>
      <c r="R29" s="285"/>
      <c r="S29" s="285"/>
      <c r="T29" s="285"/>
      <c r="U29" s="285"/>
      <c r="V29" s="285"/>
      <c r="W29" s="285"/>
      <c r="X29" s="285"/>
      <c r="Y29" s="285"/>
      <c r="Z29" s="285"/>
      <c r="AA29" s="285"/>
      <c r="AB29" s="285"/>
      <c r="AC29" s="285"/>
      <c r="AD29" s="285"/>
      <c r="AE29" s="285"/>
      <c r="AF29" s="285"/>
      <c r="AG29" s="285"/>
      <c r="AH29" s="285"/>
      <c r="AI29" s="285"/>
      <c r="AJ29" s="285"/>
      <c r="AK29" s="285"/>
      <c r="AL29" s="285"/>
      <c r="AM29" s="285"/>
      <c r="AN29" s="285"/>
      <c r="AO29" s="286"/>
    </row>
    <row r="30" spans="1:44" s="51" customFormat="1" ht="13.35" customHeight="1">
      <c r="B30" s="325"/>
      <c r="C30" s="326"/>
      <c r="D30" s="326"/>
      <c r="E30" s="326"/>
      <c r="F30" s="327"/>
      <c r="G30" s="287"/>
      <c r="H30" s="288"/>
      <c r="I30" s="288"/>
      <c r="J30" s="288"/>
      <c r="K30" s="288"/>
      <c r="L30" s="288"/>
      <c r="M30" s="288"/>
      <c r="N30" s="288"/>
      <c r="O30" s="288"/>
      <c r="P30" s="288"/>
      <c r="Q30" s="288"/>
      <c r="R30" s="288"/>
      <c r="S30" s="288"/>
      <c r="T30" s="288"/>
      <c r="U30" s="288"/>
      <c r="V30" s="288"/>
      <c r="W30" s="288"/>
      <c r="X30" s="288"/>
      <c r="Y30" s="288"/>
      <c r="Z30" s="288"/>
      <c r="AA30" s="288"/>
      <c r="AB30" s="288"/>
      <c r="AC30" s="288"/>
      <c r="AD30" s="288"/>
      <c r="AE30" s="288"/>
      <c r="AF30" s="288"/>
      <c r="AG30" s="288"/>
      <c r="AH30" s="288"/>
      <c r="AI30" s="288"/>
      <c r="AJ30" s="288"/>
      <c r="AK30" s="288"/>
      <c r="AL30" s="288"/>
      <c r="AM30" s="288"/>
      <c r="AN30" s="288"/>
      <c r="AO30" s="289"/>
    </row>
    <row r="31" spans="1:44" s="51" customFormat="1" ht="13.35" customHeight="1">
      <c r="B31" s="328"/>
      <c r="C31" s="329"/>
      <c r="D31" s="329"/>
      <c r="E31" s="329"/>
      <c r="F31" s="330"/>
      <c r="G31" s="290"/>
      <c r="H31" s="291"/>
      <c r="I31" s="291"/>
      <c r="J31" s="291"/>
      <c r="K31" s="291"/>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1"/>
      <c r="AL31" s="291"/>
      <c r="AM31" s="291"/>
      <c r="AN31" s="291"/>
      <c r="AO31" s="292"/>
    </row>
    <row r="32" spans="1:44" s="51" customFormat="1" ht="13.35" customHeight="1">
      <c r="B32" s="294" t="s">
        <v>138</v>
      </c>
      <c r="C32" s="295"/>
      <c r="D32" s="295"/>
      <c r="E32" s="295"/>
      <c r="F32" s="296"/>
      <c r="G32" s="300" t="s">
        <v>93</v>
      </c>
      <c r="H32" s="301"/>
      <c r="I32" s="301"/>
      <c r="J32" s="301"/>
      <c r="K32" s="301"/>
      <c r="L32" s="301"/>
      <c r="M32" s="301"/>
      <c r="N32" s="301"/>
      <c r="O32" s="301"/>
      <c r="P32" s="301"/>
      <c r="Q32" s="301"/>
      <c r="R32" s="301"/>
      <c r="S32" s="301"/>
      <c r="T32" s="301"/>
      <c r="U32" s="301"/>
      <c r="V32" s="301"/>
      <c r="W32" s="301"/>
      <c r="X32" s="301"/>
      <c r="Y32" s="301"/>
      <c r="Z32" s="301"/>
      <c r="AA32" s="301"/>
      <c r="AB32" s="302"/>
      <c r="AC32" s="437" t="s">
        <v>94</v>
      </c>
      <c r="AD32" s="331"/>
      <c r="AE32" s="331"/>
      <c r="AF32" s="331"/>
      <c r="AG32" s="331"/>
      <c r="AH32" s="331"/>
      <c r="AI32" s="331"/>
      <c r="AJ32" s="331"/>
      <c r="AK32" s="331"/>
      <c r="AL32" s="331"/>
      <c r="AM32" s="331"/>
      <c r="AN32" s="331"/>
      <c r="AO32" s="332"/>
    </row>
    <row r="33" spans="2:42" s="51" customFormat="1" ht="13.35" customHeight="1">
      <c r="B33" s="297"/>
      <c r="C33" s="298"/>
      <c r="D33" s="298"/>
      <c r="E33" s="298"/>
      <c r="F33" s="299"/>
      <c r="G33" s="303"/>
      <c r="H33" s="304"/>
      <c r="I33" s="304"/>
      <c r="J33" s="304"/>
      <c r="K33" s="304"/>
      <c r="L33" s="304"/>
      <c r="M33" s="304"/>
      <c r="N33" s="304"/>
      <c r="O33" s="304"/>
      <c r="P33" s="304"/>
      <c r="Q33" s="304"/>
      <c r="R33" s="304"/>
      <c r="S33" s="304"/>
      <c r="T33" s="304"/>
      <c r="U33" s="304"/>
      <c r="V33" s="304"/>
      <c r="W33" s="304"/>
      <c r="X33" s="304"/>
      <c r="Y33" s="304"/>
      <c r="Z33" s="304"/>
      <c r="AA33" s="304"/>
      <c r="AB33" s="305"/>
      <c r="AC33" s="438"/>
      <c r="AD33" s="333"/>
      <c r="AE33" s="333"/>
      <c r="AF33" s="333"/>
      <c r="AG33" s="333"/>
      <c r="AH33" s="333"/>
      <c r="AI33" s="333"/>
      <c r="AJ33" s="333"/>
      <c r="AK33" s="333"/>
      <c r="AL33" s="333"/>
      <c r="AM33" s="333"/>
      <c r="AN33" s="333"/>
      <c r="AO33" s="334"/>
    </row>
    <row r="34" spans="2:42" s="51" customFormat="1" ht="13.35" customHeight="1">
      <c r="B34" s="294" t="s">
        <v>139</v>
      </c>
      <c r="C34" s="295"/>
      <c r="D34" s="295"/>
      <c r="E34" s="295"/>
      <c r="F34" s="296"/>
      <c r="G34" s="300"/>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1"/>
      <c r="AM34" s="301"/>
      <c r="AN34" s="301"/>
      <c r="AO34" s="302"/>
    </row>
    <row r="35" spans="2:42" s="51" customFormat="1" ht="13.35" customHeight="1">
      <c r="B35" s="297"/>
      <c r="C35" s="298"/>
      <c r="D35" s="298"/>
      <c r="E35" s="298"/>
      <c r="F35" s="299"/>
      <c r="G35" s="303"/>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4"/>
      <c r="AN35" s="304"/>
      <c r="AO35" s="305"/>
    </row>
    <row r="36" spans="2:42" s="51" customFormat="1" ht="13.35" customHeight="1">
      <c r="B36" s="294" t="s">
        <v>140</v>
      </c>
      <c r="C36" s="295"/>
      <c r="D36" s="295"/>
      <c r="E36" s="295"/>
      <c r="F36" s="296"/>
      <c r="G36" s="312" t="s">
        <v>211</v>
      </c>
      <c r="H36" s="313"/>
      <c r="I36" s="313"/>
      <c r="J36" s="313" t="s">
        <v>234</v>
      </c>
      <c r="K36" s="313"/>
      <c r="L36" s="316">
        <v>3</v>
      </c>
      <c r="M36" s="316"/>
      <c r="N36" s="316" t="s">
        <v>92</v>
      </c>
      <c r="O36" s="316"/>
      <c r="P36" s="316"/>
      <c r="Q36" s="316"/>
      <c r="R36" s="316"/>
      <c r="S36" s="316"/>
      <c r="T36" s="318" t="s">
        <v>294</v>
      </c>
      <c r="U36" s="318"/>
      <c r="V36" s="318"/>
      <c r="W36" s="313" t="s">
        <v>95</v>
      </c>
      <c r="X36" s="313"/>
      <c r="Y36" s="313"/>
      <c r="Z36" s="313" t="s">
        <v>212</v>
      </c>
      <c r="AA36" s="313"/>
      <c r="AB36" s="313"/>
      <c r="AC36" s="313" t="s">
        <v>234</v>
      </c>
      <c r="AD36" s="313"/>
      <c r="AE36" s="316">
        <v>4</v>
      </c>
      <c r="AF36" s="316"/>
      <c r="AG36" s="316" t="s">
        <v>92</v>
      </c>
      <c r="AH36" s="316"/>
      <c r="AI36" s="316"/>
      <c r="AJ36" s="316"/>
      <c r="AK36" s="316"/>
      <c r="AL36" s="316"/>
      <c r="AM36" s="318" t="s">
        <v>294</v>
      </c>
      <c r="AN36" s="318"/>
      <c r="AO36" s="320"/>
    </row>
    <row r="37" spans="2:42" s="51" customFormat="1" ht="13.35" customHeight="1" thickBot="1">
      <c r="B37" s="459"/>
      <c r="C37" s="460"/>
      <c r="D37" s="460"/>
      <c r="E37" s="460"/>
      <c r="F37" s="461"/>
      <c r="G37" s="314"/>
      <c r="H37" s="315"/>
      <c r="I37" s="315"/>
      <c r="J37" s="315"/>
      <c r="K37" s="315"/>
      <c r="L37" s="317"/>
      <c r="M37" s="317"/>
      <c r="N37" s="317"/>
      <c r="O37" s="317"/>
      <c r="P37" s="317"/>
      <c r="Q37" s="317"/>
      <c r="R37" s="317"/>
      <c r="S37" s="317"/>
      <c r="T37" s="319"/>
      <c r="U37" s="319"/>
      <c r="V37" s="319"/>
      <c r="W37" s="315"/>
      <c r="X37" s="315"/>
      <c r="Y37" s="315"/>
      <c r="Z37" s="315"/>
      <c r="AA37" s="315"/>
      <c r="AB37" s="315"/>
      <c r="AC37" s="315"/>
      <c r="AD37" s="315"/>
      <c r="AE37" s="317"/>
      <c r="AF37" s="317"/>
      <c r="AG37" s="317"/>
      <c r="AH37" s="317"/>
      <c r="AI37" s="317"/>
      <c r="AJ37" s="317"/>
      <c r="AK37" s="317"/>
      <c r="AL37" s="317"/>
      <c r="AM37" s="319"/>
      <c r="AN37" s="319"/>
      <c r="AO37" s="321"/>
    </row>
    <row r="38" spans="2:42" ht="13.5" customHeight="1" thickTop="1" thickBot="1">
      <c r="B38" s="408" t="s">
        <v>96</v>
      </c>
      <c r="C38" s="409"/>
      <c r="D38" s="409"/>
      <c r="E38" s="410"/>
      <c r="F38" s="414" t="s">
        <v>145</v>
      </c>
      <c r="G38" s="415"/>
      <c r="H38" s="415"/>
      <c r="I38" s="415"/>
      <c r="J38" s="415"/>
      <c r="K38" s="418" t="s">
        <v>90</v>
      </c>
      <c r="L38" s="419"/>
      <c r="M38" s="419"/>
      <c r="N38" s="420"/>
      <c r="O38" s="424"/>
      <c r="P38" s="425"/>
      <c r="Q38" s="425"/>
      <c r="R38" s="425"/>
      <c r="S38" s="425"/>
      <c r="T38" s="425"/>
      <c r="U38" s="425"/>
      <c r="V38" s="425"/>
      <c r="W38" s="425"/>
      <c r="X38" s="425"/>
      <c r="Y38" s="425"/>
      <c r="Z38" s="425"/>
      <c r="AA38" s="425"/>
      <c r="AB38" s="425"/>
      <c r="AC38" s="425"/>
      <c r="AD38" s="425"/>
      <c r="AE38" s="425"/>
      <c r="AF38" s="425"/>
      <c r="AG38" s="425"/>
      <c r="AH38" s="425"/>
      <c r="AI38" s="425"/>
      <c r="AJ38" s="425"/>
      <c r="AK38" s="425"/>
      <c r="AL38" s="425"/>
      <c r="AM38" s="425"/>
      <c r="AN38" s="425"/>
      <c r="AO38" s="426"/>
      <c r="AP38" s="22"/>
    </row>
    <row r="39" spans="2:42" ht="13.5" customHeight="1" thickTop="1">
      <c r="B39" s="411"/>
      <c r="C39" s="412"/>
      <c r="D39" s="412"/>
      <c r="E39" s="413"/>
      <c r="F39" s="416"/>
      <c r="G39" s="417"/>
      <c r="H39" s="417"/>
      <c r="I39" s="417"/>
      <c r="J39" s="417"/>
      <c r="K39" s="421"/>
      <c r="L39" s="422"/>
      <c r="M39" s="422"/>
      <c r="N39" s="423"/>
      <c r="O39" s="427"/>
      <c r="P39" s="428"/>
      <c r="Q39" s="428"/>
      <c r="R39" s="428"/>
      <c r="S39" s="428"/>
      <c r="T39" s="428"/>
      <c r="U39" s="428"/>
      <c r="V39" s="428"/>
      <c r="W39" s="428"/>
      <c r="X39" s="428"/>
      <c r="Y39" s="428"/>
      <c r="Z39" s="428"/>
      <c r="AA39" s="428"/>
      <c r="AB39" s="428"/>
      <c r="AC39" s="428"/>
      <c r="AD39" s="428"/>
      <c r="AE39" s="428"/>
      <c r="AF39" s="428"/>
      <c r="AG39" s="428"/>
      <c r="AH39" s="428"/>
      <c r="AI39" s="428"/>
      <c r="AJ39" s="428"/>
      <c r="AK39" s="428"/>
      <c r="AL39" s="428"/>
      <c r="AM39" s="428"/>
      <c r="AN39" s="428"/>
      <c r="AO39" s="429"/>
    </row>
    <row r="40" spans="2:42" ht="13.5" customHeight="1">
      <c r="B40" s="294" t="s">
        <v>97</v>
      </c>
      <c r="C40" s="295"/>
      <c r="D40" s="295"/>
      <c r="E40" s="296"/>
      <c r="F40" s="300"/>
      <c r="G40" s="301"/>
      <c r="H40" s="301"/>
      <c r="I40" s="301"/>
      <c r="J40" s="301"/>
      <c r="K40" s="301"/>
      <c r="L40" s="301"/>
      <c r="M40" s="301"/>
      <c r="N40" s="301"/>
      <c r="O40" s="301"/>
      <c r="P40" s="301"/>
      <c r="Q40" s="301"/>
      <c r="R40" s="301"/>
      <c r="S40" s="301"/>
      <c r="T40" s="301"/>
      <c r="U40" s="301"/>
      <c r="V40" s="301"/>
      <c r="W40" s="301"/>
      <c r="X40" s="302"/>
      <c r="Y40" s="294" t="s">
        <v>288</v>
      </c>
      <c r="Z40" s="295"/>
      <c r="AA40" s="295"/>
      <c r="AB40" s="296"/>
      <c r="AC40" s="368" t="s">
        <v>234</v>
      </c>
      <c r="AD40" s="369"/>
      <c r="AE40" s="372">
        <v>4</v>
      </c>
      <c r="AF40" s="372"/>
      <c r="AG40" s="369" t="s">
        <v>92</v>
      </c>
      <c r="AH40" s="369"/>
      <c r="AI40" s="369"/>
      <c r="AJ40" s="369"/>
      <c r="AK40" s="369"/>
      <c r="AL40" s="372"/>
      <c r="AM40" s="372"/>
      <c r="AN40" s="369"/>
      <c r="AO40" s="374"/>
    </row>
    <row r="41" spans="2:42" ht="13.5" customHeight="1">
      <c r="B41" s="297"/>
      <c r="C41" s="298"/>
      <c r="D41" s="298"/>
      <c r="E41" s="299"/>
      <c r="F41" s="303"/>
      <c r="G41" s="304"/>
      <c r="H41" s="304"/>
      <c r="I41" s="304"/>
      <c r="J41" s="304"/>
      <c r="K41" s="304"/>
      <c r="L41" s="304"/>
      <c r="M41" s="304"/>
      <c r="N41" s="304"/>
      <c r="O41" s="304"/>
      <c r="P41" s="304"/>
      <c r="Q41" s="304"/>
      <c r="R41" s="304"/>
      <c r="S41" s="304"/>
      <c r="T41" s="304"/>
      <c r="U41" s="304"/>
      <c r="V41" s="304"/>
      <c r="W41" s="304"/>
      <c r="X41" s="305"/>
      <c r="Y41" s="297"/>
      <c r="Z41" s="298"/>
      <c r="AA41" s="298"/>
      <c r="AB41" s="299"/>
      <c r="AC41" s="370"/>
      <c r="AD41" s="371"/>
      <c r="AE41" s="373"/>
      <c r="AF41" s="373"/>
      <c r="AG41" s="371"/>
      <c r="AH41" s="371"/>
      <c r="AI41" s="371"/>
      <c r="AJ41" s="371"/>
      <c r="AK41" s="371"/>
      <c r="AL41" s="373"/>
      <c r="AM41" s="373"/>
      <c r="AN41" s="371"/>
      <c r="AO41" s="375"/>
    </row>
    <row r="42" spans="2:42" ht="13.5" customHeight="1">
      <c r="B42" s="340" t="s">
        <v>98</v>
      </c>
      <c r="C42" s="341"/>
      <c r="D42" s="341"/>
      <c r="E42" s="341"/>
      <c r="F42" s="341"/>
      <c r="G42" s="341"/>
      <c r="H42" s="341"/>
      <c r="I42" s="342"/>
      <c r="J42" s="284"/>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285"/>
      <c r="AH42" s="285"/>
      <c r="AI42" s="285"/>
      <c r="AJ42" s="285"/>
      <c r="AK42" s="285"/>
      <c r="AL42" s="285"/>
      <c r="AM42" s="285"/>
      <c r="AN42" s="285"/>
      <c r="AO42" s="286"/>
    </row>
    <row r="43" spans="2:42" ht="13.5" customHeight="1">
      <c r="B43" s="343"/>
      <c r="C43" s="344"/>
      <c r="D43" s="344"/>
      <c r="E43" s="344"/>
      <c r="F43" s="344"/>
      <c r="G43" s="344"/>
      <c r="H43" s="344"/>
      <c r="I43" s="345"/>
      <c r="J43" s="290"/>
      <c r="K43" s="291"/>
      <c r="L43" s="291"/>
      <c r="M43" s="291"/>
      <c r="N43" s="291"/>
      <c r="O43" s="291"/>
      <c r="P43" s="291"/>
      <c r="Q43" s="291"/>
      <c r="R43" s="291"/>
      <c r="S43" s="291"/>
      <c r="T43" s="291"/>
      <c r="U43" s="291"/>
      <c r="V43" s="291"/>
      <c r="W43" s="291"/>
      <c r="X43" s="291"/>
      <c r="Y43" s="291"/>
      <c r="Z43" s="291"/>
      <c r="AA43" s="291"/>
      <c r="AB43" s="291"/>
      <c r="AC43" s="291"/>
      <c r="AD43" s="291"/>
      <c r="AE43" s="291"/>
      <c r="AF43" s="291"/>
      <c r="AG43" s="291"/>
      <c r="AH43" s="291"/>
      <c r="AI43" s="291"/>
      <c r="AJ43" s="291"/>
      <c r="AK43" s="291"/>
      <c r="AL43" s="291"/>
      <c r="AM43" s="291"/>
      <c r="AN43" s="291"/>
      <c r="AO43" s="292"/>
    </row>
    <row r="44" spans="2:42" s="51" customFormat="1" ht="13.35" customHeight="1">
      <c r="B44" s="294" t="s">
        <v>263</v>
      </c>
      <c r="C44" s="295"/>
      <c r="D44" s="295"/>
      <c r="E44" s="295"/>
      <c r="F44" s="295"/>
      <c r="G44" s="295"/>
      <c r="H44" s="295"/>
      <c r="I44" s="296"/>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3"/>
    </row>
    <row r="45" spans="2:42" s="51" customFormat="1" ht="13.35" customHeight="1">
      <c r="B45" s="297"/>
      <c r="C45" s="298"/>
      <c r="D45" s="298"/>
      <c r="E45" s="298"/>
      <c r="F45" s="298"/>
      <c r="G45" s="298"/>
      <c r="H45" s="298"/>
      <c r="I45" s="299"/>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3"/>
    </row>
    <row r="46" spans="2:42" s="51" customFormat="1" ht="13.35" customHeight="1">
      <c r="B46" s="355"/>
      <c r="C46" s="356"/>
      <c r="D46" s="356"/>
      <c r="E46" s="356"/>
      <c r="F46" s="356"/>
      <c r="G46" s="356"/>
      <c r="H46" s="356"/>
      <c r="I46" s="356"/>
      <c r="J46" s="356"/>
      <c r="K46" s="356"/>
      <c r="L46" s="356"/>
      <c r="M46" s="356"/>
      <c r="N46" s="356"/>
      <c r="O46" s="356"/>
      <c r="P46" s="356"/>
      <c r="Q46" s="356"/>
      <c r="R46" s="356"/>
      <c r="S46" s="356"/>
      <c r="T46" s="356"/>
      <c r="U46" s="356"/>
      <c r="V46" s="356"/>
      <c r="W46" s="356"/>
      <c r="X46" s="356"/>
      <c r="Y46" s="356"/>
      <c r="Z46" s="356"/>
      <c r="AA46" s="356"/>
      <c r="AB46" s="356"/>
      <c r="AC46" s="356"/>
      <c r="AD46" s="356"/>
      <c r="AE46" s="356"/>
      <c r="AF46" s="356"/>
      <c r="AG46" s="356"/>
      <c r="AH46" s="356"/>
      <c r="AI46" s="356"/>
      <c r="AJ46" s="356"/>
      <c r="AK46" s="356"/>
      <c r="AL46" s="356"/>
      <c r="AM46" s="356"/>
      <c r="AN46" s="356"/>
      <c r="AO46" s="357"/>
    </row>
    <row r="47" spans="2:42" s="51" customFormat="1" ht="13.35" customHeight="1">
      <c r="B47" s="355"/>
      <c r="C47" s="356"/>
      <c r="D47" s="356"/>
      <c r="E47" s="356"/>
      <c r="F47" s="356"/>
      <c r="G47" s="356"/>
      <c r="H47" s="356"/>
      <c r="I47" s="356"/>
      <c r="J47" s="356"/>
      <c r="K47" s="356"/>
      <c r="L47" s="356"/>
      <c r="M47" s="356"/>
      <c r="N47" s="356"/>
      <c r="O47" s="356"/>
      <c r="P47" s="356"/>
      <c r="Q47" s="356"/>
      <c r="R47" s="356"/>
      <c r="S47" s="356"/>
      <c r="T47" s="356"/>
      <c r="U47" s="356"/>
      <c r="V47" s="356"/>
      <c r="W47" s="356"/>
      <c r="X47" s="356"/>
      <c r="Y47" s="356"/>
      <c r="Z47" s="356"/>
      <c r="AA47" s="356"/>
      <c r="AB47" s="356"/>
      <c r="AC47" s="356"/>
      <c r="AD47" s="356"/>
      <c r="AE47" s="356"/>
      <c r="AF47" s="356"/>
      <c r="AG47" s="356"/>
      <c r="AH47" s="356"/>
      <c r="AI47" s="356"/>
      <c r="AJ47" s="356"/>
      <c r="AK47" s="356"/>
      <c r="AL47" s="356"/>
      <c r="AM47" s="356"/>
      <c r="AN47" s="356"/>
      <c r="AO47" s="357"/>
    </row>
    <row r="48" spans="2:42" s="51" customFormat="1" ht="8.25" customHeight="1">
      <c r="B48" s="355"/>
      <c r="C48" s="356"/>
      <c r="D48" s="356"/>
      <c r="E48" s="356"/>
      <c r="F48" s="356"/>
      <c r="G48" s="356"/>
      <c r="H48" s="356"/>
      <c r="I48" s="356"/>
      <c r="J48" s="356"/>
      <c r="K48" s="356"/>
      <c r="L48" s="356"/>
      <c r="M48" s="356"/>
      <c r="N48" s="356"/>
      <c r="O48" s="356"/>
      <c r="P48" s="356"/>
      <c r="Q48" s="356"/>
      <c r="R48" s="356"/>
      <c r="S48" s="356"/>
      <c r="T48" s="356"/>
      <c r="U48" s="356"/>
      <c r="V48" s="356"/>
      <c r="W48" s="356"/>
      <c r="X48" s="356"/>
      <c r="Y48" s="356"/>
      <c r="Z48" s="356"/>
      <c r="AA48" s="356"/>
      <c r="AB48" s="356"/>
      <c r="AC48" s="356"/>
      <c r="AD48" s="356"/>
      <c r="AE48" s="356"/>
      <c r="AF48" s="356"/>
      <c r="AG48" s="356"/>
      <c r="AH48" s="356"/>
      <c r="AI48" s="356"/>
      <c r="AJ48" s="356"/>
      <c r="AK48" s="356"/>
      <c r="AL48" s="356"/>
      <c r="AM48" s="356"/>
      <c r="AN48" s="356"/>
      <c r="AO48" s="357"/>
    </row>
    <row r="49" spans="1:44" s="51" customFormat="1" ht="13.35" customHeight="1">
      <c r="B49" s="355"/>
      <c r="C49" s="356"/>
      <c r="D49" s="356"/>
      <c r="E49" s="356"/>
      <c r="F49" s="356"/>
      <c r="G49" s="356"/>
      <c r="H49" s="356"/>
      <c r="I49" s="356"/>
      <c r="J49" s="356"/>
      <c r="K49" s="356"/>
      <c r="L49" s="356"/>
      <c r="M49" s="356"/>
      <c r="N49" s="356"/>
      <c r="O49" s="356"/>
      <c r="P49" s="356"/>
      <c r="Q49" s="356"/>
      <c r="R49" s="356"/>
      <c r="S49" s="356"/>
      <c r="T49" s="356"/>
      <c r="U49" s="356"/>
      <c r="V49" s="356"/>
      <c r="W49" s="356"/>
      <c r="X49" s="356"/>
      <c r="Y49" s="356"/>
      <c r="Z49" s="356"/>
      <c r="AA49" s="356"/>
      <c r="AB49" s="356"/>
      <c r="AC49" s="356"/>
      <c r="AD49" s="356"/>
      <c r="AE49" s="356"/>
      <c r="AF49" s="356"/>
      <c r="AG49" s="356"/>
      <c r="AH49" s="356"/>
      <c r="AI49" s="356"/>
      <c r="AJ49" s="356"/>
      <c r="AK49" s="356"/>
      <c r="AL49" s="356"/>
      <c r="AM49" s="356"/>
      <c r="AN49" s="356"/>
      <c r="AO49" s="357"/>
    </row>
    <row r="50" spans="1:44" s="51" customFormat="1" ht="13.35" customHeight="1">
      <c r="B50" s="303"/>
      <c r="C50" s="304"/>
      <c r="D50" s="304"/>
      <c r="E50" s="304"/>
      <c r="F50" s="304"/>
      <c r="G50" s="304"/>
      <c r="H50" s="304"/>
      <c r="I50" s="304"/>
      <c r="J50" s="304"/>
      <c r="K50" s="304"/>
      <c r="L50" s="304"/>
      <c r="M50" s="304"/>
      <c r="N50" s="304"/>
      <c r="O50" s="304"/>
      <c r="P50" s="304"/>
      <c r="Q50" s="304"/>
      <c r="R50" s="304"/>
      <c r="S50" s="304"/>
      <c r="T50" s="304"/>
      <c r="U50" s="304"/>
      <c r="V50" s="304"/>
      <c r="W50" s="304"/>
      <c r="X50" s="304"/>
      <c r="Y50" s="304"/>
      <c r="Z50" s="304"/>
      <c r="AA50" s="304"/>
      <c r="AB50" s="304"/>
      <c r="AC50" s="304"/>
      <c r="AD50" s="304"/>
      <c r="AE50" s="304"/>
      <c r="AF50" s="304"/>
      <c r="AG50" s="304"/>
      <c r="AH50" s="304"/>
      <c r="AI50" s="304"/>
      <c r="AJ50" s="304"/>
      <c r="AK50" s="304"/>
      <c r="AL50" s="304"/>
      <c r="AM50" s="304"/>
      <c r="AN50" s="304"/>
      <c r="AO50" s="305"/>
    </row>
    <row r="51" spans="1:44" s="8" customFormat="1" ht="13.5" customHeight="1">
      <c r="A51" s="2"/>
      <c r="B51" s="294" t="s">
        <v>162</v>
      </c>
      <c r="C51" s="295"/>
      <c r="D51" s="295"/>
      <c r="E51" s="296"/>
      <c r="F51" s="285"/>
      <c r="G51" s="285"/>
      <c r="H51" s="285"/>
      <c r="I51" s="285"/>
      <c r="J51" s="285"/>
      <c r="K51" s="285"/>
      <c r="L51" s="285"/>
      <c r="M51" s="285"/>
      <c r="N51" s="285"/>
      <c r="O51" s="285"/>
      <c r="P51" s="285"/>
      <c r="Q51" s="285"/>
      <c r="R51" s="286"/>
      <c r="S51" s="294" t="s">
        <v>144</v>
      </c>
      <c r="T51" s="295"/>
      <c r="U51" s="296"/>
      <c r="V51" s="284"/>
      <c r="W51" s="285"/>
      <c r="X51" s="285"/>
      <c r="Y51" s="285"/>
      <c r="Z51" s="285"/>
      <c r="AA51" s="285"/>
      <c r="AB51" s="285"/>
      <c r="AC51" s="285"/>
      <c r="AD51" s="285"/>
      <c r="AE51" s="286"/>
      <c r="AF51" s="294" t="s">
        <v>146</v>
      </c>
      <c r="AG51" s="295"/>
      <c r="AH51" s="295"/>
      <c r="AI51" s="296"/>
      <c r="AJ51" s="348"/>
      <c r="AK51" s="349"/>
      <c r="AL51" s="349"/>
      <c r="AM51" s="349"/>
      <c r="AN51" s="435" t="s">
        <v>143</v>
      </c>
      <c r="AO51" s="436"/>
      <c r="AQ51" s="2"/>
      <c r="AR51" s="2"/>
    </row>
    <row r="52" spans="1:44" s="51" customFormat="1" ht="13.35" customHeight="1">
      <c r="B52" s="297"/>
      <c r="C52" s="298"/>
      <c r="D52" s="298"/>
      <c r="E52" s="299"/>
      <c r="F52" s="291"/>
      <c r="G52" s="291"/>
      <c r="H52" s="291"/>
      <c r="I52" s="291"/>
      <c r="J52" s="291"/>
      <c r="K52" s="291"/>
      <c r="L52" s="291"/>
      <c r="M52" s="291"/>
      <c r="N52" s="291"/>
      <c r="O52" s="291"/>
      <c r="P52" s="291"/>
      <c r="Q52" s="291"/>
      <c r="R52" s="292"/>
      <c r="S52" s="297"/>
      <c r="T52" s="298"/>
      <c r="U52" s="299"/>
      <c r="V52" s="290"/>
      <c r="W52" s="291"/>
      <c r="X52" s="291"/>
      <c r="Y52" s="291"/>
      <c r="Z52" s="291"/>
      <c r="AA52" s="291"/>
      <c r="AB52" s="291"/>
      <c r="AC52" s="291"/>
      <c r="AD52" s="291"/>
      <c r="AE52" s="292"/>
      <c r="AF52" s="297"/>
      <c r="AG52" s="298"/>
      <c r="AH52" s="298"/>
      <c r="AI52" s="299"/>
      <c r="AJ52" s="350"/>
      <c r="AK52" s="351"/>
      <c r="AL52" s="351"/>
      <c r="AM52" s="351"/>
      <c r="AN52" s="435"/>
      <c r="AO52" s="436"/>
    </row>
    <row r="53" spans="1:44" s="51" customFormat="1" ht="13.35" customHeight="1">
      <c r="B53" s="294" t="s">
        <v>141</v>
      </c>
      <c r="C53" s="295"/>
      <c r="D53" s="295"/>
      <c r="E53" s="296"/>
      <c r="F53" s="301"/>
      <c r="G53" s="301"/>
      <c r="H53" s="301"/>
      <c r="I53" s="301"/>
      <c r="J53" s="301"/>
      <c r="K53" s="301"/>
      <c r="L53" s="301"/>
      <c r="M53" s="301"/>
      <c r="N53" s="301"/>
      <c r="O53" s="301"/>
      <c r="P53" s="301"/>
      <c r="Q53" s="301"/>
      <c r="R53" s="301"/>
      <c r="S53" s="301"/>
      <c r="T53" s="301"/>
      <c r="U53" s="301"/>
      <c r="V53" s="301"/>
      <c r="W53" s="301"/>
      <c r="X53" s="301"/>
      <c r="Y53" s="301"/>
      <c r="Z53" s="301"/>
      <c r="AA53" s="302"/>
      <c r="AB53" s="322" t="s">
        <v>147</v>
      </c>
      <c r="AC53" s="323"/>
      <c r="AD53" s="323"/>
      <c r="AE53" s="324"/>
      <c r="AF53" s="284"/>
      <c r="AG53" s="285"/>
      <c r="AH53" s="285"/>
      <c r="AI53" s="285"/>
      <c r="AJ53" s="285"/>
      <c r="AK53" s="285"/>
      <c r="AL53" s="285"/>
      <c r="AM53" s="285"/>
      <c r="AN53" s="285"/>
      <c r="AO53" s="286"/>
    </row>
    <row r="54" spans="1:44" s="51" customFormat="1" ht="13.35" customHeight="1">
      <c r="B54" s="297"/>
      <c r="C54" s="298"/>
      <c r="D54" s="298"/>
      <c r="E54" s="299"/>
      <c r="F54" s="304"/>
      <c r="G54" s="304"/>
      <c r="H54" s="304"/>
      <c r="I54" s="304"/>
      <c r="J54" s="304"/>
      <c r="K54" s="304"/>
      <c r="L54" s="304"/>
      <c r="M54" s="304"/>
      <c r="N54" s="304"/>
      <c r="O54" s="304"/>
      <c r="P54" s="304"/>
      <c r="Q54" s="304"/>
      <c r="R54" s="304"/>
      <c r="S54" s="304"/>
      <c r="T54" s="304"/>
      <c r="U54" s="304"/>
      <c r="V54" s="304"/>
      <c r="W54" s="304"/>
      <c r="X54" s="304"/>
      <c r="Y54" s="304"/>
      <c r="Z54" s="304"/>
      <c r="AA54" s="305"/>
      <c r="AB54" s="328"/>
      <c r="AC54" s="329"/>
      <c r="AD54" s="329"/>
      <c r="AE54" s="330"/>
      <c r="AF54" s="290"/>
      <c r="AG54" s="291"/>
      <c r="AH54" s="291"/>
      <c r="AI54" s="291"/>
      <c r="AJ54" s="291"/>
      <c r="AK54" s="291"/>
      <c r="AL54" s="291"/>
      <c r="AM54" s="291"/>
      <c r="AN54" s="291"/>
      <c r="AO54" s="292"/>
    </row>
    <row r="55" spans="1:44" s="51" customFormat="1" ht="13.35" customHeight="1">
      <c r="B55" s="322" t="s">
        <v>142</v>
      </c>
      <c r="C55" s="323"/>
      <c r="D55" s="323"/>
      <c r="E55" s="324"/>
      <c r="F55" s="285"/>
      <c r="G55" s="285"/>
      <c r="H55" s="285"/>
      <c r="I55" s="285"/>
      <c r="J55" s="285"/>
      <c r="K55" s="285"/>
      <c r="L55" s="285"/>
      <c r="M55" s="285"/>
      <c r="N55" s="285"/>
      <c r="O55" s="285"/>
      <c r="P55" s="285"/>
      <c r="Q55" s="285"/>
      <c r="R55" s="285"/>
      <c r="S55" s="285"/>
      <c r="T55" s="285"/>
      <c r="U55" s="285"/>
      <c r="V55" s="285"/>
      <c r="W55" s="285"/>
      <c r="X55" s="285"/>
      <c r="Y55" s="285"/>
      <c r="Z55" s="285"/>
      <c r="AA55" s="285"/>
      <c r="AB55" s="285"/>
      <c r="AC55" s="285"/>
      <c r="AD55" s="285"/>
      <c r="AE55" s="285"/>
      <c r="AF55" s="285"/>
      <c r="AG55" s="285"/>
      <c r="AH55" s="285"/>
      <c r="AI55" s="285"/>
      <c r="AJ55" s="285"/>
      <c r="AK55" s="285"/>
      <c r="AL55" s="285"/>
      <c r="AM55" s="285"/>
      <c r="AN55" s="285"/>
      <c r="AO55" s="286"/>
    </row>
    <row r="56" spans="1:44" s="51" customFormat="1" ht="13.35" customHeight="1">
      <c r="B56" s="325"/>
      <c r="C56" s="326"/>
      <c r="D56" s="326"/>
      <c r="E56" s="327"/>
      <c r="F56" s="288"/>
      <c r="G56" s="288"/>
      <c r="H56" s="288"/>
      <c r="I56" s="288"/>
      <c r="J56" s="288"/>
      <c r="K56" s="288"/>
      <c r="L56" s="288"/>
      <c r="M56" s="288"/>
      <c r="N56" s="288"/>
      <c r="O56" s="288"/>
      <c r="P56" s="288"/>
      <c r="Q56" s="288"/>
      <c r="R56" s="288"/>
      <c r="S56" s="288"/>
      <c r="T56" s="288"/>
      <c r="U56" s="288"/>
      <c r="V56" s="288"/>
      <c r="W56" s="288"/>
      <c r="X56" s="288"/>
      <c r="Y56" s="288"/>
      <c r="Z56" s="288"/>
      <c r="AA56" s="288"/>
      <c r="AB56" s="288"/>
      <c r="AC56" s="288"/>
      <c r="AD56" s="288"/>
      <c r="AE56" s="288"/>
      <c r="AF56" s="288"/>
      <c r="AG56" s="288"/>
      <c r="AH56" s="288"/>
      <c r="AI56" s="288"/>
      <c r="AJ56" s="288"/>
      <c r="AK56" s="288"/>
      <c r="AL56" s="288"/>
      <c r="AM56" s="288"/>
      <c r="AN56" s="288"/>
      <c r="AO56" s="289"/>
    </row>
    <row r="57" spans="1:44" s="51" customFormat="1" ht="13.35" customHeight="1">
      <c r="B57" s="328"/>
      <c r="C57" s="329"/>
      <c r="D57" s="329"/>
      <c r="E57" s="330"/>
      <c r="F57" s="291"/>
      <c r="G57" s="291"/>
      <c r="H57" s="291"/>
      <c r="I57" s="291"/>
      <c r="J57" s="291"/>
      <c r="K57" s="291"/>
      <c r="L57" s="291"/>
      <c r="M57" s="291"/>
      <c r="N57" s="291"/>
      <c r="O57" s="291"/>
      <c r="P57" s="291"/>
      <c r="Q57" s="291"/>
      <c r="R57" s="291"/>
      <c r="S57" s="291"/>
      <c r="T57" s="291"/>
      <c r="U57" s="291"/>
      <c r="V57" s="291"/>
      <c r="W57" s="291"/>
      <c r="X57" s="291"/>
      <c r="Y57" s="291"/>
      <c r="Z57" s="291"/>
      <c r="AA57" s="291"/>
      <c r="AB57" s="291"/>
      <c r="AC57" s="291"/>
      <c r="AD57" s="291"/>
      <c r="AE57" s="291"/>
      <c r="AF57" s="291"/>
      <c r="AG57" s="291"/>
      <c r="AH57" s="291"/>
      <c r="AI57" s="291"/>
      <c r="AJ57" s="291"/>
      <c r="AK57" s="291"/>
      <c r="AL57" s="291"/>
      <c r="AM57" s="291"/>
      <c r="AN57" s="291"/>
      <c r="AO57" s="292"/>
    </row>
    <row r="58" spans="1:44" s="51" customFormat="1" ht="13.35" customHeight="1">
      <c r="B58" s="294" t="s">
        <v>138</v>
      </c>
      <c r="C58" s="295"/>
      <c r="D58" s="295"/>
      <c r="E58" s="295"/>
      <c r="F58" s="296"/>
      <c r="G58" s="300" t="s">
        <v>93</v>
      </c>
      <c r="H58" s="301"/>
      <c r="I58" s="301"/>
      <c r="J58" s="301"/>
      <c r="K58" s="301"/>
      <c r="L58" s="301"/>
      <c r="M58" s="301"/>
      <c r="N58" s="301"/>
      <c r="O58" s="301"/>
      <c r="P58" s="301"/>
      <c r="Q58" s="301"/>
      <c r="R58" s="301"/>
      <c r="S58" s="301"/>
      <c r="T58" s="301"/>
      <c r="U58" s="301"/>
      <c r="V58" s="301"/>
      <c r="W58" s="301"/>
      <c r="X58" s="301"/>
      <c r="Y58" s="301"/>
      <c r="Z58" s="301"/>
      <c r="AA58" s="301"/>
      <c r="AB58" s="302"/>
      <c r="AC58" s="437" t="s">
        <v>94</v>
      </c>
      <c r="AD58" s="331"/>
      <c r="AE58" s="331"/>
      <c r="AF58" s="331"/>
      <c r="AG58" s="331"/>
      <c r="AH58" s="331"/>
      <c r="AI58" s="331"/>
      <c r="AJ58" s="331"/>
      <c r="AK58" s="331"/>
      <c r="AL58" s="331"/>
      <c r="AM58" s="331"/>
      <c r="AN58" s="331"/>
      <c r="AO58" s="332"/>
    </row>
    <row r="59" spans="1:44" s="51" customFormat="1" ht="13.35" customHeight="1">
      <c r="B59" s="297"/>
      <c r="C59" s="298"/>
      <c r="D59" s="298"/>
      <c r="E59" s="298"/>
      <c r="F59" s="299"/>
      <c r="G59" s="303"/>
      <c r="H59" s="304"/>
      <c r="I59" s="304"/>
      <c r="J59" s="304"/>
      <c r="K59" s="304"/>
      <c r="L59" s="304"/>
      <c r="M59" s="304"/>
      <c r="N59" s="304"/>
      <c r="O59" s="304"/>
      <c r="P59" s="304"/>
      <c r="Q59" s="304"/>
      <c r="R59" s="304"/>
      <c r="S59" s="304"/>
      <c r="T59" s="304"/>
      <c r="U59" s="304"/>
      <c r="V59" s="304"/>
      <c r="W59" s="304"/>
      <c r="X59" s="304"/>
      <c r="Y59" s="304"/>
      <c r="Z59" s="304"/>
      <c r="AA59" s="304"/>
      <c r="AB59" s="305"/>
      <c r="AC59" s="438"/>
      <c r="AD59" s="333"/>
      <c r="AE59" s="333"/>
      <c r="AF59" s="333"/>
      <c r="AG59" s="333"/>
      <c r="AH59" s="333"/>
      <c r="AI59" s="333"/>
      <c r="AJ59" s="333"/>
      <c r="AK59" s="333"/>
      <c r="AL59" s="333"/>
      <c r="AM59" s="333"/>
      <c r="AN59" s="333"/>
      <c r="AO59" s="334"/>
    </row>
    <row r="60" spans="1:44" s="51" customFormat="1" ht="13.35" customHeight="1">
      <c r="B60" s="294" t="s">
        <v>139</v>
      </c>
      <c r="C60" s="295"/>
      <c r="D60" s="295"/>
      <c r="E60" s="295"/>
      <c r="F60" s="296"/>
      <c r="G60" s="300"/>
      <c r="H60" s="301"/>
      <c r="I60" s="301"/>
      <c r="J60" s="301"/>
      <c r="K60" s="301"/>
      <c r="L60" s="301"/>
      <c r="M60" s="301"/>
      <c r="N60" s="301"/>
      <c r="O60" s="301"/>
      <c r="P60" s="301"/>
      <c r="Q60" s="301"/>
      <c r="R60" s="301"/>
      <c r="S60" s="301"/>
      <c r="T60" s="301"/>
      <c r="U60" s="301"/>
      <c r="V60" s="301"/>
      <c r="W60" s="301"/>
      <c r="X60" s="301"/>
      <c r="Y60" s="301"/>
      <c r="Z60" s="301"/>
      <c r="AA60" s="301"/>
      <c r="AB60" s="301"/>
      <c r="AC60" s="301"/>
      <c r="AD60" s="301"/>
      <c r="AE60" s="301"/>
      <c r="AF60" s="301"/>
      <c r="AG60" s="301"/>
      <c r="AH60" s="301"/>
      <c r="AI60" s="301"/>
      <c r="AJ60" s="301"/>
      <c r="AK60" s="301"/>
      <c r="AL60" s="301"/>
      <c r="AM60" s="301"/>
      <c r="AN60" s="301"/>
      <c r="AO60" s="302"/>
    </row>
    <row r="61" spans="1:44" s="51" customFormat="1" ht="13.35" customHeight="1">
      <c r="B61" s="297"/>
      <c r="C61" s="298"/>
      <c r="D61" s="298"/>
      <c r="E61" s="298"/>
      <c r="F61" s="299"/>
      <c r="G61" s="303"/>
      <c r="H61" s="304"/>
      <c r="I61" s="304"/>
      <c r="J61" s="304"/>
      <c r="K61" s="304"/>
      <c r="L61" s="304"/>
      <c r="M61" s="304"/>
      <c r="N61" s="304"/>
      <c r="O61" s="304"/>
      <c r="P61" s="304"/>
      <c r="Q61" s="304"/>
      <c r="R61" s="304"/>
      <c r="S61" s="304"/>
      <c r="T61" s="304"/>
      <c r="U61" s="304"/>
      <c r="V61" s="304"/>
      <c r="W61" s="304"/>
      <c r="X61" s="304"/>
      <c r="Y61" s="304"/>
      <c r="Z61" s="304"/>
      <c r="AA61" s="304"/>
      <c r="AB61" s="304"/>
      <c r="AC61" s="304"/>
      <c r="AD61" s="304"/>
      <c r="AE61" s="304"/>
      <c r="AF61" s="304"/>
      <c r="AG61" s="304"/>
      <c r="AH61" s="304"/>
      <c r="AI61" s="304"/>
      <c r="AJ61" s="304"/>
      <c r="AK61" s="304"/>
      <c r="AL61" s="304"/>
      <c r="AM61" s="304"/>
      <c r="AN61" s="304"/>
      <c r="AO61" s="305"/>
    </row>
    <row r="62" spans="1:44" s="51" customFormat="1" ht="13.35" customHeight="1">
      <c r="B62" s="294" t="s">
        <v>140</v>
      </c>
      <c r="C62" s="295"/>
      <c r="D62" s="295"/>
      <c r="E62" s="295"/>
      <c r="F62" s="296"/>
      <c r="G62" s="312" t="s">
        <v>211</v>
      </c>
      <c r="H62" s="313"/>
      <c r="I62" s="313"/>
      <c r="J62" s="313" t="s">
        <v>234</v>
      </c>
      <c r="K62" s="313"/>
      <c r="L62" s="316">
        <v>3</v>
      </c>
      <c r="M62" s="316"/>
      <c r="N62" s="316" t="s">
        <v>92</v>
      </c>
      <c r="O62" s="316"/>
      <c r="P62" s="316"/>
      <c r="Q62" s="316"/>
      <c r="R62" s="316"/>
      <c r="S62" s="316"/>
      <c r="T62" s="318" t="s">
        <v>294</v>
      </c>
      <c r="U62" s="318"/>
      <c r="V62" s="318"/>
      <c r="W62" s="313" t="s">
        <v>95</v>
      </c>
      <c r="X62" s="313"/>
      <c r="Y62" s="313"/>
      <c r="Z62" s="313" t="s">
        <v>212</v>
      </c>
      <c r="AA62" s="313"/>
      <c r="AB62" s="313"/>
      <c r="AC62" s="313" t="s">
        <v>234</v>
      </c>
      <c r="AD62" s="313"/>
      <c r="AE62" s="316">
        <v>4</v>
      </c>
      <c r="AF62" s="316"/>
      <c r="AG62" s="316" t="s">
        <v>92</v>
      </c>
      <c r="AH62" s="316"/>
      <c r="AI62" s="316"/>
      <c r="AJ62" s="316"/>
      <c r="AK62" s="316"/>
      <c r="AL62" s="316"/>
      <c r="AM62" s="318" t="s">
        <v>294</v>
      </c>
      <c r="AN62" s="318"/>
      <c r="AO62" s="320"/>
    </row>
    <row r="63" spans="1:44" s="51" customFormat="1" ht="13.35" customHeight="1" thickBot="1">
      <c r="B63" s="439"/>
      <c r="C63" s="440"/>
      <c r="D63" s="440"/>
      <c r="E63" s="440"/>
      <c r="F63" s="441"/>
      <c r="G63" s="442"/>
      <c r="H63" s="443"/>
      <c r="I63" s="443"/>
      <c r="J63" s="443"/>
      <c r="K63" s="443"/>
      <c r="L63" s="444"/>
      <c r="M63" s="444"/>
      <c r="N63" s="444"/>
      <c r="O63" s="444"/>
      <c r="P63" s="444"/>
      <c r="Q63" s="444"/>
      <c r="R63" s="444"/>
      <c r="S63" s="444"/>
      <c r="T63" s="445"/>
      <c r="U63" s="445"/>
      <c r="V63" s="445"/>
      <c r="W63" s="443"/>
      <c r="X63" s="443"/>
      <c r="Y63" s="443"/>
      <c r="Z63" s="443"/>
      <c r="AA63" s="443"/>
      <c r="AB63" s="443"/>
      <c r="AC63" s="443"/>
      <c r="AD63" s="443"/>
      <c r="AE63" s="444"/>
      <c r="AF63" s="444"/>
      <c r="AG63" s="444"/>
      <c r="AH63" s="444"/>
      <c r="AI63" s="444"/>
      <c r="AJ63" s="444"/>
      <c r="AK63" s="444"/>
      <c r="AL63" s="444"/>
      <c r="AM63" s="445"/>
      <c r="AN63" s="445"/>
      <c r="AO63" s="446"/>
    </row>
    <row r="64" spans="1:44" ht="13.5" customHeight="1">
      <c r="B64" s="325" t="s">
        <v>96</v>
      </c>
      <c r="C64" s="326"/>
      <c r="D64" s="326"/>
      <c r="E64" s="327"/>
      <c r="F64" s="358" t="s">
        <v>260</v>
      </c>
      <c r="G64" s="359"/>
      <c r="H64" s="359"/>
      <c r="I64" s="359"/>
      <c r="J64" s="359"/>
      <c r="K64" s="362" t="s">
        <v>90</v>
      </c>
      <c r="L64" s="363"/>
      <c r="M64" s="363"/>
      <c r="N64" s="364"/>
      <c r="O64" s="287"/>
      <c r="P64" s="288"/>
      <c r="Q64" s="288"/>
      <c r="R64" s="288"/>
      <c r="S64" s="288"/>
      <c r="T64" s="288"/>
      <c r="U64" s="288"/>
      <c r="V64" s="288"/>
      <c r="W64" s="288"/>
      <c r="X64" s="288"/>
      <c r="Y64" s="288"/>
      <c r="Z64" s="288"/>
      <c r="AA64" s="288"/>
      <c r="AB64" s="288"/>
      <c r="AC64" s="288"/>
      <c r="AD64" s="288"/>
      <c r="AE64" s="288"/>
      <c r="AF64" s="288"/>
      <c r="AG64" s="288"/>
      <c r="AH64" s="288"/>
      <c r="AI64" s="288"/>
      <c r="AJ64" s="288"/>
      <c r="AK64" s="288"/>
      <c r="AL64" s="288"/>
      <c r="AM64" s="288"/>
      <c r="AN64" s="288"/>
      <c r="AO64" s="289"/>
      <c r="AP64" s="22"/>
    </row>
    <row r="65" spans="1:42" ht="13.5" customHeight="1">
      <c r="B65" s="328"/>
      <c r="C65" s="329"/>
      <c r="D65" s="329"/>
      <c r="E65" s="330"/>
      <c r="F65" s="360"/>
      <c r="G65" s="361"/>
      <c r="H65" s="361"/>
      <c r="I65" s="361"/>
      <c r="J65" s="361"/>
      <c r="K65" s="365"/>
      <c r="L65" s="366"/>
      <c r="M65" s="366"/>
      <c r="N65" s="367"/>
      <c r="O65" s="290"/>
      <c r="P65" s="291"/>
      <c r="Q65" s="291"/>
      <c r="R65" s="291"/>
      <c r="S65" s="291"/>
      <c r="T65" s="291"/>
      <c r="U65" s="291"/>
      <c r="V65" s="291"/>
      <c r="W65" s="291"/>
      <c r="X65" s="291"/>
      <c r="Y65" s="291"/>
      <c r="Z65" s="291"/>
      <c r="AA65" s="291"/>
      <c r="AB65" s="291"/>
      <c r="AC65" s="291"/>
      <c r="AD65" s="291"/>
      <c r="AE65" s="291"/>
      <c r="AF65" s="291"/>
      <c r="AG65" s="291"/>
      <c r="AH65" s="291"/>
      <c r="AI65" s="291"/>
      <c r="AJ65" s="291"/>
      <c r="AK65" s="291"/>
      <c r="AL65" s="291"/>
      <c r="AM65" s="291"/>
      <c r="AN65" s="291"/>
      <c r="AO65" s="292"/>
    </row>
    <row r="66" spans="1:42" ht="13.5" customHeight="1">
      <c r="B66" s="294" t="s">
        <v>97</v>
      </c>
      <c r="C66" s="295"/>
      <c r="D66" s="295"/>
      <c r="E66" s="296"/>
      <c r="F66" s="300"/>
      <c r="G66" s="301"/>
      <c r="H66" s="301"/>
      <c r="I66" s="301"/>
      <c r="J66" s="301"/>
      <c r="K66" s="301"/>
      <c r="L66" s="301"/>
      <c r="M66" s="301"/>
      <c r="N66" s="301"/>
      <c r="O66" s="301"/>
      <c r="P66" s="301"/>
      <c r="Q66" s="301"/>
      <c r="R66" s="301"/>
      <c r="S66" s="301"/>
      <c r="T66" s="301"/>
      <c r="U66" s="301"/>
      <c r="V66" s="301"/>
      <c r="W66" s="301"/>
      <c r="X66" s="302"/>
      <c r="Y66" s="294" t="s">
        <v>288</v>
      </c>
      <c r="Z66" s="295"/>
      <c r="AA66" s="295"/>
      <c r="AB66" s="296"/>
      <c r="AC66" s="368" t="s">
        <v>234</v>
      </c>
      <c r="AD66" s="369"/>
      <c r="AE66" s="372">
        <v>4</v>
      </c>
      <c r="AF66" s="372"/>
      <c r="AG66" s="369" t="s">
        <v>92</v>
      </c>
      <c r="AH66" s="369"/>
      <c r="AI66" s="369"/>
      <c r="AJ66" s="369"/>
      <c r="AK66" s="369"/>
      <c r="AL66" s="372"/>
      <c r="AM66" s="372"/>
      <c r="AN66" s="369"/>
      <c r="AO66" s="374"/>
    </row>
    <row r="67" spans="1:42" ht="13.5" customHeight="1">
      <c r="B67" s="297"/>
      <c r="C67" s="298"/>
      <c r="D67" s="298"/>
      <c r="E67" s="299"/>
      <c r="F67" s="303"/>
      <c r="G67" s="304"/>
      <c r="H67" s="304"/>
      <c r="I67" s="304"/>
      <c r="J67" s="304"/>
      <c r="K67" s="304"/>
      <c r="L67" s="304"/>
      <c r="M67" s="304"/>
      <c r="N67" s="304"/>
      <c r="O67" s="304"/>
      <c r="P67" s="304"/>
      <c r="Q67" s="304"/>
      <c r="R67" s="304"/>
      <c r="S67" s="304"/>
      <c r="T67" s="304"/>
      <c r="U67" s="304"/>
      <c r="V67" s="304"/>
      <c r="W67" s="304"/>
      <c r="X67" s="305"/>
      <c r="Y67" s="297"/>
      <c r="Z67" s="298"/>
      <c r="AA67" s="298"/>
      <c r="AB67" s="299"/>
      <c r="AC67" s="370"/>
      <c r="AD67" s="371"/>
      <c r="AE67" s="373"/>
      <c r="AF67" s="373"/>
      <c r="AG67" s="371"/>
      <c r="AH67" s="371"/>
      <c r="AI67" s="371"/>
      <c r="AJ67" s="371"/>
      <c r="AK67" s="371"/>
      <c r="AL67" s="373"/>
      <c r="AM67" s="373"/>
      <c r="AN67" s="371"/>
      <c r="AO67" s="375"/>
    </row>
    <row r="68" spans="1:42" ht="13.5" customHeight="1">
      <c r="B68" s="340" t="s">
        <v>98</v>
      </c>
      <c r="C68" s="341"/>
      <c r="D68" s="341"/>
      <c r="E68" s="341"/>
      <c r="F68" s="341"/>
      <c r="G68" s="341"/>
      <c r="H68" s="341"/>
      <c r="I68" s="342"/>
      <c r="J68" s="284"/>
      <c r="K68" s="285"/>
      <c r="L68" s="285"/>
      <c r="M68" s="285"/>
      <c r="N68" s="285"/>
      <c r="O68" s="285"/>
      <c r="P68" s="285"/>
      <c r="Q68" s="285"/>
      <c r="R68" s="285"/>
      <c r="S68" s="285"/>
      <c r="T68" s="285"/>
      <c r="U68" s="285"/>
      <c r="V68" s="285"/>
      <c r="W68" s="285"/>
      <c r="X68" s="285"/>
      <c r="Y68" s="285"/>
      <c r="Z68" s="285"/>
      <c r="AA68" s="285"/>
      <c r="AB68" s="285"/>
      <c r="AC68" s="285"/>
      <c r="AD68" s="285"/>
      <c r="AE68" s="285"/>
      <c r="AF68" s="285"/>
      <c r="AG68" s="285"/>
      <c r="AH68" s="285"/>
      <c r="AI68" s="285"/>
      <c r="AJ68" s="285"/>
      <c r="AK68" s="285"/>
      <c r="AL68" s="285"/>
      <c r="AM68" s="285"/>
      <c r="AN68" s="285"/>
      <c r="AO68" s="286"/>
    </row>
    <row r="69" spans="1:42" ht="13.5" customHeight="1">
      <c r="B69" s="343"/>
      <c r="C69" s="344"/>
      <c r="D69" s="344"/>
      <c r="E69" s="344"/>
      <c r="F69" s="344"/>
      <c r="G69" s="344"/>
      <c r="H69" s="344"/>
      <c r="I69" s="345"/>
      <c r="J69" s="290"/>
      <c r="K69" s="291"/>
      <c r="L69" s="291"/>
      <c r="M69" s="291"/>
      <c r="N69" s="291"/>
      <c r="O69" s="291"/>
      <c r="P69" s="291"/>
      <c r="Q69" s="291"/>
      <c r="R69" s="291"/>
      <c r="S69" s="291"/>
      <c r="T69" s="291"/>
      <c r="U69" s="291"/>
      <c r="V69" s="291"/>
      <c r="W69" s="291"/>
      <c r="X69" s="291"/>
      <c r="Y69" s="291"/>
      <c r="Z69" s="291"/>
      <c r="AA69" s="291"/>
      <c r="AB69" s="291"/>
      <c r="AC69" s="291"/>
      <c r="AD69" s="291"/>
      <c r="AE69" s="291"/>
      <c r="AF69" s="291"/>
      <c r="AG69" s="291"/>
      <c r="AH69" s="291"/>
      <c r="AI69" s="291"/>
      <c r="AJ69" s="291"/>
      <c r="AK69" s="291"/>
      <c r="AL69" s="291"/>
      <c r="AM69" s="291"/>
      <c r="AN69" s="291"/>
      <c r="AO69" s="292"/>
    </row>
    <row r="70" spans="1:42" ht="13.5" customHeight="1">
      <c r="A70" s="51"/>
      <c r="B70" s="294" t="s">
        <v>263</v>
      </c>
      <c r="C70" s="295"/>
      <c r="D70" s="295"/>
      <c r="E70" s="295"/>
      <c r="F70" s="295"/>
      <c r="G70" s="295"/>
      <c r="H70" s="295"/>
      <c r="I70" s="296"/>
      <c r="J70" s="62"/>
      <c r="K70" s="62"/>
      <c r="L70" s="62"/>
      <c r="M70" s="62"/>
      <c r="N70" s="62"/>
      <c r="O70" s="62"/>
      <c r="P70" s="62"/>
      <c r="Q70" s="62"/>
      <c r="R70" s="62"/>
      <c r="S70" s="62"/>
      <c r="T70" s="62"/>
      <c r="U70" s="62"/>
      <c r="V70" s="62"/>
      <c r="W70" s="62"/>
      <c r="X70" s="62"/>
      <c r="Y70" s="62"/>
      <c r="Z70" s="62"/>
      <c r="AA70" s="62"/>
      <c r="AB70" s="62"/>
      <c r="AC70" s="62"/>
      <c r="AD70" s="62"/>
      <c r="AE70" s="62"/>
      <c r="AF70" s="62"/>
      <c r="AG70" s="62"/>
      <c r="AH70" s="62"/>
      <c r="AI70" s="62"/>
      <c r="AJ70" s="62"/>
      <c r="AK70" s="62"/>
      <c r="AL70" s="62"/>
      <c r="AM70" s="62"/>
      <c r="AN70" s="62"/>
      <c r="AO70" s="63"/>
      <c r="AP70" s="51"/>
    </row>
    <row r="71" spans="1:42" ht="13.5" customHeight="1">
      <c r="A71" s="51"/>
      <c r="B71" s="297"/>
      <c r="C71" s="298"/>
      <c r="D71" s="298"/>
      <c r="E71" s="298"/>
      <c r="F71" s="298"/>
      <c r="G71" s="298"/>
      <c r="H71" s="298"/>
      <c r="I71" s="299"/>
      <c r="J71" s="62"/>
      <c r="K71" s="62"/>
      <c r="L71" s="62"/>
      <c r="M71" s="62"/>
      <c r="N71" s="62"/>
      <c r="O71" s="62"/>
      <c r="P71" s="62"/>
      <c r="Q71" s="62"/>
      <c r="R71" s="62"/>
      <c r="S71" s="62"/>
      <c r="T71" s="62"/>
      <c r="U71" s="62"/>
      <c r="V71" s="62"/>
      <c r="W71" s="62"/>
      <c r="X71" s="62"/>
      <c r="Y71" s="62"/>
      <c r="Z71" s="62"/>
      <c r="AA71" s="62"/>
      <c r="AB71" s="62"/>
      <c r="AC71" s="62"/>
      <c r="AD71" s="62"/>
      <c r="AE71" s="62"/>
      <c r="AF71" s="62"/>
      <c r="AG71" s="62"/>
      <c r="AH71" s="62"/>
      <c r="AI71" s="62"/>
      <c r="AJ71" s="62"/>
      <c r="AK71" s="62"/>
      <c r="AL71" s="62"/>
      <c r="AM71" s="62"/>
      <c r="AN71" s="62"/>
      <c r="AO71" s="63"/>
      <c r="AP71" s="51"/>
    </row>
    <row r="72" spans="1:42" ht="13.5" customHeight="1">
      <c r="A72" s="51"/>
      <c r="B72" s="355"/>
      <c r="C72" s="356"/>
      <c r="D72" s="356"/>
      <c r="E72" s="356"/>
      <c r="F72" s="356"/>
      <c r="G72" s="356"/>
      <c r="H72" s="356"/>
      <c r="I72" s="356"/>
      <c r="J72" s="356"/>
      <c r="K72" s="356"/>
      <c r="L72" s="356"/>
      <c r="M72" s="356"/>
      <c r="N72" s="356"/>
      <c r="O72" s="356"/>
      <c r="P72" s="356"/>
      <c r="Q72" s="356"/>
      <c r="R72" s="356"/>
      <c r="S72" s="356"/>
      <c r="T72" s="356"/>
      <c r="U72" s="356"/>
      <c r="V72" s="356"/>
      <c r="W72" s="356"/>
      <c r="X72" s="356"/>
      <c r="Y72" s="356"/>
      <c r="Z72" s="356"/>
      <c r="AA72" s="356"/>
      <c r="AB72" s="356"/>
      <c r="AC72" s="356"/>
      <c r="AD72" s="356"/>
      <c r="AE72" s="356"/>
      <c r="AF72" s="356"/>
      <c r="AG72" s="356"/>
      <c r="AH72" s="356"/>
      <c r="AI72" s="356"/>
      <c r="AJ72" s="356"/>
      <c r="AK72" s="356"/>
      <c r="AL72" s="356"/>
      <c r="AM72" s="356"/>
      <c r="AN72" s="356"/>
      <c r="AO72" s="357"/>
      <c r="AP72" s="51"/>
    </row>
    <row r="73" spans="1:42" ht="13.5" customHeight="1">
      <c r="A73" s="51"/>
      <c r="B73" s="355"/>
      <c r="C73" s="356"/>
      <c r="D73" s="356"/>
      <c r="E73" s="356"/>
      <c r="F73" s="356"/>
      <c r="G73" s="356"/>
      <c r="H73" s="356"/>
      <c r="I73" s="356"/>
      <c r="J73" s="356"/>
      <c r="K73" s="356"/>
      <c r="L73" s="356"/>
      <c r="M73" s="356"/>
      <c r="N73" s="356"/>
      <c r="O73" s="356"/>
      <c r="P73" s="356"/>
      <c r="Q73" s="356"/>
      <c r="R73" s="356"/>
      <c r="S73" s="356"/>
      <c r="T73" s="356"/>
      <c r="U73" s="356"/>
      <c r="V73" s="356"/>
      <c r="W73" s="356"/>
      <c r="X73" s="356"/>
      <c r="Y73" s="356"/>
      <c r="Z73" s="356"/>
      <c r="AA73" s="356"/>
      <c r="AB73" s="356"/>
      <c r="AC73" s="356"/>
      <c r="AD73" s="356"/>
      <c r="AE73" s="356"/>
      <c r="AF73" s="356"/>
      <c r="AG73" s="356"/>
      <c r="AH73" s="356"/>
      <c r="AI73" s="356"/>
      <c r="AJ73" s="356"/>
      <c r="AK73" s="356"/>
      <c r="AL73" s="356"/>
      <c r="AM73" s="356"/>
      <c r="AN73" s="356"/>
      <c r="AO73" s="357"/>
      <c r="AP73" s="51"/>
    </row>
    <row r="74" spans="1:42" ht="13.5" customHeight="1">
      <c r="A74" s="51"/>
      <c r="B74" s="355"/>
      <c r="C74" s="356"/>
      <c r="D74" s="356"/>
      <c r="E74" s="356"/>
      <c r="F74" s="356"/>
      <c r="G74" s="356"/>
      <c r="H74" s="356"/>
      <c r="I74" s="356"/>
      <c r="J74" s="356"/>
      <c r="K74" s="356"/>
      <c r="L74" s="356"/>
      <c r="M74" s="356"/>
      <c r="N74" s="356"/>
      <c r="O74" s="356"/>
      <c r="P74" s="356"/>
      <c r="Q74" s="356"/>
      <c r="R74" s="356"/>
      <c r="S74" s="356"/>
      <c r="T74" s="356"/>
      <c r="U74" s="356"/>
      <c r="V74" s="356"/>
      <c r="W74" s="356"/>
      <c r="X74" s="356"/>
      <c r="Y74" s="356"/>
      <c r="Z74" s="356"/>
      <c r="AA74" s="356"/>
      <c r="AB74" s="356"/>
      <c r="AC74" s="356"/>
      <c r="AD74" s="356"/>
      <c r="AE74" s="356"/>
      <c r="AF74" s="356"/>
      <c r="AG74" s="356"/>
      <c r="AH74" s="356"/>
      <c r="AI74" s="356"/>
      <c r="AJ74" s="356"/>
      <c r="AK74" s="356"/>
      <c r="AL74" s="356"/>
      <c r="AM74" s="356"/>
      <c r="AN74" s="356"/>
      <c r="AO74" s="357"/>
      <c r="AP74" s="51"/>
    </row>
    <row r="75" spans="1:42" ht="13.5" customHeight="1">
      <c r="A75" s="51"/>
      <c r="B75" s="355"/>
      <c r="C75" s="356"/>
      <c r="D75" s="356"/>
      <c r="E75" s="356"/>
      <c r="F75" s="356"/>
      <c r="G75" s="356"/>
      <c r="H75" s="356"/>
      <c r="I75" s="356"/>
      <c r="J75" s="356"/>
      <c r="K75" s="356"/>
      <c r="L75" s="356"/>
      <c r="M75" s="356"/>
      <c r="N75" s="356"/>
      <c r="O75" s="356"/>
      <c r="P75" s="356"/>
      <c r="Q75" s="356"/>
      <c r="R75" s="356"/>
      <c r="S75" s="356"/>
      <c r="T75" s="356"/>
      <c r="U75" s="356"/>
      <c r="V75" s="356"/>
      <c r="W75" s="356"/>
      <c r="X75" s="356"/>
      <c r="Y75" s="356"/>
      <c r="Z75" s="356"/>
      <c r="AA75" s="356"/>
      <c r="AB75" s="356"/>
      <c r="AC75" s="356"/>
      <c r="AD75" s="356"/>
      <c r="AE75" s="356"/>
      <c r="AF75" s="356"/>
      <c r="AG75" s="356"/>
      <c r="AH75" s="356"/>
      <c r="AI75" s="356"/>
      <c r="AJ75" s="356"/>
      <c r="AK75" s="356"/>
      <c r="AL75" s="356"/>
      <c r="AM75" s="356"/>
      <c r="AN75" s="356"/>
      <c r="AO75" s="357"/>
      <c r="AP75" s="51"/>
    </row>
    <row r="76" spans="1:42" ht="13.5" customHeight="1">
      <c r="A76" s="51"/>
      <c r="B76" s="303"/>
      <c r="C76" s="304"/>
      <c r="D76" s="304"/>
      <c r="E76" s="304"/>
      <c r="F76" s="304"/>
      <c r="G76" s="304"/>
      <c r="H76" s="304"/>
      <c r="I76" s="304"/>
      <c r="J76" s="304"/>
      <c r="K76" s="304"/>
      <c r="L76" s="304"/>
      <c r="M76" s="304"/>
      <c r="N76" s="304"/>
      <c r="O76" s="304"/>
      <c r="P76" s="304"/>
      <c r="Q76" s="304"/>
      <c r="R76" s="304"/>
      <c r="S76" s="304"/>
      <c r="T76" s="304"/>
      <c r="U76" s="304"/>
      <c r="V76" s="304"/>
      <c r="W76" s="304"/>
      <c r="X76" s="304"/>
      <c r="Y76" s="304"/>
      <c r="Z76" s="304"/>
      <c r="AA76" s="304"/>
      <c r="AB76" s="304"/>
      <c r="AC76" s="304"/>
      <c r="AD76" s="304"/>
      <c r="AE76" s="304"/>
      <c r="AF76" s="304"/>
      <c r="AG76" s="304"/>
      <c r="AH76" s="304"/>
      <c r="AI76" s="304"/>
      <c r="AJ76" s="304"/>
      <c r="AK76" s="304"/>
      <c r="AL76" s="304"/>
      <c r="AM76" s="304"/>
      <c r="AN76" s="304"/>
      <c r="AO76" s="305"/>
      <c r="AP76" s="51"/>
    </row>
    <row r="77" spans="1:42" ht="13.5" customHeight="1">
      <c r="A77" s="51"/>
      <c r="B77" s="340" t="s">
        <v>200</v>
      </c>
      <c r="C77" s="341"/>
      <c r="D77" s="341"/>
      <c r="E77" s="341"/>
      <c r="F77" s="341"/>
      <c r="G77" s="341"/>
      <c r="H77" s="341"/>
      <c r="I77" s="341"/>
      <c r="J77" s="341"/>
      <c r="K77" s="341"/>
      <c r="L77" s="341"/>
      <c r="M77" s="341"/>
      <c r="N77" s="341"/>
      <c r="O77" s="341"/>
      <c r="P77" s="341"/>
      <c r="Q77" s="341"/>
      <c r="R77" s="341"/>
      <c r="S77" s="342"/>
      <c r="T77" s="300"/>
      <c r="U77" s="301"/>
      <c r="V77" s="301"/>
      <c r="W77" s="301"/>
      <c r="X77" s="301"/>
      <c r="Y77" s="301"/>
      <c r="Z77" s="301"/>
      <c r="AA77" s="301"/>
      <c r="AB77" s="301"/>
      <c r="AC77" s="301"/>
      <c r="AD77" s="301"/>
      <c r="AE77" s="301"/>
      <c r="AF77" s="301"/>
      <c r="AG77" s="301"/>
      <c r="AH77" s="301"/>
      <c r="AI77" s="301"/>
      <c r="AJ77" s="301"/>
      <c r="AK77" s="301"/>
      <c r="AL77" s="301"/>
      <c r="AM77" s="301"/>
      <c r="AN77" s="301"/>
      <c r="AO77" s="302"/>
      <c r="AP77" s="51"/>
    </row>
    <row r="78" spans="1:42" ht="13.5" customHeight="1">
      <c r="A78" s="51"/>
      <c r="B78" s="343"/>
      <c r="C78" s="344"/>
      <c r="D78" s="344"/>
      <c r="E78" s="344"/>
      <c r="F78" s="344"/>
      <c r="G78" s="344"/>
      <c r="H78" s="344"/>
      <c r="I78" s="344"/>
      <c r="J78" s="344"/>
      <c r="K78" s="344"/>
      <c r="L78" s="344"/>
      <c r="M78" s="344"/>
      <c r="N78" s="344"/>
      <c r="O78" s="344"/>
      <c r="P78" s="344"/>
      <c r="Q78" s="344"/>
      <c r="R78" s="344"/>
      <c r="S78" s="345"/>
      <c r="T78" s="303"/>
      <c r="U78" s="304"/>
      <c r="V78" s="304"/>
      <c r="W78" s="304"/>
      <c r="X78" s="304"/>
      <c r="Y78" s="304"/>
      <c r="Z78" s="304"/>
      <c r="AA78" s="304"/>
      <c r="AB78" s="304"/>
      <c r="AC78" s="304"/>
      <c r="AD78" s="304"/>
      <c r="AE78" s="304"/>
      <c r="AF78" s="304"/>
      <c r="AG78" s="304"/>
      <c r="AH78" s="304"/>
      <c r="AI78" s="304"/>
      <c r="AJ78" s="304"/>
      <c r="AK78" s="304"/>
      <c r="AL78" s="304"/>
      <c r="AM78" s="304"/>
      <c r="AN78" s="304"/>
      <c r="AO78" s="305"/>
      <c r="AP78" s="51"/>
    </row>
    <row r="79" spans="1:42" ht="13.5" customHeight="1">
      <c r="A79" s="51"/>
      <c r="B79" s="340" t="s">
        <v>150</v>
      </c>
      <c r="C79" s="341"/>
      <c r="D79" s="341"/>
      <c r="E79" s="341"/>
      <c r="F79" s="341"/>
      <c r="G79" s="341"/>
      <c r="H79" s="341"/>
      <c r="I79" s="341"/>
      <c r="J79" s="341"/>
      <c r="K79" s="341"/>
      <c r="L79" s="341"/>
      <c r="M79" s="342"/>
      <c r="N79" s="300"/>
      <c r="O79" s="301"/>
      <c r="P79" s="301"/>
      <c r="Q79" s="301"/>
      <c r="R79" s="301"/>
      <c r="S79" s="301"/>
      <c r="T79" s="301"/>
      <c r="U79" s="301"/>
      <c r="V79" s="301"/>
      <c r="W79" s="301"/>
      <c r="X79" s="301"/>
      <c r="Y79" s="301"/>
      <c r="Z79" s="301"/>
      <c r="AA79" s="301"/>
      <c r="AB79" s="301"/>
      <c r="AC79" s="301"/>
      <c r="AD79" s="301"/>
      <c r="AE79" s="301"/>
      <c r="AF79" s="301"/>
      <c r="AG79" s="301"/>
      <c r="AH79" s="301"/>
      <c r="AI79" s="301"/>
      <c r="AJ79" s="301"/>
      <c r="AK79" s="301"/>
      <c r="AL79" s="301"/>
      <c r="AM79" s="301"/>
      <c r="AN79" s="301"/>
      <c r="AO79" s="302"/>
      <c r="AP79" s="51"/>
    </row>
    <row r="80" spans="1:42" ht="13.5" customHeight="1">
      <c r="A80" s="51"/>
      <c r="B80" s="352"/>
      <c r="C80" s="353"/>
      <c r="D80" s="353"/>
      <c r="E80" s="353"/>
      <c r="F80" s="353"/>
      <c r="G80" s="353"/>
      <c r="H80" s="353"/>
      <c r="I80" s="353"/>
      <c r="J80" s="353"/>
      <c r="K80" s="353"/>
      <c r="L80" s="353"/>
      <c r="M80" s="354"/>
      <c r="N80" s="355"/>
      <c r="O80" s="356"/>
      <c r="P80" s="356"/>
      <c r="Q80" s="356"/>
      <c r="R80" s="356"/>
      <c r="S80" s="356"/>
      <c r="T80" s="356"/>
      <c r="U80" s="356"/>
      <c r="V80" s="356"/>
      <c r="W80" s="356"/>
      <c r="X80" s="356"/>
      <c r="Y80" s="356"/>
      <c r="Z80" s="356"/>
      <c r="AA80" s="356"/>
      <c r="AB80" s="356"/>
      <c r="AC80" s="356"/>
      <c r="AD80" s="356"/>
      <c r="AE80" s="356"/>
      <c r="AF80" s="356"/>
      <c r="AG80" s="356"/>
      <c r="AH80" s="356"/>
      <c r="AI80" s="356"/>
      <c r="AJ80" s="356"/>
      <c r="AK80" s="356"/>
      <c r="AL80" s="356"/>
      <c r="AM80" s="356"/>
      <c r="AN80" s="356"/>
      <c r="AO80" s="357"/>
      <c r="AP80" s="51"/>
    </row>
    <row r="81" spans="1:42" ht="13.5" customHeight="1">
      <c r="A81" s="51"/>
      <c r="B81" s="343"/>
      <c r="C81" s="344"/>
      <c r="D81" s="344"/>
      <c r="E81" s="344"/>
      <c r="F81" s="344"/>
      <c r="G81" s="344"/>
      <c r="H81" s="344"/>
      <c r="I81" s="344"/>
      <c r="J81" s="344"/>
      <c r="K81" s="344"/>
      <c r="L81" s="344"/>
      <c r="M81" s="345"/>
      <c r="N81" s="303"/>
      <c r="O81" s="304"/>
      <c r="P81" s="304"/>
      <c r="Q81" s="304"/>
      <c r="R81" s="304"/>
      <c r="S81" s="304"/>
      <c r="T81" s="304"/>
      <c r="U81" s="304"/>
      <c r="V81" s="304"/>
      <c r="W81" s="304"/>
      <c r="X81" s="304"/>
      <c r="Y81" s="304"/>
      <c r="Z81" s="304"/>
      <c r="AA81" s="304"/>
      <c r="AB81" s="304"/>
      <c r="AC81" s="304"/>
      <c r="AD81" s="304"/>
      <c r="AE81" s="304"/>
      <c r="AF81" s="304"/>
      <c r="AG81" s="304"/>
      <c r="AH81" s="304"/>
      <c r="AI81" s="304"/>
      <c r="AJ81" s="304"/>
      <c r="AK81" s="304"/>
      <c r="AL81" s="304"/>
      <c r="AM81" s="304"/>
      <c r="AN81" s="304"/>
      <c r="AO81" s="305"/>
      <c r="AP81" s="51"/>
    </row>
    <row r="82" spans="1:42" ht="13.5" customHeight="1">
      <c r="B82" s="340" t="s">
        <v>148</v>
      </c>
      <c r="C82" s="341"/>
      <c r="D82" s="341"/>
      <c r="E82" s="341"/>
      <c r="F82" s="342"/>
      <c r="G82" s="346" t="s">
        <v>158</v>
      </c>
      <c r="H82" s="285"/>
      <c r="I82" s="285"/>
      <c r="J82" s="285"/>
      <c r="K82" s="285"/>
      <c r="L82" s="285"/>
      <c r="M82" s="285"/>
      <c r="N82" s="285"/>
      <c r="O82" s="285"/>
      <c r="P82" s="286"/>
      <c r="Q82" s="294" t="s">
        <v>149</v>
      </c>
      <c r="R82" s="295"/>
      <c r="S82" s="296"/>
      <c r="T82" s="284"/>
      <c r="U82" s="285"/>
      <c r="V82" s="285"/>
      <c r="W82" s="286"/>
      <c r="X82" s="376" t="s">
        <v>153</v>
      </c>
      <c r="Y82" s="377"/>
      <c r="Z82" s="377"/>
      <c r="AA82" s="378"/>
      <c r="AB82" s="284"/>
      <c r="AC82" s="285"/>
      <c r="AD82" s="286"/>
      <c r="AE82" s="339" t="s">
        <v>87</v>
      </c>
      <c r="AF82" s="339"/>
      <c r="AG82" s="339"/>
      <c r="AH82" s="284"/>
      <c r="AI82" s="285"/>
      <c r="AJ82" s="285"/>
      <c r="AK82" s="285"/>
      <c r="AL82" s="285"/>
      <c r="AM82" s="285"/>
      <c r="AN82" s="285"/>
      <c r="AO82" s="286"/>
    </row>
    <row r="83" spans="1:42" ht="13.5" customHeight="1">
      <c r="A83" s="51"/>
      <c r="B83" s="343"/>
      <c r="C83" s="344"/>
      <c r="D83" s="344"/>
      <c r="E83" s="344"/>
      <c r="F83" s="345"/>
      <c r="G83" s="347"/>
      <c r="H83" s="291"/>
      <c r="I83" s="291"/>
      <c r="J83" s="291"/>
      <c r="K83" s="291"/>
      <c r="L83" s="291"/>
      <c r="M83" s="291"/>
      <c r="N83" s="291"/>
      <c r="O83" s="291"/>
      <c r="P83" s="292"/>
      <c r="Q83" s="297"/>
      <c r="R83" s="298"/>
      <c r="S83" s="299"/>
      <c r="T83" s="290"/>
      <c r="U83" s="291"/>
      <c r="V83" s="291"/>
      <c r="W83" s="292"/>
      <c r="X83" s="379"/>
      <c r="Y83" s="380"/>
      <c r="Z83" s="380"/>
      <c r="AA83" s="381"/>
      <c r="AB83" s="290"/>
      <c r="AC83" s="291"/>
      <c r="AD83" s="292"/>
      <c r="AE83" s="339"/>
      <c r="AF83" s="339"/>
      <c r="AG83" s="339"/>
      <c r="AH83" s="290"/>
      <c r="AI83" s="291"/>
      <c r="AJ83" s="291"/>
      <c r="AK83" s="291"/>
      <c r="AL83" s="291"/>
      <c r="AM83" s="291"/>
      <c r="AN83" s="291"/>
      <c r="AO83" s="292"/>
      <c r="AP83" s="51"/>
    </row>
    <row r="84" spans="1:42" ht="13.5" customHeight="1">
      <c r="A84" s="51"/>
      <c r="B84" s="340" t="s">
        <v>148</v>
      </c>
      <c r="C84" s="341"/>
      <c r="D84" s="341"/>
      <c r="E84" s="341"/>
      <c r="F84" s="341"/>
      <c r="G84" s="346" t="s">
        <v>159</v>
      </c>
      <c r="H84" s="285"/>
      <c r="I84" s="285"/>
      <c r="J84" s="285"/>
      <c r="K84" s="285"/>
      <c r="L84" s="285"/>
      <c r="M84" s="285"/>
      <c r="N84" s="285"/>
      <c r="O84" s="285"/>
      <c r="P84" s="286"/>
      <c r="Q84" s="294" t="s">
        <v>149</v>
      </c>
      <c r="R84" s="295"/>
      <c r="S84" s="296"/>
      <c r="T84" s="284"/>
      <c r="U84" s="285"/>
      <c r="V84" s="285"/>
      <c r="W84" s="286"/>
      <c r="X84" s="376" t="s">
        <v>153</v>
      </c>
      <c r="Y84" s="377"/>
      <c r="Z84" s="377"/>
      <c r="AA84" s="378"/>
      <c r="AB84" s="284"/>
      <c r="AC84" s="285"/>
      <c r="AD84" s="286"/>
      <c r="AE84" s="339" t="s">
        <v>87</v>
      </c>
      <c r="AF84" s="339"/>
      <c r="AG84" s="339"/>
      <c r="AH84" s="284"/>
      <c r="AI84" s="285"/>
      <c r="AJ84" s="285"/>
      <c r="AK84" s="285"/>
      <c r="AL84" s="285"/>
      <c r="AM84" s="285"/>
      <c r="AN84" s="285"/>
      <c r="AO84" s="286"/>
      <c r="AP84" s="51"/>
    </row>
    <row r="85" spans="1:42" ht="13.5" customHeight="1">
      <c r="A85" s="51"/>
      <c r="B85" s="343"/>
      <c r="C85" s="344"/>
      <c r="D85" s="344"/>
      <c r="E85" s="344"/>
      <c r="F85" s="344"/>
      <c r="G85" s="347"/>
      <c r="H85" s="291"/>
      <c r="I85" s="291"/>
      <c r="J85" s="291"/>
      <c r="K85" s="291"/>
      <c r="L85" s="291"/>
      <c r="M85" s="291"/>
      <c r="N85" s="291"/>
      <c r="O85" s="291"/>
      <c r="P85" s="292"/>
      <c r="Q85" s="297"/>
      <c r="R85" s="298"/>
      <c r="S85" s="299"/>
      <c r="T85" s="290"/>
      <c r="U85" s="291"/>
      <c r="V85" s="291"/>
      <c r="W85" s="292"/>
      <c r="X85" s="379"/>
      <c r="Y85" s="380"/>
      <c r="Z85" s="380"/>
      <c r="AA85" s="381"/>
      <c r="AB85" s="290"/>
      <c r="AC85" s="291"/>
      <c r="AD85" s="292"/>
      <c r="AE85" s="339"/>
      <c r="AF85" s="339"/>
      <c r="AG85" s="339"/>
      <c r="AH85" s="290"/>
      <c r="AI85" s="291"/>
      <c r="AJ85" s="291"/>
      <c r="AK85" s="291"/>
      <c r="AL85" s="291"/>
      <c r="AM85" s="291"/>
      <c r="AN85" s="291"/>
      <c r="AO85" s="292"/>
      <c r="AP85" s="51"/>
    </row>
    <row r="86" spans="1:42" ht="13.5" customHeight="1">
      <c r="A86" s="51"/>
      <c r="B86" s="340" t="s">
        <v>148</v>
      </c>
      <c r="C86" s="341"/>
      <c r="D86" s="341"/>
      <c r="E86" s="341"/>
      <c r="F86" s="341"/>
      <c r="G86" s="346" t="s">
        <v>160</v>
      </c>
      <c r="H86" s="285"/>
      <c r="I86" s="285"/>
      <c r="J86" s="285"/>
      <c r="K86" s="285"/>
      <c r="L86" s="285"/>
      <c r="M86" s="285"/>
      <c r="N86" s="285"/>
      <c r="O86" s="285"/>
      <c r="P86" s="286"/>
      <c r="Q86" s="382" t="s">
        <v>149</v>
      </c>
      <c r="R86" s="383"/>
      <c r="S86" s="384"/>
      <c r="T86" s="284"/>
      <c r="U86" s="285"/>
      <c r="V86" s="285"/>
      <c r="W86" s="286"/>
      <c r="X86" s="376" t="s">
        <v>153</v>
      </c>
      <c r="Y86" s="377"/>
      <c r="Z86" s="377"/>
      <c r="AA86" s="378"/>
      <c r="AB86" s="284"/>
      <c r="AC86" s="285"/>
      <c r="AD86" s="286"/>
      <c r="AE86" s="385" t="s">
        <v>87</v>
      </c>
      <c r="AF86" s="385"/>
      <c r="AG86" s="385"/>
      <c r="AH86" s="284"/>
      <c r="AI86" s="285"/>
      <c r="AJ86" s="285"/>
      <c r="AK86" s="285"/>
      <c r="AL86" s="285"/>
      <c r="AM86" s="285"/>
      <c r="AN86" s="285"/>
      <c r="AO86" s="286"/>
      <c r="AP86" s="51"/>
    </row>
    <row r="87" spans="1:42" ht="13.5" customHeight="1">
      <c r="A87" s="51"/>
      <c r="B87" s="343"/>
      <c r="C87" s="344"/>
      <c r="D87" s="344"/>
      <c r="E87" s="344"/>
      <c r="F87" s="344"/>
      <c r="G87" s="347"/>
      <c r="H87" s="291"/>
      <c r="I87" s="291"/>
      <c r="J87" s="291"/>
      <c r="K87" s="291"/>
      <c r="L87" s="291"/>
      <c r="M87" s="291"/>
      <c r="N87" s="291"/>
      <c r="O87" s="291"/>
      <c r="P87" s="292"/>
      <c r="Q87" s="297"/>
      <c r="R87" s="298"/>
      <c r="S87" s="299"/>
      <c r="T87" s="290"/>
      <c r="U87" s="291"/>
      <c r="V87" s="291"/>
      <c r="W87" s="292"/>
      <c r="X87" s="379"/>
      <c r="Y87" s="380"/>
      <c r="Z87" s="380"/>
      <c r="AA87" s="381"/>
      <c r="AB87" s="290"/>
      <c r="AC87" s="291"/>
      <c r="AD87" s="292"/>
      <c r="AE87" s="339"/>
      <c r="AF87" s="339"/>
      <c r="AG87" s="339"/>
      <c r="AH87" s="290"/>
      <c r="AI87" s="291"/>
      <c r="AJ87" s="291"/>
      <c r="AK87" s="291"/>
      <c r="AL87" s="291"/>
      <c r="AM87" s="291"/>
      <c r="AN87" s="291"/>
      <c r="AO87" s="292"/>
      <c r="AP87" s="51"/>
    </row>
    <row r="88" spans="1:42" ht="13.5" customHeight="1">
      <c r="A88" s="51"/>
      <c r="B88" s="322" t="s">
        <v>142</v>
      </c>
      <c r="C88" s="323"/>
      <c r="D88" s="323"/>
      <c r="E88" s="323"/>
      <c r="F88" s="324"/>
      <c r="G88" s="285"/>
      <c r="H88" s="285"/>
      <c r="I88" s="285"/>
      <c r="J88" s="285"/>
      <c r="K88" s="285"/>
      <c r="L88" s="285"/>
      <c r="M88" s="285"/>
      <c r="N88" s="285"/>
      <c r="O88" s="285"/>
      <c r="P88" s="285"/>
      <c r="Q88" s="285"/>
      <c r="R88" s="285"/>
      <c r="S88" s="285"/>
      <c r="T88" s="285"/>
      <c r="U88" s="285"/>
      <c r="V88" s="285"/>
      <c r="W88" s="285"/>
      <c r="X88" s="285"/>
      <c r="Y88" s="285"/>
      <c r="Z88" s="285"/>
      <c r="AA88" s="285"/>
      <c r="AB88" s="285"/>
      <c r="AC88" s="285"/>
      <c r="AD88" s="285"/>
      <c r="AE88" s="285"/>
      <c r="AF88" s="285"/>
      <c r="AG88" s="285"/>
      <c r="AH88" s="285"/>
      <c r="AI88" s="285"/>
      <c r="AJ88" s="285"/>
      <c r="AK88" s="285"/>
      <c r="AL88" s="285"/>
      <c r="AM88" s="285"/>
      <c r="AN88" s="285"/>
      <c r="AO88" s="286"/>
      <c r="AP88" s="51"/>
    </row>
    <row r="89" spans="1:42" ht="13.5" customHeight="1">
      <c r="A89" s="51"/>
      <c r="B89" s="325"/>
      <c r="C89" s="326"/>
      <c r="D89" s="326"/>
      <c r="E89" s="326"/>
      <c r="F89" s="327"/>
      <c r="G89" s="288"/>
      <c r="H89" s="288"/>
      <c r="I89" s="288"/>
      <c r="J89" s="288"/>
      <c r="K89" s="288"/>
      <c r="L89" s="288"/>
      <c r="M89" s="288"/>
      <c r="N89" s="288"/>
      <c r="O89" s="288"/>
      <c r="P89" s="288"/>
      <c r="Q89" s="288"/>
      <c r="R89" s="288"/>
      <c r="S89" s="288"/>
      <c r="T89" s="288"/>
      <c r="U89" s="288"/>
      <c r="V89" s="288"/>
      <c r="W89" s="288"/>
      <c r="X89" s="288"/>
      <c r="Y89" s="288"/>
      <c r="Z89" s="288"/>
      <c r="AA89" s="288"/>
      <c r="AB89" s="288"/>
      <c r="AC89" s="288"/>
      <c r="AD89" s="288"/>
      <c r="AE89" s="288"/>
      <c r="AF89" s="288"/>
      <c r="AG89" s="288"/>
      <c r="AH89" s="288"/>
      <c r="AI89" s="288"/>
      <c r="AJ89" s="288"/>
      <c r="AK89" s="288"/>
      <c r="AL89" s="288"/>
      <c r="AM89" s="288"/>
      <c r="AN89" s="288"/>
      <c r="AO89" s="289"/>
      <c r="AP89" s="51"/>
    </row>
    <row r="90" spans="1:42" ht="13.5" customHeight="1">
      <c r="A90" s="51"/>
      <c r="B90" s="328"/>
      <c r="C90" s="329"/>
      <c r="D90" s="329"/>
      <c r="E90" s="329"/>
      <c r="F90" s="330"/>
      <c r="G90" s="291"/>
      <c r="H90" s="291"/>
      <c r="I90" s="291"/>
      <c r="J90" s="291"/>
      <c r="K90" s="291"/>
      <c r="L90" s="291"/>
      <c r="M90" s="291"/>
      <c r="N90" s="291"/>
      <c r="O90" s="291"/>
      <c r="P90" s="291"/>
      <c r="Q90" s="291"/>
      <c r="R90" s="291"/>
      <c r="S90" s="291"/>
      <c r="T90" s="291"/>
      <c r="U90" s="291"/>
      <c r="V90" s="291"/>
      <c r="W90" s="291"/>
      <c r="X90" s="291"/>
      <c r="Y90" s="291"/>
      <c r="Z90" s="291"/>
      <c r="AA90" s="291"/>
      <c r="AB90" s="291"/>
      <c r="AC90" s="291"/>
      <c r="AD90" s="291"/>
      <c r="AE90" s="291"/>
      <c r="AF90" s="291"/>
      <c r="AG90" s="291"/>
      <c r="AH90" s="291"/>
      <c r="AI90" s="291"/>
      <c r="AJ90" s="291"/>
      <c r="AK90" s="291"/>
      <c r="AL90" s="291"/>
      <c r="AM90" s="291"/>
      <c r="AN90" s="291"/>
      <c r="AO90" s="292"/>
      <c r="AP90" s="51"/>
    </row>
    <row r="91" spans="1:42" ht="13.5" customHeight="1">
      <c r="A91" s="51"/>
      <c r="B91" s="294" t="s">
        <v>138</v>
      </c>
      <c r="C91" s="295"/>
      <c r="D91" s="295"/>
      <c r="E91" s="295"/>
      <c r="F91" s="296"/>
      <c r="G91" s="300" t="s">
        <v>93</v>
      </c>
      <c r="H91" s="301"/>
      <c r="I91" s="301"/>
      <c r="J91" s="301"/>
      <c r="K91" s="301"/>
      <c r="L91" s="301"/>
      <c r="M91" s="301"/>
      <c r="N91" s="301"/>
      <c r="O91" s="301"/>
      <c r="P91" s="301"/>
      <c r="Q91" s="301"/>
      <c r="R91" s="301"/>
      <c r="S91" s="301"/>
      <c r="T91" s="301"/>
      <c r="U91" s="301"/>
      <c r="V91" s="301"/>
      <c r="W91" s="301"/>
      <c r="X91" s="301"/>
      <c r="Y91" s="301"/>
      <c r="Z91" s="301"/>
      <c r="AA91" s="301"/>
      <c r="AB91" s="302"/>
      <c r="AC91" s="331" t="s">
        <v>94</v>
      </c>
      <c r="AD91" s="331"/>
      <c r="AE91" s="331"/>
      <c r="AF91" s="331"/>
      <c r="AG91" s="331"/>
      <c r="AH91" s="331"/>
      <c r="AI91" s="331"/>
      <c r="AJ91" s="331"/>
      <c r="AK91" s="331"/>
      <c r="AL91" s="331"/>
      <c r="AM91" s="331"/>
      <c r="AN91" s="331"/>
      <c r="AO91" s="332"/>
      <c r="AP91" s="51"/>
    </row>
    <row r="92" spans="1:42" ht="13.5" customHeight="1">
      <c r="A92" s="51"/>
      <c r="B92" s="297"/>
      <c r="C92" s="298"/>
      <c r="D92" s="298"/>
      <c r="E92" s="298"/>
      <c r="F92" s="299"/>
      <c r="G92" s="303"/>
      <c r="H92" s="304"/>
      <c r="I92" s="304"/>
      <c r="J92" s="304"/>
      <c r="K92" s="304"/>
      <c r="L92" s="304"/>
      <c r="M92" s="304"/>
      <c r="N92" s="304"/>
      <c r="O92" s="304"/>
      <c r="P92" s="304"/>
      <c r="Q92" s="304"/>
      <c r="R92" s="304"/>
      <c r="S92" s="304"/>
      <c r="T92" s="304"/>
      <c r="U92" s="304"/>
      <c r="V92" s="304"/>
      <c r="W92" s="304"/>
      <c r="X92" s="304"/>
      <c r="Y92" s="304"/>
      <c r="Z92" s="304"/>
      <c r="AA92" s="304"/>
      <c r="AB92" s="305"/>
      <c r="AC92" s="333"/>
      <c r="AD92" s="333"/>
      <c r="AE92" s="333"/>
      <c r="AF92" s="333"/>
      <c r="AG92" s="333"/>
      <c r="AH92" s="333"/>
      <c r="AI92" s="333"/>
      <c r="AJ92" s="333"/>
      <c r="AK92" s="333"/>
      <c r="AL92" s="333"/>
      <c r="AM92" s="333"/>
      <c r="AN92" s="333"/>
      <c r="AO92" s="334"/>
      <c r="AP92" s="51"/>
    </row>
    <row r="93" spans="1:42" ht="13.5" customHeight="1">
      <c r="A93" s="51"/>
      <c r="B93" s="294" t="s">
        <v>139</v>
      </c>
      <c r="C93" s="295"/>
      <c r="D93" s="295"/>
      <c r="E93" s="295"/>
      <c r="F93" s="296"/>
      <c r="G93" s="300"/>
      <c r="H93" s="301"/>
      <c r="I93" s="301"/>
      <c r="J93" s="301"/>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2"/>
      <c r="AP93" s="51"/>
    </row>
    <row r="94" spans="1:42" ht="13.5" customHeight="1">
      <c r="A94" s="51"/>
      <c r="B94" s="297"/>
      <c r="C94" s="298"/>
      <c r="D94" s="298"/>
      <c r="E94" s="298"/>
      <c r="F94" s="299"/>
      <c r="G94" s="303"/>
      <c r="H94" s="304"/>
      <c r="I94" s="304"/>
      <c r="J94" s="304"/>
      <c r="K94" s="304"/>
      <c r="L94" s="304"/>
      <c r="M94" s="304"/>
      <c r="N94" s="304"/>
      <c r="O94" s="304"/>
      <c r="P94" s="304"/>
      <c r="Q94" s="304"/>
      <c r="R94" s="304"/>
      <c r="S94" s="304"/>
      <c r="T94" s="304"/>
      <c r="U94" s="304"/>
      <c r="V94" s="304"/>
      <c r="W94" s="304"/>
      <c r="X94" s="304"/>
      <c r="Y94" s="304"/>
      <c r="Z94" s="304"/>
      <c r="AA94" s="304"/>
      <c r="AB94" s="304"/>
      <c r="AC94" s="304"/>
      <c r="AD94" s="304"/>
      <c r="AE94" s="304"/>
      <c r="AF94" s="304"/>
      <c r="AG94" s="304"/>
      <c r="AH94" s="304"/>
      <c r="AI94" s="304"/>
      <c r="AJ94" s="304"/>
      <c r="AK94" s="304"/>
      <c r="AL94" s="304"/>
      <c r="AM94" s="304"/>
      <c r="AN94" s="304"/>
      <c r="AO94" s="305"/>
      <c r="AP94" s="51"/>
    </row>
    <row r="95" spans="1:42" ht="13.5" customHeight="1" thickBot="1">
      <c r="A95" s="51"/>
      <c r="B95" s="306" t="s">
        <v>140</v>
      </c>
      <c r="C95" s="307"/>
      <c r="D95" s="307"/>
      <c r="E95" s="307"/>
      <c r="F95" s="308"/>
      <c r="G95" s="312" t="s">
        <v>211</v>
      </c>
      <c r="H95" s="313"/>
      <c r="I95" s="313"/>
      <c r="J95" s="313" t="s">
        <v>234</v>
      </c>
      <c r="K95" s="313"/>
      <c r="L95" s="316">
        <v>3</v>
      </c>
      <c r="M95" s="316"/>
      <c r="N95" s="316" t="s">
        <v>92</v>
      </c>
      <c r="O95" s="316"/>
      <c r="P95" s="316"/>
      <c r="Q95" s="316"/>
      <c r="R95" s="316"/>
      <c r="S95" s="316"/>
      <c r="T95" s="318" t="s">
        <v>294</v>
      </c>
      <c r="U95" s="318"/>
      <c r="V95" s="318"/>
      <c r="W95" s="313" t="s">
        <v>95</v>
      </c>
      <c r="X95" s="313"/>
      <c r="Y95" s="313"/>
      <c r="Z95" s="313" t="s">
        <v>212</v>
      </c>
      <c r="AA95" s="313"/>
      <c r="AB95" s="313"/>
      <c r="AC95" s="313" t="s">
        <v>234</v>
      </c>
      <c r="AD95" s="313"/>
      <c r="AE95" s="316">
        <v>4</v>
      </c>
      <c r="AF95" s="316"/>
      <c r="AG95" s="316" t="s">
        <v>92</v>
      </c>
      <c r="AH95" s="316"/>
      <c r="AI95" s="316"/>
      <c r="AJ95" s="316"/>
      <c r="AK95" s="316"/>
      <c r="AL95" s="316"/>
      <c r="AM95" s="318" t="s">
        <v>294</v>
      </c>
      <c r="AN95" s="318"/>
      <c r="AO95" s="320"/>
      <c r="AP95" s="51"/>
    </row>
    <row r="96" spans="1:42" ht="13.5" customHeight="1" thickTop="1" thickBot="1">
      <c r="A96" s="51"/>
      <c r="B96" s="309"/>
      <c r="C96" s="310"/>
      <c r="D96" s="310"/>
      <c r="E96" s="310"/>
      <c r="F96" s="311"/>
      <c r="G96" s="314"/>
      <c r="H96" s="315"/>
      <c r="I96" s="315"/>
      <c r="J96" s="315"/>
      <c r="K96" s="315"/>
      <c r="L96" s="317"/>
      <c r="M96" s="317"/>
      <c r="N96" s="317"/>
      <c r="O96" s="317"/>
      <c r="P96" s="317"/>
      <c r="Q96" s="317"/>
      <c r="R96" s="317"/>
      <c r="S96" s="317"/>
      <c r="T96" s="319"/>
      <c r="U96" s="319"/>
      <c r="V96" s="319"/>
      <c r="W96" s="315"/>
      <c r="X96" s="315"/>
      <c r="Y96" s="315"/>
      <c r="Z96" s="315"/>
      <c r="AA96" s="315"/>
      <c r="AB96" s="315"/>
      <c r="AC96" s="315"/>
      <c r="AD96" s="315"/>
      <c r="AE96" s="317"/>
      <c r="AF96" s="317"/>
      <c r="AG96" s="317"/>
      <c r="AH96" s="317"/>
      <c r="AI96" s="317"/>
      <c r="AJ96" s="317"/>
      <c r="AK96" s="317"/>
      <c r="AL96" s="317"/>
      <c r="AM96" s="319"/>
      <c r="AN96" s="319"/>
      <c r="AO96" s="321"/>
      <c r="AP96" s="51"/>
    </row>
    <row r="97" spans="1:42" ht="13.5" customHeight="1" thickTop="1">
      <c r="B97" s="325" t="s">
        <v>96</v>
      </c>
      <c r="C97" s="326"/>
      <c r="D97" s="326"/>
      <c r="E97" s="327"/>
      <c r="F97" s="358" t="s">
        <v>261</v>
      </c>
      <c r="G97" s="359"/>
      <c r="H97" s="359"/>
      <c r="I97" s="359"/>
      <c r="J97" s="359"/>
      <c r="K97" s="362" t="s">
        <v>90</v>
      </c>
      <c r="L97" s="363"/>
      <c r="M97" s="363"/>
      <c r="N97" s="364"/>
      <c r="O97" s="287"/>
      <c r="P97" s="288"/>
      <c r="Q97" s="288"/>
      <c r="R97" s="288"/>
      <c r="S97" s="288"/>
      <c r="T97" s="288"/>
      <c r="U97" s="288"/>
      <c r="V97" s="288"/>
      <c r="W97" s="288"/>
      <c r="X97" s="288"/>
      <c r="Y97" s="288"/>
      <c r="Z97" s="288"/>
      <c r="AA97" s="288"/>
      <c r="AB97" s="288"/>
      <c r="AC97" s="288"/>
      <c r="AD97" s="288"/>
      <c r="AE97" s="288"/>
      <c r="AF97" s="288"/>
      <c r="AG97" s="288"/>
      <c r="AH97" s="288"/>
      <c r="AI97" s="288"/>
      <c r="AJ97" s="288"/>
      <c r="AK97" s="288"/>
      <c r="AL97" s="288"/>
      <c r="AM97" s="288"/>
      <c r="AN97" s="288"/>
      <c r="AO97" s="289"/>
      <c r="AP97" s="22"/>
    </row>
    <row r="98" spans="1:42" ht="13.5" customHeight="1">
      <c r="B98" s="328"/>
      <c r="C98" s="329"/>
      <c r="D98" s="329"/>
      <c r="E98" s="330"/>
      <c r="F98" s="360"/>
      <c r="G98" s="361"/>
      <c r="H98" s="361"/>
      <c r="I98" s="361"/>
      <c r="J98" s="361"/>
      <c r="K98" s="365"/>
      <c r="L98" s="366"/>
      <c r="M98" s="366"/>
      <c r="N98" s="367"/>
      <c r="O98" s="290"/>
      <c r="P98" s="291"/>
      <c r="Q98" s="291"/>
      <c r="R98" s="291"/>
      <c r="S98" s="291"/>
      <c r="T98" s="291"/>
      <c r="U98" s="291"/>
      <c r="V98" s="291"/>
      <c r="W98" s="291"/>
      <c r="X98" s="291"/>
      <c r="Y98" s="291"/>
      <c r="Z98" s="291"/>
      <c r="AA98" s="291"/>
      <c r="AB98" s="291"/>
      <c r="AC98" s="291"/>
      <c r="AD98" s="291"/>
      <c r="AE98" s="291"/>
      <c r="AF98" s="291"/>
      <c r="AG98" s="291"/>
      <c r="AH98" s="291"/>
      <c r="AI98" s="291"/>
      <c r="AJ98" s="291"/>
      <c r="AK98" s="291"/>
      <c r="AL98" s="291"/>
      <c r="AM98" s="291"/>
      <c r="AN98" s="291"/>
      <c r="AO98" s="292"/>
    </row>
    <row r="99" spans="1:42" ht="13.5" customHeight="1">
      <c r="B99" s="294" t="s">
        <v>97</v>
      </c>
      <c r="C99" s="295"/>
      <c r="D99" s="295"/>
      <c r="E99" s="296"/>
      <c r="F99" s="300"/>
      <c r="G99" s="301"/>
      <c r="H99" s="301"/>
      <c r="I99" s="301"/>
      <c r="J99" s="301"/>
      <c r="K99" s="301"/>
      <c r="L99" s="301"/>
      <c r="M99" s="301"/>
      <c r="N99" s="301"/>
      <c r="O99" s="301"/>
      <c r="P99" s="301"/>
      <c r="Q99" s="301"/>
      <c r="R99" s="301"/>
      <c r="S99" s="301"/>
      <c r="T99" s="301"/>
      <c r="U99" s="301"/>
      <c r="V99" s="301"/>
      <c r="W99" s="301"/>
      <c r="X99" s="302"/>
      <c r="Y99" s="294" t="s">
        <v>288</v>
      </c>
      <c r="Z99" s="295"/>
      <c r="AA99" s="295"/>
      <c r="AB99" s="296"/>
      <c r="AC99" s="368" t="s">
        <v>234</v>
      </c>
      <c r="AD99" s="369"/>
      <c r="AE99" s="372">
        <v>4</v>
      </c>
      <c r="AF99" s="372"/>
      <c r="AG99" s="369" t="s">
        <v>92</v>
      </c>
      <c r="AH99" s="369"/>
      <c r="AI99" s="369"/>
      <c r="AJ99" s="369"/>
      <c r="AK99" s="369"/>
      <c r="AL99" s="372"/>
      <c r="AM99" s="372"/>
      <c r="AN99" s="369"/>
      <c r="AO99" s="374"/>
    </row>
    <row r="100" spans="1:42" ht="13.5" customHeight="1">
      <c r="B100" s="297"/>
      <c r="C100" s="298"/>
      <c r="D100" s="298"/>
      <c r="E100" s="299"/>
      <c r="F100" s="303"/>
      <c r="G100" s="304"/>
      <c r="H100" s="304"/>
      <c r="I100" s="304"/>
      <c r="J100" s="304"/>
      <c r="K100" s="304"/>
      <c r="L100" s="304"/>
      <c r="M100" s="304"/>
      <c r="N100" s="304"/>
      <c r="O100" s="304"/>
      <c r="P100" s="304"/>
      <c r="Q100" s="304"/>
      <c r="R100" s="304"/>
      <c r="S100" s="304"/>
      <c r="T100" s="304"/>
      <c r="U100" s="304"/>
      <c r="V100" s="304"/>
      <c r="W100" s="304"/>
      <c r="X100" s="305"/>
      <c r="Y100" s="297"/>
      <c r="Z100" s="298"/>
      <c r="AA100" s="298"/>
      <c r="AB100" s="299"/>
      <c r="AC100" s="370"/>
      <c r="AD100" s="371"/>
      <c r="AE100" s="373"/>
      <c r="AF100" s="373"/>
      <c r="AG100" s="371"/>
      <c r="AH100" s="371"/>
      <c r="AI100" s="371"/>
      <c r="AJ100" s="371"/>
      <c r="AK100" s="371"/>
      <c r="AL100" s="373"/>
      <c r="AM100" s="373"/>
      <c r="AN100" s="371"/>
      <c r="AO100" s="375"/>
    </row>
    <row r="101" spans="1:42" ht="13.5" customHeight="1">
      <c r="B101" s="340" t="s">
        <v>98</v>
      </c>
      <c r="C101" s="341"/>
      <c r="D101" s="341"/>
      <c r="E101" s="341"/>
      <c r="F101" s="341"/>
      <c r="G101" s="341"/>
      <c r="H101" s="341"/>
      <c r="I101" s="342"/>
      <c r="J101" s="284"/>
      <c r="K101" s="285"/>
      <c r="L101" s="285"/>
      <c r="M101" s="285"/>
      <c r="N101" s="285"/>
      <c r="O101" s="285"/>
      <c r="P101" s="285"/>
      <c r="Q101" s="285"/>
      <c r="R101" s="285"/>
      <c r="S101" s="285"/>
      <c r="T101" s="285"/>
      <c r="U101" s="285"/>
      <c r="V101" s="285"/>
      <c r="W101" s="285"/>
      <c r="X101" s="285"/>
      <c r="Y101" s="285"/>
      <c r="Z101" s="285"/>
      <c r="AA101" s="285"/>
      <c r="AB101" s="285"/>
      <c r="AC101" s="285"/>
      <c r="AD101" s="285"/>
      <c r="AE101" s="285"/>
      <c r="AF101" s="285"/>
      <c r="AG101" s="285"/>
      <c r="AH101" s="285"/>
      <c r="AI101" s="285"/>
      <c r="AJ101" s="285"/>
      <c r="AK101" s="285"/>
      <c r="AL101" s="285"/>
      <c r="AM101" s="285"/>
      <c r="AN101" s="285"/>
      <c r="AO101" s="286"/>
    </row>
    <row r="102" spans="1:42" ht="13.5" customHeight="1">
      <c r="B102" s="343"/>
      <c r="C102" s="344"/>
      <c r="D102" s="344"/>
      <c r="E102" s="344"/>
      <c r="F102" s="344"/>
      <c r="G102" s="344"/>
      <c r="H102" s="344"/>
      <c r="I102" s="345"/>
      <c r="J102" s="290"/>
      <c r="K102" s="291"/>
      <c r="L102" s="291"/>
      <c r="M102" s="291"/>
      <c r="N102" s="291"/>
      <c r="O102" s="291"/>
      <c r="P102" s="291"/>
      <c r="Q102" s="291"/>
      <c r="R102" s="291"/>
      <c r="S102" s="291"/>
      <c r="T102" s="291"/>
      <c r="U102" s="291"/>
      <c r="V102" s="291"/>
      <c r="W102" s="291"/>
      <c r="X102" s="291"/>
      <c r="Y102" s="291"/>
      <c r="Z102" s="291"/>
      <c r="AA102" s="291"/>
      <c r="AB102" s="291"/>
      <c r="AC102" s="291"/>
      <c r="AD102" s="291"/>
      <c r="AE102" s="291"/>
      <c r="AF102" s="291"/>
      <c r="AG102" s="291"/>
      <c r="AH102" s="291"/>
      <c r="AI102" s="291"/>
      <c r="AJ102" s="291"/>
      <c r="AK102" s="291"/>
      <c r="AL102" s="291"/>
      <c r="AM102" s="291"/>
      <c r="AN102" s="291"/>
      <c r="AO102" s="292"/>
    </row>
    <row r="103" spans="1:42" ht="13.5" customHeight="1">
      <c r="A103" s="51"/>
      <c r="B103" s="294" t="s">
        <v>263</v>
      </c>
      <c r="C103" s="295"/>
      <c r="D103" s="295"/>
      <c r="E103" s="295"/>
      <c r="F103" s="295"/>
      <c r="G103" s="295"/>
      <c r="H103" s="295"/>
      <c r="I103" s="296"/>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3"/>
      <c r="AP103" s="51"/>
    </row>
    <row r="104" spans="1:42" ht="13.5" customHeight="1">
      <c r="A104" s="51"/>
      <c r="B104" s="297"/>
      <c r="C104" s="298"/>
      <c r="D104" s="298"/>
      <c r="E104" s="298"/>
      <c r="F104" s="298"/>
      <c r="G104" s="298"/>
      <c r="H104" s="298"/>
      <c r="I104" s="299"/>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3"/>
      <c r="AP104" s="51"/>
    </row>
    <row r="105" spans="1:42" ht="13.5" customHeight="1">
      <c r="A105" s="51"/>
      <c r="B105" s="355"/>
      <c r="C105" s="356"/>
      <c r="D105" s="356"/>
      <c r="E105" s="356"/>
      <c r="F105" s="356"/>
      <c r="G105" s="356"/>
      <c r="H105" s="356"/>
      <c r="I105" s="356"/>
      <c r="J105" s="356"/>
      <c r="K105" s="356"/>
      <c r="L105" s="356"/>
      <c r="M105" s="356"/>
      <c r="N105" s="356"/>
      <c r="O105" s="356"/>
      <c r="P105" s="356"/>
      <c r="Q105" s="356"/>
      <c r="R105" s="356"/>
      <c r="S105" s="356"/>
      <c r="T105" s="356"/>
      <c r="U105" s="356"/>
      <c r="V105" s="356"/>
      <c r="W105" s="356"/>
      <c r="X105" s="356"/>
      <c r="Y105" s="356"/>
      <c r="Z105" s="356"/>
      <c r="AA105" s="356"/>
      <c r="AB105" s="356"/>
      <c r="AC105" s="356"/>
      <c r="AD105" s="356"/>
      <c r="AE105" s="356"/>
      <c r="AF105" s="356"/>
      <c r="AG105" s="356"/>
      <c r="AH105" s="356"/>
      <c r="AI105" s="356"/>
      <c r="AJ105" s="356"/>
      <c r="AK105" s="356"/>
      <c r="AL105" s="356"/>
      <c r="AM105" s="356"/>
      <c r="AN105" s="356"/>
      <c r="AO105" s="357"/>
      <c r="AP105" s="51"/>
    </row>
    <row r="106" spans="1:42" ht="13.5" customHeight="1">
      <c r="A106" s="51"/>
      <c r="B106" s="355"/>
      <c r="C106" s="356"/>
      <c r="D106" s="356"/>
      <c r="E106" s="356"/>
      <c r="F106" s="356"/>
      <c r="G106" s="356"/>
      <c r="H106" s="356"/>
      <c r="I106" s="356"/>
      <c r="J106" s="356"/>
      <c r="K106" s="356"/>
      <c r="L106" s="356"/>
      <c r="M106" s="356"/>
      <c r="N106" s="356"/>
      <c r="O106" s="356"/>
      <c r="P106" s="356"/>
      <c r="Q106" s="356"/>
      <c r="R106" s="356"/>
      <c r="S106" s="356"/>
      <c r="T106" s="356"/>
      <c r="U106" s="356"/>
      <c r="V106" s="356"/>
      <c r="W106" s="356"/>
      <c r="X106" s="356"/>
      <c r="Y106" s="356"/>
      <c r="Z106" s="356"/>
      <c r="AA106" s="356"/>
      <c r="AB106" s="356"/>
      <c r="AC106" s="356"/>
      <c r="AD106" s="356"/>
      <c r="AE106" s="356"/>
      <c r="AF106" s="356"/>
      <c r="AG106" s="356"/>
      <c r="AH106" s="356"/>
      <c r="AI106" s="356"/>
      <c r="AJ106" s="356"/>
      <c r="AK106" s="356"/>
      <c r="AL106" s="356"/>
      <c r="AM106" s="356"/>
      <c r="AN106" s="356"/>
      <c r="AO106" s="357"/>
      <c r="AP106" s="51"/>
    </row>
    <row r="107" spans="1:42" ht="13.5" customHeight="1">
      <c r="A107" s="51"/>
      <c r="B107" s="355"/>
      <c r="C107" s="356"/>
      <c r="D107" s="356"/>
      <c r="E107" s="356"/>
      <c r="F107" s="356"/>
      <c r="G107" s="356"/>
      <c r="H107" s="356"/>
      <c r="I107" s="356"/>
      <c r="J107" s="356"/>
      <c r="K107" s="356"/>
      <c r="L107" s="356"/>
      <c r="M107" s="356"/>
      <c r="N107" s="356"/>
      <c r="O107" s="356"/>
      <c r="P107" s="356"/>
      <c r="Q107" s="356"/>
      <c r="R107" s="356"/>
      <c r="S107" s="356"/>
      <c r="T107" s="356"/>
      <c r="U107" s="356"/>
      <c r="V107" s="356"/>
      <c r="W107" s="356"/>
      <c r="X107" s="356"/>
      <c r="Y107" s="356"/>
      <c r="Z107" s="356"/>
      <c r="AA107" s="356"/>
      <c r="AB107" s="356"/>
      <c r="AC107" s="356"/>
      <c r="AD107" s="356"/>
      <c r="AE107" s="356"/>
      <c r="AF107" s="356"/>
      <c r="AG107" s="356"/>
      <c r="AH107" s="356"/>
      <c r="AI107" s="356"/>
      <c r="AJ107" s="356"/>
      <c r="AK107" s="356"/>
      <c r="AL107" s="356"/>
      <c r="AM107" s="356"/>
      <c r="AN107" s="356"/>
      <c r="AO107" s="357"/>
      <c r="AP107" s="51"/>
    </row>
    <row r="108" spans="1:42" ht="13.5" customHeight="1">
      <c r="A108" s="51"/>
      <c r="B108" s="355"/>
      <c r="C108" s="356"/>
      <c r="D108" s="356"/>
      <c r="E108" s="356"/>
      <c r="F108" s="356"/>
      <c r="G108" s="356"/>
      <c r="H108" s="356"/>
      <c r="I108" s="356"/>
      <c r="J108" s="356"/>
      <c r="K108" s="356"/>
      <c r="L108" s="356"/>
      <c r="M108" s="356"/>
      <c r="N108" s="356"/>
      <c r="O108" s="356"/>
      <c r="P108" s="356"/>
      <c r="Q108" s="356"/>
      <c r="R108" s="356"/>
      <c r="S108" s="356"/>
      <c r="T108" s="356"/>
      <c r="U108" s="356"/>
      <c r="V108" s="356"/>
      <c r="W108" s="356"/>
      <c r="X108" s="356"/>
      <c r="Y108" s="356"/>
      <c r="Z108" s="356"/>
      <c r="AA108" s="356"/>
      <c r="AB108" s="356"/>
      <c r="AC108" s="356"/>
      <c r="AD108" s="356"/>
      <c r="AE108" s="356"/>
      <c r="AF108" s="356"/>
      <c r="AG108" s="356"/>
      <c r="AH108" s="356"/>
      <c r="AI108" s="356"/>
      <c r="AJ108" s="356"/>
      <c r="AK108" s="356"/>
      <c r="AL108" s="356"/>
      <c r="AM108" s="356"/>
      <c r="AN108" s="356"/>
      <c r="AO108" s="357"/>
      <c r="AP108" s="51"/>
    </row>
    <row r="109" spans="1:42" ht="13.5" customHeight="1">
      <c r="A109" s="51"/>
      <c r="B109" s="303"/>
      <c r="C109" s="304"/>
      <c r="D109" s="304"/>
      <c r="E109" s="304"/>
      <c r="F109" s="304"/>
      <c r="G109" s="304"/>
      <c r="H109" s="304"/>
      <c r="I109" s="304"/>
      <c r="J109" s="304"/>
      <c r="K109" s="304"/>
      <c r="L109" s="304"/>
      <c r="M109" s="304"/>
      <c r="N109" s="304"/>
      <c r="O109" s="304"/>
      <c r="P109" s="304"/>
      <c r="Q109" s="304"/>
      <c r="R109" s="304"/>
      <c r="S109" s="304"/>
      <c r="T109" s="304"/>
      <c r="U109" s="304"/>
      <c r="V109" s="304"/>
      <c r="W109" s="304"/>
      <c r="X109" s="304"/>
      <c r="Y109" s="304"/>
      <c r="Z109" s="304"/>
      <c r="AA109" s="304"/>
      <c r="AB109" s="304"/>
      <c r="AC109" s="304"/>
      <c r="AD109" s="304"/>
      <c r="AE109" s="304"/>
      <c r="AF109" s="304"/>
      <c r="AG109" s="304"/>
      <c r="AH109" s="304"/>
      <c r="AI109" s="304"/>
      <c r="AJ109" s="304"/>
      <c r="AK109" s="304"/>
      <c r="AL109" s="304"/>
      <c r="AM109" s="304"/>
      <c r="AN109" s="304"/>
      <c r="AO109" s="305"/>
      <c r="AP109" s="51"/>
    </row>
    <row r="110" spans="1:42" ht="13.5" customHeight="1">
      <c r="A110" s="51"/>
      <c r="B110" s="340" t="s">
        <v>201</v>
      </c>
      <c r="C110" s="341"/>
      <c r="D110" s="341"/>
      <c r="E110" s="341"/>
      <c r="F110" s="341"/>
      <c r="G110" s="341"/>
      <c r="H110" s="341"/>
      <c r="I110" s="341"/>
      <c r="J110" s="341"/>
      <c r="K110" s="341"/>
      <c r="L110" s="341"/>
      <c r="M110" s="341"/>
      <c r="N110" s="341"/>
      <c r="O110" s="341"/>
      <c r="P110" s="341"/>
      <c r="Q110" s="341"/>
      <c r="R110" s="341"/>
      <c r="S110" s="342"/>
      <c r="T110" s="301"/>
      <c r="U110" s="301"/>
      <c r="V110" s="301"/>
      <c r="W110" s="301"/>
      <c r="X110" s="301"/>
      <c r="Y110" s="301"/>
      <c r="Z110" s="301"/>
      <c r="AA110" s="301"/>
      <c r="AB110" s="301"/>
      <c r="AC110" s="301"/>
      <c r="AD110" s="301"/>
      <c r="AE110" s="301"/>
      <c r="AF110" s="301"/>
      <c r="AG110" s="301"/>
      <c r="AH110" s="301"/>
      <c r="AI110" s="301"/>
      <c r="AJ110" s="301"/>
      <c r="AK110" s="301"/>
      <c r="AL110" s="301"/>
      <c r="AM110" s="301"/>
      <c r="AN110" s="301"/>
      <c r="AO110" s="302"/>
      <c r="AP110" s="51"/>
    </row>
    <row r="111" spans="1:42" ht="13.5" customHeight="1">
      <c r="A111" s="51"/>
      <c r="B111" s="343"/>
      <c r="C111" s="344"/>
      <c r="D111" s="344"/>
      <c r="E111" s="344"/>
      <c r="F111" s="344"/>
      <c r="G111" s="344"/>
      <c r="H111" s="344"/>
      <c r="I111" s="344"/>
      <c r="J111" s="344"/>
      <c r="K111" s="344"/>
      <c r="L111" s="344"/>
      <c r="M111" s="344"/>
      <c r="N111" s="344"/>
      <c r="O111" s="344"/>
      <c r="P111" s="344"/>
      <c r="Q111" s="344"/>
      <c r="R111" s="344"/>
      <c r="S111" s="345"/>
      <c r="T111" s="304"/>
      <c r="U111" s="304"/>
      <c r="V111" s="304"/>
      <c r="W111" s="304"/>
      <c r="X111" s="304"/>
      <c r="Y111" s="304"/>
      <c r="Z111" s="304"/>
      <c r="AA111" s="304"/>
      <c r="AB111" s="304"/>
      <c r="AC111" s="304"/>
      <c r="AD111" s="304"/>
      <c r="AE111" s="304"/>
      <c r="AF111" s="304"/>
      <c r="AG111" s="304"/>
      <c r="AH111" s="304"/>
      <c r="AI111" s="304"/>
      <c r="AJ111" s="304"/>
      <c r="AK111" s="304"/>
      <c r="AL111" s="304"/>
      <c r="AM111" s="304"/>
      <c r="AN111" s="304"/>
      <c r="AO111" s="305"/>
      <c r="AP111" s="51"/>
    </row>
    <row r="112" spans="1:42" ht="13.5" customHeight="1">
      <c r="A112" s="51"/>
      <c r="B112" s="340" t="s">
        <v>150</v>
      </c>
      <c r="C112" s="341"/>
      <c r="D112" s="341"/>
      <c r="E112" s="341"/>
      <c r="F112" s="341"/>
      <c r="G112" s="341"/>
      <c r="H112" s="341"/>
      <c r="I112" s="341"/>
      <c r="J112" s="341"/>
      <c r="K112" s="341"/>
      <c r="L112" s="341"/>
      <c r="M112" s="342"/>
      <c r="N112" s="300"/>
      <c r="O112" s="301"/>
      <c r="P112" s="301"/>
      <c r="Q112" s="301"/>
      <c r="R112" s="301"/>
      <c r="S112" s="301"/>
      <c r="T112" s="301"/>
      <c r="U112" s="301"/>
      <c r="V112" s="301"/>
      <c r="W112" s="301"/>
      <c r="X112" s="301"/>
      <c r="Y112" s="301"/>
      <c r="Z112" s="301"/>
      <c r="AA112" s="301"/>
      <c r="AB112" s="301"/>
      <c r="AC112" s="301"/>
      <c r="AD112" s="301"/>
      <c r="AE112" s="301"/>
      <c r="AF112" s="301"/>
      <c r="AG112" s="301"/>
      <c r="AH112" s="301"/>
      <c r="AI112" s="301"/>
      <c r="AJ112" s="301"/>
      <c r="AK112" s="301"/>
      <c r="AL112" s="301"/>
      <c r="AM112" s="301"/>
      <c r="AN112" s="301"/>
      <c r="AO112" s="302"/>
      <c r="AP112" s="51"/>
    </row>
    <row r="113" spans="1:42" ht="13.5" customHeight="1">
      <c r="A113" s="51"/>
      <c r="B113" s="352"/>
      <c r="C113" s="353"/>
      <c r="D113" s="353"/>
      <c r="E113" s="353"/>
      <c r="F113" s="353"/>
      <c r="G113" s="353"/>
      <c r="H113" s="353"/>
      <c r="I113" s="353"/>
      <c r="J113" s="353"/>
      <c r="K113" s="353"/>
      <c r="L113" s="353"/>
      <c r="M113" s="354"/>
      <c r="N113" s="355"/>
      <c r="O113" s="356"/>
      <c r="P113" s="356"/>
      <c r="Q113" s="356"/>
      <c r="R113" s="356"/>
      <c r="S113" s="356"/>
      <c r="T113" s="356"/>
      <c r="U113" s="356"/>
      <c r="V113" s="356"/>
      <c r="W113" s="356"/>
      <c r="X113" s="356"/>
      <c r="Y113" s="356"/>
      <c r="Z113" s="356"/>
      <c r="AA113" s="356"/>
      <c r="AB113" s="356"/>
      <c r="AC113" s="356"/>
      <c r="AD113" s="356"/>
      <c r="AE113" s="356"/>
      <c r="AF113" s="356"/>
      <c r="AG113" s="356"/>
      <c r="AH113" s="356"/>
      <c r="AI113" s="356"/>
      <c r="AJ113" s="356"/>
      <c r="AK113" s="356"/>
      <c r="AL113" s="356"/>
      <c r="AM113" s="356"/>
      <c r="AN113" s="356"/>
      <c r="AO113" s="357"/>
      <c r="AP113" s="51"/>
    </row>
    <row r="114" spans="1:42" ht="13.5" customHeight="1">
      <c r="A114" s="51"/>
      <c r="B114" s="343"/>
      <c r="C114" s="344"/>
      <c r="D114" s="344"/>
      <c r="E114" s="344"/>
      <c r="F114" s="344"/>
      <c r="G114" s="344"/>
      <c r="H114" s="344"/>
      <c r="I114" s="344"/>
      <c r="J114" s="344"/>
      <c r="K114" s="344"/>
      <c r="L114" s="344"/>
      <c r="M114" s="345"/>
      <c r="N114" s="303"/>
      <c r="O114" s="304"/>
      <c r="P114" s="304"/>
      <c r="Q114" s="304"/>
      <c r="R114" s="304"/>
      <c r="S114" s="304"/>
      <c r="T114" s="304"/>
      <c r="U114" s="304"/>
      <c r="V114" s="304"/>
      <c r="W114" s="304"/>
      <c r="X114" s="304"/>
      <c r="Y114" s="304"/>
      <c r="Z114" s="304"/>
      <c r="AA114" s="304"/>
      <c r="AB114" s="304"/>
      <c r="AC114" s="304"/>
      <c r="AD114" s="304"/>
      <c r="AE114" s="304"/>
      <c r="AF114" s="304"/>
      <c r="AG114" s="304"/>
      <c r="AH114" s="304"/>
      <c r="AI114" s="304"/>
      <c r="AJ114" s="304"/>
      <c r="AK114" s="304"/>
      <c r="AL114" s="304"/>
      <c r="AM114" s="304"/>
      <c r="AN114" s="304"/>
      <c r="AO114" s="305"/>
      <c r="AP114" s="51"/>
    </row>
    <row r="115" spans="1:42" ht="13.5" customHeight="1">
      <c r="B115" s="340" t="s">
        <v>161</v>
      </c>
      <c r="C115" s="341"/>
      <c r="D115" s="341"/>
      <c r="E115" s="341"/>
      <c r="F115" s="342"/>
      <c r="G115" s="346" t="s">
        <v>158</v>
      </c>
      <c r="H115" s="285"/>
      <c r="I115" s="285"/>
      <c r="J115" s="285"/>
      <c r="K115" s="285"/>
      <c r="L115" s="285"/>
      <c r="M115" s="285"/>
      <c r="N115" s="285"/>
      <c r="O115" s="285"/>
      <c r="P115" s="285"/>
      <c r="Q115" s="285"/>
      <c r="R115" s="285"/>
      <c r="S115" s="286"/>
      <c r="T115" s="294" t="s">
        <v>151</v>
      </c>
      <c r="U115" s="295"/>
      <c r="V115" s="296"/>
      <c r="W115" s="348"/>
      <c r="X115" s="349"/>
      <c r="Y115" s="349"/>
      <c r="Z115" s="349"/>
      <c r="AA115" s="335" t="s">
        <v>152</v>
      </c>
      <c r="AB115" s="335"/>
      <c r="AC115" s="336"/>
      <c r="AD115" s="339" t="s">
        <v>87</v>
      </c>
      <c r="AE115" s="339"/>
      <c r="AF115" s="339"/>
      <c r="AG115" s="284"/>
      <c r="AH115" s="285"/>
      <c r="AI115" s="285"/>
      <c r="AJ115" s="285"/>
      <c r="AK115" s="285"/>
      <c r="AL115" s="285"/>
      <c r="AM115" s="285"/>
      <c r="AN115" s="285"/>
      <c r="AO115" s="286"/>
    </row>
    <row r="116" spans="1:42" ht="13.5" customHeight="1">
      <c r="A116" s="51"/>
      <c r="B116" s="343"/>
      <c r="C116" s="344"/>
      <c r="D116" s="344"/>
      <c r="E116" s="344"/>
      <c r="F116" s="345"/>
      <c r="G116" s="347"/>
      <c r="H116" s="291"/>
      <c r="I116" s="291"/>
      <c r="J116" s="291"/>
      <c r="K116" s="291"/>
      <c r="L116" s="291"/>
      <c r="M116" s="291"/>
      <c r="N116" s="291"/>
      <c r="O116" s="291"/>
      <c r="P116" s="291"/>
      <c r="Q116" s="291"/>
      <c r="R116" s="291"/>
      <c r="S116" s="292"/>
      <c r="T116" s="297"/>
      <c r="U116" s="298"/>
      <c r="V116" s="299"/>
      <c r="W116" s="350"/>
      <c r="X116" s="351"/>
      <c r="Y116" s="351"/>
      <c r="Z116" s="351"/>
      <c r="AA116" s="337"/>
      <c r="AB116" s="337"/>
      <c r="AC116" s="338"/>
      <c r="AD116" s="339"/>
      <c r="AE116" s="339"/>
      <c r="AF116" s="339"/>
      <c r="AG116" s="290"/>
      <c r="AH116" s="291"/>
      <c r="AI116" s="291"/>
      <c r="AJ116" s="291"/>
      <c r="AK116" s="291"/>
      <c r="AL116" s="291"/>
      <c r="AM116" s="291"/>
      <c r="AN116" s="291"/>
      <c r="AO116" s="292"/>
      <c r="AP116" s="51"/>
    </row>
    <row r="117" spans="1:42" ht="13.5" customHeight="1">
      <c r="A117" s="51"/>
      <c r="B117" s="340" t="s">
        <v>161</v>
      </c>
      <c r="C117" s="341"/>
      <c r="D117" s="341"/>
      <c r="E117" s="341"/>
      <c r="F117" s="342"/>
      <c r="G117" s="346" t="s">
        <v>159</v>
      </c>
      <c r="H117" s="285"/>
      <c r="I117" s="285"/>
      <c r="J117" s="285"/>
      <c r="K117" s="285"/>
      <c r="L117" s="285"/>
      <c r="M117" s="285"/>
      <c r="N117" s="285"/>
      <c r="O117" s="285"/>
      <c r="P117" s="285"/>
      <c r="Q117" s="285"/>
      <c r="R117" s="285"/>
      <c r="S117" s="286"/>
      <c r="T117" s="294" t="s">
        <v>151</v>
      </c>
      <c r="U117" s="295"/>
      <c r="V117" s="296"/>
      <c r="W117" s="348"/>
      <c r="X117" s="349"/>
      <c r="Y117" s="349"/>
      <c r="Z117" s="349"/>
      <c r="AA117" s="335" t="s">
        <v>152</v>
      </c>
      <c r="AB117" s="335"/>
      <c r="AC117" s="336"/>
      <c r="AD117" s="339" t="s">
        <v>87</v>
      </c>
      <c r="AE117" s="339"/>
      <c r="AF117" s="339"/>
      <c r="AG117" s="284"/>
      <c r="AH117" s="285"/>
      <c r="AI117" s="285"/>
      <c r="AJ117" s="285"/>
      <c r="AK117" s="285"/>
      <c r="AL117" s="285"/>
      <c r="AM117" s="285"/>
      <c r="AN117" s="285"/>
      <c r="AO117" s="286"/>
      <c r="AP117" s="51"/>
    </row>
    <row r="118" spans="1:42" ht="13.5" customHeight="1">
      <c r="A118" s="51"/>
      <c r="B118" s="343"/>
      <c r="C118" s="344"/>
      <c r="D118" s="344"/>
      <c r="E118" s="344"/>
      <c r="F118" s="345"/>
      <c r="G118" s="347"/>
      <c r="H118" s="291"/>
      <c r="I118" s="291"/>
      <c r="J118" s="291"/>
      <c r="K118" s="291"/>
      <c r="L118" s="291"/>
      <c r="M118" s="291"/>
      <c r="N118" s="291"/>
      <c r="O118" s="291"/>
      <c r="P118" s="291"/>
      <c r="Q118" s="291"/>
      <c r="R118" s="291"/>
      <c r="S118" s="292"/>
      <c r="T118" s="297"/>
      <c r="U118" s="298"/>
      <c r="V118" s="299"/>
      <c r="W118" s="350"/>
      <c r="X118" s="351"/>
      <c r="Y118" s="351"/>
      <c r="Z118" s="351"/>
      <c r="AA118" s="337"/>
      <c r="AB118" s="337"/>
      <c r="AC118" s="338"/>
      <c r="AD118" s="339"/>
      <c r="AE118" s="339"/>
      <c r="AF118" s="339"/>
      <c r="AG118" s="290"/>
      <c r="AH118" s="291"/>
      <c r="AI118" s="291"/>
      <c r="AJ118" s="291"/>
      <c r="AK118" s="291"/>
      <c r="AL118" s="291"/>
      <c r="AM118" s="291"/>
      <c r="AN118" s="291"/>
      <c r="AO118" s="292"/>
      <c r="AP118" s="51"/>
    </row>
    <row r="119" spans="1:42" ht="13.5" customHeight="1">
      <c r="A119" s="51"/>
      <c r="B119" s="340" t="s">
        <v>161</v>
      </c>
      <c r="C119" s="341"/>
      <c r="D119" s="341"/>
      <c r="E119" s="341"/>
      <c r="F119" s="342"/>
      <c r="G119" s="346" t="s">
        <v>160</v>
      </c>
      <c r="H119" s="285"/>
      <c r="I119" s="285"/>
      <c r="J119" s="285"/>
      <c r="K119" s="285"/>
      <c r="L119" s="285"/>
      <c r="M119" s="285"/>
      <c r="N119" s="285"/>
      <c r="O119" s="285"/>
      <c r="P119" s="285"/>
      <c r="Q119" s="285"/>
      <c r="R119" s="285"/>
      <c r="S119" s="286"/>
      <c r="T119" s="294" t="s">
        <v>151</v>
      </c>
      <c r="U119" s="295"/>
      <c r="V119" s="296"/>
      <c r="W119" s="348"/>
      <c r="X119" s="349"/>
      <c r="Y119" s="349"/>
      <c r="Z119" s="349"/>
      <c r="AA119" s="335" t="s">
        <v>152</v>
      </c>
      <c r="AB119" s="335"/>
      <c r="AC119" s="336"/>
      <c r="AD119" s="339" t="s">
        <v>87</v>
      </c>
      <c r="AE119" s="339"/>
      <c r="AF119" s="339"/>
      <c r="AG119" s="284"/>
      <c r="AH119" s="285"/>
      <c r="AI119" s="285"/>
      <c r="AJ119" s="285"/>
      <c r="AK119" s="285"/>
      <c r="AL119" s="285"/>
      <c r="AM119" s="285"/>
      <c r="AN119" s="285"/>
      <c r="AO119" s="286"/>
      <c r="AP119" s="51"/>
    </row>
    <row r="120" spans="1:42" ht="13.5" customHeight="1">
      <c r="A120" s="51"/>
      <c r="B120" s="343"/>
      <c r="C120" s="344"/>
      <c r="D120" s="344"/>
      <c r="E120" s="344"/>
      <c r="F120" s="345"/>
      <c r="G120" s="347"/>
      <c r="H120" s="291"/>
      <c r="I120" s="291"/>
      <c r="J120" s="291"/>
      <c r="K120" s="291"/>
      <c r="L120" s="291"/>
      <c r="M120" s="291"/>
      <c r="N120" s="291"/>
      <c r="O120" s="291"/>
      <c r="P120" s="291"/>
      <c r="Q120" s="291"/>
      <c r="R120" s="291"/>
      <c r="S120" s="292"/>
      <c r="T120" s="297"/>
      <c r="U120" s="298"/>
      <c r="V120" s="299"/>
      <c r="W120" s="350"/>
      <c r="X120" s="351"/>
      <c r="Y120" s="351"/>
      <c r="Z120" s="351"/>
      <c r="AA120" s="337"/>
      <c r="AB120" s="337"/>
      <c r="AC120" s="338"/>
      <c r="AD120" s="339"/>
      <c r="AE120" s="339"/>
      <c r="AF120" s="339"/>
      <c r="AG120" s="290"/>
      <c r="AH120" s="291"/>
      <c r="AI120" s="291"/>
      <c r="AJ120" s="291"/>
      <c r="AK120" s="291"/>
      <c r="AL120" s="291"/>
      <c r="AM120" s="291"/>
      <c r="AN120" s="291"/>
      <c r="AO120" s="292"/>
      <c r="AP120" s="51"/>
    </row>
    <row r="121" spans="1:42" ht="13.5" customHeight="1">
      <c r="A121" s="51"/>
      <c r="B121" s="322" t="s">
        <v>142</v>
      </c>
      <c r="C121" s="323"/>
      <c r="D121" s="323"/>
      <c r="E121" s="323"/>
      <c r="F121" s="324"/>
      <c r="G121" s="285"/>
      <c r="H121" s="285"/>
      <c r="I121" s="285"/>
      <c r="J121" s="285"/>
      <c r="K121" s="285"/>
      <c r="L121" s="285"/>
      <c r="M121" s="285"/>
      <c r="N121" s="285"/>
      <c r="O121" s="285"/>
      <c r="P121" s="285"/>
      <c r="Q121" s="285"/>
      <c r="R121" s="285"/>
      <c r="S121" s="285"/>
      <c r="T121" s="285"/>
      <c r="U121" s="285"/>
      <c r="V121" s="285"/>
      <c r="W121" s="285"/>
      <c r="X121" s="285"/>
      <c r="Y121" s="285"/>
      <c r="Z121" s="285"/>
      <c r="AA121" s="285"/>
      <c r="AB121" s="285"/>
      <c r="AC121" s="285"/>
      <c r="AD121" s="285"/>
      <c r="AE121" s="285"/>
      <c r="AF121" s="285"/>
      <c r="AG121" s="285"/>
      <c r="AH121" s="285"/>
      <c r="AI121" s="285"/>
      <c r="AJ121" s="285"/>
      <c r="AK121" s="285"/>
      <c r="AL121" s="285"/>
      <c r="AM121" s="285"/>
      <c r="AN121" s="285"/>
      <c r="AO121" s="286"/>
      <c r="AP121" s="51"/>
    </row>
    <row r="122" spans="1:42" ht="13.5" customHeight="1">
      <c r="A122" s="51"/>
      <c r="B122" s="325"/>
      <c r="C122" s="326"/>
      <c r="D122" s="326"/>
      <c r="E122" s="326"/>
      <c r="F122" s="327"/>
      <c r="G122" s="288"/>
      <c r="H122" s="288"/>
      <c r="I122" s="288"/>
      <c r="J122" s="288"/>
      <c r="K122" s="288"/>
      <c r="L122" s="288"/>
      <c r="M122" s="288"/>
      <c r="N122" s="288"/>
      <c r="O122" s="288"/>
      <c r="P122" s="288"/>
      <c r="Q122" s="288"/>
      <c r="R122" s="288"/>
      <c r="S122" s="288"/>
      <c r="T122" s="288"/>
      <c r="U122" s="288"/>
      <c r="V122" s="288"/>
      <c r="W122" s="288"/>
      <c r="X122" s="288"/>
      <c r="Y122" s="288"/>
      <c r="Z122" s="288"/>
      <c r="AA122" s="288"/>
      <c r="AB122" s="288"/>
      <c r="AC122" s="288"/>
      <c r="AD122" s="288"/>
      <c r="AE122" s="288"/>
      <c r="AF122" s="288"/>
      <c r="AG122" s="288"/>
      <c r="AH122" s="288"/>
      <c r="AI122" s="288"/>
      <c r="AJ122" s="288"/>
      <c r="AK122" s="288"/>
      <c r="AL122" s="288"/>
      <c r="AM122" s="288"/>
      <c r="AN122" s="288"/>
      <c r="AO122" s="289"/>
      <c r="AP122" s="51"/>
    </row>
    <row r="123" spans="1:42" ht="13.5" customHeight="1">
      <c r="A123" s="51"/>
      <c r="B123" s="328"/>
      <c r="C123" s="329"/>
      <c r="D123" s="329"/>
      <c r="E123" s="329"/>
      <c r="F123" s="330"/>
      <c r="G123" s="291"/>
      <c r="H123" s="291"/>
      <c r="I123" s="291"/>
      <c r="J123" s="291"/>
      <c r="K123" s="291"/>
      <c r="L123" s="291"/>
      <c r="M123" s="291"/>
      <c r="N123" s="291"/>
      <c r="O123" s="291"/>
      <c r="P123" s="291"/>
      <c r="Q123" s="291"/>
      <c r="R123" s="291"/>
      <c r="S123" s="291"/>
      <c r="T123" s="291"/>
      <c r="U123" s="291"/>
      <c r="V123" s="291"/>
      <c r="W123" s="291"/>
      <c r="X123" s="291"/>
      <c r="Y123" s="291"/>
      <c r="Z123" s="291"/>
      <c r="AA123" s="291"/>
      <c r="AB123" s="291"/>
      <c r="AC123" s="291"/>
      <c r="AD123" s="291"/>
      <c r="AE123" s="291"/>
      <c r="AF123" s="291"/>
      <c r="AG123" s="291"/>
      <c r="AH123" s="291"/>
      <c r="AI123" s="291"/>
      <c r="AJ123" s="291"/>
      <c r="AK123" s="291"/>
      <c r="AL123" s="291"/>
      <c r="AM123" s="291"/>
      <c r="AN123" s="291"/>
      <c r="AO123" s="292"/>
      <c r="AP123" s="51"/>
    </row>
    <row r="124" spans="1:42" ht="13.5" customHeight="1">
      <c r="A124" s="51"/>
      <c r="B124" s="294" t="s">
        <v>138</v>
      </c>
      <c r="C124" s="295"/>
      <c r="D124" s="295"/>
      <c r="E124" s="295"/>
      <c r="F124" s="296"/>
      <c r="G124" s="300" t="s">
        <v>93</v>
      </c>
      <c r="H124" s="301"/>
      <c r="I124" s="301"/>
      <c r="J124" s="301"/>
      <c r="K124" s="301"/>
      <c r="L124" s="301"/>
      <c r="M124" s="301"/>
      <c r="N124" s="301"/>
      <c r="O124" s="301"/>
      <c r="P124" s="301"/>
      <c r="Q124" s="301"/>
      <c r="R124" s="301"/>
      <c r="S124" s="301"/>
      <c r="T124" s="301"/>
      <c r="U124" s="301"/>
      <c r="V124" s="301"/>
      <c r="W124" s="301"/>
      <c r="X124" s="301"/>
      <c r="Y124" s="301"/>
      <c r="Z124" s="301"/>
      <c r="AA124" s="301"/>
      <c r="AB124" s="302"/>
      <c r="AC124" s="331" t="s">
        <v>94</v>
      </c>
      <c r="AD124" s="331"/>
      <c r="AE124" s="331"/>
      <c r="AF124" s="331"/>
      <c r="AG124" s="331"/>
      <c r="AH124" s="331"/>
      <c r="AI124" s="331"/>
      <c r="AJ124" s="331"/>
      <c r="AK124" s="331"/>
      <c r="AL124" s="331"/>
      <c r="AM124" s="331"/>
      <c r="AN124" s="331"/>
      <c r="AO124" s="332"/>
      <c r="AP124" s="51"/>
    </row>
    <row r="125" spans="1:42" ht="13.5" customHeight="1">
      <c r="A125" s="51"/>
      <c r="B125" s="297"/>
      <c r="C125" s="298"/>
      <c r="D125" s="298"/>
      <c r="E125" s="298"/>
      <c r="F125" s="299"/>
      <c r="G125" s="303"/>
      <c r="H125" s="304"/>
      <c r="I125" s="304"/>
      <c r="J125" s="304"/>
      <c r="K125" s="304"/>
      <c r="L125" s="304"/>
      <c r="M125" s="304"/>
      <c r="N125" s="304"/>
      <c r="O125" s="304"/>
      <c r="P125" s="304"/>
      <c r="Q125" s="304"/>
      <c r="R125" s="304"/>
      <c r="S125" s="304"/>
      <c r="T125" s="304"/>
      <c r="U125" s="304"/>
      <c r="V125" s="304"/>
      <c r="W125" s="304"/>
      <c r="X125" s="304"/>
      <c r="Y125" s="304"/>
      <c r="Z125" s="304"/>
      <c r="AA125" s="304"/>
      <c r="AB125" s="305"/>
      <c r="AC125" s="333"/>
      <c r="AD125" s="333"/>
      <c r="AE125" s="333"/>
      <c r="AF125" s="333"/>
      <c r="AG125" s="333"/>
      <c r="AH125" s="333"/>
      <c r="AI125" s="333"/>
      <c r="AJ125" s="333"/>
      <c r="AK125" s="333"/>
      <c r="AL125" s="333"/>
      <c r="AM125" s="333"/>
      <c r="AN125" s="333"/>
      <c r="AO125" s="334"/>
      <c r="AP125" s="51"/>
    </row>
    <row r="126" spans="1:42" ht="13.5" customHeight="1">
      <c r="A126" s="51"/>
      <c r="B126" s="294" t="s">
        <v>139</v>
      </c>
      <c r="C126" s="295"/>
      <c r="D126" s="295"/>
      <c r="E126" s="295"/>
      <c r="F126" s="296"/>
      <c r="G126" s="300"/>
      <c r="H126" s="301"/>
      <c r="I126" s="301"/>
      <c r="J126" s="301"/>
      <c r="K126" s="301"/>
      <c r="L126" s="301"/>
      <c r="M126" s="301"/>
      <c r="N126" s="301"/>
      <c r="O126" s="301"/>
      <c r="P126" s="301"/>
      <c r="Q126" s="301"/>
      <c r="R126" s="301"/>
      <c r="S126" s="301"/>
      <c r="T126" s="301"/>
      <c r="U126" s="301"/>
      <c r="V126" s="301"/>
      <c r="W126" s="301"/>
      <c r="X126" s="301"/>
      <c r="Y126" s="301"/>
      <c r="Z126" s="301"/>
      <c r="AA126" s="301"/>
      <c r="AB126" s="301"/>
      <c r="AC126" s="301"/>
      <c r="AD126" s="301"/>
      <c r="AE126" s="301"/>
      <c r="AF126" s="301"/>
      <c r="AG126" s="301"/>
      <c r="AH126" s="301"/>
      <c r="AI126" s="301"/>
      <c r="AJ126" s="301"/>
      <c r="AK126" s="301"/>
      <c r="AL126" s="301"/>
      <c r="AM126" s="301"/>
      <c r="AN126" s="301"/>
      <c r="AO126" s="302"/>
      <c r="AP126" s="51"/>
    </row>
    <row r="127" spans="1:42" ht="13.5" customHeight="1">
      <c r="A127" s="51"/>
      <c r="B127" s="297"/>
      <c r="C127" s="298"/>
      <c r="D127" s="298"/>
      <c r="E127" s="298"/>
      <c r="F127" s="299"/>
      <c r="G127" s="303"/>
      <c r="H127" s="304"/>
      <c r="I127" s="304"/>
      <c r="J127" s="304"/>
      <c r="K127" s="304"/>
      <c r="L127" s="304"/>
      <c r="M127" s="304"/>
      <c r="N127" s="304"/>
      <c r="O127" s="304"/>
      <c r="P127" s="304"/>
      <c r="Q127" s="304"/>
      <c r="R127" s="304"/>
      <c r="S127" s="304"/>
      <c r="T127" s="304"/>
      <c r="U127" s="304"/>
      <c r="V127" s="304"/>
      <c r="W127" s="304"/>
      <c r="X127" s="304"/>
      <c r="Y127" s="304"/>
      <c r="Z127" s="304"/>
      <c r="AA127" s="304"/>
      <c r="AB127" s="304"/>
      <c r="AC127" s="304"/>
      <c r="AD127" s="304"/>
      <c r="AE127" s="304"/>
      <c r="AF127" s="304"/>
      <c r="AG127" s="304"/>
      <c r="AH127" s="304"/>
      <c r="AI127" s="304"/>
      <c r="AJ127" s="304"/>
      <c r="AK127" s="304"/>
      <c r="AL127" s="304"/>
      <c r="AM127" s="304"/>
      <c r="AN127" s="304"/>
      <c r="AO127" s="305"/>
      <c r="AP127" s="51"/>
    </row>
    <row r="128" spans="1:42" ht="13.5" customHeight="1" thickBot="1">
      <c r="A128" s="51"/>
      <c r="B128" s="306" t="s">
        <v>140</v>
      </c>
      <c r="C128" s="307"/>
      <c r="D128" s="307"/>
      <c r="E128" s="307"/>
      <c r="F128" s="308"/>
      <c r="G128" s="312" t="s">
        <v>211</v>
      </c>
      <c r="H128" s="313"/>
      <c r="I128" s="313"/>
      <c r="J128" s="313" t="s">
        <v>234</v>
      </c>
      <c r="K128" s="313"/>
      <c r="L128" s="316">
        <v>3</v>
      </c>
      <c r="M128" s="316"/>
      <c r="N128" s="316" t="s">
        <v>92</v>
      </c>
      <c r="O128" s="316"/>
      <c r="P128" s="316"/>
      <c r="Q128" s="316"/>
      <c r="R128" s="316"/>
      <c r="S128" s="316"/>
      <c r="T128" s="318" t="s">
        <v>294</v>
      </c>
      <c r="U128" s="318"/>
      <c r="V128" s="318"/>
      <c r="W128" s="313" t="s">
        <v>95</v>
      </c>
      <c r="X128" s="313"/>
      <c r="Y128" s="313"/>
      <c r="Z128" s="313" t="s">
        <v>212</v>
      </c>
      <c r="AA128" s="313"/>
      <c r="AB128" s="313"/>
      <c r="AC128" s="313" t="s">
        <v>234</v>
      </c>
      <c r="AD128" s="313"/>
      <c r="AE128" s="316">
        <v>4</v>
      </c>
      <c r="AF128" s="316"/>
      <c r="AG128" s="316" t="s">
        <v>92</v>
      </c>
      <c r="AH128" s="316"/>
      <c r="AI128" s="316"/>
      <c r="AJ128" s="316"/>
      <c r="AK128" s="316"/>
      <c r="AL128" s="316"/>
      <c r="AM128" s="318" t="s">
        <v>294</v>
      </c>
      <c r="AN128" s="318"/>
      <c r="AO128" s="320"/>
      <c r="AP128" s="51"/>
    </row>
    <row r="129" spans="1:42" ht="13.5" customHeight="1" thickTop="1" thickBot="1">
      <c r="A129" s="51"/>
      <c r="B129" s="309"/>
      <c r="C129" s="310"/>
      <c r="D129" s="310"/>
      <c r="E129" s="310"/>
      <c r="F129" s="311"/>
      <c r="G129" s="314"/>
      <c r="H129" s="315"/>
      <c r="I129" s="315"/>
      <c r="J129" s="315"/>
      <c r="K129" s="315"/>
      <c r="L129" s="317"/>
      <c r="M129" s="317"/>
      <c r="N129" s="317"/>
      <c r="O129" s="317"/>
      <c r="P129" s="317"/>
      <c r="Q129" s="317"/>
      <c r="R129" s="317"/>
      <c r="S129" s="317"/>
      <c r="T129" s="319"/>
      <c r="U129" s="319"/>
      <c r="V129" s="319"/>
      <c r="W129" s="315"/>
      <c r="X129" s="315"/>
      <c r="Y129" s="315"/>
      <c r="Z129" s="315"/>
      <c r="AA129" s="315"/>
      <c r="AB129" s="315"/>
      <c r="AC129" s="315"/>
      <c r="AD129" s="315"/>
      <c r="AE129" s="317"/>
      <c r="AF129" s="317"/>
      <c r="AG129" s="317"/>
      <c r="AH129" s="317"/>
      <c r="AI129" s="317"/>
      <c r="AJ129" s="317"/>
      <c r="AK129" s="317"/>
      <c r="AL129" s="317"/>
      <c r="AM129" s="319"/>
      <c r="AN129" s="319"/>
      <c r="AO129" s="321"/>
      <c r="AP129" s="51"/>
    </row>
    <row r="130" spans="1:42" ht="13.5" customHeight="1" thickTop="1">
      <c r="B130" s="278" t="s">
        <v>154</v>
      </c>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K130" s="279"/>
      <c r="AL130" s="279"/>
      <c r="AM130" s="279"/>
      <c r="AN130" s="279"/>
      <c r="AO130" s="280"/>
    </row>
    <row r="131" spans="1:42" ht="13.5" customHeight="1">
      <c r="B131" s="281"/>
      <c r="C131" s="282"/>
      <c r="D131" s="282"/>
      <c r="E131" s="282"/>
      <c r="F131" s="282"/>
      <c r="G131" s="282"/>
      <c r="H131" s="282"/>
      <c r="I131" s="282"/>
      <c r="J131" s="282"/>
      <c r="K131" s="282"/>
      <c r="L131" s="282"/>
      <c r="M131" s="282"/>
      <c r="N131" s="282"/>
      <c r="O131" s="282"/>
      <c r="P131" s="282"/>
      <c r="Q131" s="282"/>
      <c r="R131" s="282"/>
      <c r="S131" s="282"/>
      <c r="T131" s="282"/>
      <c r="U131" s="282"/>
      <c r="V131" s="282"/>
      <c r="W131" s="282"/>
      <c r="X131" s="282"/>
      <c r="Y131" s="282"/>
      <c r="Z131" s="282"/>
      <c r="AA131" s="282"/>
      <c r="AB131" s="282"/>
      <c r="AC131" s="282"/>
      <c r="AD131" s="282"/>
      <c r="AE131" s="282"/>
      <c r="AF131" s="282"/>
      <c r="AG131" s="282"/>
      <c r="AH131" s="282"/>
      <c r="AI131" s="282"/>
      <c r="AJ131" s="282"/>
      <c r="AK131" s="282"/>
      <c r="AL131" s="282"/>
      <c r="AM131" s="282"/>
      <c r="AN131" s="282"/>
      <c r="AO131" s="283"/>
    </row>
    <row r="132" spans="1:42" ht="13.5" customHeight="1">
      <c r="B132" s="284"/>
      <c r="C132" s="285"/>
      <c r="D132" s="285"/>
      <c r="E132" s="285"/>
      <c r="F132" s="285"/>
      <c r="G132" s="285"/>
      <c r="H132" s="285"/>
      <c r="I132" s="285"/>
      <c r="J132" s="285"/>
      <c r="K132" s="285"/>
      <c r="L132" s="285"/>
      <c r="M132" s="285"/>
      <c r="N132" s="285"/>
      <c r="O132" s="285"/>
      <c r="P132" s="285"/>
      <c r="Q132" s="285"/>
      <c r="R132" s="285"/>
      <c r="S132" s="285"/>
      <c r="T132" s="285"/>
      <c r="U132" s="285"/>
      <c r="V132" s="285"/>
      <c r="W132" s="285"/>
      <c r="X132" s="285"/>
      <c r="Y132" s="285"/>
      <c r="Z132" s="285"/>
      <c r="AA132" s="285"/>
      <c r="AB132" s="285"/>
      <c r="AC132" s="285"/>
      <c r="AD132" s="285"/>
      <c r="AE132" s="285"/>
      <c r="AF132" s="285"/>
      <c r="AG132" s="285"/>
      <c r="AH132" s="285"/>
      <c r="AI132" s="285"/>
      <c r="AJ132" s="285"/>
      <c r="AK132" s="285"/>
      <c r="AL132" s="285"/>
      <c r="AM132" s="285"/>
      <c r="AN132" s="285"/>
      <c r="AO132" s="286"/>
    </row>
    <row r="133" spans="1:42" ht="13.5" customHeight="1">
      <c r="B133" s="287"/>
      <c r="C133" s="288"/>
      <c r="D133" s="288"/>
      <c r="E133" s="288"/>
      <c r="F133" s="288"/>
      <c r="G133" s="288"/>
      <c r="H133" s="288"/>
      <c r="I133" s="288"/>
      <c r="J133" s="288"/>
      <c r="K133" s="288"/>
      <c r="L133" s="288"/>
      <c r="M133" s="288"/>
      <c r="N133" s="288"/>
      <c r="O133" s="288"/>
      <c r="P133" s="288"/>
      <c r="Q133" s="288"/>
      <c r="R133" s="288"/>
      <c r="S133" s="288"/>
      <c r="T133" s="288"/>
      <c r="U133" s="288"/>
      <c r="V133" s="288"/>
      <c r="W133" s="288"/>
      <c r="X133" s="288"/>
      <c r="Y133" s="288"/>
      <c r="Z133" s="288"/>
      <c r="AA133" s="288"/>
      <c r="AB133" s="288"/>
      <c r="AC133" s="288"/>
      <c r="AD133" s="288"/>
      <c r="AE133" s="288"/>
      <c r="AF133" s="288"/>
      <c r="AG133" s="288"/>
      <c r="AH133" s="288"/>
      <c r="AI133" s="288"/>
      <c r="AJ133" s="288"/>
      <c r="AK133" s="288"/>
      <c r="AL133" s="288"/>
      <c r="AM133" s="288"/>
      <c r="AN133" s="288"/>
      <c r="AO133" s="289"/>
    </row>
    <row r="134" spans="1:42" ht="13.5" customHeight="1">
      <c r="B134" s="290"/>
      <c r="C134" s="291"/>
      <c r="D134" s="291"/>
      <c r="E134" s="291"/>
      <c r="F134" s="291"/>
      <c r="G134" s="291"/>
      <c r="H134" s="291"/>
      <c r="I134" s="291"/>
      <c r="J134" s="291"/>
      <c r="K134" s="291"/>
      <c r="L134" s="291"/>
      <c r="M134" s="291"/>
      <c r="N134" s="291"/>
      <c r="O134" s="291"/>
      <c r="P134" s="291"/>
      <c r="Q134" s="291"/>
      <c r="R134" s="291"/>
      <c r="S134" s="291"/>
      <c r="T134" s="291"/>
      <c r="U134" s="291"/>
      <c r="V134" s="291"/>
      <c r="W134" s="291"/>
      <c r="X134" s="291"/>
      <c r="Y134" s="291"/>
      <c r="Z134" s="291"/>
      <c r="AA134" s="291"/>
      <c r="AB134" s="291"/>
      <c r="AC134" s="291"/>
      <c r="AD134" s="291"/>
      <c r="AE134" s="291"/>
      <c r="AF134" s="291"/>
      <c r="AG134" s="291"/>
      <c r="AH134" s="291"/>
      <c r="AI134" s="291"/>
      <c r="AJ134" s="291"/>
      <c r="AK134" s="291"/>
      <c r="AL134" s="291"/>
      <c r="AM134" s="291"/>
      <c r="AN134" s="291"/>
      <c r="AO134" s="292"/>
    </row>
    <row r="135" spans="1:42" ht="13.5" customHeight="1">
      <c r="B135" s="293" t="s">
        <v>227</v>
      </c>
      <c r="C135" s="293"/>
      <c r="D135" s="293"/>
      <c r="E135" s="293"/>
      <c r="F135" s="293"/>
      <c r="G135" s="293"/>
      <c r="H135" s="293"/>
      <c r="I135" s="293"/>
      <c r="J135" s="293"/>
      <c r="K135" s="293"/>
      <c r="L135" s="293"/>
      <c r="M135" s="293"/>
      <c r="N135" s="293"/>
      <c r="O135" s="293"/>
      <c r="P135" s="293"/>
      <c r="Q135" s="293"/>
      <c r="R135" s="293"/>
      <c r="S135" s="293"/>
      <c r="T135" s="293"/>
      <c r="U135" s="293"/>
      <c r="V135" s="293"/>
      <c r="W135" s="293"/>
      <c r="X135" s="293"/>
      <c r="Y135" s="293"/>
      <c r="Z135" s="293"/>
      <c r="AA135" s="293"/>
      <c r="AB135" s="293"/>
      <c r="AC135" s="293"/>
      <c r="AD135" s="293"/>
      <c r="AE135" s="293"/>
      <c r="AF135" s="293"/>
      <c r="AG135" s="293"/>
      <c r="AH135" s="293"/>
      <c r="AI135" s="293"/>
      <c r="AJ135" s="293"/>
      <c r="AK135" s="293"/>
      <c r="AL135" s="293"/>
      <c r="AM135" s="293"/>
      <c r="AN135" s="293"/>
      <c r="AO135" s="293"/>
    </row>
  </sheetData>
  <mergeCells count="240">
    <mergeCell ref="B29:F31"/>
    <mergeCell ref="G29:AO31"/>
    <mergeCell ref="B32:F33"/>
    <mergeCell ref="G32:AB33"/>
    <mergeCell ref="AC32:AO33"/>
    <mergeCell ref="B34:F35"/>
    <mergeCell ref="G34:AO35"/>
    <mergeCell ref="B36:F37"/>
    <mergeCell ref="G36:I37"/>
    <mergeCell ref="J36:K37"/>
    <mergeCell ref="L36:M37"/>
    <mergeCell ref="N36:O37"/>
    <mergeCell ref="P36:S37"/>
    <mergeCell ref="T36:V37"/>
    <mergeCell ref="W36:Y37"/>
    <mergeCell ref="Z36:AB37"/>
    <mergeCell ref="AC36:AD37"/>
    <mergeCell ref="AE36:AF37"/>
    <mergeCell ref="AG36:AH37"/>
    <mergeCell ref="AI36:AL37"/>
    <mergeCell ref="AM36:AO37"/>
    <mergeCell ref="B16:I17"/>
    <mergeCell ref="J16:AO17"/>
    <mergeCell ref="B18:I19"/>
    <mergeCell ref="B20:AO26"/>
    <mergeCell ref="B27:F28"/>
    <mergeCell ref="G27:AD28"/>
    <mergeCell ref="AE27:AG28"/>
    <mergeCell ref="AH27:AM28"/>
    <mergeCell ref="AN27:AO28"/>
    <mergeCell ref="B58:F59"/>
    <mergeCell ref="G58:AB59"/>
    <mergeCell ref="AC58:AO59"/>
    <mergeCell ref="B60:F61"/>
    <mergeCell ref="G60:AO61"/>
    <mergeCell ref="B62:F63"/>
    <mergeCell ref="G62:I63"/>
    <mergeCell ref="J62:K63"/>
    <mergeCell ref="L62:M63"/>
    <mergeCell ref="N62:O63"/>
    <mergeCell ref="AG62:AH63"/>
    <mergeCell ref="AI62:AL63"/>
    <mergeCell ref="AM62:AO63"/>
    <mergeCell ref="P62:S63"/>
    <mergeCell ref="T62:V63"/>
    <mergeCell ref="W62:Y63"/>
    <mergeCell ref="Z62:AB63"/>
    <mergeCell ref="AC62:AD63"/>
    <mergeCell ref="AE62:AF63"/>
    <mergeCell ref="B53:E54"/>
    <mergeCell ref="F53:AA54"/>
    <mergeCell ref="AB53:AE54"/>
    <mergeCell ref="AF53:AO54"/>
    <mergeCell ref="B55:E57"/>
    <mergeCell ref="F55:AO57"/>
    <mergeCell ref="B44:I45"/>
    <mergeCell ref="B46:AO50"/>
    <mergeCell ref="B51:E52"/>
    <mergeCell ref="F51:R52"/>
    <mergeCell ref="S51:U52"/>
    <mergeCell ref="V51:AE52"/>
    <mergeCell ref="AF51:AI52"/>
    <mergeCell ref="AJ51:AM52"/>
    <mergeCell ref="AN51:AO52"/>
    <mergeCell ref="AI40:AI41"/>
    <mergeCell ref="AJ40:AK41"/>
    <mergeCell ref="AL40:AM41"/>
    <mergeCell ref="AN40:AO41"/>
    <mergeCell ref="B42:I43"/>
    <mergeCell ref="J42:AO43"/>
    <mergeCell ref="B40:E41"/>
    <mergeCell ref="F40:X41"/>
    <mergeCell ref="Y40:AB41"/>
    <mergeCell ref="AC40:AD41"/>
    <mergeCell ref="AE40:AF41"/>
    <mergeCell ref="AG40:AH41"/>
    <mergeCell ref="AC1:AM1"/>
    <mergeCell ref="B4:I5"/>
    <mergeCell ref="J4:AO5"/>
    <mergeCell ref="B6:I9"/>
    <mergeCell ref="J6:AO9"/>
    <mergeCell ref="B10:AO11"/>
    <mergeCell ref="B38:E39"/>
    <mergeCell ref="F38:J39"/>
    <mergeCell ref="K38:N39"/>
    <mergeCell ref="O38:AO39"/>
    <mergeCell ref="B12:E13"/>
    <mergeCell ref="F12:J13"/>
    <mergeCell ref="K12:N13"/>
    <mergeCell ref="O12:AO13"/>
    <mergeCell ref="B14:E15"/>
    <mergeCell ref="F14:X15"/>
    <mergeCell ref="Y14:AB15"/>
    <mergeCell ref="AC14:AD15"/>
    <mergeCell ref="AE14:AF15"/>
    <mergeCell ref="AG14:AH15"/>
    <mergeCell ref="AI14:AI15"/>
    <mergeCell ref="AJ14:AK15"/>
    <mergeCell ref="AL14:AM15"/>
    <mergeCell ref="AN14:AO15"/>
    <mergeCell ref="B68:I69"/>
    <mergeCell ref="J68:AO69"/>
    <mergeCell ref="B70:I71"/>
    <mergeCell ref="B72:AO76"/>
    <mergeCell ref="B77:S78"/>
    <mergeCell ref="T77:AO78"/>
    <mergeCell ref="B64:E65"/>
    <mergeCell ref="F64:J65"/>
    <mergeCell ref="K64:N65"/>
    <mergeCell ref="O64:AO65"/>
    <mergeCell ref="B66:E67"/>
    <mergeCell ref="F66:X67"/>
    <mergeCell ref="Y66:AB67"/>
    <mergeCell ref="AC66:AD67"/>
    <mergeCell ref="AE66:AF67"/>
    <mergeCell ref="AG66:AH67"/>
    <mergeCell ref="AI66:AI67"/>
    <mergeCell ref="AJ66:AK67"/>
    <mergeCell ref="AL66:AM67"/>
    <mergeCell ref="AN66:AO67"/>
    <mergeCell ref="B79:M81"/>
    <mergeCell ref="N79:AO81"/>
    <mergeCell ref="B82:F83"/>
    <mergeCell ref="G82:G83"/>
    <mergeCell ref="H82:P83"/>
    <mergeCell ref="Q82:S83"/>
    <mergeCell ref="T82:W83"/>
    <mergeCell ref="X82:AA83"/>
    <mergeCell ref="AB82:AD83"/>
    <mergeCell ref="AE82:AG83"/>
    <mergeCell ref="AH82:AO83"/>
    <mergeCell ref="B88:F90"/>
    <mergeCell ref="G88:AO90"/>
    <mergeCell ref="B91:F92"/>
    <mergeCell ref="G91:AB92"/>
    <mergeCell ref="AC91:AO92"/>
    <mergeCell ref="X84:AA85"/>
    <mergeCell ref="AB84:AD85"/>
    <mergeCell ref="AE84:AG85"/>
    <mergeCell ref="AH84:AO85"/>
    <mergeCell ref="B86:F87"/>
    <mergeCell ref="G86:G87"/>
    <mergeCell ref="H86:P87"/>
    <mergeCell ref="Q86:S87"/>
    <mergeCell ref="T86:W87"/>
    <mergeCell ref="X86:AA87"/>
    <mergeCell ref="AB86:AD87"/>
    <mergeCell ref="AE86:AG87"/>
    <mergeCell ref="AH86:AO87"/>
    <mergeCell ref="B84:F85"/>
    <mergeCell ref="G84:G85"/>
    <mergeCell ref="H84:P85"/>
    <mergeCell ref="Q84:S85"/>
    <mergeCell ref="T84:W85"/>
    <mergeCell ref="B93:F94"/>
    <mergeCell ref="G93:AO94"/>
    <mergeCell ref="B95:F96"/>
    <mergeCell ref="G95:I96"/>
    <mergeCell ref="J95:K96"/>
    <mergeCell ref="L95:M96"/>
    <mergeCell ref="N95:O96"/>
    <mergeCell ref="P95:S96"/>
    <mergeCell ref="T95:V96"/>
    <mergeCell ref="W95:Y96"/>
    <mergeCell ref="Z95:AB96"/>
    <mergeCell ref="AC95:AD96"/>
    <mergeCell ref="AE95:AF96"/>
    <mergeCell ref="AG95:AH96"/>
    <mergeCell ref="AI95:AL96"/>
    <mergeCell ref="AM95:AO96"/>
    <mergeCell ref="B101:I102"/>
    <mergeCell ref="J101:AO102"/>
    <mergeCell ref="B103:I104"/>
    <mergeCell ref="B105:AO109"/>
    <mergeCell ref="B110:S111"/>
    <mergeCell ref="T110:AO111"/>
    <mergeCell ref="B97:E98"/>
    <mergeCell ref="F97:J98"/>
    <mergeCell ref="K97:N98"/>
    <mergeCell ref="O97:AO98"/>
    <mergeCell ref="B99:E100"/>
    <mergeCell ref="F99:X100"/>
    <mergeCell ref="Y99:AB100"/>
    <mergeCell ref="AC99:AD100"/>
    <mergeCell ref="AE99:AF100"/>
    <mergeCell ref="AG99:AH100"/>
    <mergeCell ref="AI99:AI100"/>
    <mergeCell ref="AJ99:AK100"/>
    <mergeCell ref="AL99:AM100"/>
    <mergeCell ref="AN99:AO100"/>
    <mergeCell ref="B112:M114"/>
    <mergeCell ref="N112:AO114"/>
    <mergeCell ref="B115:F116"/>
    <mergeCell ref="G115:G116"/>
    <mergeCell ref="H115:S116"/>
    <mergeCell ref="T115:V116"/>
    <mergeCell ref="W115:Z116"/>
    <mergeCell ref="AA115:AC116"/>
    <mergeCell ref="AD115:AF116"/>
    <mergeCell ref="AG115:AO116"/>
    <mergeCell ref="B121:F123"/>
    <mergeCell ref="G121:AO123"/>
    <mergeCell ref="B124:F125"/>
    <mergeCell ref="G124:AB125"/>
    <mergeCell ref="AC124:AO125"/>
    <mergeCell ref="AA117:AC118"/>
    <mergeCell ref="AD117:AF118"/>
    <mergeCell ref="AG117:AO118"/>
    <mergeCell ref="B119:F120"/>
    <mergeCell ref="G119:G120"/>
    <mergeCell ref="H119:S120"/>
    <mergeCell ref="T119:V120"/>
    <mergeCell ref="W119:Z120"/>
    <mergeCell ref="AA119:AC120"/>
    <mergeCell ref="AD119:AF120"/>
    <mergeCell ref="AG119:AO120"/>
    <mergeCell ref="B117:F118"/>
    <mergeCell ref="G117:G118"/>
    <mergeCell ref="H117:S118"/>
    <mergeCell ref="T117:V118"/>
    <mergeCell ref="W117:Z118"/>
    <mergeCell ref="B130:AO131"/>
    <mergeCell ref="B132:AO134"/>
    <mergeCell ref="B135:AO135"/>
    <mergeCell ref="B126:F127"/>
    <mergeCell ref="G126:AO127"/>
    <mergeCell ref="B128:F129"/>
    <mergeCell ref="G128:I129"/>
    <mergeCell ref="J128:K129"/>
    <mergeCell ref="L128:M129"/>
    <mergeCell ref="N128:O129"/>
    <mergeCell ref="P128:S129"/>
    <mergeCell ref="T128:V129"/>
    <mergeCell ref="W128:Y129"/>
    <mergeCell ref="Z128:AB129"/>
    <mergeCell ref="AC128:AD129"/>
    <mergeCell ref="AE128:AF129"/>
    <mergeCell ref="AG128:AH129"/>
    <mergeCell ref="AI128:AL129"/>
    <mergeCell ref="AM128:AO129"/>
  </mergeCells>
  <phoneticPr fontId="21"/>
  <dataValidations count="1">
    <dataValidation allowBlank="1" showInputMessage="1" sqref="F55:AO57 G60:AO61 AL40 AN40 F53:AA54 F51:R52 AE40 AC40:AD41 AG40 AI40:AJ40 G27:AD28 G34:AO35 G29:AO31 AE14 AC14:AD15 AG14 AI14:AJ14 AL14 AN14 G126:AO127 G121:AO123 AE66 AC66:AD67 AG66 AI66:AJ66 AL66 AN66 G93:AO94 G88:AO90 AE99 AC99:AD100 AG99 AI99:AJ99 AL99 AN99"/>
  </dataValidations>
  <printOptions horizontalCentered="1"/>
  <pageMargins left="0.39370078740157483" right="0.39370078740157483" top="0.35433070866141736" bottom="0.35433070866141736" header="0.31496062992125984" footer="0.31496062992125984"/>
  <pageSetup paperSize="9" scale="76" orientation="portrait" cellComments="asDisplayed" r:id="rId1"/>
  <rowBreaks count="3" manualBreakCount="3">
    <brk id="63" max="41" man="1"/>
    <brk id="160" min="2" max="40" man="1"/>
    <brk id="194" min="2" max="40"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error="右端の▼を押下しリストから選択してください。">
          <x14:formula1>
            <xm:f>'入力規則等（削除不可）'!$E$23:$E$30</xm:f>
          </x14:formula1>
          <xm:sqref>G32:AB33 G58:AB59 G91:AB92 G124:AB125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tabColor rgb="FFFFFF00"/>
  </sheetPr>
  <dimension ref="A1:BF65"/>
  <sheetViews>
    <sheetView tabSelected="1" view="pageBreakPreview" zoomScale="80" zoomScaleNormal="100" zoomScaleSheetLayoutView="80" workbookViewId="0">
      <selection activeCell="AF45" sqref="AF45:AN46"/>
    </sheetView>
  </sheetViews>
  <sheetFormatPr defaultRowHeight="13.5"/>
  <cols>
    <col min="1" max="47" width="2.875" style="158" customWidth="1"/>
    <col min="48" max="16384" width="9" style="158"/>
  </cols>
  <sheetData>
    <row r="1" spans="1:42" s="2" customFormat="1" ht="13.5" customHeight="1">
      <c r="P1" s="3"/>
      <c r="Q1" s="3"/>
      <c r="R1" s="3"/>
      <c r="S1" s="3"/>
      <c r="AB1" s="4"/>
      <c r="AC1" s="4"/>
      <c r="AD1" s="4"/>
      <c r="AE1" s="4"/>
      <c r="AF1" s="4"/>
      <c r="AG1" s="4"/>
      <c r="AH1" s="4"/>
      <c r="AI1" s="4"/>
      <c r="AJ1" s="4"/>
      <c r="AK1" s="4"/>
      <c r="AL1" s="4"/>
      <c r="AO1" s="8"/>
      <c r="AP1" s="147"/>
    </row>
    <row r="2" spans="1:42" s="2" customFormat="1" ht="3.75" customHeight="1">
      <c r="P2" s="3"/>
      <c r="Q2" s="3"/>
      <c r="AB2" s="149"/>
      <c r="AC2" s="149"/>
      <c r="AD2" s="149"/>
      <c r="AE2" s="149"/>
      <c r="AF2" s="149"/>
      <c r="AG2" s="149"/>
      <c r="AH2" s="149"/>
      <c r="AK2" s="149"/>
      <c r="AL2" s="149"/>
      <c r="AO2" s="8"/>
      <c r="AP2" s="147"/>
    </row>
    <row r="3" spans="1:42" s="2" customFormat="1" ht="32.25" customHeight="1">
      <c r="A3" s="253" t="s">
        <v>46</v>
      </c>
      <c r="B3" s="253"/>
      <c r="C3" s="253"/>
      <c r="D3" s="253"/>
      <c r="E3" s="253"/>
      <c r="F3" s="262" t="s">
        <v>264</v>
      </c>
      <c r="G3" s="262"/>
      <c r="H3" s="262"/>
      <c r="I3" s="262"/>
      <c r="J3" s="262"/>
      <c r="K3" s="262"/>
      <c r="L3" s="262"/>
      <c r="M3" s="262"/>
      <c r="N3" s="262"/>
      <c r="O3" s="262"/>
      <c r="P3" s="262"/>
      <c r="Q3" s="26" t="s">
        <v>47</v>
      </c>
      <c r="R3" s="3"/>
      <c r="S3" s="3"/>
      <c r="AO3" s="8"/>
      <c r="AP3" s="147"/>
    </row>
    <row r="4" spans="1:42" s="2" customFormat="1" ht="5.25" customHeight="1">
      <c r="A4" s="146"/>
      <c r="B4" s="146"/>
      <c r="C4" s="146"/>
      <c r="D4" s="146"/>
      <c r="E4" s="146"/>
      <c r="F4" s="143"/>
      <c r="G4" s="143"/>
      <c r="H4" s="143"/>
      <c r="I4" s="143"/>
      <c r="J4" s="143"/>
      <c r="K4" s="143"/>
      <c r="L4" s="143"/>
      <c r="M4" s="143"/>
      <c r="N4" s="143"/>
      <c r="O4" s="143"/>
      <c r="P4" s="143"/>
      <c r="Q4" s="26"/>
      <c r="R4" s="3"/>
      <c r="S4" s="3"/>
      <c r="AO4" s="8"/>
      <c r="AP4" s="147"/>
    </row>
    <row r="5" spans="1:42" s="2" customFormat="1" ht="13.5" customHeight="1">
      <c r="A5" s="34" t="s">
        <v>75</v>
      </c>
      <c r="B5" s="34"/>
      <c r="C5" s="34"/>
      <c r="D5" s="34"/>
      <c r="E5" s="34"/>
      <c r="F5" s="144"/>
      <c r="G5" s="144"/>
      <c r="H5" s="144"/>
      <c r="I5" s="144"/>
      <c r="J5" s="144"/>
      <c r="K5" s="144"/>
      <c r="L5" s="144"/>
      <c r="M5" s="144"/>
      <c r="N5" s="144"/>
      <c r="O5" s="144"/>
      <c r="P5" s="144"/>
      <c r="Q5" s="26"/>
      <c r="R5" s="3"/>
      <c r="S5" s="3"/>
      <c r="AO5" s="8"/>
      <c r="AP5" s="147"/>
    </row>
    <row r="6" spans="1:42" s="2" customFormat="1" ht="13.5" customHeight="1">
      <c r="A6" s="584" t="s">
        <v>7</v>
      </c>
      <c r="B6" s="584"/>
      <c r="C6" s="584"/>
      <c r="D6" s="584"/>
      <c r="E6" s="584"/>
      <c r="F6" s="584"/>
      <c r="G6" s="584"/>
      <c r="H6" s="584"/>
      <c r="I6" s="584"/>
      <c r="J6" s="544" t="s">
        <v>20</v>
      </c>
      <c r="K6" s="545"/>
      <c r="L6" s="545"/>
      <c r="M6" s="545"/>
      <c r="N6" s="545"/>
      <c r="O6" s="545"/>
      <c r="P6" s="546"/>
      <c r="Q6" s="537" t="s">
        <v>28</v>
      </c>
      <c r="R6" s="538"/>
      <c r="S6" s="538"/>
      <c r="T6" s="538"/>
      <c r="U6" s="538"/>
      <c r="V6" s="538"/>
      <c r="W6" s="538"/>
      <c r="X6" s="538"/>
      <c r="Y6" s="538"/>
      <c r="Z6" s="538"/>
      <c r="AA6" s="539"/>
      <c r="AB6" s="214"/>
      <c r="AC6" s="214"/>
      <c r="AD6" s="214"/>
      <c r="AE6" s="214"/>
      <c r="AF6" s="214"/>
      <c r="AG6" s="214"/>
      <c r="AH6" s="214"/>
      <c r="AI6" s="214"/>
      <c r="AJ6" s="214"/>
      <c r="AK6" s="214"/>
      <c r="AL6" s="214"/>
      <c r="AM6" s="214"/>
      <c r="AN6" s="214"/>
      <c r="AO6" s="8"/>
      <c r="AP6" s="147"/>
    </row>
    <row r="7" spans="1:42" s="2" customFormat="1" ht="13.5" customHeight="1" thickBot="1">
      <c r="A7" s="582"/>
      <c r="B7" s="582"/>
      <c r="C7" s="582"/>
      <c r="D7" s="582"/>
      <c r="E7" s="582"/>
      <c r="F7" s="582"/>
      <c r="G7" s="582"/>
      <c r="H7" s="582"/>
      <c r="I7" s="582"/>
      <c r="J7" s="549"/>
      <c r="K7" s="550"/>
      <c r="L7" s="550"/>
      <c r="M7" s="550"/>
      <c r="N7" s="550"/>
      <c r="O7" s="550"/>
      <c r="P7" s="551"/>
      <c r="Q7" s="541"/>
      <c r="R7" s="542"/>
      <c r="S7" s="542"/>
      <c r="T7" s="542"/>
      <c r="U7" s="542"/>
      <c r="V7" s="542"/>
      <c r="W7" s="542"/>
      <c r="X7" s="542"/>
      <c r="Y7" s="542"/>
      <c r="Z7" s="542"/>
      <c r="AA7" s="543"/>
      <c r="AB7" s="650"/>
      <c r="AC7" s="650"/>
      <c r="AD7" s="650"/>
      <c r="AE7" s="650"/>
      <c r="AF7" s="650"/>
      <c r="AG7" s="650"/>
      <c r="AH7" s="650"/>
      <c r="AI7" s="650"/>
      <c r="AJ7" s="650"/>
      <c r="AK7" s="650"/>
      <c r="AL7" s="650"/>
      <c r="AM7" s="650"/>
      <c r="AN7" s="650"/>
      <c r="AO7" s="8"/>
      <c r="AP7" s="147"/>
    </row>
    <row r="8" spans="1:42" s="2" customFormat="1" ht="13.5" customHeight="1" thickTop="1">
      <c r="A8" s="585" t="s">
        <v>8</v>
      </c>
      <c r="B8" s="528" t="s">
        <v>12</v>
      </c>
      <c r="C8" s="529"/>
      <c r="D8" s="529"/>
      <c r="E8" s="529"/>
      <c r="F8" s="529"/>
      <c r="G8" s="529"/>
      <c r="H8" s="529"/>
      <c r="I8" s="530"/>
      <c r="J8" s="563"/>
      <c r="K8" s="564"/>
      <c r="L8" s="564"/>
      <c r="M8" s="564"/>
      <c r="N8" s="564"/>
      <c r="O8" s="564"/>
      <c r="P8" s="565"/>
      <c r="Q8" s="522"/>
      <c r="R8" s="523"/>
      <c r="S8" s="523"/>
      <c r="T8" s="523"/>
      <c r="U8" s="523"/>
      <c r="V8" s="523"/>
      <c r="W8" s="523"/>
      <c r="X8" s="523"/>
      <c r="Y8" s="523"/>
      <c r="Z8" s="523"/>
      <c r="AA8" s="524"/>
      <c r="AB8" s="640"/>
      <c r="AC8" s="641"/>
      <c r="AD8" s="641"/>
      <c r="AE8" s="641"/>
      <c r="AF8" s="641"/>
      <c r="AG8" s="641"/>
      <c r="AH8" s="641"/>
      <c r="AI8" s="641"/>
      <c r="AJ8" s="641"/>
      <c r="AK8" s="641"/>
      <c r="AL8" s="641"/>
      <c r="AM8" s="641"/>
      <c r="AN8" s="642"/>
      <c r="AO8" s="8"/>
      <c r="AP8" s="147"/>
    </row>
    <row r="9" spans="1:42" s="2" customFormat="1" ht="13.5" customHeight="1">
      <c r="A9" s="585"/>
      <c r="B9" s="531"/>
      <c r="C9" s="532"/>
      <c r="D9" s="532"/>
      <c r="E9" s="532"/>
      <c r="F9" s="532"/>
      <c r="G9" s="532"/>
      <c r="H9" s="532"/>
      <c r="I9" s="533"/>
      <c r="J9" s="566"/>
      <c r="K9" s="567"/>
      <c r="L9" s="567"/>
      <c r="M9" s="567"/>
      <c r="N9" s="567"/>
      <c r="O9" s="567"/>
      <c r="P9" s="568"/>
      <c r="Q9" s="479"/>
      <c r="R9" s="480"/>
      <c r="S9" s="480"/>
      <c r="T9" s="480"/>
      <c r="U9" s="480"/>
      <c r="V9" s="480"/>
      <c r="W9" s="480"/>
      <c r="X9" s="480"/>
      <c r="Y9" s="480"/>
      <c r="Z9" s="480"/>
      <c r="AA9" s="481"/>
      <c r="AB9" s="261"/>
      <c r="AC9" s="262"/>
      <c r="AD9" s="262"/>
      <c r="AE9" s="262"/>
      <c r="AF9" s="262"/>
      <c r="AG9" s="262"/>
      <c r="AH9" s="262"/>
      <c r="AI9" s="262"/>
      <c r="AJ9" s="262"/>
      <c r="AK9" s="262"/>
      <c r="AL9" s="262"/>
      <c r="AM9" s="262"/>
      <c r="AN9" s="263"/>
      <c r="AO9" s="8"/>
      <c r="AP9" s="147"/>
    </row>
    <row r="10" spans="1:42" s="2" customFormat="1" ht="20.25" customHeight="1">
      <c r="A10" s="586"/>
      <c r="B10" s="534"/>
      <c r="C10" s="535"/>
      <c r="D10" s="535"/>
      <c r="E10" s="535"/>
      <c r="F10" s="535"/>
      <c r="G10" s="535"/>
      <c r="H10" s="535"/>
      <c r="I10" s="536"/>
      <c r="J10" s="566"/>
      <c r="K10" s="567"/>
      <c r="L10" s="567"/>
      <c r="M10" s="567"/>
      <c r="N10" s="567"/>
      <c r="O10" s="567"/>
      <c r="P10" s="568"/>
      <c r="Q10" s="525"/>
      <c r="R10" s="526"/>
      <c r="S10" s="526"/>
      <c r="T10" s="526"/>
      <c r="U10" s="526"/>
      <c r="V10" s="526"/>
      <c r="W10" s="526"/>
      <c r="X10" s="526"/>
      <c r="Y10" s="526"/>
      <c r="Z10" s="526"/>
      <c r="AA10" s="527"/>
      <c r="AB10" s="643"/>
      <c r="AC10" s="644"/>
      <c r="AD10" s="644"/>
      <c r="AE10" s="644"/>
      <c r="AF10" s="644"/>
      <c r="AG10" s="644"/>
      <c r="AH10" s="644"/>
      <c r="AI10" s="644"/>
      <c r="AJ10" s="644"/>
      <c r="AK10" s="644"/>
      <c r="AL10" s="644"/>
      <c r="AM10" s="644"/>
      <c r="AN10" s="645"/>
      <c r="AO10" s="8"/>
      <c r="AP10" s="147"/>
    </row>
    <row r="11" spans="1:42" s="2" customFormat="1" ht="13.5" customHeight="1">
      <c r="A11" s="586"/>
      <c r="B11" s="630" t="s">
        <v>22</v>
      </c>
      <c r="C11" s="631"/>
      <c r="D11" s="631"/>
      <c r="E11" s="631"/>
      <c r="F11" s="631"/>
      <c r="G11" s="631"/>
      <c r="H11" s="631"/>
      <c r="I11" s="632"/>
      <c r="J11" s="566"/>
      <c r="K11" s="567"/>
      <c r="L11" s="567"/>
      <c r="M11" s="567"/>
      <c r="N11" s="567"/>
      <c r="O11" s="567"/>
      <c r="P11" s="568"/>
      <c r="Q11" s="519"/>
      <c r="R11" s="520"/>
      <c r="S11" s="520"/>
      <c r="T11" s="520"/>
      <c r="U11" s="520"/>
      <c r="V11" s="520"/>
      <c r="W11" s="520"/>
      <c r="X11" s="520"/>
      <c r="Y11" s="520"/>
      <c r="Z11" s="520"/>
      <c r="AA11" s="521"/>
      <c r="AB11" s="473"/>
      <c r="AC11" s="474"/>
      <c r="AD11" s="474"/>
      <c r="AE11" s="474"/>
      <c r="AF11" s="474"/>
      <c r="AG11" s="474"/>
      <c r="AH11" s="474"/>
      <c r="AI11" s="474"/>
      <c r="AJ11" s="474"/>
      <c r="AK11" s="474"/>
      <c r="AL11" s="474"/>
      <c r="AM11" s="474"/>
      <c r="AN11" s="475"/>
      <c r="AO11" s="8"/>
      <c r="AP11" s="147"/>
    </row>
    <row r="12" spans="1:42" s="2" customFormat="1" ht="13.5" customHeight="1">
      <c r="A12" s="586"/>
      <c r="B12" s="540"/>
      <c r="C12" s="532"/>
      <c r="D12" s="532"/>
      <c r="E12" s="532"/>
      <c r="F12" s="532"/>
      <c r="G12" s="532"/>
      <c r="H12" s="532"/>
      <c r="I12" s="533"/>
      <c r="J12" s="566"/>
      <c r="K12" s="567"/>
      <c r="L12" s="567"/>
      <c r="M12" s="567"/>
      <c r="N12" s="567"/>
      <c r="O12" s="567"/>
      <c r="P12" s="568"/>
      <c r="Q12" s="479"/>
      <c r="R12" s="480"/>
      <c r="S12" s="480"/>
      <c r="T12" s="480"/>
      <c r="U12" s="480"/>
      <c r="V12" s="480"/>
      <c r="W12" s="480"/>
      <c r="X12" s="480"/>
      <c r="Y12" s="480"/>
      <c r="Z12" s="480"/>
      <c r="AA12" s="481"/>
      <c r="AB12" s="261"/>
      <c r="AC12" s="262"/>
      <c r="AD12" s="262"/>
      <c r="AE12" s="262"/>
      <c r="AF12" s="262"/>
      <c r="AG12" s="262"/>
      <c r="AH12" s="262"/>
      <c r="AI12" s="262"/>
      <c r="AJ12" s="262"/>
      <c r="AK12" s="262"/>
      <c r="AL12" s="262"/>
      <c r="AM12" s="262"/>
      <c r="AN12" s="263"/>
      <c r="AO12" s="8"/>
      <c r="AP12" s="147"/>
    </row>
    <row r="13" spans="1:42" s="2" customFormat="1" ht="13.5" customHeight="1">
      <c r="A13" s="586"/>
      <c r="B13" s="596"/>
      <c r="C13" s="597"/>
      <c r="D13" s="597"/>
      <c r="E13" s="597"/>
      <c r="F13" s="597"/>
      <c r="G13" s="597"/>
      <c r="H13" s="597"/>
      <c r="I13" s="598"/>
      <c r="J13" s="651"/>
      <c r="K13" s="652"/>
      <c r="L13" s="652"/>
      <c r="M13" s="652"/>
      <c r="N13" s="652"/>
      <c r="O13" s="652"/>
      <c r="P13" s="653"/>
      <c r="Q13" s="482"/>
      <c r="R13" s="483"/>
      <c r="S13" s="483"/>
      <c r="T13" s="483"/>
      <c r="U13" s="483"/>
      <c r="V13" s="483"/>
      <c r="W13" s="483"/>
      <c r="X13" s="483"/>
      <c r="Y13" s="483"/>
      <c r="Z13" s="483"/>
      <c r="AA13" s="484"/>
      <c r="AB13" s="264"/>
      <c r="AC13" s="265"/>
      <c r="AD13" s="265"/>
      <c r="AE13" s="265"/>
      <c r="AF13" s="265"/>
      <c r="AG13" s="265"/>
      <c r="AH13" s="265"/>
      <c r="AI13" s="265"/>
      <c r="AJ13" s="265"/>
      <c r="AK13" s="265"/>
      <c r="AL13" s="265"/>
      <c r="AM13" s="265"/>
      <c r="AN13" s="266"/>
      <c r="AO13" s="8"/>
      <c r="AP13" s="147"/>
    </row>
    <row r="14" spans="1:42" s="2" customFormat="1" ht="13.5" customHeight="1">
      <c r="A14" s="586"/>
      <c r="B14" s="387" t="s">
        <v>69</v>
      </c>
      <c r="C14" s="388"/>
      <c r="D14" s="388"/>
      <c r="E14" s="388"/>
      <c r="F14" s="388"/>
      <c r="G14" s="388"/>
      <c r="H14" s="388"/>
      <c r="I14" s="389"/>
      <c r="J14" s="552">
        <f>SUM(J8:P13)</f>
        <v>0</v>
      </c>
      <c r="K14" s="553"/>
      <c r="L14" s="553"/>
      <c r="M14" s="553"/>
      <c r="N14" s="553"/>
      <c r="O14" s="553"/>
      <c r="P14" s="554"/>
      <c r="Q14" s="476"/>
      <c r="R14" s="477"/>
      <c r="S14" s="477"/>
      <c r="T14" s="477"/>
      <c r="U14" s="477"/>
      <c r="V14" s="477"/>
      <c r="W14" s="477"/>
      <c r="X14" s="477"/>
      <c r="Y14" s="477"/>
      <c r="Z14" s="477"/>
      <c r="AA14" s="478"/>
      <c r="AB14" s="258"/>
      <c r="AC14" s="259"/>
      <c r="AD14" s="259"/>
      <c r="AE14" s="259"/>
      <c r="AF14" s="259"/>
      <c r="AG14" s="259"/>
      <c r="AH14" s="259"/>
      <c r="AI14" s="259"/>
      <c r="AJ14" s="259"/>
      <c r="AK14" s="259"/>
      <c r="AL14" s="259"/>
      <c r="AM14" s="259"/>
      <c r="AN14" s="260"/>
      <c r="AO14" s="8"/>
      <c r="AP14" s="147"/>
    </row>
    <row r="15" spans="1:42" s="2" customFormat="1" ht="13.5" customHeight="1">
      <c r="A15" s="586"/>
      <c r="B15" s="399"/>
      <c r="C15" s="400"/>
      <c r="D15" s="400"/>
      <c r="E15" s="400"/>
      <c r="F15" s="400"/>
      <c r="G15" s="400"/>
      <c r="H15" s="400"/>
      <c r="I15" s="401"/>
      <c r="J15" s="552"/>
      <c r="K15" s="553"/>
      <c r="L15" s="553"/>
      <c r="M15" s="553"/>
      <c r="N15" s="553"/>
      <c r="O15" s="553"/>
      <c r="P15" s="554"/>
      <c r="Q15" s="479"/>
      <c r="R15" s="480"/>
      <c r="S15" s="480"/>
      <c r="T15" s="480"/>
      <c r="U15" s="480"/>
      <c r="V15" s="480"/>
      <c r="W15" s="480"/>
      <c r="X15" s="480"/>
      <c r="Y15" s="480"/>
      <c r="Z15" s="480"/>
      <c r="AA15" s="481"/>
      <c r="AB15" s="261"/>
      <c r="AC15" s="262"/>
      <c r="AD15" s="262"/>
      <c r="AE15" s="262"/>
      <c r="AF15" s="262"/>
      <c r="AG15" s="262"/>
      <c r="AH15" s="262"/>
      <c r="AI15" s="262"/>
      <c r="AJ15" s="262"/>
      <c r="AK15" s="262"/>
      <c r="AL15" s="262"/>
      <c r="AM15" s="262"/>
      <c r="AN15" s="263"/>
      <c r="AO15" s="8"/>
      <c r="AP15" s="147"/>
    </row>
    <row r="16" spans="1:42" s="2" customFormat="1" ht="13.5" customHeight="1">
      <c r="A16" s="586"/>
      <c r="B16" s="390"/>
      <c r="C16" s="391"/>
      <c r="D16" s="391"/>
      <c r="E16" s="391"/>
      <c r="F16" s="391"/>
      <c r="G16" s="391"/>
      <c r="H16" s="391"/>
      <c r="I16" s="392"/>
      <c r="J16" s="552"/>
      <c r="K16" s="553"/>
      <c r="L16" s="553"/>
      <c r="M16" s="553"/>
      <c r="N16" s="553"/>
      <c r="O16" s="553"/>
      <c r="P16" s="554"/>
      <c r="Q16" s="482"/>
      <c r="R16" s="483"/>
      <c r="S16" s="483"/>
      <c r="T16" s="483"/>
      <c r="U16" s="483"/>
      <c r="V16" s="483"/>
      <c r="W16" s="483"/>
      <c r="X16" s="483"/>
      <c r="Y16" s="483"/>
      <c r="Z16" s="483"/>
      <c r="AA16" s="484"/>
      <c r="AB16" s="264"/>
      <c r="AC16" s="265"/>
      <c r="AD16" s="265"/>
      <c r="AE16" s="265"/>
      <c r="AF16" s="265"/>
      <c r="AG16" s="265"/>
      <c r="AH16" s="265"/>
      <c r="AI16" s="265"/>
      <c r="AJ16" s="265"/>
      <c r="AK16" s="265"/>
      <c r="AL16" s="265"/>
      <c r="AM16" s="265"/>
      <c r="AN16" s="266"/>
      <c r="AO16" s="8"/>
      <c r="AP16" s="147"/>
    </row>
    <row r="17" spans="1:46" s="2" customFormat="1" ht="12.75" customHeight="1">
      <c r="A17" s="586"/>
      <c r="B17" s="537" t="s">
        <v>16</v>
      </c>
      <c r="C17" s="538"/>
      <c r="D17" s="538"/>
      <c r="E17" s="538"/>
      <c r="F17" s="538"/>
      <c r="G17" s="538"/>
      <c r="H17" s="538"/>
      <c r="I17" s="539"/>
      <c r="J17" s="569"/>
      <c r="K17" s="570"/>
      <c r="L17" s="570"/>
      <c r="M17" s="570"/>
      <c r="N17" s="570"/>
      <c r="O17" s="570"/>
      <c r="P17" s="571"/>
      <c r="Q17" s="476"/>
      <c r="R17" s="477"/>
      <c r="S17" s="477"/>
      <c r="T17" s="477"/>
      <c r="U17" s="477"/>
      <c r="V17" s="477"/>
      <c r="W17" s="477"/>
      <c r="X17" s="477"/>
      <c r="Y17" s="477"/>
      <c r="Z17" s="477"/>
      <c r="AA17" s="478"/>
      <c r="AB17" s="258"/>
      <c r="AC17" s="259"/>
      <c r="AD17" s="259"/>
      <c r="AE17" s="259"/>
      <c r="AF17" s="259"/>
      <c r="AG17" s="259"/>
      <c r="AH17" s="259"/>
      <c r="AI17" s="259"/>
      <c r="AJ17" s="259"/>
      <c r="AK17" s="259"/>
      <c r="AL17" s="259"/>
      <c r="AM17" s="259"/>
      <c r="AN17" s="260"/>
      <c r="AO17" s="8"/>
      <c r="AP17" s="147"/>
    </row>
    <row r="18" spans="1:46" s="2" customFormat="1" ht="12.75" customHeight="1">
      <c r="A18" s="586"/>
      <c r="B18" s="540"/>
      <c r="C18" s="532"/>
      <c r="D18" s="532"/>
      <c r="E18" s="532"/>
      <c r="F18" s="532"/>
      <c r="G18" s="532"/>
      <c r="H18" s="532"/>
      <c r="I18" s="533"/>
      <c r="J18" s="569"/>
      <c r="K18" s="570"/>
      <c r="L18" s="570"/>
      <c r="M18" s="570"/>
      <c r="N18" s="570"/>
      <c r="O18" s="570"/>
      <c r="P18" s="571"/>
      <c r="Q18" s="479"/>
      <c r="R18" s="480"/>
      <c r="S18" s="480"/>
      <c r="T18" s="480"/>
      <c r="U18" s="480"/>
      <c r="V18" s="480"/>
      <c r="W18" s="480"/>
      <c r="X18" s="480"/>
      <c r="Y18" s="480"/>
      <c r="Z18" s="480"/>
      <c r="AA18" s="481"/>
      <c r="AB18" s="261"/>
      <c r="AC18" s="262"/>
      <c r="AD18" s="262"/>
      <c r="AE18" s="262"/>
      <c r="AF18" s="262"/>
      <c r="AG18" s="262"/>
      <c r="AH18" s="262"/>
      <c r="AI18" s="262"/>
      <c r="AJ18" s="262"/>
      <c r="AK18" s="262"/>
      <c r="AL18" s="262"/>
      <c r="AM18" s="262"/>
      <c r="AN18" s="263"/>
      <c r="AO18" s="8"/>
      <c r="AP18" s="147"/>
    </row>
    <row r="19" spans="1:46" s="2" customFormat="1" ht="13.5" customHeight="1">
      <c r="A19" s="586"/>
      <c r="B19" s="596"/>
      <c r="C19" s="597"/>
      <c r="D19" s="597"/>
      <c r="E19" s="597"/>
      <c r="F19" s="597"/>
      <c r="G19" s="597"/>
      <c r="H19" s="597"/>
      <c r="I19" s="598"/>
      <c r="J19" s="569"/>
      <c r="K19" s="570"/>
      <c r="L19" s="570"/>
      <c r="M19" s="570"/>
      <c r="N19" s="570"/>
      <c r="O19" s="570"/>
      <c r="P19" s="571"/>
      <c r="Q19" s="482"/>
      <c r="R19" s="483"/>
      <c r="S19" s="483"/>
      <c r="T19" s="483"/>
      <c r="U19" s="483"/>
      <c r="V19" s="483"/>
      <c r="W19" s="483"/>
      <c r="X19" s="483"/>
      <c r="Y19" s="483"/>
      <c r="Z19" s="483"/>
      <c r="AA19" s="484"/>
      <c r="AB19" s="264"/>
      <c r="AC19" s="265"/>
      <c r="AD19" s="265"/>
      <c r="AE19" s="265"/>
      <c r="AF19" s="265"/>
      <c r="AG19" s="265"/>
      <c r="AH19" s="265"/>
      <c r="AI19" s="265"/>
      <c r="AJ19" s="265"/>
      <c r="AK19" s="265"/>
      <c r="AL19" s="265"/>
      <c r="AM19" s="265"/>
      <c r="AN19" s="266"/>
      <c r="AO19" s="8"/>
      <c r="AP19" s="147"/>
    </row>
    <row r="20" spans="1:46" s="2" customFormat="1" ht="13.5" customHeight="1">
      <c r="A20" s="586"/>
      <c r="B20" s="544" t="s">
        <v>70</v>
      </c>
      <c r="C20" s="545"/>
      <c r="D20" s="545"/>
      <c r="E20" s="545"/>
      <c r="F20" s="545"/>
      <c r="G20" s="545"/>
      <c r="H20" s="545"/>
      <c r="I20" s="546"/>
      <c r="J20" s="552">
        <f>Q45</f>
        <v>0</v>
      </c>
      <c r="K20" s="553"/>
      <c r="L20" s="553"/>
      <c r="M20" s="553"/>
      <c r="N20" s="553"/>
      <c r="O20" s="553"/>
      <c r="P20" s="554"/>
      <c r="Q20" s="476"/>
      <c r="R20" s="477"/>
      <c r="S20" s="477"/>
      <c r="T20" s="477"/>
      <c r="U20" s="477"/>
      <c r="V20" s="477"/>
      <c r="W20" s="477"/>
      <c r="X20" s="477"/>
      <c r="Y20" s="477"/>
      <c r="Z20" s="477"/>
      <c r="AA20" s="478"/>
      <c r="AB20" s="258"/>
      <c r="AC20" s="259"/>
      <c r="AD20" s="259"/>
      <c r="AE20" s="259"/>
      <c r="AF20" s="259"/>
      <c r="AG20" s="259"/>
      <c r="AH20" s="259"/>
      <c r="AI20" s="259"/>
      <c r="AJ20" s="259"/>
      <c r="AK20" s="259"/>
      <c r="AL20" s="259"/>
      <c r="AM20" s="259"/>
      <c r="AN20" s="260"/>
      <c r="AO20" s="8"/>
      <c r="AP20" s="147"/>
    </row>
    <row r="21" spans="1:46" s="2" customFormat="1" ht="13.5" customHeight="1">
      <c r="A21" s="587"/>
      <c r="B21" s="531"/>
      <c r="C21" s="547"/>
      <c r="D21" s="547"/>
      <c r="E21" s="547"/>
      <c r="F21" s="547"/>
      <c r="G21" s="547"/>
      <c r="H21" s="547"/>
      <c r="I21" s="548"/>
      <c r="J21" s="552"/>
      <c r="K21" s="553"/>
      <c r="L21" s="553"/>
      <c r="M21" s="553"/>
      <c r="N21" s="553"/>
      <c r="O21" s="553"/>
      <c r="P21" s="554"/>
      <c r="Q21" s="479"/>
      <c r="R21" s="480"/>
      <c r="S21" s="480"/>
      <c r="T21" s="480"/>
      <c r="U21" s="480"/>
      <c r="V21" s="480"/>
      <c r="W21" s="480"/>
      <c r="X21" s="480"/>
      <c r="Y21" s="480"/>
      <c r="Z21" s="480"/>
      <c r="AA21" s="481"/>
      <c r="AB21" s="261"/>
      <c r="AC21" s="262"/>
      <c r="AD21" s="262"/>
      <c r="AE21" s="262"/>
      <c r="AF21" s="262"/>
      <c r="AG21" s="262"/>
      <c r="AH21" s="262"/>
      <c r="AI21" s="262"/>
      <c r="AJ21" s="262"/>
      <c r="AK21" s="262"/>
      <c r="AL21" s="262"/>
      <c r="AM21" s="262"/>
      <c r="AN21" s="263"/>
      <c r="AO21" s="8"/>
      <c r="AP21" s="147"/>
    </row>
    <row r="22" spans="1:46" s="2" customFormat="1" ht="13.5" customHeight="1" thickBot="1">
      <c r="A22" s="587"/>
      <c r="B22" s="549"/>
      <c r="C22" s="550"/>
      <c r="D22" s="550"/>
      <c r="E22" s="550"/>
      <c r="F22" s="550"/>
      <c r="G22" s="550"/>
      <c r="H22" s="550"/>
      <c r="I22" s="551"/>
      <c r="J22" s="572"/>
      <c r="K22" s="573"/>
      <c r="L22" s="573"/>
      <c r="M22" s="573"/>
      <c r="N22" s="573"/>
      <c r="O22" s="573"/>
      <c r="P22" s="574"/>
      <c r="Q22" s="485"/>
      <c r="R22" s="486"/>
      <c r="S22" s="486"/>
      <c r="T22" s="486"/>
      <c r="U22" s="486"/>
      <c r="V22" s="486"/>
      <c r="W22" s="486"/>
      <c r="X22" s="486"/>
      <c r="Y22" s="486"/>
      <c r="Z22" s="486"/>
      <c r="AA22" s="487"/>
      <c r="AB22" s="488"/>
      <c r="AC22" s="489"/>
      <c r="AD22" s="489"/>
      <c r="AE22" s="489"/>
      <c r="AF22" s="489"/>
      <c r="AG22" s="489"/>
      <c r="AH22" s="489"/>
      <c r="AI22" s="489"/>
      <c r="AJ22" s="489"/>
      <c r="AK22" s="489"/>
      <c r="AL22" s="489"/>
      <c r="AM22" s="489"/>
      <c r="AN22" s="490"/>
      <c r="AO22" s="8"/>
      <c r="AP22" s="147"/>
    </row>
    <row r="23" spans="1:46" s="2" customFormat="1" ht="13.5" customHeight="1" thickTop="1">
      <c r="A23" s="646" t="s">
        <v>29</v>
      </c>
      <c r="B23" s="647"/>
      <c r="C23" s="647"/>
      <c r="D23" s="647"/>
      <c r="E23" s="647"/>
      <c r="F23" s="647"/>
      <c r="G23" s="647"/>
      <c r="H23" s="647"/>
      <c r="I23" s="647"/>
      <c r="J23" s="503">
        <f>SUM(J14,J17,J20)</f>
        <v>0</v>
      </c>
      <c r="K23" s="498"/>
      <c r="L23" s="498"/>
      <c r="M23" s="498"/>
      <c r="N23" s="498"/>
      <c r="O23" s="498"/>
      <c r="P23" s="499"/>
      <c r="Q23" s="28"/>
      <c r="R23" s="29"/>
      <c r="S23" s="29"/>
      <c r="T23" s="29"/>
      <c r="U23" s="29"/>
      <c r="V23" s="29"/>
      <c r="W23" s="29"/>
      <c r="X23" s="633"/>
      <c r="Y23" s="633"/>
      <c r="Z23" s="633"/>
      <c r="AA23" s="634"/>
      <c r="AB23" s="594"/>
      <c r="AC23" s="594"/>
      <c r="AD23" s="594"/>
      <c r="AE23" s="594"/>
      <c r="AF23" s="594"/>
      <c r="AG23" s="594"/>
      <c r="AH23" s="594"/>
      <c r="AI23" s="594"/>
      <c r="AJ23" s="594"/>
      <c r="AK23" s="594"/>
      <c r="AL23" s="594"/>
      <c r="AM23" s="594"/>
      <c r="AN23" s="594"/>
      <c r="AO23" s="8"/>
      <c r="AP23" s="147"/>
    </row>
    <row r="24" spans="1:46" s="2" customFormat="1" ht="13.5" customHeight="1">
      <c r="A24" s="648"/>
      <c r="B24" s="649"/>
      <c r="C24" s="649"/>
      <c r="D24" s="649"/>
      <c r="E24" s="649"/>
      <c r="F24" s="649"/>
      <c r="G24" s="649"/>
      <c r="H24" s="649"/>
      <c r="I24" s="649"/>
      <c r="J24" s="575"/>
      <c r="K24" s="576"/>
      <c r="L24" s="576"/>
      <c r="M24" s="576"/>
      <c r="N24" s="576"/>
      <c r="O24" s="576"/>
      <c r="P24" s="577"/>
      <c r="Q24" s="30"/>
      <c r="R24" s="31"/>
      <c r="S24" s="31"/>
      <c r="T24" s="31"/>
      <c r="U24" s="31"/>
      <c r="V24" s="31"/>
      <c r="W24" s="31"/>
      <c r="X24" s="635"/>
      <c r="Y24" s="635"/>
      <c r="Z24" s="635"/>
      <c r="AA24" s="636"/>
      <c r="AB24" s="595"/>
      <c r="AC24" s="595"/>
      <c r="AD24" s="595"/>
      <c r="AE24" s="595"/>
      <c r="AF24" s="595"/>
      <c r="AG24" s="595"/>
      <c r="AH24" s="595"/>
      <c r="AI24" s="595"/>
      <c r="AJ24" s="595"/>
      <c r="AK24" s="595"/>
      <c r="AL24" s="595"/>
      <c r="AM24" s="595"/>
      <c r="AN24" s="595"/>
      <c r="AO24" s="8"/>
      <c r="AP24" s="147" t="str">
        <f>IF(J23=J45,"○","×")</f>
        <v>○</v>
      </c>
    </row>
    <row r="25" spans="1:46" s="2" customFormat="1" ht="13.5" customHeight="1">
      <c r="A25" s="584"/>
      <c r="B25" s="584"/>
      <c r="C25" s="584"/>
      <c r="D25" s="584"/>
      <c r="E25" s="584"/>
      <c r="F25" s="584"/>
      <c r="G25" s="584"/>
      <c r="H25" s="584"/>
      <c r="I25" s="584"/>
      <c r="J25" s="504"/>
      <c r="K25" s="501"/>
      <c r="L25" s="501"/>
      <c r="M25" s="501"/>
      <c r="N25" s="501"/>
      <c r="O25" s="501"/>
      <c r="P25" s="502"/>
      <c r="Q25" s="32"/>
      <c r="R25" s="33"/>
      <c r="S25" s="33"/>
      <c r="T25" s="33"/>
      <c r="U25" s="33"/>
      <c r="V25" s="33"/>
      <c r="W25" s="33"/>
      <c r="X25" s="637"/>
      <c r="Y25" s="637"/>
      <c r="Z25" s="637"/>
      <c r="AA25" s="638"/>
      <c r="AB25" s="214"/>
      <c r="AC25" s="214"/>
      <c r="AD25" s="214"/>
      <c r="AE25" s="214"/>
      <c r="AF25" s="214"/>
      <c r="AG25" s="214"/>
      <c r="AH25" s="214"/>
      <c r="AI25" s="214"/>
      <c r="AJ25" s="214"/>
      <c r="AK25" s="214"/>
      <c r="AL25" s="214"/>
      <c r="AM25" s="214"/>
      <c r="AN25" s="214"/>
      <c r="AO25" s="8"/>
      <c r="AP25" s="147"/>
    </row>
    <row r="26" spans="1:46" s="2" customFormat="1" ht="13.5" customHeight="1">
      <c r="A26" s="148"/>
      <c r="B26" s="148"/>
      <c r="C26" s="148"/>
      <c r="D26" s="148"/>
      <c r="E26" s="148"/>
      <c r="F26" s="148"/>
      <c r="G26" s="148"/>
      <c r="H26" s="148"/>
      <c r="I26" s="148"/>
      <c r="J26" s="14"/>
      <c r="K26" s="14"/>
      <c r="L26" s="14"/>
      <c r="M26" s="14"/>
      <c r="N26" s="14"/>
      <c r="O26" s="14"/>
      <c r="P26" s="14"/>
      <c r="Q26" s="14"/>
      <c r="R26" s="14"/>
      <c r="S26" s="19"/>
      <c r="T26" s="19"/>
      <c r="U26" s="19"/>
      <c r="V26" s="19"/>
      <c r="W26" s="19"/>
      <c r="X26" s="19"/>
      <c r="Y26" s="20"/>
      <c r="Z26" s="20"/>
      <c r="AA26" s="20"/>
      <c r="AB26" s="148"/>
      <c r="AC26" s="148"/>
      <c r="AD26" s="148"/>
      <c r="AE26" s="148"/>
      <c r="AF26" s="148"/>
      <c r="AG26" s="148"/>
      <c r="AH26" s="148"/>
      <c r="AI26" s="148"/>
      <c r="AJ26" s="148"/>
      <c r="AK26" s="148"/>
      <c r="AL26" s="148"/>
      <c r="AM26" s="148"/>
      <c r="AN26" s="148"/>
      <c r="AO26" s="8"/>
      <c r="AP26" s="147"/>
    </row>
    <row r="27" spans="1:46" s="2" customFormat="1" ht="13.5" customHeight="1">
      <c r="A27" s="148"/>
      <c r="B27" s="148"/>
      <c r="C27" s="148"/>
      <c r="D27" s="148"/>
      <c r="E27" s="148"/>
      <c r="F27" s="148"/>
      <c r="G27" s="148"/>
      <c r="H27" s="148"/>
      <c r="I27" s="148"/>
      <c r="J27" s="14"/>
      <c r="K27" s="14"/>
      <c r="L27" s="14"/>
      <c r="M27" s="14"/>
      <c r="N27" s="14"/>
      <c r="O27" s="14"/>
      <c r="P27" s="14"/>
      <c r="Q27" s="14"/>
      <c r="R27" s="14"/>
      <c r="S27" s="19"/>
      <c r="T27" s="19"/>
      <c r="U27" s="19"/>
      <c r="V27" s="19"/>
      <c r="W27" s="19"/>
      <c r="X27" s="19"/>
      <c r="Y27" s="20"/>
      <c r="Z27" s="20"/>
      <c r="AA27" s="20"/>
      <c r="AB27" s="148"/>
      <c r="AC27" s="148"/>
      <c r="AD27" s="148"/>
      <c r="AE27" s="148"/>
      <c r="AF27" s="148"/>
      <c r="AG27" s="148"/>
      <c r="AH27" s="148"/>
      <c r="AI27" s="148"/>
      <c r="AJ27" s="148"/>
      <c r="AK27" s="148"/>
      <c r="AL27" s="148"/>
      <c r="AM27" s="148"/>
      <c r="AN27" s="148"/>
      <c r="AO27" s="8"/>
      <c r="AP27" s="147"/>
    </row>
    <row r="28" spans="1:46" s="2" customFormat="1" ht="13.5" customHeight="1">
      <c r="A28" s="2" t="s">
        <v>228</v>
      </c>
      <c r="AO28" s="8"/>
      <c r="AP28" s="147"/>
    </row>
    <row r="29" spans="1:46" s="2" customFormat="1" ht="13.5" customHeight="1">
      <c r="A29" s="537" t="s">
        <v>7</v>
      </c>
      <c r="B29" s="538"/>
      <c r="C29" s="538"/>
      <c r="D29" s="538"/>
      <c r="E29" s="538"/>
      <c r="F29" s="538"/>
      <c r="G29" s="538"/>
      <c r="H29" s="538"/>
      <c r="I29" s="539"/>
      <c r="J29" s="537" t="s">
        <v>11</v>
      </c>
      <c r="K29" s="538"/>
      <c r="L29" s="538"/>
      <c r="M29" s="538"/>
      <c r="N29" s="538"/>
      <c r="O29" s="538"/>
      <c r="P29" s="538"/>
      <c r="Q29" s="584" t="s">
        <v>39</v>
      </c>
      <c r="R29" s="584"/>
      <c r="S29" s="584"/>
      <c r="T29" s="584"/>
      <c r="U29" s="584"/>
      <c r="V29" s="584"/>
      <c r="W29" s="584"/>
      <c r="X29" s="584"/>
      <c r="Y29" s="584"/>
      <c r="Z29" s="584"/>
      <c r="AA29" s="584"/>
      <c r="AB29" s="584"/>
      <c r="AC29" s="584"/>
      <c r="AD29" s="584"/>
      <c r="AE29" s="584"/>
      <c r="AF29" s="537" t="s">
        <v>45</v>
      </c>
      <c r="AG29" s="538"/>
      <c r="AH29" s="538"/>
      <c r="AI29" s="538"/>
      <c r="AJ29" s="538"/>
      <c r="AK29" s="538"/>
      <c r="AL29" s="538"/>
      <c r="AM29" s="538"/>
      <c r="AN29" s="539"/>
      <c r="AO29" s="8"/>
      <c r="AP29" s="147"/>
    </row>
    <row r="30" spans="1:46" s="2" customFormat="1" ht="13.5" customHeight="1" thickBot="1">
      <c r="A30" s="540"/>
      <c r="B30" s="532"/>
      <c r="C30" s="532"/>
      <c r="D30" s="532"/>
      <c r="E30" s="532"/>
      <c r="F30" s="532"/>
      <c r="G30" s="532"/>
      <c r="H30" s="532"/>
      <c r="I30" s="533"/>
      <c r="J30" s="540"/>
      <c r="K30" s="532"/>
      <c r="L30" s="532"/>
      <c r="M30" s="532"/>
      <c r="N30" s="532"/>
      <c r="O30" s="532"/>
      <c r="P30" s="532"/>
      <c r="Q30" s="599"/>
      <c r="R30" s="599"/>
      <c r="S30" s="599"/>
      <c r="T30" s="599"/>
      <c r="U30" s="599"/>
      <c r="V30" s="599"/>
      <c r="W30" s="599"/>
      <c r="X30" s="584"/>
      <c r="Y30" s="584"/>
      <c r="Z30" s="584"/>
      <c r="AA30" s="584"/>
      <c r="AB30" s="584"/>
      <c r="AC30" s="584"/>
      <c r="AD30" s="584"/>
      <c r="AE30" s="584"/>
      <c r="AF30" s="596"/>
      <c r="AG30" s="597"/>
      <c r="AH30" s="597"/>
      <c r="AI30" s="597"/>
      <c r="AJ30" s="597"/>
      <c r="AK30" s="597"/>
      <c r="AL30" s="597"/>
      <c r="AM30" s="597"/>
      <c r="AN30" s="598"/>
      <c r="AO30" s="8"/>
      <c r="AP30" s="147"/>
    </row>
    <row r="31" spans="1:46" s="2" customFormat="1" ht="13.5" customHeight="1">
      <c r="A31" s="540"/>
      <c r="B31" s="532"/>
      <c r="C31" s="532"/>
      <c r="D31" s="532"/>
      <c r="E31" s="532"/>
      <c r="F31" s="532"/>
      <c r="G31" s="532"/>
      <c r="H31" s="532"/>
      <c r="I31" s="533"/>
      <c r="J31" s="540"/>
      <c r="K31" s="532"/>
      <c r="L31" s="532"/>
      <c r="M31" s="532"/>
      <c r="N31" s="532"/>
      <c r="O31" s="532"/>
      <c r="P31" s="532"/>
      <c r="Q31" s="578" t="s">
        <v>65</v>
      </c>
      <c r="R31" s="579"/>
      <c r="S31" s="579"/>
      <c r="T31" s="579"/>
      <c r="U31" s="579"/>
      <c r="V31" s="579"/>
      <c r="W31" s="580"/>
      <c r="X31" s="600" t="s">
        <v>44</v>
      </c>
      <c r="Y31" s="584"/>
      <c r="Z31" s="584"/>
      <c r="AA31" s="584"/>
      <c r="AB31" s="584"/>
      <c r="AC31" s="584"/>
      <c r="AD31" s="584"/>
      <c r="AE31" s="584"/>
      <c r="AF31" s="584"/>
      <c r="AG31" s="584"/>
      <c r="AH31" s="584"/>
      <c r="AI31" s="584"/>
      <c r="AJ31" s="584"/>
      <c r="AK31" s="584"/>
      <c r="AL31" s="584"/>
      <c r="AM31" s="584"/>
      <c r="AN31" s="584"/>
      <c r="AO31" s="430" t="s">
        <v>197</v>
      </c>
      <c r="AP31" s="227"/>
      <c r="AQ31" s="227"/>
      <c r="AR31" s="227"/>
      <c r="AS31" s="227"/>
      <c r="AT31" s="227"/>
    </row>
    <row r="32" spans="1:46" s="2" customFormat="1" ht="13.5" customHeight="1" thickBot="1">
      <c r="A32" s="541"/>
      <c r="B32" s="542"/>
      <c r="C32" s="542"/>
      <c r="D32" s="542"/>
      <c r="E32" s="542"/>
      <c r="F32" s="542"/>
      <c r="G32" s="542"/>
      <c r="H32" s="542"/>
      <c r="I32" s="543"/>
      <c r="J32" s="541"/>
      <c r="K32" s="542"/>
      <c r="L32" s="542"/>
      <c r="M32" s="542"/>
      <c r="N32" s="542"/>
      <c r="O32" s="542"/>
      <c r="P32" s="542"/>
      <c r="Q32" s="581"/>
      <c r="R32" s="582"/>
      <c r="S32" s="582"/>
      <c r="T32" s="582"/>
      <c r="U32" s="582"/>
      <c r="V32" s="582"/>
      <c r="W32" s="583"/>
      <c r="X32" s="581"/>
      <c r="Y32" s="582"/>
      <c r="Z32" s="582"/>
      <c r="AA32" s="582"/>
      <c r="AB32" s="582"/>
      <c r="AC32" s="582"/>
      <c r="AD32" s="582"/>
      <c r="AE32" s="582"/>
      <c r="AF32" s="582"/>
      <c r="AG32" s="582"/>
      <c r="AH32" s="582"/>
      <c r="AI32" s="582"/>
      <c r="AJ32" s="582"/>
      <c r="AK32" s="582"/>
      <c r="AL32" s="582"/>
      <c r="AM32" s="582"/>
      <c r="AN32" s="582"/>
      <c r="AO32" s="430"/>
      <c r="AP32" s="227"/>
      <c r="AQ32" s="227"/>
      <c r="AR32" s="227"/>
      <c r="AS32" s="227"/>
      <c r="AT32" s="227"/>
    </row>
    <row r="33" spans="1:58" s="2" customFormat="1" ht="13.5" customHeight="1" thickTop="1">
      <c r="A33" s="678" t="s">
        <v>71</v>
      </c>
      <c r="B33" s="555" t="s">
        <v>9</v>
      </c>
      <c r="C33" s="556"/>
      <c r="D33" s="556"/>
      <c r="E33" s="556"/>
      <c r="F33" s="556"/>
      <c r="G33" s="556"/>
      <c r="H33" s="556"/>
      <c r="I33" s="557"/>
      <c r="J33" s="561">
        <f>SUM(Q33:AN34)</f>
        <v>0</v>
      </c>
      <c r="K33" s="508"/>
      <c r="L33" s="508"/>
      <c r="M33" s="508"/>
      <c r="N33" s="508"/>
      <c r="O33" s="508"/>
      <c r="P33" s="508"/>
      <c r="Q33" s="507">
        <f>SUM(Q35:W42)</f>
        <v>0</v>
      </c>
      <c r="R33" s="508"/>
      <c r="S33" s="508"/>
      <c r="T33" s="508"/>
      <c r="U33" s="508"/>
      <c r="V33" s="508"/>
      <c r="W33" s="509"/>
      <c r="X33" s="507">
        <f>SUM(X35:AE42)</f>
        <v>0</v>
      </c>
      <c r="Y33" s="508"/>
      <c r="Z33" s="508"/>
      <c r="AA33" s="508"/>
      <c r="AB33" s="508"/>
      <c r="AC33" s="508"/>
      <c r="AD33" s="508"/>
      <c r="AE33" s="601"/>
      <c r="AF33" s="561">
        <f>SUM(AF35:AN42)</f>
        <v>0</v>
      </c>
      <c r="AG33" s="508"/>
      <c r="AH33" s="508"/>
      <c r="AI33" s="508"/>
      <c r="AJ33" s="508"/>
      <c r="AK33" s="508"/>
      <c r="AL33" s="508"/>
      <c r="AM33" s="508"/>
      <c r="AN33" s="601"/>
      <c r="AO33" s="470">
        <f>SUM(Q33:AN34)</f>
        <v>0</v>
      </c>
      <c r="AP33" s="471"/>
      <c r="AQ33" s="471"/>
      <c r="AR33" s="471"/>
      <c r="AS33" s="471"/>
      <c r="AT33" s="491" t="str">
        <f>IF(SUM(Q33,X33,AF33)=J33,"○","×")</f>
        <v>○</v>
      </c>
    </row>
    <row r="34" spans="1:58" s="2" customFormat="1" ht="13.5" customHeight="1">
      <c r="A34" s="678"/>
      <c r="B34" s="558"/>
      <c r="C34" s="559"/>
      <c r="D34" s="559"/>
      <c r="E34" s="559"/>
      <c r="F34" s="559"/>
      <c r="G34" s="559"/>
      <c r="H34" s="559"/>
      <c r="I34" s="560"/>
      <c r="J34" s="562"/>
      <c r="K34" s="511"/>
      <c r="L34" s="511"/>
      <c r="M34" s="511"/>
      <c r="N34" s="511"/>
      <c r="O34" s="511"/>
      <c r="P34" s="511"/>
      <c r="Q34" s="510"/>
      <c r="R34" s="511"/>
      <c r="S34" s="511"/>
      <c r="T34" s="511"/>
      <c r="U34" s="511"/>
      <c r="V34" s="511"/>
      <c r="W34" s="512"/>
      <c r="X34" s="510"/>
      <c r="Y34" s="511"/>
      <c r="Z34" s="511"/>
      <c r="AA34" s="511"/>
      <c r="AB34" s="511"/>
      <c r="AC34" s="511"/>
      <c r="AD34" s="511"/>
      <c r="AE34" s="639"/>
      <c r="AF34" s="562"/>
      <c r="AG34" s="511"/>
      <c r="AH34" s="511"/>
      <c r="AI34" s="511"/>
      <c r="AJ34" s="511"/>
      <c r="AK34" s="511"/>
      <c r="AL34" s="511"/>
      <c r="AM34" s="511"/>
      <c r="AN34" s="639"/>
      <c r="AO34" s="472"/>
      <c r="AP34" s="471"/>
      <c r="AQ34" s="471"/>
      <c r="AR34" s="471"/>
      <c r="AS34" s="471"/>
      <c r="AT34" s="491"/>
    </row>
    <row r="35" spans="1:58" s="2" customFormat="1" ht="13.5" customHeight="1">
      <c r="A35" s="678"/>
      <c r="B35" s="677"/>
      <c r="C35" s="513" t="s">
        <v>156</v>
      </c>
      <c r="D35" s="514"/>
      <c r="E35" s="514"/>
      <c r="F35" s="514"/>
      <c r="G35" s="514"/>
      <c r="H35" s="514"/>
      <c r="I35" s="515"/>
      <c r="J35" s="492">
        <f>SUM(Q35:AN36)</f>
        <v>0</v>
      </c>
      <c r="K35" s="493"/>
      <c r="L35" s="493"/>
      <c r="M35" s="493"/>
      <c r="N35" s="493"/>
      <c r="O35" s="493"/>
      <c r="P35" s="493"/>
      <c r="Q35" s="517">
        <f>IF(ISERROR(SUM($A$63)),0,'（様式2-4）（記録作成）'!$AC$62)</f>
        <v>0</v>
      </c>
      <c r="R35" s="493"/>
      <c r="S35" s="493"/>
      <c r="T35" s="493"/>
      <c r="U35" s="493"/>
      <c r="V35" s="493"/>
      <c r="W35" s="518"/>
      <c r="X35" s="517">
        <f>IF(ISERROR(SUM($A$64)),0,'（様式2-4）（記録作成）'!$AG$62)</f>
        <v>0</v>
      </c>
      <c r="Y35" s="493"/>
      <c r="Z35" s="493"/>
      <c r="AA35" s="493"/>
      <c r="AB35" s="493"/>
      <c r="AC35" s="493"/>
      <c r="AD35" s="493"/>
      <c r="AE35" s="494"/>
      <c r="AF35" s="492">
        <f>IF(ISERROR(SUM($A$65)),0,'（様式2-4）（記録作成）'!$AK$62)</f>
        <v>0</v>
      </c>
      <c r="AG35" s="493"/>
      <c r="AH35" s="493"/>
      <c r="AI35" s="493"/>
      <c r="AJ35" s="493"/>
      <c r="AK35" s="493"/>
      <c r="AL35" s="493"/>
      <c r="AM35" s="493"/>
      <c r="AN35" s="494"/>
      <c r="AO35" s="470">
        <f>SUM(Q35:AN36)</f>
        <v>0</v>
      </c>
      <c r="AP35" s="471"/>
      <c r="AQ35" s="471"/>
      <c r="AR35" s="471"/>
      <c r="AS35" s="471"/>
      <c r="AT35" s="491" t="str">
        <f>IF('（様式2-4）（記録作成）'!$Y$62=J35,"○","×")</f>
        <v>○</v>
      </c>
    </row>
    <row r="36" spans="1:58" s="2" customFormat="1" ht="13.5" customHeight="1">
      <c r="A36" s="678"/>
      <c r="B36" s="677"/>
      <c r="C36" s="505"/>
      <c r="D36" s="506"/>
      <c r="E36" s="506"/>
      <c r="F36" s="506"/>
      <c r="G36" s="506"/>
      <c r="H36" s="506"/>
      <c r="I36" s="516"/>
      <c r="J36" s="492"/>
      <c r="K36" s="493"/>
      <c r="L36" s="493"/>
      <c r="M36" s="493"/>
      <c r="N36" s="493"/>
      <c r="O36" s="493"/>
      <c r="P36" s="493"/>
      <c r="Q36" s="517"/>
      <c r="R36" s="493"/>
      <c r="S36" s="493"/>
      <c r="T36" s="493"/>
      <c r="U36" s="493"/>
      <c r="V36" s="493"/>
      <c r="W36" s="518"/>
      <c r="X36" s="517"/>
      <c r="Y36" s="493"/>
      <c r="Z36" s="493"/>
      <c r="AA36" s="493"/>
      <c r="AB36" s="493"/>
      <c r="AC36" s="493"/>
      <c r="AD36" s="493"/>
      <c r="AE36" s="494"/>
      <c r="AF36" s="492"/>
      <c r="AG36" s="493"/>
      <c r="AH36" s="493"/>
      <c r="AI36" s="493"/>
      <c r="AJ36" s="493"/>
      <c r="AK36" s="493"/>
      <c r="AL36" s="493"/>
      <c r="AM36" s="493"/>
      <c r="AN36" s="494"/>
      <c r="AO36" s="472"/>
      <c r="AP36" s="471"/>
      <c r="AQ36" s="471"/>
      <c r="AR36" s="471"/>
      <c r="AS36" s="471"/>
      <c r="AT36" s="491"/>
    </row>
    <row r="37" spans="1:58" s="2" customFormat="1" ht="13.5" customHeight="1">
      <c r="A37" s="678"/>
      <c r="B37" s="677"/>
      <c r="C37" s="505" t="s">
        <v>155</v>
      </c>
      <c r="D37" s="506"/>
      <c r="E37" s="506"/>
      <c r="F37" s="506"/>
      <c r="G37" s="506"/>
      <c r="H37" s="506"/>
      <c r="I37" s="506"/>
      <c r="J37" s="492">
        <f>SUM(Q37:AN38)</f>
        <v>0</v>
      </c>
      <c r="K37" s="493"/>
      <c r="L37" s="493"/>
      <c r="M37" s="493"/>
      <c r="N37" s="493"/>
      <c r="O37" s="493"/>
      <c r="P37" s="493"/>
      <c r="Q37" s="517">
        <f>IF(ISERROR(SUM($B$63)),0,'（様式2-4）（後継者養成）'!$AC$62)</f>
        <v>0</v>
      </c>
      <c r="R37" s="493"/>
      <c r="S37" s="493"/>
      <c r="T37" s="493"/>
      <c r="U37" s="493"/>
      <c r="V37" s="493"/>
      <c r="W37" s="518"/>
      <c r="X37" s="517">
        <f>IF(ISERROR(SUM($B$64)),0,'（様式2-4）（後継者養成）'!$AG$62)</f>
        <v>0</v>
      </c>
      <c r="Y37" s="493"/>
      <c r="Z37" s="493"/>
      <c r="AA37" s="493"/>
      <c r="AB37" s="493"/>
      <c r="AC37" s="493"/>
      <c r="AD37" s="493"/>
      <c r="AE37" s="494"/>
      <c r="AF37" s="492">
        <f>IF(ISERROR(SUM($B$65)),0,'（様式2-4）（後継者養成）'!$AK$62)</f>
        <v>0</v>
      </c>
      <c r="AG37" s="493"/>
      <c r="AH37" s="493"/>
      <c r="AI37" s="493"/>
      <c r="AJ37" s="493"/>
      <c r="AK37" s="493"/>
      <c r="AL37" s="493"/>
      <c r="AM37" s="493"/>
      <c r="AN37" s="494"/>
      <c r="AO37" s="470">
        <f>SUM(Q37:AN38)</f>
        <v>0</v>
      </c>
      <c r="AP37" s="471"/>
      <c r="AQ37" s="471"/>
      <c r="AR37" s="471"/>
      <c r="AS37" s="471"/>
      <c r="AT37" s="491" t="str">
        <f>IF('（様式2-4）（後継者養成）'!$Y$62=J37,"○","×")</f>
        <v>○</v>
      </c>
    </row>
    <row r="38" spans="1:58" s="2" customFormat="1" ht="13.5" customHeight="1">
      <c r="A38" s="678"/>
      <c r="B38" s="677"/>
      <c r="C38" s="505"/>
      <c r="D38" s="506"/>
      <c r="E38" s="506"/>
      <c r="F38" s="506"/>
      <c r="G38" s="506"/>
      <c r="H38" s="506"/>
      <c r="I38" s="506"/>
      <c r="J38" s="492"/>
      <c r="K38" s="493"/>
      <c r="L38" s="493"/>
      <c r="M38" s="493"/>
      <c r="N38" s="493"/>
      <c r="O38" s="493"/>
      <c r="P38" s="493"/>
      <c r="Q38" s="517"/>
      <c r="R38" s="493"/>
      <c r="S38" s="493"/>
      <c r="T38" s="493"/>
      <c r="U38" s="493"/>
      <c r="V38" s="493"/>
      <c r="W38" s="518"/>
      <c r="X38" s="517"/>
      <c r="Y38" s="493"/>
      <c r="Z38" s="493"/>
      <c r="AA38" s="493"/>
      <c r="AB38" s="493"/>
      <c r="AC38" s="493"/>
      <c r="AD38" s="493"/>
      <c r="AE38" s="494"/>
      <c r="AF38" s="492"/>
      <c r="AG38" s="493"/>
      <c r="AH38" s="493"/>
      <c r="AI38" s="493"/>
      <c r="AJ38" s="493"/>
      <c r="AK38" s="493"/>
      <c r="AL38" s="493"/>
      <c r="AM38" s="493"/>
      <c r="AN38" s="494"/>
      <c r="AO38" s="472"/>
      <c r="AP38" s="471"/>
      <c r="AQ38" s="471"/>
      <c r="AR38" s="471"/>
      <c r="AS38" s="471"/>
      <c r="AT38" s="491"/>
    </row>
    <row r="39" spans="1:58" s="2" customFormat="1" ht="13.5" customHeight="1">
      <c r="A39" s="678"/>
      <c r="B39" s="677"/>
      <c r="C39" s="654" t="s">
        <v>157</v>
      </c>
      <c r="D39" s="655"/>
      <c r="E39" s="655"/>
      <c r="F39" s="655"/>
      <c r="G39" s="658" t="s">
        <v>221</v>
      </c>
      <c r="H39" s="655"/>
      <c r="I39" s="659"/>
      <c r="J39" s="492">
        <f>SUM(Q39:AN40)</f>
        <v>0</v>
      </c>
      <c r="K39" s="493"/>
      <c r="L39" s="493"/>
      <c r="M39" s="493"/>
      <c r="N39" s="493"/>
      <c r="O39" s="493"/>
      <c r="P39" s="493"/>
      <c r="Q39" s="517">
        <f>IF(ISERROR(SUM($C$63)),0,'（様式2-4）（用具等整備（修理））'!$AC$62)</f>
        <v>0</v>
      </c>
      <c r="R39" s="493"/>
      <c r="S39" s="493"/>
      <c r="T39" s="493"/>
      <c r="U39" s="493"/>
      <c r="V39" s="493"/>
      <c r="W39" s="518"/>
      <c r="X39" s="517">
        <f>IF(ISERROR(SUM($C$64)),0,'（様式2-4）（用具等整備（修理））'!$AG$62)</f>
        <v>0</v>
      </c>
      <c r="Y39" s="493"/>
      <c r="Z39" s="493"/>
      <c r="AA39" s="493"/>
      <c r="AB39" s="493"/>
      <c r="AC39" s="493"/>
      <c r="AD39" s="493"/>
      <c r="AE39" s="494"/>
      <c r="AF39" s="492">
        <f>IF(ISERROR(SUM($C$65)),0,'（様式2-4）（用具等整備（修理））'!$AK$62)</f>
        <v>0</v>
      </c>
      <c r="AG39" s="493"/>
      <c r="AH39" s="493"/>
      <c r="AI39" s="493"/>
      <c r="AJ39" s="493"/>
      <c r="AK39" s="493"/>
      <c r="AL39" s="493"/>
      <c r="AM39" s="493"/>
      <c r="AN39" s="494"/>
      <c r="AO39" s="470">
        <f>SUM(Q39:AN40)</f>
        <v>0</v>
      </c>
      <c r="AP39" s="471"/>
      <c r="AQ39" s="471"/>
      <c r="AR39" s="471"/>
      <c r="AS39" s="471"/>
      <c r="AT39" s="491" t="str">
        <f>IF('（様式2-4）（用具等整備（修理））'!$Y$62=J39,"○","×")</f>
        <v>○</v>
      </c>
      <c r="AU39" s="662" t="str">
        <f>IF(SUM(Q39,X39)&lt;=10000000,"○","※修理事業の補助対象経費の上限は1,000万円です。1,000万円を超過する分は，補助対象外経費に計上してください。")</f>
        <v>○</v>
      </c>
      <c r="AV39" s="662"/>
      <c r="AW39" s="662"/>
      <c r="AX39" s="662"/>
      <c r="AY39" s="662"/>
      <c r="AZ39" s="662"/>
      <c r="BA39" s="662"/>
      <c r="BB39" s="662"/>
      <c r="BC39" s="662"/>
      <c r="BD39" s="662"/>
      <c r="BE39" s="662"/>
      <c r="BF39" s="662"/>
    </row>
    <row r="40" spans="1:58" s="2" customFormat="1" ht="13.5" customHeight="1">
      <c r="A40" s="678"/>
      <c r="B40" s="677"/>
      <c r="C40" s="358"/>
      <c r="D40" s="359"/>
      <c r="E40" s="359"/>
      <c r="F40" s="359"/>
      <c r="G40" s="660"/>
      <c r="H40" s="657"/>
      <c r="I40" s="661"/>
      <c r="J40" s="492"/>
      <c r="K40" s="493"/>
      <c r="L40" s="493"/>
      <c r="M40" s="493"/>
      <c r="N40" s="493"/>
      <c r="O40" s="493"/>
      <c r="P40" s="493"/>
      <c r="Q40" s="517"/>
      <c r="R40" s="493"/>
      <c r="S40" s="493"/>
      <c r="T40" s="493"/>
      <c r="U40" s="493"/>
      <c r="V40" s="493"/>
      <c r="W40" s="518"/>
      <c r="X40" s="517"/>
      <c r="Y40" s="493"/>
      <c r="Z40" s="493"/>
      <c r="AA40" s="493"/>
      <c r="AB40" s="493"/>
      <c r="AC40" s="493"/>
      <c r="AD40" s="493"/>
      <c r="AE40" s="494"/>
      <c r="AF40" s="492"/>
      <c r="AG40" s="493"/>
      <c r="AH40" s="493"/>
      <c r="AI40" s="493"/>
      <c r="AJ40" s="493"/>
      <c r="AK40" s="493"/>
      <c r="AL40" s="493"/>
      <c r="AM40" s="493"/>
      <c r="AN40" s="494"/>
      <c r="AO40" s="472"/>
      <c r="AP40" s="471"/>
      <c r="AQ40" s="471"/>
      <c r="AR40" s="471"/>
      <c r="AS40" s="471"/>
      <c r="AT40" s="491"/>
      <c r="AU40" s="662"/>
      <c r="AV40" s="662"/>
      <c r="AW40" s="662"/>
      <c r="AX40" s="662"/>
      <c r="AY40" s="662"/>
      <c r="AZ40" s="662"/>
      <c r="BA40" s="662"/>
      <c r="BB40" s="662"/>
      <c r="BC40" s="662"/>
      <c r="BD40" s="662"/>
      <c r="BE40" s="662"/>
      <c r="BF40" s="662"/>
    </row>
    <row r="41" spans="1:58" s="2" customFormat="1" ht="13.5" customHeight="1">
      <c r="A41" s="678"/>
      <c r="B41" s="677"/>
      <c r="C41" s="358"/>
      <c r="D41" s="359"/>
      <c r="E41" s="359"/>
      <c r="F41" s="359"/>
      <c r="G41" s="658" t="s">
        <v>222</v>
      </c>
      <c r="H41" s="655"/>
      <c r="I41" s="659"/>
      <c r="J41" s="492">
        <f>SUM(Q41:AN42)</f>
        <v>0</v>
      </c>
      <c r="K41" s="493"/>
      <c r="L41" s="493"/>
      <c r="M41" s="493"/>
      <c r="N41" s="493"/>
      <c r="O41" s="493"/>
      <c r="P41" s="493"/>
      <c r="Q41" s="517">
        <f>IF(ISERROR(SUM($D$63)),0,'（様式2-4）（用具等整備（新調））'!$AC$62)</f>
        <v>0</v>
      </c>
      <c r="R41" s="493"/>
      <c r="S41" s="493"/>
      <c r="T41" s="493"/>
      <c r="U41" s="493"/>
      <c r="V41" s="493"/>
      <c r="W41" s="518"/>
      <c r="X41" s="517">
        <f>IF(ISERROR(SUM($D$64)),0,'（様式2-4）（用具等整備（新調））'!$AG$62)</f>
        <v>0</v>
      </c>
      <c r="Y41" s="493"/>
      <c r="Z41" s="493"/>
      <c r="AA41" s="493"/>
      <c r="AB41" s="493"/>
      <c r="AC41" s="493"/>
      <c r="AD41" s="493"/>
      <c r="AE41" s="494"/>
      <c r="AF41" s="492">
        <f>IF(ISERROR(SUM($D$65)),0,'（様式2-4）（用具等整備（新調））'!$AK$62)</f>
        <v>0</v>
      </c>
      <c r="AG41" s="493"/>
      <c r="AH41" s="493"/>
      <c r="AI41" s="493"/>
      <c r="AJ41" s="493"/>
      <c r="AK41" s="493"/>
      <c r="AL41" s="493"/>
      <c r="AM41" s="493"/>
      <c r="AN41" s="494"/>
      <c r="AO41" s="470">
        <f>SUM(Q41:AN42)</f>
        <v>0</v>
      </c>
      <c r="AP41" s="471"/>
      <c r="AQ41" s="471"/>
      <c r="AR41" s="471"/>
      <c r="AS41" s="471"/>
      <c r="AT41" s="491" t="str">
        <f>IF('（様式2-4）（用具等整備（新調））'!$Y$62=J41,"○","×")</f>
        <v>○</v>
      </c>
    </row>
    <row r="42" spans="1:58" s="2" customFormat="1" ht="13.5" customHeight="1">
      <c r="A42" s="678"/>
      <c r="B42" s="677"/>
      <c r="C42" s="656"/>
      <c r="D42" s="657"/>
      <c r="E42" s="657"/>
      <c r="F42" s="657"/>
      <c r="G42" s="660"/>
      <c r="H42" s="657"/>
      <c r="I42" s="661"/>
      <c r="J42" s="492"/>
      <c r="K42" s="493"/>
      <c r="L42" s="493"/>
      <c r="M42" s="493"/>
      <c r="N42" s="493"/>
      <c r="O42" s="493"/>
      <c r="P42" s="493"/>
      <c r="Q42" s="517"/>
      <c r="R42" s="493"/>
      <c r="S42" s="493"/>
      <c r="T42" s="493"/>
      <c r="U42" s="493"/>
      <c r="V42" s="493"/>
      <c r="W42" s="518"/>
      <c r="X42" s="517"/>
      <c r="Y42" s="493"/>
      <c r="Z42" s="493"/>
      <c r="AA42" s="493"/>
      <c r="AB42" s="493"/>
      <c r="AC42" s="493"/>
      <c r="AD42" s="493"/>
      <c r="AE42" s="494"/>
      <c r="AF42" s="492"/>
      <c r="AG42" s="493"/>
      <c r="AH42" s="493"/>
      <c r="AI42" s="493"/>
      <c r="AJ42" s="493"/>
      <c r="AK42" s="493"/>
      <c r="AL42" s="493"/>
      <c r="AM42" s="493"/>
      <c r="AN42" s="494"/>
      <c r="AO42" s="472"/>
      <c r="AP42" s="471"/>
      <c r="AQ42" s="471"/>
      <c r="AR42" s="471"/>
      <c r="AS42" s="471"/>
      <c r="AT42" s="491"/>
    </row>
    <row r="43" spans="1:58" s="2" customFormat="1" ht="13.5" customHeight="1">
      <c r="A43" s="678"/>
      <c r="B43" s="679" t="s">
        <v>21</v>
      </c>
      <c r="C43" s="680"/>
      <c r="D43" s="680"/>
      <c r="E43" s="680"/>
      <c r="F43" s="680"/>
      <c r="G43" s="680"/>
      <c r="H43" s="680"/>
      <c r="I43" s="680"/>
      <c r="J43" s="561">
        <f>SUM(Q43:AN44)</f>
        <v>0</v>
      </c>
      <c r="K43" s="508"/>
      <c r="L43" s="508"/>
      <c r="M43" s="508"/>
      <c r="N43" s="508"/>
      <c r="O43" s="508"/>
      <c r="P43" s="508"/>
      <c r="Q43" s="507">
        <f>IF(ISERROR(SUM($E$63)),0,'（様式2-4）（その他経費（事務経費））'!$AC$62)</f>
        <v>0</v>
      </c>
      <c r="R43" s="508"/>
      <c r="S43" s="508"/>
      <c r="T43" s="508"/>
      <c r="U43" s="508"/>
      <c r="V43" s="508"/>
      <c r="W43" s="509"/>
      <c r="X43" s="507">
        <f>IF(ISERROR(SUM($E$64)),0,'（様式2-4）（その他経費（事務経費））'!$AG$62)</f>
        <v>0</v>
      </c>
      <c r="Y43" s="508"/>
      <c r="Z43" s="508"/>
      <c r="AA43" s="508"/>
      <c r="AB43" s="508"/>
      <c r="AC43" s="508"/>
      <c r="AD43" s="508"/>
      <c r="AE43" s="601"/>
      <c r="AF43" s="561">
        <f>IF(ISERROR(SUM($E$65)),0,'（様式2-4）（その他経費（事務経費））'!$AK$62)</f>
        <v>0</v>
      </c>
      <c r="AG43" s="508"/>
      <c r="AH43" s="508"/>
      <c r="AI43" s="508"/>
      <c r="AJ43" s="508"/>
      <c r="AK43" s="508"/>
      <c r="AL43" s="508"/>
      <c r="AM43" s="508"/>
      <c r="AN43" s="601"/>
      <c r="AO43" s="470">
        <f>SUM(Q43:AN44)</f>
        <v>0</v>
      </c>
      <c r="AP43" s="471"/>
      <c r="AQ43" s="471"/>
      <c r="AR43" s="471"/>
      <c r="AS43" s="471"/>
      <c r="AT43" s="491" t="str">
        <f>IF('（様式2-4）（その他経費（事務経費））'!$Y$62=J43,"○","×")</f>
        <v>○</v>
      </c>
    </row>
    <row r="44" spans="1:58" s="2" customFormat="1" ht="13.5" customHeight="1" thickBot="1">
      <c r="A44" s="678"/>
      <c r="B44" s="681"/>
      <c r="C44" s="682"/>
      <c r="D44" s="682"/>
      <c r="E44" s="682"/>
      <c r="F44" s="682"/>
      <c r="G44" s="682"/>
      <c r="H44" s="682"/>
      <c r="I44" s="682"/>
      <c r="J44" s="602"/>
      <c r="K44" s="589"/>
      <c r="L44" s="589"/>
      <c r="M44" s="589"/>
      <c r="N44" s="589"/>
      <c r="O44" s="589"/>
      <c r="P44" s="589"/>
      <c r="Q44" s="588"/>
      <c r="R44" s="589"/>
      <c r="S44" s="589"/>
      <c r="T44" s="589"/>
      <c r="U44" s="589"/>
      <c r="V44" s="589"/>
      <c r="W44" s="590"/>
      <c r="X44" s="588"/>
      <c r="Y44" s="589"/>
      <c r="Z44" s="589"/>
      <c r="AA44" s="589"/>
      <c r="AB44" s="589"/>
      <c r="AC44" s="589"/>
      <c r="AD44" s="589"/>
      <c r="AE44" s="603"/>
      <c r="AF44" s="602"/>
      <c r="AG44" s="589"/>
      <c r="AH44" s="589"/>
      <c r="AI44" s="589"/>
      <c r="AJ44" s="589"/>
      <c r="AK44" s="589"/>
      <c r="AL44" s="589"/>
      <c r="AM44" s="589"/>
      <c r="AN44" s="603"/>
      <c r="AO44" s="472"/>
      <c r="AP44" s="471"/>
      <c r="AQ44" s="471"/>
      <c r="AR44" s="471"/>
      <c r="AS44" s="471"/>
      <c r="AT44" s="491"/>
    </row>
    <row r="45" spans="1:58" s="2" customFormat="1" ht="13.5" customHeight="1" thickTop="1">
      <c r="A45" s="671" t="s">
        <v>72</v>
      </c>
      <c r="B45" s="672"/>
      <c r="C45" s="672"/>
      <c r="D45" s="672"/>
      <c r="E45" s="672"/>
      <c r="F45" s="672"/>
      <c r="G45" s="672"/>
      <c r="H45" s="672"/>
      <c r="I45" s="673"/>
      <c r="J45" s="503">
        <f>SUM(J33,J43)</f>
        <v>0</v>
      </c>
      <c r="K45" s="498"/>
      <c r="L45" s="498"/>
      <c r="M45" s="498"/>
      <c r="N45" s="498"/>
      <c r="O45" s="498"/>
      <c r="P45" s="498"/>
      <c r="Q45" s="497">
        <f>SUM(Q33,Q43)</f>
        <v>0</v>
      </c>
      <c r="R45" s="498"/>
      <c r="S45" s="498"/>
      <c r="T45" s="498"/>
      <c r="U45" s="498"/>
      <c r="V45" s="498"/>
      <c r="W45" s="628"/>
      <c r="X45" s="497">
        <f>SUM(X33,X43)</f>
        <v>0</v>
      </c>
      <c r="Y45" s="498"/>
      <c r="Z45" s="498"/>
      <c r="AA45" s="498"/>
      <c r="AB45" s="498"/>
      <c r="AC45" s="498"/>
      <c r="AD45" s="498"/>
      <c r="AE45" s="499"/>
      <c r="AF45" s="503">
        <f>SUM(AF33,AF43)</f>
        <v>0</v>
      </c>
      <c r="AG45" s="498"/>
      <c r="AH45" s="498"/>
      <c r="AI45" s="498"/>
      <c r="AJ45" s="498"/>
      <c r="AK45" s="498"/>
      <c r="AL45" s="498"/>
      <c r="AM45" s="498"/>
      <c r="AN45" s="499"/>
      <c r="AO45" s="470">
        <f>SUM(Q45:AN46)</f>
        <v>0</v>
      </c>
      <c r="AP45" s="471"/>
      <c r="AQ45" s="471"/>
      <c r="AR45" s="471"/>
      <c r="AS45" s="471"/>
      <c r="AT45" s="491" t="str">
        <f>IF(SUM(Q45,X45,AF45)=J45,"○","×")</f>
        <v>○</v>
      </c>
    </row>
    <row r="46" spans="1:58" s="2" customFormat="1" ht="13.5" customHeight="1">
      <c r="A46" s="674"/>
      <c r="B46" s="675"/>
      <c r="C46" s="675"/>
      <c r="D46" s="675"/>
      <c r="E46" s="675"/>
      <c r="F46" s="675"/>
      <c r="G46" s="675"/>
      <c r="H46" s="675"/>
      <c r="I46" s="676"/>
      <c r="J46" s="504"/>
      <c r="K46" s="501"/>
      <c r="L46" s="501"/>
      <c r="M46" s="501"/>
      <c r="N46" s="501"/>
      <c r="O46" s="501"/>
      <c r="P46" s="501"/>
      <c r="Q46" s="500"/>
      <c r="R46" s="501"/>
      <c r="S46" s="501"/>
      <c r="T46" s="501"/>
      <c r="U46" s="501"/>
      <c r="V46" s="501"/>
      <c r="W46" s="629"/>
      <c r="X46" s="500"/>
      <c r="Y46" s="501"/>
      <c r="Z46" s="501"/>
      <c r="AA46" s="501"/>
      <c r="AB46" s="501"/>
      <c r="AC46" s="501"/>
      <c r="AD46" s="501"/>
      <c r="AE46" s="502"/>
      <c r="AF46" s="504"/>
      <c r="AG46" s="501"/>
      <c r="AH46" s="501"/>
      <c r="AI46" s="501"/>
      <c r="AJ46" s="501"/>
      <c r="AK46" s="501"/>
      <c r="AL46" s="501"/>
      <c r="AM46" s="501"/>
      <c r="AN46" s="502"/>
      <c r="AO46" s="472"/>
      <c r="AP46" s="471"/>
      <c r="AQ46" s="471"/>
      <c r="AR46" s="471"/>
      <c r="AS46" s="471"/>
      <c r="AT46" s="491"/>
    </row>
    <row r="47" spans="1:58" s="2" customFormat="1" ht="13.5" customHeight="1">
      <c r="A47" s="38"/>
      <c r="B47" s="38"/>
      <c r="C47" s="38"/>
      <c r="D47" s="38"/>
      <c r="E47" s="38"/>
      <c r="F47" s="38"/>
      <c r="G47" s="38"/>
      <c r="H47" s="38"/>
      <c r="I47" s="38"/>
      <c r="J47" s="41"/>
      <c r="K47" s="41"/>
      <c r="L47" s="41"/>
      <c r="M47" s="41"/>
      <c r="N47" s="41"/>
      <c r="O47" s="41"/>
      <c r="P47" s="41"/>
      <c r="Q47" s="41"/>
      <c r="R47" s="41"/>
      <c r="S47" s="41"/>
      <c r="T47" s="41"/>
      <c r="U47" s="41"/>
      <c r="V47" s="41"/>
      <c r="W47" s="41"/>
      <c r="X47" s="41"/>
      <c r="Y47" s="41"/>
      <c r="Z47" s="41"/>
      <c r="AA47" s="41"/>
      <c r="AB47" s="41"/>
      <c r="AC47" s="41"/>
      <c r="AD47" s="41"/>
      <c r="AE47" s="41"/>
      <c r="AF47" s="41"/>
      <c r="AG47" s="41"/>
      <c r="AH47" s="41"/>
      <c r="AI47" s="41"/>
      <c r="AJ47" s="41"/>
      <c r="AK47" s="41"/>
      <c r="AL47" s="41"/>
      <c r="AM47" s="41"/>
      <c r="AN47" s="41"/>
      <c r="AO47" s="8"/>
      <c r="AP47" s="151"/>
    </row>
    <row r="48" spans="1:58" s="2" customFormat="1" ht="13.5" customHeight="1">
      <c r="A48" s="38"/>
      <c r="B48" s="38"/>
      <c r="C48" s="38"/>
      <c r="D48" s="38"/>
      <c r="E48" s="38"/>
      <c r="F48" s="38"/>
      <c r="G48" s="38"/>
      <c r="H48" s="38"/>
      <c r="I48" s="38"/>
      <c r="J48" s="41"/>
      <c r="K48" s="41"/>
      <c r="L48" s="41"/>
      <c r="M48" s="41"/>
      <c r="N48" s="41"/>
      <c r="O48" s="41"/>
      <c r="P48" s="41"/>
      <c r="Q48" s="41"/>
      <c r="R48" s="41"/>
      <c r="S48" s="41"/>
      <c r="T48" s="41"/>
      <c r="U48" s="41"/>
      <c r="V48" s="41"/>
      <c r="W48" s="41"/>
      <c r="X48" s="41"/>
      <c r="Y48" s="41"/>
      <c r="Z48" s="41"/>
      <c r="AA48" s="41"/>
      <c r="AB48" s="41"/>
      <c r="AC48" s="41"/>
      <c r="AD48" s="41"/>
      <c r="AE48" s="41"/>
      <c r="AF48" s="41"/>
      <c r="AG48" s="41"/>
      <c r="AH48" s="41"/>
      <c r="AI48" s="41"/>
      <c r="AJ48" s="41"/>
      <c r="AK48" s="41"/>
      <c r="AL48" s="41"/>
      <c r="AM48" s="41"/>
      <c r="AN48" s="41"/>
      <c r="AO48" s="8"/>
      <c r="AP48" s="151"/>
    </row>
    <row r="49" spans="1:42" s="2" customFormat="1" ht="13.5" customHeight="1">
      <c r="A49" s="38"/>
      <c r="B49" s="38"/>
      <c r="C49" s="38"/>
      <c r="D49" s="38"/>
      <c r="E49" s="38"/>
      <c r="F49" s="38"/>
      <c r="G49" s="38"/>
      <c r="H49" s="38"/>
      <c r="I49" s="38"/>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41"/>
      <c r="AJ49" s="41"/>
      <c r="AK49" s="41"/>
      <c r="AL49" s="41"/>
      <c r="AM49" s="41"/>
      <c r="AN49" s="41"/>
      <c r="AO49" s="8"/>
      <c r="AP49" s="151"/>
    </row>
    <row r="50" spans="1:42" s="2" customFormat="1" ht="13.5" customHeight="1">
      <c r="A50" s="38"/>
      <c r="B50" s="38"/>
      <c r="C50" s="38"/>
      <c r="D50" s="38"/>
      <c r="E50" s="38"/>
      <c r="F50" s="38"/>
      <c r="G50" s="38"/>
      <c r="H50" s="38"/>
      <c r="I50" s="38"/>
      <c r="J50" s="41"/>
      <c r="K50" s="41"/>
      <c r="L50" s="41"/>
      <c r="M50" s="41"/>
      <c r="N50" s="41"/>
      <c r="O50" s="41"/>
      <c r="P50" s="41"/>
      <c r="Q50" s="41"/>
      <c r="R50" s="41"/>
      <c r="S50" s="41"/>
      <c r="T50" s="41"/>
      <c r="U50" s="41"/>
      <c r="V50" s="41"/>
      <c r="W50" s="41"/>
      <c r="X50" s="41"/>
      <c r="Y50" s="41"/>
      <c r="Z50" s="41"/>
      <c r="AA50" s="41"/>
      <c r="AB50" s="41"/>
      <c r="AC50" s="41"/>
      <c r="AD50" s="41"/>
      <c r="AE50" s="41"/>
      <c r="AF50" s="41"/>
      <c r="AG50" s="41"/>
      <c r="AH50" s="41"/>
      <c r="AI50" s="41"/>
      <c r="AJ50" s="41"/>
      <c r="AK50" s="41"/>
      <c r="AL50" s="41"/>
      <c r="AM50" s="41"/>
      <c r="AN50" s="41"/>
      <c r="AO50" s="8"/>
      <c r="AP50" s="151"/>
    </row>
    <row r="51" spans="1:42" s="2" customFormat="1" ht="13.5" customHeight="1">
      <c r="A51" s="38"/>
      <c r="B51" s="38"/>
      <c r="C51" s="38"/>
      <c r="D51" s="38"/>
      <c r="E51" s="38"/>
      <c r="F51" s="38"/>
      <c r="G51" s="38"/>
      <c r="H51" s="38"/>
      <c r="I51" s="38"/>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8"/>
      <c r="AP51" s="151"/>
    </row>
    <row r="52" spans="1:42" s="2" customFormat="1" ht="13.5" customHeight="1">
      <c r="A52" s="38"/>
      <c r="B52" s="146" t="s">
        <v>229</v>
      </c>
      <c r="C52" s="38"/>
      <c r="D52" s="38"/>
      <c r="E52" s="38"/>
      <c r="F52" s="38"/>
      <c r="G52" s="38"/>
      <c r="H52" s="38"/>
      <c r="I52" s="38"/>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8"/>
      <c r="AP52" s="151"/>
    </row>
    <row r="53" spans="1:42" s="2" customFormat="1" ht="13.5" customHeight="1">
      <c r="A53" s="42"/>
      <c r="B53" s="42"/>
      <c r="C53" s="42"/>
      <c r="D53" s="42"/>
      <c r="E53" s="42"/>
      <c r="F53" s="42"/>
      <c r="G53" s="42"/>
      <c r="H53" s="42"/>
      <c r="I53" s="43"/>
      <c r="J53" s="44"/>
      <c r="K53" s="44"/>
      <c r="L53" s="44"/>
      <c r="M53" s="44"/>
      <c r="N53" s="44"/>
      <c r="O53" s="44"/>
      <c r="P53" s="44"/>
      <c r="Q53" s="40"/>
      <c r="R53" s="40"/>
      <c r="S53" s="40"/>
      <c r="T53" s="40"/>
      <c r="U53" s="40"/>
      <c r="V53" s="40"/>
      <c r="W53" s="40"/>
      <c r="X53" s="45"/>
      <c r="Y53" s="45"/>
      <c r="Z53" s="45"/>
      <c r="AA53" s="45"/>
      <c r="AB53" s="46"/>
      <c r="AC53" s="46"/>
      <c r="AD53" s="46"/>
      <c r="AE53" s="46"/>
      <c r="AF53" s="47"/>
      <c r="AG53" s="47"/>
      <c r="AH53" s="47"/>
      <c r="AI53" s="47"/>
      <c r="AJ53" s="47"/>
      <c r="AK53" s="48"/>
      <c r="AL53" s="48"/>
      <c r="AM53" s="48"/>
      <c r="AN53" s="48"/>
      <c r="AO53" s="8"/>
      <c r="AP53" s="151"/>
    </row>
    <row r="54" spans="1:42" s="2" customFormat="1" ht="13.5" customHeight="1">
      <c r="A54" s="150"/>
      <c r="B54" s="616" t="s">
        <v>177</v>
      </c>
      <c r="C54" s="617"/>
      <c r="D54" s="617"/>
      <c r="E54" s="617"/>
      <c r="F54" s="617"/>
      <c r="G54" s="617"/>
      <c r="H54" s="617"/>
      <c r="I54" s="617"/>
      <c r="J54" s="617"/>
      <c r="K54" s="617"/>
      <c r="L54" s="617"/>
      <c r="M54" s="617"/>
      <c r="N54" s="618"/>
      <c r="O54" s="141"/>
      <c r="P54" s="141"/>
      <c r="Q54" s="622" t="s">
        <v>74</v>
      </c>
      <c r="R54" s="623"/>
      <c r="S54" s="623"/>
      <c r="T54" s="623"/>
      <c r="U54" s="623"/>
      <c r="V54" s="623"/>
      <c r="W54" s="623"/>
      <c r="X54" s="623"/>
      <c r="Y54" s="623"/>
      <c r="Z54" s="623"/>
      <c r="AA54" s="623"/>
      <c r="AB54" s="623"/>
      <c r="AC54" s="623"/>
      <c r="AD54" s="623"/>
      <c r="AE54" s="624"/>
      <c r="AF54" s="36"/>
      <c r="AG54" s="36"/>
      <c r="AH54" s="36"/>
      <c r="AI54" s="36"/>
      <c r="AJ54" s="36"/>
      <c r="AK54" s="37"/>
      <c r="AL54" s="37"/>
      <c r="AM54" s="37"/>
      <c r="AN54" s="37"/>
      <c r="AO54" s="8"/>
      <c r="AP54" s="151"/>
    </row>
    <row r="55" spans="1:42" s="2" customFormat="1" ht="13.5" customHeight="1">
      <c r="A55" s="150"/>
      <c r="B55" s="619"/>
      <c r="C55" s="620"/>
      <c r="D55" s="620"/>
      <c r="E55" s="620"/>
      <c r="F55" s="620"/>
      <c r="G55" s="620"/>
      <c r="H55" s="620"/>
      <c r="I55" s="620"/>
      <c r="J55" s="620"/>
      <c r="K55" s="620"/>
      <c r="L55" s="620"/>
      <c r="M55" s="620"/>
      <c r="N55" s="621"/>
      <c r="O55" s="141"/>
      <c r="P55" s="141"/>
      <c r="Q55" s="625"/>
      <c r="R55" s="626"/>
      <c r="S55" s="626"/>
      <c r="T55" s="626"/>
      <c r="U55" s="626"/>
      <c r="V55" s="626"/>
      <c r="W55" s="626"/>
      <c r="X55" s="626"/>
      <c r="Y55" s="626"/>
      <c r="Z55" s="626"/>
      <c r="AA55" s="626"/>
      <c r="AB55" s="626"/>
      <c r="AC55" s="626"/>
      <c r="AD55" s="626"/>
      <c r="AE55" s="627"/>
      <c r="AF55" s="36"/>
      <c r="AG55" s="36"/>
      <c r="AH55" s="36"/>
      <c r="AI55" s="36"/>
      <c r="AJ55" s="36"/>
      <c r="AK55" s="37"/>
      <c r="AL55" s="37"/>
      <c r="AM55" s="37"/>
      <c r="AN55" s="37"/>
      <c r="AO55" s="8"/>
      <c r="AP55" s="151"/>
    </row>
    <row r="56" spans="1:42" s="2" customFormat="1" ht="13.5" customHeight="1">
      <c r="B56" s="604" t="s">
        <v>203</v>
      </c>
      <c r="C56" s="605"/>
      <c r="D56" s="605"/>
      <c r="E56" s="605"/>
      <c r="F56" s="605"/>
      <c r="G56" s="605"/>
      <c r="H56" s="605"/>
      <c r="I56" s="605"/>
      <c r="J56" s="606"/>
      <c r="K56" s="610" t="e">
        <f>SUM(Q35:W42)/(SUM(Q35:W42)+SUM(X35:AE42))</f>
        <v>#DIV/0!</v>
      </c>
      <c r="L56" s="611"/>
      <c r="M56" s="611"/>
      <c r="N56" s="612"/>
      <c r="O56" s="141"/>
      <c r="P56" s="141"/>
      <c r="Q56" s="465" t="s">
        <v>56</v>
      </c>
      <c r="R56" s="466"/>
      <c r="S56" s="466"/>
      <c r="T56" s="466"/>
      <c r="U56" s="466"/>
      <c r="V56" s="466"/>
      <c r="W56" s="467"/>
      <c r="X56" s="468">
        <f>SUM(Q33:AE34)</f>
        <v>0</v>
      </c>
      <c r="Y56" s="468"/>
      <c r="Z56" s="468"/>
      <c r="AA56" s="468"/>
      <c r="AB56" s="468"/>
      <c r="AC56" s="468"/>
      <c r="AD56" s="468"/>
      <c r="AE56" s="468"/>
      <c r="AF56" s="36"/>
      <c r="AO56" s="8"/>
      <c r="AP56" s="151"/>
    </row>
    <row r="57" spans="1:42" s="2" customFormat="1" ht="13.5" customHeight="1">
      <c r="B57" s="607"/>
      <c r="C57" s="608"/>
      <c r="D57" s="608"/>
      <c r="E57" s="608"/>
      <c r="F57" s="608"/>
      <c r="G57" s="608"/>
      <c r="H57" s="608"/>
      <c r="I57" s="608"/>
      <c r="J57" s="609"/>
      <c r="K57" s="613"/>
      <c r="L57" s="614"/>
      <c r="M57" s="614"/>
      <c r="N57" s="615"/>
      <c r="O57" s="141"/>
      <c r="P57" s="141"/>
      <c r="Q57" s="591"/>
      <c r="R57" s="592"/>
      <c r="S57" s="592"/>
      <c r="T57" s="592"/>
      <c r="U57" s="592"/>
      <c r="V57" s="592"/>
      <c r="W57" s="593"/>
      <c r="X57" s="469"/>
      <c r="Y57" s="469"/>
      <c r="Z57" s="469"/>
      <c r="AA57" s="469"/>
      <c r="AB57" s="469"/>
      <c r="AC57" s="469"/>
      <c r="AD57" s="469"/>
      <c r="AE57" s="469"/>
      <c r="AF57" s="36"/>
      <c r="AO57" s="8"/>
      <c r="AP57" s="151"/>
    </row>
    <row r="58" spans="1:42" s="2" customFormat="1" ht="13.5" customHeight="1">
      <c r="B58" s="141"/>
      <c r="C58" s="141"/>
      <c r="D58" s="141"/>
      <c r="E58" s="666" t="s">
        <v>207</v>
      </c>
      <c r="F58" s="666"/>
      <c r="G58" s="666"/>
      <c r="H58" s="666"/>
      <c r="I58" s="666"/>
      <c r="J58" s="670" t="s">
        <v>204</v>
      </c>
      <c r="K58" s="670"/>
      <c r="L58" s="670"/>
      <c r="M58" s="670"/>
      <c r="N58" s="670"/>
      <c r="O58" s="141"/>
      <c r="P58" s="141"/>
      <c r="Q58" s="591" t="s">
        <v>57</v>
      </c>
      <c r="R58" s="592"/>
      <c r="S58" s="592"/>
      <c r="T58" s="592"/>
      <c r="U58" s="592"/>
      <c r="V58" s="592"/>
      <c r="W58" s="593"/>
      <c r="X58" s="469">
        <f>SUM(Q43:AE44)</f>
        <v>0</v>
      </c>
      <c r="Y58" s="469"/>
      <c r="Z58" s="469"/>
      <c r="AA58" s="469"/>
      <c r="AB58" s="469"/>
      <c r="AC58" s="469"/>
      <c r="AD58" s="469"/>
      <c r="AE58" s="469"/>
      <c r="AF58" s="36"/>
      <c r="AO58" s="8"/>
      <c r="AP58" s="151"/>
    </row>
    <row r="59" spans="1:42" s="2" customFormat="1" ht="13.5" customHeight="1" thickBot="1">
      <c r="A59" s="150"/>
      <c r="B59" s="141"/>
      <c r="C59" s="141"/>
      <c r="D59" s="141"/>
      <c r="E59" s="141"/>
      <c r="F59" s="663"/>
      <c r="G59" s="664"/>
      <c r="H59" s="665"/>
      <c r="I59" s="142"/>
      <c r="J59" s="667">
        <f>ROUNDDOWN((SUM(Q35:W40)+SUM(X35:AE40))*F59,-3)</f>
        <v>0</v>
      </c>
      <c r="K59" s="668"/>
      <c r="L59" s="668"/>
      <c r="M59" s="668"/>
      <c r="N59" s="669"/>
      <c r="O59" s="141"/>
      <c r="P59" s="141"/>
      <c r="Q59" s="683"/>
      <c r="R59" s="684"/>
      <c r="S59" s="684"/>
      <c r="T59" s="684"/>
      <c r="U59" s="684"/>
      <c r="V59" s="684"/>
      <c r="W59" s="685"/>
      <c r="X59" s="496"/>
      <c r="Y59" s="496"/>
      <c r="Z59" s="496"/>
      <c r="AA59" s="496"/>
      <c r="AB59" s="496"/>
      <c r="AC59" s="496"/>
      <c r="AD59" s="496"/>
      <c r="AE59" s="496"/>
      <c r="AO59" s="8"/>
      <c r="AP59" s="147"/>
    </row>
    <row r="60" spans="1:42" s="2" customFormat="1" ht="13.5" customHeight="1" thickTop="1">
      <c r="A60" s="150"/>
      <c r="B60" s="141"/>
      <c r="C60" s="141"/>
      <c r="D60" s="141"/>
      <c r="E60" s="141"/>
      <c r="F60" s="141"/>
      <c r="G60" s="141"/>
      <c r="H60" s="141"/>
      <c r="I60" s="141"/>
      <c r="J60" s="141"/>
      <c r="K60" s="141"/>
      <c r="L60" s="141"/>
      <c r="M60" s="141"/>
      <c r="N60" s="141"/>
      <c r="O60" s="141"/>
      <c r="P60" s="141"/>
      <c r="Q60" s="462" t="s">
        <v>73</v>
      </c>
      <c r="R60" s="463"/>
      <c r="S60" s="463"/>
      <c r="T60" s="463"/>
      <c r="U60" s="463"/>
      <c r="V60" s="463"/>
      <c r="W60" s="464"/>
      <c r="X60" s="495">
        <f>SUM(X56:AE59)</f>
        <v>0</v>
      </c>
      <c r="Y60" s="495"/>
      <c r="Z60" s="495"/>
      <c r="AA60" s="495"/>
      <c r="AB60" s="495"/>
      <c r="AC60" s="495"/>
      <c r="AD60" s="495"/>
      <c r="AE60" s="495"/>
      <c r="AF60" s="36"/>
      <c r="AG60" s="36"/>
      <c r="AH60" s="36"/>
      <c r="AI60" s="36"/>
      <c r="AJ60" s="36"/>
      <c r="AK60" s="37"/>
      <c r="AL60" s="37"/>
      <c r="AM60" s="37"/>
      <c r="AN60" s="37"/>
      <c r="AO60" s="8"/>
      <c r="AP60" s="151"/>
    </row>
    <row r="61" spans="1:42" s="2" customFormat="1" ht="13.5" customHeight="1">
      <c r="A61" s="150"/>
      <c r="B61" s="141"/>
      <c r="C61" s="141"/>
      <c r="D61" s="141"/>
      <c r="E61" s="141"/>
      <c r="F61" s="141"/>
      <c r="G61" s="141"/>
      <c r="H61" s="141"/>
      <c r="I61" s="141"/>
      <c r="J61" s="141"/>
      <c r="K61" s="141"/>
      <c r="L61" s="141"/>
      <c r="M61" s="141"/>
      <c r="N61" s="141"/>
      <c r="O61" s="141"/>
      <c r="P61" s="141"/>
      <c r="Q61" s="465"/>
      <c r="R61" s="466"/>
      <c r="S61" s="466"/>
      <c r="T61" s="466"/>
      <c r="U61" s="466"/>
      <c r="V61" s="466"/>
      <c r="W61" s="467"/>
      <c r="X61" s="469"/>
      <c r="Y61" s="469"/>
      <c r="Z61" s="469"/>
      <c r="AA61" s="469"/>
      <c r="AB61" s="469"/>
      <c r="AC61" s="469"/>
      <c r="AD61" s="469"/>
      <c r="AE61" s="469"/>
      <c r="AO61" s="8"/>
      <c r="AP61" s="147"/>
    </row>
    <row r="62" spans="1:42" s="2" customFormat="1" ht="13.5" customHeight="1">
      <c r="A62" s="150"/>
      <c r="P62" s="3"/>
      <c r="Q62" s="3"/>
      <c r="R62" s="3"/>
      <c r="S62" s="3"/>
      <c r="AO62" s="8"/>
      <c r="AP62" s="147"/>
    </row>
    <row r="63" spans="1:42">
      <c r="A63" s="212">
        <f>'（様式2-4）（記録作成）'!$AC$62</f>
        <v>0</v>
      </c>
      <c r="B63" s="212">
        <f>'（様式2-4）（後継者養成）'!$AC$62</f>
        <v>0</v>
      </c>
      <c r="C63" s="212">
        <f>'（様式2-4）（用具等整備（修理））'!$AC$62</f>
        <v>0</v>
      </c>
      <c r="D63" s="212">
        <f>'（様式2-4）（用具等整備（新調））'!$AC$62</f>
        <v>0</v>
      </c>
      <c r="E63" s="212">
        <f>'（様式2-4）（その他経費（事務経費））'!$AC$62</f>
        <v>0</v>
      </c>
    </row>
    <row r="64" spans="1:42">
      <c r="A64" s="212">
        <f>'（様式2-4）（記録作成）'!$AG$62</f>
        <v>0</v>
      </c>
      <c r="B64" s="212">
        <f>'（様式2-4）（後継者養成）'!$AG$62</f>
        <v>0</v>
      </c>
      <c r="C64" s="212">
        <f>'（様式2-4）（用具等整備（修理））'!$AG$62</f>
        <v>0</v>
      </c>
      <c r="D64" s="212">
        <f>'（様式2-4）（用具等整備（新調））'!$AG$62</f>
        <v>0</v>
      </c>
      <c r="E64" s="212">
        <f>'（様式2-4）（その他経費（事務経費））'!$AG$62</f>
        <v>0</v>
      </c>
    </row>
    <row r="65" spans="1:5">
      <c r="A65" s="212">
        <f>'（様式2-4）（記録作成）'!$AK$62</f>
        <v>0</v>
      </c>
      <c r="B65" s="212">
        <f>'（様式2-4）（後継者養成）'!$AK$62</f>
        <v>0</v>
      </c>
      <c r="C65" s="212">
        <f>'（様式2-4）（用具等整備（修理））'!$AK$62</f>
        <v>0</v>
      </c>
      <c r="D65" s="212">
        <f>'（様式2-4）（用具等整備（新調））'!$AK$62</f>
        <v>0</v>
      </c>
      <c r="E65" s="212">
        <f>'（様式2-4）（その他経費（事務経費））'!$AK$62</f>
        <v>0</v>
      </c>
    </row>
  </sheetData>
  <mergeCells count="105">
    <mergeCell ref="AO37:AS38"/>
    <mergeCell ref="X39:AE40"/>
    <mergeCell ref="AU39:BF40"/>
    <mergeCell ref="J41:P42"/>
    <mergeCell ref="Q41:W42"/>
    <mergeCell ref="X41:AE42"/>
    <mergeCell ref="AF41:AN42"/>
    <mergeCell ref="AO41:AS42"/>
    <mergeCell ref="F59:H59"/>
    <mergeCell ref="E58:I58"/>
    <mergeCell ref="J59:N59"/>
    <mergeCell ref="J58:N58"/>
    <mergeCell ref="A45:I46"/>
    <mergeCell ref="J45:P46"/>
    <mergeCell ref="B35:B42"/>
    <mergeCell ref="J37:P38"/>
    <mergeCell ref="A33:A44"/>
    <mergeCell ref="B43:I44"/>
    <mergeCell ref="AT45:AT46"/>
    <mergeCell ref="AT33:AT34"/>
    <mergeCell ref="AT43:AT44"/>
    <mergeCell ref="AT35:AT36"/>
    <mergeCell ref="AF35:AN36"/>
    <mergeCell ref="Q58:W59"/>
    <mergeCell ref="B17:I19"/>
    <mergeCell ref="J39:P40"/>
    <mergeCell ref="Q39:W40"/>
    <mergeCell ref="Q6:AA7"/>
    <mergeCell ref="B11:I13"/>
    <mergeCell ref="X23:AA25"/>
    <mergeCell ref="X33:AE34"/>
    <mergeCell ref="AB8:AN10"/>
    <mergeCell ref="Q37:W38"/>
    <mergeCell ref="A23:I25"/>
    <mergeCell ref="AB6:AN7"/>
    <mergeCell ref="J11:P13"/>
    <mergeCell ref="C39:F42"/>
    <mergeCell ref="G39:I40"/>
    <mergeCell ref="G41:I42"/>
    <mergeCell ref="X35:AE36"/>
    <mergeCell ref="X37:AE38"/>
    <mergeCell ref="AF33:AN34"/>
    <mergeCell ref="Q43:W44"/>
    <mergeCell ref="Q56:W57"/>
    <mergeCell ref="AB23:AN25"/>
    <mergeCell ref="AF29:AN30"/>
    <mergeCell ref="Q29:AE30"/>
    <mergeCell ref="X31:AN32"/>
    <mergeCell ref="J29:P32"/>
    <mergeCell ref="AF43:AN44"/>
    <mergeCell ref="X43:AE44"/>
    <mergeCell ref="B56:J57"/>
    <mergeCell ref="K56:N57"/>
    <mergeCell ref="B54:N55"/>
    <mergeCell ref="Q54:AE55"/>
    <mergeCell ref="Q45:W46"/>
    <mergeCell ref="J43:P44"/>
    <mergeCell ref="F3:P3"/>
    <mergeCell ref="C37:I38"/>
    <mergeCell ref="A3:E3"/>
    <mergeCell ref="Q33:W34"/>
    <mergeCell ref="C35:I36"/>
    <mergeCell ref="J35:P36"/>
    <mergeCell ref="Q35:W36"/>
    <mergeCell ref="Q11:AA13"/>
    <mergeCell ref="Q8:AA10"/>
    <mergeCell ref="B8:I10"/>
    <mergeCell ref="A29:I32"/>
    <mergeCell ref="B14:I16"/>
    <mergeCell ref="B20:I22"/>
    <mergeCell ref="J14:P16"/>
    <mergeCell ref="J6:P7"/>
    <mergeCell ref="B33:I34"/>
    <mergeCell ref="J33:P34"/>
    <mergeCell ref="J8:P10"/>
    <mergeCell ref="J17:P19"/>
    <mergeCell ref="J20:P22"/>
    <mergeCell ref="J23:P25"/>
    <mergeCell ref="Q31:W32"/>
    <mergeCell ref="A6:I7"/>
    <mergeCell ref="A8:A22"/>
    <mergeCell ref="Q60:W61"/>
    <mergeCell ref="X56:AE57"/>
    <mergeCell ref="AO43:AS44"/>
    <mergeCell ref="AO45:AS46"/>
    <mergeCell ref="AB11:AN13"/>
    <mergeCell ref="Q14:AA16"/>
    <mergeCell ref="AB14:AN16"/>
    <mergeCell ref="Q17:AA19"/>
    <mergeCell ref="AB17:AN19"/>
    <mergeCell ref="Q20:AA22"/>
    <mergeCell ref="AB20:AN22"/>
    <mergeCell ref="AO31:AT32"/>
    <mergeCell ref="AT37:AT38"/>
    <mergeCell ref="AT39:AT40"/>
    <mergeCell ref="AO33:AS34"/>
    <mergeCell ref="AF39:AN40"/>
    <mergeCell ref="X60:AE61"/>
    <mergeCell ref="X58:AE59"/>
    <mergeCell ref="AF37:AN38"/>
    <mergeCell ref="X45:AE46"/>
    <mergeCell ref="AF45:AN46"/>
    <mergeCell ref="AT41:AT42"/>
    <mergeCell ref="AO39:AS40"/>
    <mergeCell ref="AO35:AS36"/>
  </mergeCells>
  <phoneticPr fontId="21"/>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rgb="FFFFFF00"/>
  </sheetPr>
  <dimension ref="A1:AT63"/>
  <sheetViews>
    <sheetView view="pageBreakPreview" zoomScale="80" zoomScaleNormal="100" zoomScaleSheetLayoutView="80" workbookViewId="0">
      <selection activeCell="I13" sqref="I13:X13"/>
    </sheetView>
  </sheetViews>
  <sheetFormatPr defaultRowHeight="13.5"/>
  <cols>
    <col min="1" max="47" width="2.875" style="158" customWidth="1"/>
    <col min="48" max="16384" width="9" style="158"/>
  </cols>
  <sheetData>
    <row r="1" spans="1:46" s="2" customFormat="1" ht="13.5" customHeight="1">
      <c r="P1" s="3"/>
      <c r="Q1" s="3"/>
      <c r="R1" s="3"/>
      <c r="S1" s="3"/>
      <c r="AO1" s="8"/>
      <c r="AP1" s="188"/>
    </row>
    <row r="2" spans="1:46" s="2" customFormat="1" ht="13.5" customHeight="1">
      <c r="A2" s="64" t="s">
        <v>30</v>
      </c>
      <c r="B2" s="64"/>
      <c r="C2" s="64"/>
      <c r="D2" s="64"/>
      <c r="E2" s="64"/>
      <c r="F2" s="64"/>
      <c r="G2" s="64"/>
      <c r="H2" s="64"/>
      <c r="I2" s="64"/>
      <c r="J2" s="64"/>
      <c r="K2" s="64"/>
      <c r="L2" s="64"/>
      <c r="M2" s="64"/>
      <c r="N2" s="64"/>
      <c r="O2" s="64"/>
      <c r="P2" s="67"/>
      <c r="Q2" s="67"/>
      <c r="R2" s="67"/>
      <c r="S2" s="3"/>
      <c r="AO2" s="8"/>
      <c r="AP2" s="188"/>
    </row>
    <row r="3" spans="1:46" s="2" customFormat="1" ht="13.5" customHeight="1">
      <c r="A3" s="64"/>
      <c r="B3" s="64"/>
      <c r="C3" s="64"/>
      <c r="D3" s="64"/>
      <c r="E3" s="64"/>
      <c r="F3" s="64"/>
      <c r="G3" s="64"/>
      <c r="H3" s="64"/>
      <c r="I3" s="64"/>
      <c r="J3" s="64"/>
      <c r="K3" s="64"/>
      <c r="L3" s="64"/>
      <c r="M3" s="64"/>
      <c r="N3" s="64"/>
      <c r="O3" s="64"/>
      <c r="P3" s="67"/>
      <c r="Q3" s="67"/>
      <c r="R3" s="67"/>
      <c r="S3" s="3"/>
      <c r="AO3" s="8"/>
      <c r="AP3" s="188"/>
    </row>
    <row r="4" spans="1:46" s="2" customFormat="1" ht="18.75" customHeight="1">
      <c r="A4" s="68"/>
      <c r="B4" s="68"/>
      <c r="C4" s="66" t="s">
        <v>42</v>
      </c>
      <c r="D4" s="686" t="s">
        <v>243</v>
      </c>
      <c r="E4" s="686"/>
      <c r="F4" s="686"/>
      <c r="G4" s="686"/>
      <c r="H4" s="686"/>
      <c r="I4" s="686"/>
      <c r="J4" s="686"/>
      <c r="K4" s="686"/>
      <c r="L4" s="686"/>
      <c r="M4" s="686"/>
      <c r="N4" s="686"/>
      <c r="O4" s="686"/>
      <c r="P4" s="686"/>
      <c r="Q4" s="686"/>
      <c r="R4" s="686"/>
      <c r="S4" s="687"/>
      <c r="W4" s="8"/>
      <c r="X4" s="8"/>
      <c r="Y4" s="8"/>
      <c r="Z4" s="8"/>
      <c r="AA4" s="8"/>
      <c r="AB4" s="8"/>
      <c r="AC4" s="8"/>
      <c r="AO4" s="8"/>
      <c r="AP4" s="188"/>
    </row>
    <row r="5" spans="1:46" s="2" customFormat="1" ht="18.75" customHeight="1">
      <c r="A5" s="69"/>
      <c r="B5" s="70"/>
      <c r="C5" s="70"/>
      <c r="D5" s="66" t="s">
        <v>175</v>
      </c>
      <c r="E5" s="688" t="s">
        <v>244</v>
      </c>
      <c r="F5" s="688"/>
      <c r="G5" s="688"/>
      <c r="H5" s="688"/>
      <c r="I5" s="688"/>
      <c r="J5" s="688"/>
      <c r="K5" s="688"/>
      <c r="L5" s="688"/>
      <c r="M5" s="688"/>
      <c r="N5" s="688"/>
      <c r="O5" s="688"/>
      <c r="P5" s="688"/>
      <c r="Q5" s="688"/>
      <c r="R5" s="688"/>
      <c r="S5" s="687"/>
      <c r="W5" s="8"/>
      <c r="X5" s="8"/>
      <c r="Y5" s="8"/>
      <c r="Z5" s="8"/>
      <c r="AA5" s="8"/>
      <c r="AB5" s="8"/>
      <c r="AC5" s="8"/>
      <c r="AO5" s="8"/>
      <c r="AP5" s="188"/>
    </row>
    <row r="6" spans="1:46" s="2" customFormat="1" ht="18.75" customHeight="1">
      <c r="P6" s="3"/>
      <c r="Q6" s="3"/>
      <c r="R6" s="3"/>
      <c r="S6" s="3"/>
      <c r="AO6" s="8"/>
      <c r="AP6" s="188"/>
    </row>
    <row r="7" spans="1:46" s="2" customFormat="1" ht="13.5" customHeight="1">
      <c r="A7" s="537" t="s">
        <v>205</v>
      </c>
      <c r="B7" s="538"/>
      <c r="C7" s="538"/>
      <c r="D7" s="539"/>
      <c r="E7" s="537" t="s">
        <v>10</v>
      </c>
      <c r="F7" s="538"/>
      <c r="G7" s="538"/>
      <c r="H7" s="538"/>
      <c r="I7" s="538"/>
      <c r="J7" s="538"/>
      <c r="K7" s="538"/>
      <c r="L7" s="538"/>
      <c r="M7" s="538"/>
      <c r="N7" s="538"/>
      <c r="O7" s="538"/>
      <c r="P7" s="538"/>
      <c r="Q7" s="538"/>
      <c r="R7" s="538"/>
      <c r="S7" s="538"/>
      <c r="T7" s="538"/>
      <c r="U7" s="538"/>
      <c r="V7" s="538"/>
      <c r="W7" s="538"/>
      <c r="X7" s="539"/>
      <c r="Y7" s="689" t="s">
        <v>11</v>
      </c>
      <c r="Z7" s="690"/>
      <c r="AA7" s="690"/>
      <c r="AB7" s="691"/>
      <c r="AC7" s="689" t="s">
        <v>39</v>
      </c>
      <c r="AD7" s="690"/>
      <c r="AE7" s="690"/>
      <c r="AF7" s="690"/>
      <c r="AG7" s="690"/>
      <c r="AH7" s="690"/>
      <c r="AI7" s="690"/>
      <c r="AJ7" s="691"/>
      <c r="AK7" s="689" t="s">
        <v>40</v>
      </c>
      <c r="AL7" s="690"/>
      <c r="AM7" s="690"/>
      <c r="AN7" s="691"/>
      <c r="AO7" s="8"/>
      <c r="AP7" s="188"/>
    </row>
    <row r="8" spans="1:46" s="2" customFormat="1">
      <c r="A8" s="540"/>
      <c r="B8" s="532"/>
      <c r="C8" s="532"/>
      <c r="D8" s="533"/>
      <c r="E8" s="540"/>
      <c r="F8" s="532"/>
      <c r="G8" s="532"/>
      <c r="H8" s="532"/>
      <c r="I8" s="532"/>
      <c r="J8" s="532"/>
      <c r="K8" s="532"/>
      <c r="L8" s="532"/>
      <c r="M8" s="532"/>
      <c r="N8" s="532"/>
      <c r="O8" s="532"/>
      <c r="P8" s="532"/>
      <c r="Q8" s="532"/>
      <c r="R8" s="532"/>
      <c r="S8" s="532"/>
      <c r="T8" s="532"/>
      <c r="U8" s="532"/>
      <c r="V8" s="532"/>
      <c r="W8" s="532"/>
      <c r="X8" s="533"/>
      <c r="Y8" s="692"/>
      <c r="Z8" s="693"/>
      <c r="AA8" s="693"/>
      <c r="AB8" s="694"/>
      <c r="AC8" s="695"/>
      <c r="AD8" s="696"/>
      <c r="AE8" s="696"/>
      <c r="AF8" s="696"/>
      <c r="AG8" s="696"/>
      <c r="AH8" s="696"/>
      <c r="AI8" s="696"/>
      <c r="AJ8" s="697"/>
      <c r="AK8" s="695"/>
      <c r="AL8" s="696"/>
      <c r="AM8" s="696"/>
      <c r="AN8" s="697"/>
      <c r="AO8" s="8"/>
      <c r="AP8" s="188"/>
    </row>
    <row r="9" spans="1:46" s="2" customFormat="1" ht="13.5" customHeight="1">
      <c r="A9" s="540"/>
      <c r="B9" s="532"/>
      <c r="C9" s="532"/>
      <c r="D9" s="533"/>
      <c r="E9" s="540"/>
      <c r="F9" s="532"/>
      <c r="G9" s="532"/>
      <c r="H9" s="532"/>
      <c r="I9" s="532"/>
      <c r="J9" s="532"/>
      <c r="K9" s="532"/>
      <c r="L9" s="532"/>
      <c r="M9" s="532"/>
      <c r="N9" s="532"/>
      <c r="O9" s="532"/>
      <c r="P9" s="532"/>
      <c r="Q9" s="532"/>
      <c r="R9" s="532"/>
      <c r="S9" s="532"/>
      <c r="T9" s="532"/>
      <c r="U9" s="532"/>
      <c r="V9" s="532"/>
      <c r="W9" s="532"/>
      <c r="X9" s="533"/>
      <c r="Y9" s="692"/>
      <c r="Z9" s="693"/>
      <c r="AA9" s="693"/>
      <c r="AB9" s="694"/>
      <c r="AC9" s="689" t="s">
        <v>65</v>
      </c>
      <c r="AD9" s="690"/>
      <c r="AE9" s="690"/>
      <c r="AF9" s="691"/>
      <c r="AG9" s="689" t="s">
        <v>19</v>
      </c>
      <c r="AH9" s="690"/>
      <c r="AI9" s="690"/>
      <c r="AJ9" s="690"/>
      <c r="AK9" s="690"/>
      <c r="AL9" s="690"/>
      <c r="AM9" s="690"/>
      <c r="AN9" s="691"/>
      <c r="AO9" s="430" t="s">
        <v>197</v>
      </c>
      <c r="AP9" s="227"/>
      <c r="AQ9" s="227"/>
      <c r="AR9" s="227"/>
      <c r="AS9" s="227"/>
      <c r="AT9" s="227"/>
    </row>
    <row r="10" spans="1:46" s="2" customFormat="1">
      <c r="A10" s="596"/>
      <c r="B10" s="597"/>
      <c r="C10" s="597"/>
      <c r="D10" s="598"/>
      <c r="E10" s="596"/>
      <c r="F10" s="597"/>
      <c r="G10" s="597"/>
      <c r="H10" s="597"/>
      <c r="I10" s="597"/>
      <c r="J10" s="597"/>
      <c r="K10" s="597"/>
      <c r="L10" s="597"/>
      <c r="M10" s="597"/>
      <c r="N10" s="597"/>
      <c r="O10" s="597"/>
      <c r="P10" s="597"/>
      <c r="Q10" s="597"/>
      <c r="R10" s="597"/>
      <c r="S10" s="597"/>
      <c r="T10" s="597"/>
      <c r="U10" s="597"/>
      <c r="V10" s="597"/>
      <c r="W10" s="597"/>
      <c r="X10" s="598"/>
      <c r="Y10" s="695"/>
      <c r="Z10" s="696"/>
      <c r="AA10" s="696"/>
      <c r="AB10" s="697"/>
      <c r="AC10" s="695"/>
      <c r="AD10" s="696"/>
      <c r="AE10" s="696"/>
      <c r="AF10" s="697"/>
      <c r="AG10" s="695"/>
      <c r="AH10" s="696"/>
      <c r="AI10" s="696"/>
      <c r="AJ10" s="696"/>
      <c r="AK10" s="696"/>
      <c r="AL10" s="696"/>
      <c r="AM10" s="696"/>
      <c r="AN10" s="697"/>
      <c r="AO10" s="430"/>
      <c r="AP10" s="227"/>
      <c r="AQ10" s="227"/>
      <c r="AR10" s="227"/>
      <c r="AS10" s="227"/>
      <c r="AT10" s="227"/>
    </row>
    <row r="11" spans="1:46" s="2" customFormat="1" ht="18.75" customHeight="1">
      <c r="A11" s="284"/>
      <c r="B11" s="285"/>
      <c r="C11" s="285"/>
      <c r="D11" s="286"/>
      <c r="E11" s="711" t="s">
        <v>172</v>
      </c>
      <c r="F11" s="712"/>
      <c r="G11" s="712"/>
      <c r="H11" s="712"/>
      <c r="I11" s="712"/>
      <c r="J11" s="712"/>
      <c r="K11" s="712"/>
      <c r="L11" s="712"/>
      <c r="M11" s="712"/>
      <c r="N11" s="712"/>
      <c r="O11" s="712"/>
      <c r="P11" s="712"/>
      <c r="Q11" s="712"/>
      <c r="R11" s="712"/>
      <c r="S11" s="712"/>
      <c r="T11" s="712"/>
      <c r="U11" s="712"/>
      <c r="V11" s="712"/>
      <c r="W11" s="712"/>
      <c r="X11" s="713"/>
      <c r="Y11" s="714"/>
      <c r="Z11" s="715"/>
      <c r="AA11" s="715"/>
      <c r="AB11" s="716"/>
      <c r="AC11" s="698"/>
      <c r="AD11" s="699"/>
      <c r="AE11" s="699"/>
      <c r="AF11" s="700"/>
      <c r="AG11" s="698"/>
      <c r="AH11" s="699"/>
      <c r="AI11" s="699"/>
      <c r="AJ11" s="700"/>
      <c r="AK11" s="698"/>
      <c r="AL11" s="699"/>
      <c r="AM11" s="699"/>
      <c r="AN11" s="700"/>
    </row>
    <row r="12" spans="1:46" s="2" customFormat="1" ht="18.75" customHeight="1">
      <c r="A12" s="287"/>
      <c r="B12" s="288"/>
      <c r="C12" s="288"/>
      <c r="D12" s="289"/>
      <c r="E12" s="114" t="s">
        <v>36</v>
      </c>
      <c r="F12" s="701"/>
      <c r="G12" s="701"/>
      <c r="H12" s="701"/>
      <c r="I12" s="701"/>
      <c r="J12" s="189" t="s">
        <v>37</v>
      </c>
      <c r="K12" s="189" t="s">
        <v>38</v>
      </c>
      <c r="L12" s="702"/>
      <c r="M12" s="702"/>
      <c r="N12" s="702"/>
      <c r="O12" s="703"/>
      <c r="P12" s="703"/>
      <c r="Q12" s="189" t="s">
        <v>38</v>
      </c>
      <c r="R12" s="704"/>
      <c r="S12" s="704"/>
      <c r="T12" s="189"/>
      <c r="U12" s="189" t="s">
        <v>38</v>
      </c>
      <c r="V12" s="704"/>
      <c r="W12" s="704"/>
      <c r="X12" s="115"/>
      <c r="Y12" s="705">
        <f>IF(F12="",0,F12)*IF(L12="",1,L12)*IF(R12="",1,R12)*IF(V12="",1,V12)</f>
        <v>0</v>
      </c>
      <c r="Z12" s="706"/>
      <c r="AA12" s="706"/>
      <c r="AB12" s="707"/>
      <c r="AC12" s="708"/>
      <c r="AD12" s="709"/>
      <c r="AE12" s="709"/>
      <c r="AF12" s="710"/>
      <c r="AG12" s="708"/>
      <c r="AH12" s="709"/>
      <c r="AI12" s="709"/>
      <c r="AJ12" s="710"/>
      <c r="AK12" s="708"/>
      <c r="AL12" s="709"/>
      <c r="AM12" s="709"/>
      <c r="AN12" s="710"/>
      <c r="AO12" s="717">
        <f>SUM(AC12:AN12)</f>
        <v>0</v>
      </c>
      <c r="AP12" s="718"/>
      <c r="AQ12" s="718"/>
      <c r="AR12" s="718"/>
      <c r="AS12" s="718"/>
      <c r="AT12" s="113" t="str">
        <f>IF(Y12=AO12,"○","×")</f>
        <v>○</v>
      </c>
    </row>
    <row r="13" spans="1:46" s="2" customFormat="1" ht="18.75" customHeight="1">
      <c r="A13" s="287"/>
      <c r="B13" s="288"/>
      <c r="C13" s="288"/>
      <c r="D13" s="289"/>
      <c r="E13" s="711" t="s">
        <v>172</v>
      </c>
      <c r="F13" s="712"/>
      <c r="G13" s="712"/>
      <c r="H13" s="712"/>
      <c r="I13" s="712"/>
      <c r="J13" s="712"/>
      <c r="K13" s="712"/>
      <c r="L13" s="712"/>
      <c r="M13" s="712"/>
      <c r="N13" s="712"/>
      <c r="O13" s="712"/>
      <c r="P13" s="712"/>
      <c r="Q13" s="712"/>
      <c r="R13" s="712"/>
      <c r="S13" s="712"/>
      <c r="T13" s="712"/>
      <c r="U13" s="712"/>
      <c r="V13" s="712"/>
      <c r="W13" s="712"/>
      <c r="X13" s="713"/>
      <c r="Y13" s="719"/>
      <c r="Z13" s="720"/>
      <c r="AA13" s="720"/>
      <c r="AB13" s="721"/>
      <c r="AC13" s="722"/>
      <c r="AD13" s="723"/>
      <c r="AE13" s="723"/>
      <c r="AF13" s="724"/>
      <c r="AG13" s="722"/>
      <c r="AH13" s="723"/>
      <c r="AI13" s="723"/>
      <c r="AJ13" s="724"/>
      <c r="AK13" s="722"/>
      <c r="AL13" s="723"/>
      <c r="AM13" s="723"/>
      <c r="AN13" s="724"/>
    </row>
    <row r="14" spans="1:46" s="2" customFormat="1" ht="18.75" customHeight="1">
      <c r="A14" s="287"/>
      <c r="B14" s="288"/>
      <c r="C14" s="288"/>
      <c r="D14" s="289"/>
      <c r="E14" s="114" t="s">
        <v>36</v>
      </c>
      <c r="F14" s="701"/>
      <c r="G14" s="701"/>
      <c r="H14" s="701"/>
      <c r="I14" s="701"/>
      <c r="J14" s="210" t="s">
        <v>37</v>
      </c>
      <c r="K14" s="210" t="s">
        <v>38</v>
      </c>
      <c r="L14" s="702"/>
      <c r="M14" s="702"/>
      <c r="N14" s="702"/>
      <c r="O14" s="703"/>
      <c r="P14" s="703"/>
      <c r="Q14" s="210" t="s">
        <v>38</v>
      </c>
      <c r="R14" s="704"/>
      <c r="S14" s="704"/>
      <c r="T14" s="210"/>
      <c r="U14" s="210" t="s">
        <v>38</v>
      </c>
      <c r="V14" s="704"/>
      <c r="W14" s="704"/>
      <c r="X14" s="115"/>
      <c r="Y14" s="705">
        <f>IF(F14="",0,F14)*IF(L14="",1,L14)*IF(R14="",1,R14)*IF(V14="",1,V14)</f>
        <v>0</v>
      </c>
      <c r="Z14" s="706"/>
      <c r="AA14" s="706"/>
      <c r="AB14" s="707"/>
      <c r="AC14" s="708"/>
      <c r="AD14" s="709"/>
      <c r="AE14" s="709"/>
      <c r="AF14" s="710"/>
      <c r="AG14" s="708"/>
      <c r="AH14" s="709"/>
      <c r="AI14" s="709"/>
      <c r="AJ14" s="710"/>
      <c r="AK14" s="708"/>
      <c r="AL14" s="709"/>
      <c r="AM14" s="709"/>
      <c r="AN14" s="710"/>
      <c r="AO14" s="717">
        <f t="shared" ref="AO14" si="0">SUM(AC14:AN14)</f>
        <v>0</v>
      </c>
      <c r="AP14" s="718"/>
      <c r="AQ14" s="718"/>
      <c r="AR14" s="718"/>
      <c r="AS14" s="718"/>
      <c r="AT14" s="113" t="str">
        <f t="shared" ref="AT14" si="1">IF(Y14=AO14,"○","×")</f>
        <v>○</v>
      </c>
    </row>
    <row r="15" spans="1:46" s="2" customFormat="1" ht="18.75" customHeight="1">
      <c r="A15" s="287"/>
      <c r="B15" s="288"/>
      <c r="C15" s="288"/>
      <c r="D15" s="289"/>
      <c r="E15" s="711" t="s">
        <v>172</v>
      </c>
      <c r="F15" s="712"/>
      <c r="G15" s="712"/>
      <c r="H15" s="712"/>
      <c r="I15" s="712"/>
      <c r="J15" s="712"/>
      <c r="K15" s="712"/>
      <c r="L15" s="712"/>
      <c r="M15" s="712"/>
      <c r="N15" s="712"/>
      <c r="O15" s="712"/>
      <c r="P15" s="712"/>
      <c r="Q15" s="712"/>
      <c r="R15" s="712"/>
      <c r="S15" s="712"/>
      <c r="T15" s="712"/>
      <c r="U15" s="712"/>
      <c r="V15" s="712"/>
      <c r="W15" s="712"/>
      <c r="X15" s="713"/>
      <c r="Y15" s="719"/>
      <c r="Z15" s="720"/>
      <c r="AA15" s="720"/>
      <c r="AB15" s="721"/>
      <c r="AC15" s="722"/>
      <c r="AD15" s="723"/>
      <c r="AE15" s="723"/>
      <c r="AF15" s="724"/>
      <c r="AG15" s="722"/>
      <c r="AH15" s="723"/>
      <c r="AI15" s="723"/>
      <c r="AJ15" s="724"/>
      <c r="AK15" s="722"/>
      <c r="AL15" s="723"/>
      <c r="AM15" s="723"/>
      <c r="AN15" s="724"/>
      <c r="AO15" s="717"/>
      <c r="AP15" s="718"/>
      <c r="AQ15" s="718"/>
      <c r="AR15" s="718"/>
      <c r="AS15" s="718"/>
      <c r="AT15" s="113"/>
    </row>
    <row r="16" spans="1:46" s="2" customFormat="1" ht="18.75" customHeight="1">
      <c r="A16" s="287"/>
      <c r="B16" s="288"/>
      <c r="C16" s="288"/>
      <c r="D16" s="289"/>
      <c r="E16" s="114" t="s">
        <v>36</v>
      </c>
      <c r="F16" s="701"/>
      <c r="G16" s="701"/>
      <c r="H16" s="701"/>
      <c r="I16" s="701"/>
      <c r="J16" s="210" t="s">
        <v>37</v>
      </c>
      <c r="K16" s="210" t="s">
        <v>38</v>
      </c>
      <c r="L16" s="702"/>
      <c r="M16" s="702"/>
      <c r="N16" s="702"/>
      <c r="O16" s="703"/>
      <c r="P16" s="703"/>
      <c r="Q16" s="210" t="s">
        <v>38</v>
      </c>
      <c r="R16" s="704"/>
      <c r="S16" s="704"/>
      <c r="T16" s="210"/>
      <c r="U16" s="210" t="s">
        <v>38</v>
      </c>
      <c r="V16" s="704"/>
      <c r="W16" s="704"/>
      <c r="X16" s="115"/>
      <c r="Y16" s="705">
        <f>IF(F16="",0,F16)*IF(L16="",1,L16)*IF(R16="",1,R16)*IF(V16="",1,V16)</f>
        <v>0</v>
      </c>
      <c r="Z16" s="706"/>
      <c r="AA16" s="706"/>
      <c r="AB16" s="707"/>
      <c r="AC16" s="708"/>
      <c r="AD16" s="709"/>
      <c r="AE16" s="709"/>
      <c r="AF16" s="710"/>
      <c r="AG16" s="708"/>
      <c r="AH16" s="709"/>
      <c r="AI16" s="709"/>
      <c r="AJ16" s="710"/>
      <c r="AK16" s="708"/>
      <c r="AL16" s="709"/>
      <c r="AM16" s="709"/>
      <c r="AN16" s="710"/>
      <c r="AO16" s="717">
        <f t="shared" ref="AO16" si="2">SUM(AC16:AN16)</f>
        <v>0</v>
      </c>
      <c r="AP16" s="718"/>
      <c r="AQ16" s="718"/>
      <c r="AR16" s="718"/>
      <c r="AS16" s="718"/>
      <c r="AT16" s="113" t="str">
        <f t="shared" ref="AT16" si="3">IF(Y16=AO16,"○","×")</f>
        <v>○</v>
      </c>
    </row>
    <row r="17" spans="1:46" s="2" customFormat="1" ht="18.75" customHeight="1">
      <c r="A17" s="287"/>
      <c r="B17" s="288"/>
      <c r="C17" s="288"/>
      <c r="D17" s="289"/>
      <c r="E17" s="711" t="s">
        <v>172</v>
      </c>
      <c r="F17" s="712"/>
      <c r="G17" s="712"/>
      <c r="H17" s="712"/>
      <c r="I17" s="712"/>
      <c r="J17" s="712"/>
      <c r="K17" s="712"/>
      <c r="L17" s="712"/>
      <c r="M17" s="712"/>
      <c r="N17" s="712"/>
      <c r="O17" s="712"/>
      <c r="P17" s="712"/>
      <c r="Q17" s="712"/>
      <c r="R17" s="712"/>
      <c r="S17" s="712"/>
      <c r="T17" s="712"/>
      <c r="U17" s="712"/>
      <c r="V17" s="712"/>
      <c r="W17" s="712"/>
      <c r="X17" s="713"/>
      <c r="Y17" s="719"/>
      <c r="Z17" s="720"/>
      <c r="AA17" s="720"/>
      <c r="AB17" s="721"/>
      <c r="AC17" s="722"/>
      <c r="AD17" s="723"/>
      <c r="AE17" s="723"/>
      <c r="AF17" s="724"/>
      <c r="AG17" s="722"/>
      <c r="AH17" s="723"/>
      <c r="AI17" s="723"/>
      <c r="AJ17" s="724"/>
      <c r="AK17" s="722"/>
      <c r="AL17" s="723"/>
      <c r="AM17" s="723"/>
      <c r="AN17" s="724"/>
      <c r="AO17" s="717"/>
      <c r="AP17" s="718"/>
      <c r="AQ17" s="718"/>
      <c r="AR17" s="718"/>
      <c r="AS17" s="718"/>
      <c r="AT17" s="113"/>
    </row>
    <row r="18" spans="1:46" s="2" customFormat="1" ht="18.75" customHeight="1">
      <c r="A18" s="287"/>
      <c r="B18" s="288"/>
      <c r="C18" s="288"/>
      <c r="D18" s="289"/>
      <c r="E18" s="114" t="s">
        <v>36</v>
      </c>
      <c r="F18" s="701"/>
      <c r="G18" s="701"/>
      <c r="H18" s="701"/>
      <c r="I18" s="701"/>
      <c r="J18" s="210" t="s">
        <v>37</v>
      </c>
      <c r="K18" s="210" t="s">
        <v>38</v>
      </c>
      <c r="L18" s="702"/>
      <c r="M18" s="702"/>
      <c r="N18" s="702"/>
      <c r="O18" s="703"/>
      <c r="P18" s="703"/>
      <c r="Q18" s="210" t="s">
        <v>38</v>
      </c>
      <c r="R18" s="704"/>
      <c r="S18" s="704"/>
      <c r="T18" s="210"/>
      <c r="U18" s="210" t="s">
        <v>38</v>
      </c>
      <c r="V18" s="704"/>
      <c r="W18" s="704"/>
      <c r="X18" s="115"/>
      <c r="Y18" s="705">
        <f>IF(F18="",0,F18)*IF(L18="",1,L18)*IF(R18="",1,R18)*IF(V18="",1,V18)</f>
        <v>0</v>
      </c>
      <c r="Z18" s="706"/>
      <c r="AA18" s="706"/>
      <c r="AB18" s="707"/>
      <c r="AC18" s="708"/>
      <c r="AD18" s="709"/>
      <c r="AE18" s="709"/>
      <c r="AF18" s="710"/>
      <c r="AG18" s="708"/>
      <c r="AH18" s="709"/>
      <c r="AI18" s="709"/>
      <c r="AJ18" s="710"/>
      <c r="AK18" s="708"/>
      <c r="AL18" s="709"/>
      <c r="AM18" s="709"/>
      <c r="AN18" s="710"/>
      <c r="AO18" s="717">
        <f t="shared" ref="AO18" si="4">SUM(AC18:AN18)</f>
        <v>0</v>
      </c>
      <c r="AP18" s="718"/>
      <c r="AQ18" s="718"/>
      <c r="AR18" s="718"/>
      <c r="AS18" s="718"/>
      <c r="AT18" s="113" t="str">
        <f t="shared" ref="AT18" si="5">IF(Y18=AO18,"○","×")</f>
        <v>○</v>
      </c>
    </row>
    <row r="19" spans="1:46" s="2" customFormat="1" ht="18.75" customHeight="1">
      <c r="A19" s="287"/>
      <c r="B19" s="288"/>
      <c r="C19" s="288"/>
      <c r="D19" s="289"/>
      <c r="E19" s="711" t="s">
        <v>172</v>
      </c>
      <c r="F19" s="712"/>
      <c r="G19" s="712"/>
      <c r="H19" s="712"/>
      <c r="I19" s="712"/>
      <c r="J19" s="712"/>
      <c r="K19" s="712"/>
      <c r="L19" s="712"/>
      <c r="M19" s="712"/>
      <c r="N19" s="712"/>
      <c r="O19" s="712"/>
      <c r="P19" s="712"/>
      <c r="Q19" s="712"/>
      <c r="R19" s="712"/>
      <c r="S19" s="712"/>
      <c r="T19" s="712"/>
      <c r="U19" s="712"/>
      <c r="V19" s="712"/>
      <c r="W19" s="712"/>
      <c r="X19" s="713"/>
      <c r="Y19" s="719"/>
      <c r="Z19" s="720"/>
      <c r="AA19" s="720"/>
      <c r="AB19" s="721"/>
      <c r="AC19" s="722"/>
      <c r="AD19" s="723"/>
      <c r="AE19" s="723"/>
      <c r="AF19" s="724"/>
      <c r="AG19" s="722"/>
      <c r="AH19" s="723"/>
      <c r="AI19" s="723"/>
      <c r="AJ19" s="724"/>
      <c r="AK19" s="722"/>
      <c r="AL19" s="723"/>
      <c r="AM19" s="723"/>
      <c r="AN19" s="724"/>
      <c r="AO19" s="717"/>
      <c r="AP19" s="718"/>
      <c r="AQ19" s="718"/>
      <c r="AR19" s="718"/>
      <c r="AS19" s="718"/>
      <c r="AT19" s="113"/>
    </row>
    <row r="20" spans="1:46" s="2" customFormat="1" ht="18.75" customHeight="1">
      <c r="A20" s="287"/>
      <c r="B20" s="288"/>
      <c r="C20" s="288"/>
      <c r="D20" s="289"/>
      <c r="E20" s="114" t="s">
        <v>36</v>
      </c>
      <c r="F20" s="701"/>
      <c r="G20" s="701"/>
      <c r="H20" s="701"/>
      <c r="I20" s="701"/>
      <c r="J20" s="210" t="s">
        <v>37</v>
      </c>
      <c r="K20" s="210" t="s">
        <v>38</v>
      </c>
      <c r="L20" s="702"/>
      <c r="M20" s="702"/>
      <c r="N20" s="702"/>
      <c r="O20" s="703"/>
      <c r="P20" s="703"/>
      <c r="Q20" s="210" t="s">
        <v>38</v>
      </c>
      <c r="R20" s="704"/>
      <c r="S20" s="704"/>
      <c r="T20" s="210"/>
      <c r="U20" s="210" t="s">
        <v>38</v>
      </c>
      <c r="V20" s="704"/>
      <c r="W20" s="704"/>
      <c r="X20" s="115"/>
      <c r="Y20" s="705">
        <f>IF(F20="",0,F20)*IF(L20="",1,L20)*IF(R20="",1,R20)*IF(V20="",1,V20)</f>
        <v>0</v>
      </c>
      <c r="Z20" s="706"/>
      <c r="AA20" s="706"/>
      <c r="AB20" s="707"/>
      <c r="AC20" s="708"/>
      <c r="AD20" s="709"/>
      <c r="AE20" s="709"/>
      <c r="AF20" s="710"/>
      <c r="AG20" s="708"/>
      <c r="AH20" s="709"/>
      <c r="AI20" s="709"/>
      <c r="AJ20" s="710"/>
      <c r="AK20" s="708"/>
      <c r="AL20" s="709"/>
      <c r="AM20" s="709"/>
      <c r="AN20" s="710"/>
      <c r="AO20" s="717">
        <f t="shared" ref="AO20" si="6">SUM(AC20:AN20)</f>
        <v>0</v>
      </c>
      <c r="AP20" s="718"/>
      <c r="AQ20" s="718"/>
      <c r="AR20" s="718"/>
      <c r="AS20" s="718"/>
      <c r="AT20" s="113" t="str">
        <f t="shared" ref="AT20" si="7">IF(Y20=AO20,"○","×")</f>
        <v>○</v>
      </c>
    </row>
    <row r="21" spans="1:46" s="2" customFormat="1" ht="18.75" customHeight="1">
      <c r="A21" s="287"/>
      <c r="B21" s="288"/>
      <c r="C21" s="288"/>
      <c r="D21" s="289"/>
      <c r="E21" s="711" t="s">
        <v>172</v>
      </c>
      <c r="F21" s="712"/>
      <c r="G21" s="712"/>
      <c r="H21" s="712"/>
      <c r="I21" s="712"/>
      <c r="J21" s="712"/>
      <c r="K21" s="712"/>
      <c r="L21" s="712"/>
      <c r="M21" s="712"/>
      <c r="N21" s="712"/>
      <c r="O21" s="712"/>
      <c r="P21" s="712"/>
      <c r="Q21" s="712"/>
      <c r="R21" s="712"/>
      <c r="S21" s="712"/>
      <c r="T21" s="712"/>
      <c r="U21" s="712"/>
      <c r="V21" s="712"/>
      <c r="W21" s="712"/>
      <c r="X21" s="713"/>
      <c r="Y21" s="719"/>
      <c r="Z21" s="720"/>
      <c r="AA21" s="720"/>
      <c r="AB21" s="721"/>
      <c r="AC21" s="722"/>
      <c r="AD21" s="723"/>
      <c r="AE21" s="723"/>
      <c r="AF21" s="724"/>
      <c r="AG21" s="722"/>
      <c r="AH21" s="723"/>
      <c r="AI21" s="723"/>
      <c r="AJ21" s="724"/>
      <c r="AK21" s="722"/>
      <c r="AL21" s="723"/>
      <c r="AM21" s="723"/>
      <c r="AN21" s="724"/>
      <c r="AO21" s="717"/>
      <c r="AP21" s="718"/>
      <c r="AQ21" s="718"/>
      <c r="AR21" s="718"/>
      <c r="AS21" s="718"/>
      <c r="AT21" s="113"/>
    </row>
    <row r="22" spans="1:46" s="2" customFormat="1" ht="18.75" customHeight="1">
      <c r="A22" s="287"/>
      <c r="B22" s="288"/>
      <c r="C22" s="288"/>
      <c r="D22" s="289"/>
      <c r="E22" s="114" t="s">
        <v>36</v>
      </c>
      <c r="F22" s="701"/>
      <c r="G22" s="701"/>
      <c r="H22" s="701"/>
      <c r="I22" s="701"/>
      <c r="J22" s="210" t="s">
        <v>37</v>
      </c>
      <c r="K22" s="210" t="s">
        <v>38</v>
      </c>
      <c r="L22" s="702"/>
      <c r="M22" s="702"/>
      <c r="N22" s="702"/>
      <c r="O22" s="703"/>
      <c r="P22" s="703"/>
      <c r="Q22" s="210" t="s">
        <v>38</v>
      </c>
      <c r="R22" s="704"/>
      <c r="S22" s="704"/>
      <c r="T22" s="210"/>
      <c r="U22" s="210" t="s">
        <v>38</v>
      </c>
      <c r="V22" s="704"/>
      <c r="W22" s="704"/>
      <c r="X22" s="115"/>
      <c r="Y22" s="705">
        <f>IF(F22="",0,F22)*IF(L22="",1,L22)*IF(R22="",1,R22)*IF(V22="",1,V22)</f>
        <v>0</v>
      </c>
      <c r="Z22" s="706"/>
      <c r="AA22" s="706"/>
      <c r="AB22" s="707"/>
      <c r="AC22" s="708"/>
      <c r="AD22" s="709"/>
      <c r="AE22" s="709"/>
      <c r="AF22" s="710"/>
      <c r="AG22" s="708"/>
      <c r="AH22" s="709"/>
      <c r="AI22" s="709"/>
      <c r="AJ22" s="710"/>
      <c r="AK22" s="708"/>
      <c r="AL22" s="709"/>
      <c r="AM22" s="709"/>
      <c r="AN22" s="710"/>
      <c r="AO22" s="717">
        <f t="shared" ref="AO22" si="8">SUM(AC22:AN22)</f>
        <v>0</v>
      </c>
      <c r="AP22" s="718"/>
      <c r="AQ22" s="718"/>
      <c r="AR22" s="718"/>
      <c r="AS22" s="718"/>
      <c r="AT22" s="113" t="str">
        <f t="shared" ref="AT22" si="9">IF(Y22=AO22,"○","×")</f>
        <v>○</v>
      </c>
    </row>
    <row r="23" spans="1:46" s="2" customFormat="1" ht="18.75" customHeight="1">
      <c r="A23" s="287"/>
      <c r="B23" s="288"/>
      <c r="C23" s="288"/>
      <c r="D23" s="289"/>
      <c r="E23" s="711" t="s">
        <v>172</v>
      </c>
      <c r="F23" s="712"/>
      <c r="G23" s="712"/>
      <c r="H23" s="712"/>
      <c r="I23" s="712"/>
      <c r="J23" s="712"/>
      <c r="K23" s="712"/>
      <c r="L23" s="712"/>
      <c r="M23" s="712"/>
      <c r="N23" s="712"/>
      <c r="O23" s="712"/>
      <c r="P23" s="712"/>
      <c r="Q23" s="712"/>
      <c r="R23" s="712"/>
      <c r="S23" s="712"/>
      <c r="T23" s="712"/>
      <c r="U23" s="712"/>
      <c r="V23" s="712"/>
      <c r="W23" s="712"/>
      <c r="X23" s="713"/>
      <c r="Y23" s="719"/>
      <c r="Z23" s="720"/>
      <c r="AA23" s="720"/>
      <c r="AB23" s="721"/>
      <c r="AC23" s="722"/>
      <c r="AD23" s="723"/>
      <c r="AE23" s="723"/>
      <c r="AF23" s="724"/>
      <c r="AG23" s="722"/>
      <c r="AH23" s="723"/>
      <c r="AI23" s="723"/>
      <c r="AJ23" s="724"/>
      <c r="AK23" s="722"/>
      <c r="AL23" s="723"/>
      <c r="AM23" s="723"/>
      <c r="AN23" s="724"/>
      <c r="AO23" s="717"/>
      <c r="AP23" s="718"/>
      <c r="AQ23" s="718"/>
      <c r="AR23" s="718"/>
      <c r="AS23" s="718"/>
      <c r="AT23" s="113"/>
    </row>
    <row r="24" spans="1:46" s="2" customFormat="1" ht="18.75" customHeight="1">
      <c r="A24" s="287"/>
      <c r="B24" s="288"/>
      <c r="C24" s="288"/>
      <c r="D24" s="289"/>
      <c r="E24" s="114" t="s">
        <v>36</v>
      </c>
      <c r="F24" s="701"/>
      <c r="G24" s="701"/>
      <c r="H24" s="701"/>
      <c r="I24" s="701"/>
      <c r="J24" s="210" t="s">
        <v>37</v>
      </c>
      <c r="K24" s="210" t="s">
        <v>38</v>
      </c>
      <c r="L24" s="702"/>
      <c r="M24" s="702"/>
      <c r="N24" s="702"/>
      <c r="O24" s="703"/>
      <c r="P24" s="703"/>
      <c r="Q24" s="210" t="s">
        <v>38</v>
      </c>
      <c r="R24" s="704"/>
      <c r="S24" s="704"/>
      <c r="T24" s="210"/>
      <c r="U24" s="210" t="s">
        <v>38</v>
      </c>
      <c r="V24" s="704"/>
      <c r="W24" s="704"/>
      <c r="X24" s="115"/>
      <c r="Y24" s="705">
        <f>IF(F24="",0,F24)*IF(L24="",1,L24)*IF(R24="",1,R24)*IF(V24="",1,V24)</f>
        <v>0</v>
      </c>
      <c r="Z24" s="706"/>
      <c r="AA24" s="706"/>
      <c r="AB24" s="707"/>
      <c r="AC24" s="708"/>
      <c r="AD24" s="709"/>
      <c r="AE24" s="709"/>
      <c r="AF24" s="710"/>
      <c r="AG24" s="708"/>
      <c r="AH24" s="709"/>
      <c r="AI24" s="709"/>
      <c r="AJ24" s="710"/>
      <c r="AK24" s="708"/>
      <c r="AL24" s="709"/>
      <c r="AM24" s="709"/>
      <c r="AN24" s="710"/>
      <c r="AO24" s="717">
        <f t="shared" ref="AO24" si="10">SUM(AC24:AN24)</f>
        <v>0</v>
      </c>
      <c r="AP24" s="718"/>
      <c r="AQ24" s="718"/>
      <c r="AR24" s="718"/>
      <c r="AS24" s="718"/>
      <c r="AT24" s="113" t="str">
        <f t="shared" ref="AT24" si="11">IF(Y24=AO24,"○","×")</f>
        <v>○</v>
      </c>
    </row>
    <row r="25" spans="1:46" s="2" customFormat="1" ht="18.75" customHeight="1">
      <c r="A25" s="287"/>
      <c r="B25" s="288"/>
      <c r="C25" s="288"/>
      <c r="D25" s="289"/>
      <c r="E25" s="711" t="s">
        <v>172</v>
      </c>
      <c r="F25" s="712"/>
      <c r="G25" s="712"/>
      <c r="H25" s="712"/>
      <c r="I25" s="712"/>
      <c r="J25" s="712"/>
      <c r="K25" s="712"/>
      <c r="L25" s="712"/>
      <c r="M25" s="712"/>
      <c r="N25" s="712"/>
      <c r="O25" s="712"/>
      <c r="P25" s="712"/>
      <c r="Q25" s="712"/>
      <c r="R25" s="712"/>
      <c r="S25" s="712"/>
      <c r="T25" s="712"/>
      <c r="U25" s="712"/>
      <c r="V25" s="712"/>
      <c r="W25" s="712"/>
      <c r="X25" s="713"/>
      <c r="Y25" s="719"/>
      <c r="Z25" s="720"/>
      <c r="AA25" s="720"/>
      <c r="AB25" s="721"/>
      <c r="AC25" s="722"/>
      <c r="AD25" s="723"/>
      <c r="AE25" s="723"/>
      <c r="AF25" s="724"/>
      <c r="AG25" s="722"/>
      <c r="AH25" s="723"/>
      <c r="AI25" s="723"/>
      <c r="AJ25" s="724"/>
      <c r="AK25" s="722"/>
      <c r="AL25" s="723"/>
      <c r="AM25" s="723"/>
      <c r="AN25" s="724"/>
      <c r="AO25" s="717"/>
      <c r="AP25" s="718"/>
      <c r="AQ25" s="718"/>
      <c r="AR25" s="718"/>
      <c r="AS25" s="718"/>
      <c r="AT25" s="113"/>
    </row>
    <row r="26" spans="1:46" s="2" customFormat="1" ht="18.75" customHeight="1">
      <c r="A26" s="287"/>
      <c r="B26" s="288"/>
      <c r="C26" s="288"/>
      <c r="D26" s="289"/>
      <c r="E26" s="114" t="s">
        <v>36</v>
      </c>
      <c r="F26" s="701"/>
      <c r="G26" s="701"/>
      <c r="H26" s="701"/>
      <c r="I26" s="701"/>
      <c r="J26" s="210" t="s">
        <v>37</v>
      </c>
      <c r="K26" s="210" t="s">
        <v>38</v>
      </c>
      <c r="L26" s="702"/>
      <c r="M26" s="702"/>
      <c r="N26" s="702"/>
      <c r="O26" s="703"/>
      <c r="P26" s="703"/>
      <c r="Q26" s="210" t="s">
        <v>38</v>
      </c>
      <c r="R26" s="704"/>
      <c r="S26" s="704"/>
      <c r="T26" s="210"/>
      <c r="U26" s="210" t="s">
        <v>38</v>
      </c>
      <c r="V26" s="704"/>
      <c r="W26" s="704"/>
      <c r="X26" s="115"/>
      <c r="Y26" s="705">
        <f>IF(F26="",0,F26)*IF(L26="",1,L26)*IF(R26="",1,R26)*IF(V26="",1,V26)</f>
        <v>0</v>
      </c>
      <c r="Z26" s="706"/>
      <c r="AA26" s="706"/>
      <c r="AB26" s="707"/>
      <c r="AC26" s="708"/>
      <c r="AD26" s="709"/>
      <c r="AE26" s="709"/>
      <c r="AF26" s="710"/>
      <c r="AG26" s="708"/>
      <c r="AH26" s="709"/>
      <c r="AI26" s="709"/>
      <c r="AJ26" s="710"/>
      <c r="AK26" s="708"/>
      <c r="AL26" s="709"/>
      <c r="AM26" s="709"/>
      <c r="AN26" s="710"/>
      <c r="AO26" s="717">
        <f t="shared" ref="AO26:AO27" si="12">SUM(AC26:AN26)</f>
        <v>0</v>
      </c>
      <c r="AP26" s="718"/>
      <c r="AQ26" s="718"/>
      <c r="AR26" s="718"/>
      <c r="AS26" s="718"/>
      <c r="AT26" s="113" t="str">
        <f t="shared" ref="AT26:AT27" si="13">IF(Y26=AO26,"○","×")</f>
        <v>○</v>
      </c>
    </row>
    <row r="27" spans="1:46" s="2" customFormat="1" ht="18.75" customHeight="1">
      <c r="A27" s="290"/>
      <c r="B27" s="291"/>
      <c r="C27" s="291"/>
      <c r="D27" s="292"/>
      <c r="E27" s="725" t="s">
        <v>41</v>
      </c>
      <c r="F27" s="726"/>
      <c r="G27" s="726"/>
      <c r="H27" s="726"/>
      <c r="I27" s="726"/>
      <c r="J27" s="726"/>
      <c r="K27" s="726"/>
      <c r="L27" s="726"/>
      <c r="M27" s="726"/>
      <c r="N27" s="726"/>
      <c r="O27" s="726"/>
      <c r="P27" s="726"/>
      <c r="Q27" s="726"/>
      <c r="R27" s="726"/>
      <c r="S27" s="726"/>
      <c r="T27" s="726"/>
      <c r="U27" s="726"/>
      <c r="V27" s="726"/>
      <c r="W27" s="726"/>
      <c r="X27" s="727"/>
      <c r="Y27" s="728">
        <f>SUM(Y11:AB26)</f>
        <v>0</v>
      </c>
      <c r="Z27" s="729"/>
      <c r="AA27" s="729"/>
      <c r="AB27" s="730"/>
      <c r="AC27" s="728">
        <f>SUM(AC11:AF26)</f>
        <v>0</v>
      </c>
      <c r="AD27" s="729"/>
      <c r="AE27" s="729"/>
      <c r="AF27" s="730"/>
      <c r="AG27" s="728">
        <f>SUM(AG11:AJ26)</f>
        <v>0</v>
      </c>
      <c r="AH27" s="729"/>
      <c r="AI27" s="729"/>
      <c r="AJ27" s="730"/>
      <c r="AK27" s="728">
        <f>SUM(AK11:AN26)</f>
        <v>0</v>
      </c>
      <c r="AL27" s="729"/>
      <c r="AM27" s="729"/>
      <c r="AN27" s="730"/>
      <c r="AO27" s="717">
        <f t="shared" si="12"/>
        <v>0</v>
      </c>
      <c r="AP27" s="718"/>
      <c r="AQ27" s="718"/>
      <c r="AR27" s="718"/>
      <c r="AS27" s="718"/>
      <c r="AT27" s="113" t="str">
        <f t="shared" si="13"/>
        <v>○</v>
      </c>
    </row>
    <row r="28" spans="1:46" s="2" customFormat="1" ht="18.75" customHeight="1">
      <c r="A28" s="284"/>
      <c r="B28" s="285"/>
      <c r="C28" s="285"/>
      <c r="D28" s="286"/>
      <c r="E28" s="711" t="s">
        <v>172</v>
      </c>
      <c r="F28" s="712"/>
      <c r="G28" s="712"/>
      <c r="H28" s="712"/>
      <c r="I28" s="712"/>
      <c r="J28" s="712"/>
      <c r="K28" s="712"/>
      <c r="L28" s="712"/>
      <c r="M28" s="712"/>
      <c r="N28" s="712"/>
      <c r="O28" s="712"/>
      <c r="P28" s="712"/>
      <c r="Q28" s="712"/>
      <c r="R28" s="712"/>
      <c r="S28" s="712"/>
      <c r="T28" s="712"/>
      <c r="U28" s="712"/>
      <c r="V28" s="712"/>
      <c r="W28" s="712"/>
      <c r="X28" s="713"/>
      <c r="Y28" s="714"/>
      <c r="Z28" s="715"/>
      <c r="AA28" s="715"/>
      <c r="AB28" s="716"/>
      <c r="AC28" s="698"/>
      <c r="AD28" s="699"/>
      <c r="AE28" s="699"/>
      <c r="AF28" s="700"/>
      <c r="AG28" s="698"/>
      <c r="AH28" s="699"/>
      <c r="AI28" s="699"/>
      <c r="AJ28" s="700"/>
      <c r="AK28" s="698"/>
      <c r="AL28" s="699"/>
      <c r="AM28" s="699"/>
      <c r="AN28" s="700"/>
    </row>
    <row r="29" spans="1:46" s="2" customFormat="1" ht="18.75" customHeight="1">
      <c r="A29" s="287"/>
      <c r="B29" s="288"/>
      <c r="C29" s="288"/>
      <c r="D29" s="289"/>
      <c r="E29" s="114" t="s">
        <v>36</v>
      </c>
      <c r="F29" s="701"/>
      <c r="G29" s="701"/>
      <c r="H29" s="701"/>
      <c r="I29" s="701"/>
      <c r="J29" s="210" t="s">
        <v>37</v>
      </c>
      <c r="K29" s="210" t="s">
        <v>38</v>
      </c>
      <c r="L29" s="702"/>
      <c r="M29" s="702"/>
      <c r="N29" s="702"/>
      <c r="O29" s="703"/>
      <c r="P29" s="703"/>
      <c r="Q29" s="210" t="s">
        <v>38</v>
      </c>
      <c r="R29" s="704"/>
      <c r="S29" s="704"/>
      <c r="T29" s="210"/>
      <c r="U29" s="210" t="s">
        <v>38</v>
      </c>
      <c r="V29" s="704"/>
      <c r="W29" s="704"/>
      <c r="X29" s="115"/>
      <c r="Y29" s="705">
        <f>IF(F29="",0,F29)*IF(L29="",1,L29)*IF(R29="",1,R29)*IF(V29="",1,V29)</f>
        <v>0</v>
      </c>
      <c r="Z29" s="706"/>
      <c r="AA29" s="706"/>
      <c r="AB29" s="707"/>
      <c r="AC29" s="708"/>
      <c r="AD29" s="709"/>
      <c r="AE29" s="709"/>
      <c r="AF29" s="710"/>
      <c r="AG29" s="708"/>
      <c r="AH29" s="709"/>
      <c r="AI29" s="709"/>
      <c r="AJ29" s="710"/>
      <c r="AK29" s="708"/>
      <c r="AL29" s="709"/>
      <c r="AM29" s="709"/>
      <c r="AN29" s="710"/>
      <c r="AO29" s="717">
        <f t="shared" ref="AO29" si="14">SUM(AC29:AN29)</f>
        <v>0</v>
      </c>
      <c r="AP29" s="718"/>
      <c r="AQ29" s="718"/>
      <c r="AR29" s="718"/>
      <c r="AS29" s="718"/>
      <c r="AT29" s="113" t="str">
        <f t="shared" ref="AT29" si="15">IF(Y29=AO29,"○","×")</f>
        <v>○</v>
      </c>
    </row>
    <row r="30" spans="1:46" s="2" customFormat="1" ht="18.75" customHeight="1">
      <c r="A30" s="287"/>
      <c r="B30" s="288"/>
      <c r="C30" s="288"/>
      <c r="D30" s="289"/>
      <c r="E30" s="711" t="s">
        <v>172</v>
      </c>
      <c r="F30" s="712"/>
      <c r="G30" s="712"/>
      <c r="H30" s="712"/>
      <c r="I30" s="712"/>
      <c r="J30" s="712"/>
      <c r="K30" s="712"/>
      <c r="L30" s="712"/>
      <c r="M30" s="712"/>
      <c r="N30" s="712"/>
      <c r="O30" s="712"/>
      <c r="P30" s="712"/>
      <c r="Q30" s="712"/>
      <c r="R30" s="712"/>
      <c r="S30" s="712"/>
      <c r="T30" s="712"/>
      <c r="U30" s="712"/>
      <c r="V30" s="712"/>
      <c r="W30" s="712"/>
      <c r="X30" s="713"/>
      <c r="Y30" s="719"/>
      <c r="Z30" s="720"/>
      <c r="AA30" s="720"/>
      <c r="AB30" s="721"/>
      <c r="AC30" s="722"/>
      <c r="AD30" s="723"/>
      <c r="AE30" s="723"/>
      <c r="AF30" s="724"/>
      <c r="AG30" s="722"/>
      <c r="AH30" s="723"/>
      <c r="AI30" s="723"/>
      <c r="AJ30" s="724"/>
      <c r="AK30" s="722"/>
      <c r="AL30" s="723"/>
      <c r="AM30" s="723"/>
      <c r="AN30" s="724"/>
    </row>
    <row r="31" spans="1:46" s="2" customFormat="1" ht="18.75" customHeight="1">
      <c r="A31" s="287"/>
      <c r="B31" s="288"/>
      <c r="C31" s="288"/>
      <c r="D31" s="289"/>
      <c r="E31" s="114" t="s">
        <v>36</v>
      </c>
      <c r="F31" s="701"/>
      <c r="G31" s="701"/>
      <c r="H31" s="701"/>
      <c r="I31" s="701"/>
      <c r="J31" s="210" t="s">
        <v>37</v>
      </c>
      <c r="K31" s="210" t="s">
        <v>38</v>
      </c>
      <c r="L31" s="702"/>
      <c r="M31" s="702"/>
      <c r="N31" s="702"/>
      <c r="O31" s="703"/>
      <c r="P31" s="703"/>
      <c r="Q31" s="210" t="s">
        <v>38</v>
      </c>
      <c r="R31" s="704"/>
      <c r="S31" s="704"/>
      <c r="T31" s="210"/>
      <c r="U31" s="210" t="s">
        <v>38</v>
      </c>
      <c r="V31" s="704"/>
      <c r="W31" s="704"/>
      <c r="X31" s="115"/>
      <c r="Y31" s="705">
        <f>IF(F31="",0,F31)*IF(L31="",1,L31)*IF(R31="",1,R31)*IF(V31="",1,V31)</f>
        <v>0</v>
      </c>
      <c r="Z31" s="706"/>
      <c r="AA31" s="706"/>
      <c r="AB31" s="707"/>
      <c r="AC31" s="708"/>
      <c r="AD31" s="709"/>
      <c r="AE31" s="709"/>
      <c r="AF31" s="710"/>
      <c r="AG31" s="708"/>
      <c r="AH31" s="709"/>
      <c r="AI31" s="709"/>
      <c r="AJ31" s="710"/>
      <c r="AK31" s="708"/>
      <c r="AL31" s="709"/>
      <c r="AM31" s="709"/>
      <c r="AN31" s="710"/>
      <c r="AO31" s="717">
        <f t="shared" ref="AO31" si="16">SUM(AC31:AN31)</f>
        <v>0</v>
      </c>
      <c r="AP31" s="718"/>
      <c r="AQ31" s="718"/>
      <c r="AR31" s="718"/>
      <c r="AS31" s="718"/>
      <c r="AT31" s="113" t="str">
        <f t="shared" ref="AT31" si="17">IF(Y31=AO31,"○","×")</f>
        <v>○</v>
      </c>
    </row>
    <row r="32" spans="1:46" s="2" customFormat="1" ht="18.75" customHeight="1">
      <c r="A32" s="287"/>
      <c r="B32" s="288"/>
      <c r="C32" s="288"/>
      <c r="D32" s="289"/>
      <c r="E32" s="711" t="s">
        <v>172</v>
      </c>
      <c r="F32" s="712"/>
      <c r="G32" s="712"/>
      <c r="H32" s="712"/>
      <c r="I32" s="712"/>
      <c r="J32" s="712"/>
      <c r="K32" s="712"/>
      <c r="L32" s="712"/>
      <c r="M32" s="712"/>
      <c r="N32" s="712"/>
      <c r="O32" s="712"/>
      <c r="P32" s="712"/>
      <c r="Q32" s="712"/>
      <c r="R32" s="712"/>
      <c r="S32" s="712"/>
      <c r="T32" s="712"/>
      <c r="U32" s="712"/>
      <c r="V32" s="712"/>
      <c r="W32" s="712"/>
      <c r="X32" s="713"/>
      <c r="Y32" s="719"/>
      <c r="Z32" s="720"/>
      <c r="AA32" s="720"/>
      <c r="AB32" s="721"/>
      <c r="AC32" s="722"/>
      <c r="AD32" s="723"/>
      <c r="AE32" s="723"/>
      <c r="AF32" s="724"/>
      <c r="AG32" s="722"/>
      <c r="AH32" s="723"/>
      <c r="AI32" s="723"/>
      <c r="AJ32" s="724"/>
      <c r="AK32" s="722"/>
      <c r="AL32" s="723"/>
      <c r="AM32" s="723"/>
      <c r="AN32" s="724"/>
    </row>
    <row r="33" spans="1:46" s="2" customFormat="1" ht="18.75" customHeight="1">
      <c r="A33" s="287"/>
      <c r="B33" s="288"/>
      <c r="C33" s="288"/>
      <c r="D33" s="289"/>
      <c r="E33" s="114" t="s">
        <v>36</v>
      </c>
      <c r="F33" s="701"/>
      <c r="G33" s="701"/>
      <c r="H33" s="701"/>
      <c r="I33" s="701"/>
      <c r="J33" s="210" t="s">
        <v>37</v>
      </c>
      <c r="K33" s="210" t="s">
        <v>38</v>
      </c>
      <c r="L33" s="702"/>
      <c r="M33" s="702"/>
      <c r="N33" s="702"/>
      <c r="O33" s="703"/>
      <c r="P33" s="703"/>
      <c r="Q33" s="210" t="s">
        <v>38</v>
      </c>
      <c r="R33" s="704"/>
      <c r="S33" s="704"/>
      <c r="T33" s="210"/>
      <c r="U33" s="210" t="s">
        <v>38</v>
      </c>
      <c r="V33" s="704"/>
      <c r="W33" s="704"/>
      <c r="X33" s="115"/>
      <c r="Y33" s="705">
        <f>IF(F33="",0,F33)*IF(L33="",1,L33)*IF(R33="",1,R33)*IF(V33="",1,V33)</f>
        <v>0</v>
      </c>
      <c r="Z33" s="706"/>
      <c r="AA33" s="706"/>
      <c r="AB33" s="707"/>
      <c r="AC33" s="708"/>
      <c r="AD33" s="709"/>
      <c r="AE33" s="709"/>
      <c r="AF33" s="710"/>
      <c r="AG33" s="708"/>
      <c r="AH33" s="709"/>
      <c r="AI33" s="709"/>
      <c r="AJ33" s="710"/>
      <c r="AK33" s="708"/>
      <c r="AL33" s="709"/>
      <c r="AM33" s="709"/>
      <c r="AN33" s="710"/>
      <c r="AO33" s="717">
        <f t="shared" ref="AO33" si="18">SUM(AC33:AN33)</f>
        <v>0</v>
      </c>
      <c r="AP33" s="718"/>
      <c r="AQ33" s="718"/>
      <c r="AR33" s="718"/>
      <c r="AS33" s="718"/>
      <c r="AT33" s="113" t="str">
        <f t="shared" ref="AT33" si="19">IF(Y33=AO33,"○","×")</f>
        <v>○</v>
      </c>
    </row>
    <row r="34" spans="1:46" s="2" customFormat="1" ht="18.75" customHeight="1">
      <c r="A34" s="287"/>
      <c r="B34" s="288"/>
      <c r="C34" s="288"/>
      <c r="D34" s="289"/>
      <c r="E34" s="711" t="s">
        <v>172</v>
      </c>
      <c r="F34" s="712"/>
      <c r="G34" s="712"/>
      <c r="H34" s="712"/>
      <c r="I34" s="712"/>
      <c r="J34" s="712"/>
      <c r="K34" s="712"/>
      <c r="L34" s="712"/>
      <c r="M34" s="712"/>
      <c r="N34" s="712"/>
      <c r="O34" s="712"/>
      <c r="P34" s="712"/>
      <c r="Q34" s="712"/>
      <c r="R34" s="712"/>
      <c r="S34" s="712"/>
      <c r="T34" s="712"/>
      <c r="U34" s="712"/>
      <c r="V34" s="712"/>
      <c r="W34" s="712"/>
      <c r="X34" s="713"/>
      <c r="Y34" s="719"/>
      <c r="Z34" s="720"/>
      <c r="AA34" s="720"/>
      <c r="AB34" s="721"/>
      <c r="AC34" s="722"/>
      <c r="AD34" s="723"/>
      <c r="AE34" s="723"/>
      <c r="AF34" s="724"/>
      <c r="AG34" s="722"/>
      <c r="AH34" s="723"/>
      <c r="AI34" s="723"/>
      <c r="AJ34" s="724"/>
      <c r="AK34" s="722"/>
      <c r="AL34" s="723"/>
      <c r="AM34" s="723"/>
      <c r="AN34" s="724"/>
    </row>
    <row r="35" spans="1:46" s="2" customFormat="1" ht="18.75" customHeight="1">
      <c r="A35" s="287"/>
      <c r="B35" s="288"/>
      <c r="C35" s="288"/>
      <c r="D35" s="289"/>
      <c r="E35" s="114" t="s">
        <v>36</v>
      </c>
      <c r="F35" s="701"/>
      <c r="G35" s="701"/>
      <c r="H35" s="701"/>
      <c r="I35" s="701"/>
      <c r="J35" s="210" t="s">
        <v>37</v>
      </c>
      <c r="K35" s="210" t="s">
        <v>38</v>
      </c>
      <c r="L35" s="702"/>
      <c r="M35" s="702"/>
      <c r="N35" s="702"/>
      <c r="O35" s="703"/>
      <c r="P35" s="703"/>
      <c r="Q35" s="210" t="s">
        <v>38</v>
      </c>
      <c r="R35" s="704"/>
      <c r="S35" s="704"/>
      <c r="T35" s="210"/>
      <c r="U35" s="210" t="s">
        <v>38</v>
      </c>
      <c r="V35" s="704"/>
      <c r="W35" s="704"/>
      <c r="X35" s="115"/>
      <c r="Y35" s="705">
        <f>IF(F35="",0,F35)*IF(L35="",1,L35)*IF(R35="",1,R35)*IF(V35="",1,V35)</f>
        <v>0</v>
      </c>
      <c r="Z35" s="706"/>
      <c r="AA35" s="706"/>
      <c r="AB35" s="707"/>
      <c r="AC35" s="708"/>
      <c r="AD35" s="709"/>
      <c r="AE35" s="709"/>
      <c r="AF35" s="710"/>
      <c r="AG35" s="708"/>
      <c r="AH35" s="709"/>
      <c r="AI35" s="709"/>
      <c r="AJ35" s="710"/>
      <c r="AK35" s="708"/>
      <c r="AL35" s="709"/>
      <c r="AM35" s="709"/>
      <c r="AN35" s="710"/>
      <c r="AO35" s="717">
        <f t="shared" ref="AO35" si="20">SUM(AC35:AN35)</f>
        <v>0</v>
      </c>
      <c r="AP35" s="718"/>
      <c r="AQ35" s="718"/>
      <c r="AR35" s="718"/>
      <c r="AS35" s="718"/>
      <c r="AT35" s="113" t="str">
        <f t="shared" ref="AT35" si="21">IF(Y35=AO35,"○","×")</f>
        <v>○</v>
      </c>
    </row>
    <row r="36" spans="1:46" s="2" customFormat="1" ht="18.75" customHeight="1">
      <c r="A36" s="287"/>
      <c r="B36" s="288"/>
      <c r="C36" s="288"/>
      <c r="D36" s="289"/>
      <c r="E36" s="711" t="s">
        <v>172</v>
      </c>
      <c r="F36" s="712"/>
      <c r="G36" s="712"/>
      <c r="H36" s="712"/>
      <c r="I36" s="712"/>
      <c r="J36" s="712"/>
      <c r="K36" s="712"/>
      <c r="L36" s="712"/>
      <c r="M36" s="712"/>
      <c r="N36" s="712"/>
      <c r="O36" s="712"/>
      <c r="P36" s="712"/>
      <c r="Q36" s="712"/>
      <c r="R36" s="712"/>
      <c r="S36" s="712"/>
      <c r="T36" s="712"/>
      <c r="U36" s="712"/>
      <c r="V36" s="712"/>
      <c r="W36" s="712"/>
      <c r="X36" s="713"/>
      <c r="Y36" s="719"/>
      <c r="Z36" s="720"/>
      <c r="AA36" s="720"/>
      <c r="AB36" s="721"/>
      <c r="AC36" s="722"/>
      <c r="AD36" s="723"/>
      <c r="AE36" s="723"/>
      <c r="AF36" s="724"/>
      <c r="AG36" s="722"/>
      <c r="AH36" s="723"/>
      <c r="AI36" s="723"/>
      <c r="AJ36" s="724"/>
      <c r="AK36" s="722"/>
      <c r="AL36" s="723"/>
      <c r="AM36" s="723"/>
      <c r="AN36" s="724"/>
      <c r="AO36" s="717"/>
      <c r="AP36" s="718"/>
      <c r="AQ36" s="718"/>
      <c r="AR36" s="718"/>
      <c r="AS36" s="718"/>
      <c r="AT36" s="113"/>
    </row>
    <row r="37" spans="1:46" s="2" customFormat="1" ht="18.75" customHeight="1">
      <c r="A37" s="287"/>
      <c r="B37" s="288"/>
      <c r="C37" s="288"/>
      <c r="D37" s="289"/>
      <c r="E37" s="114" t="s">
        <v>36</v>
      </c>
      <c r="F37" s="701"/>
      <c r="G37" s="701"/>
      <c r="H37" s="701"/>
      <c r="I37" s="701"/>
      <c r="J37" s="210" t="s">
        <v>37</v>
      </c>
      <c r="K37" s="210" t="s">
        <v>38</v>
      </c>
      <c r="L37" s="702"/>
      <c r="M37" s="702"/>
      <c r="N37" s="702"/>
      <c r="O37" s="703"/>
      <c r="P37" s="703"/>
      <c r="Q37" s="210" t="s">
        <v>38</v>
      </c>
      <c r="R37" s="704"/>
      <c r="S37" s="704"/>
      <c r="T37" s="210"/>
      <c r="U37" s="210" t="s">
        <v>38</v>
      </c>
      <c r="V37" s="704"/>
      <c r="W37" s="704"/>
      <c r="X37" s="115"/>
      <c r="Y37" s="705">
        <f>IF(F37="",0,F37)*IF(L37="",1,L37)*IF(R37="",1,R37)*IF(V37="",1,V37)</f>
        <v>0</v>
      </c>
      <c r="Z37" s="706"/>
      <c r="AA37" s="706"/>
      <c r="AB37" s="707"/>
      <c r="AC37" s="708"/>
      <c r="AD37" s="709"/>
      <c r="AE37" s="709"/>
      <c r="AF37" s="710"/>
      <c r="AG37" s="708"/>
      <c r="AH37" s="709"/>
      <c r="AI37" s="709"/>
      <c r="AJ37" s="710"/>
      <c r="AK37" s="708"/>
      <c r="AL37" s="709"/>
      <c r="AM37" s="709"/>
      <c r="AN37" s="710"/>
      <c r="AO37" s="717">
        <f t="shared" ref="AO37" si="22">SUM(AC37:AN37)</f>
        <v>0</v>
      </c>
      <c r="AP37" s="718"/>
      <c r="AQ37" s="718"/>
      <c r="AR37" s="718"/>
      <c r="AS37" s="718"/>
      <c r="AT37" s="113" t="str">
        <f t="shared" ref="AT37" si="23">IF(Y37=AO37,"○","×")</f>
        <v>○</v>
      </c>
    </row>
    <row r="38" spans="1:46" s="2" customFormat="1" ht="18.75" customHeight="1">
      <c r="A38" s="287"/>
      <c r="B38" s="288"/>
      <c r="C38" s="288"/>
      <c r="D38" s="289"/>
      <c r="E38" s="711" t="s">
        <v>172</v>
      </c>
      <c r="F38" s="712"/>
      <c r="G38" s="712"/>
      <c r="H38" s="712"/>
      <c r="I38" s="712"/>
      <c r="J38" s="712"/>
      <c r="K38" s="712"/>
      <c r="L38" s="712"/>
      <c r="M38" s="712"/>
      <c r="N38" s="712"/>
      <c r="O38" s="712"/>
      <c r="P38" s="712"/>
      <c r="Q38" s="712"/>
      <c r="R38" s="712"/>
      <c r="S38" s="712"/>
      <c r="T38" s="712"/>
      <c r="U38" s="712"/>
      <c r="V38" s="712"/>
      <c r="W38" s="712"/>
      <c r="X38" s="713"/>
      <c r="Y38" s="719"/>
      <c r="Z38" s="720"/>
      <c r="AA38" s="720"/>
      <c r="AB38" s="721"/>
      <c r="AC38" s="722"/>
      <c r="AD38" s="723"/>
      <c r="AE38" s="723"/>
      <c r="AF38" s="724"/>
      <c r="AG38" s="722"/>
      <c r="AH38" s="723"/>
      <c r="AI38" s="723"/>
      <c r="AJ38" s="724"/>
      <c r="AK38" s="722"/>
      <c r="AL38" s="723"/>
      <c r="AM38" s="723"/>
      <c r="AN38" s="724"/>
      <c r="AO38" s="717"/>
      <c r="AP38" s="718"/>
      <c r="AQ38" s="718"/>
      <c r="AR38" s="718"/>
      <c r="AS38" s="718"/>
      <c r="AT38" s="113"/>
    </row>
    <row r="39" spans="1:46" s="2" customFormat="1" ht="18.75" customHeight="1">
      <c r="A39" s="287"/>
      <c r="B39" s="288"/>
      <c r="C39" s="288"/>
      <c r="D39" s="289"/>
      <c r="E39" s="114" t="s">
        <v>36</v>
      </c>
      <c r="F39" s="701"/>
      <c r="G39" s="701"/>
      <c r="H39" s="701"/>
      <c r="I39" s="701"/>
      <c r="J39" s="210" t="s">
        <v>37</v>
      </c>
      <c r="K39" s="210" t="s">
        <v>38</v>
      </c>
      <c r="L39" s="702"/>
      <c r="M39" s="702"/>
      <c r="N39" s="702"/>
      <c r="O39" s="703"/>
      <c r="P39" s="703"/>
      <c r="Q39" s="210" t="s">
        <v>38</v>
      </c>
      <c r="R39" s="704"/>
      <c r="S39" s="704"/>
      <c r="T39" s="210"/>
      <c r="U39" s="210" t="s">
        <v>38</v>
      </c>
      <c r="V39" s="704"/>
      <c r="W39" s="704"/>
      <c r="X39" s="115"/>
      <c r="Y39" s="705">
        <f>IF(F39="",0,F39)*IF(L39="",1,L39)*IF(R39="",1,R39)*IF(V39="",1,V39)</f>
        <v>0</v>
      </c>
      <c r="Z39" s="706"/>
      <c r="AA39" s="706"/>
      <c r="AB39" s="707"/>
      <c r="AC39" s="708"/>
      <c r="AD39" s="709"/>
      <c r="AE39" s="709"/>
      <c r="AF39" s="710"/>
      <c r="AG39" s="708"/>
      <c r="AH39" s="709"/>
      <c r="AI39" s="709"/>
      <c r="AJ39" s="710"/>
      <c r="AK39" s="708"/>
      <c r="AL39" s="709"/>
      <c r="AM39" s="709"/>
      <c r="AN39" s="710"/>
      <c r="AO39" s="717">
        <f t="shared" ref="AO39" si="24">SUM(AC39:AN39)</f>
        <v>0</v>
      </c>
      <c r="AP39" s="718"/>
      <c r="AQ39" s="718"/>
      <c r="AR39" s="718"/>
      <c r="AS39" s="718"/>
      <c r="AT39" s="113" t="str">
        <f t="shared" ref="AT39" si="25">IF(Y39=AO39,"○","×")</f>
        <v>○</v>
      </c>
    </row>
    <row r="40" spans="1:46" s="2" customFormat="1" ht="18.75" customHeight="1">
      <c r="A40" s="287"/>
      <c r="B40" s="288"/>
      <c r="C40" s="288"/>
      <c r="D40" s="289"/>
      <c r="E40" s="711" t="s">
        <v>172</v>
      </c>
      <c r="F40" s="712"/>
      <c r="G40" s="712"/>
      <c r="H40" s="712"/>
      <c r="I40" s="712"/>
      <c r="J40" s="712"/>
      <c r="K40" s="712"/>
      <c r="L40" s="712"/>
      <c r="M40" s="712"/>
      <c r="N40" s="712"/>
      <c r="O40" s="712"/>
      <c r="P40" s="712"/>
      <c r="Q40" s="712"/>
      <c r="R40" s="712"/>
      <c r="S40" s="712"/>
      <c r="T40" s="712"/>
      <c r="U40" s="712"/>
      <c r="V40" s="712"/>
      <c r="W40" s="712"/>
      <c r="X40" s="713"/>
      <c r="Y40" s="719"/>
      <c r="Z40" s="720"/>
      <c r="AA40" s="720"/>
      <c r="AB40" s="721"/>
      <c r="AC40" s="722"/>
      <c r="AD40" s="723"/>
      <c r="AE40" s="723"/>
      <c r="AF40" s="724"/>
      <c r="AG40" s="722"/>
      <c r="AH40" s="723"/>
      <c r="AI40" s="723"/>
      <c r="AJ40" s="724"/>
      <c r="AK40" s="722"/>
      <c r="AL40" s="723"/>
      <c r="AM40" s="723"/>
      <c r="AN40" s="724"/>
      <c r="AO40" s="717"/>
      <c r="AP40" s="718"/>
      <c r="AQ40" s="718"/>
      <c r="AR40" s="718"/>
      <c r="AS40" s="718"/>
      <c r="AT40" s="113"/>
    </row>
    <row r="41" spans="1:46" s="2" customFormat="1" ht="18.75" customHeight="1">
      <c r="A41" s="287"/>
      <c r="B41" s="288"/>
      <c r="C41" s="288"/>
      <c r="D41" s="289"/>
      <c r="E41" s="114" t="s">
        <v>36</v>
      </c>
      <c r="F41" s="701"/>
      <c r="G41" s="701"/>
      <c r="H41" s="701"/>
      <c r="I41" s="701"/>
      <c r="J41" s="210" t="s">
        <v>37</v>
      </c>
      <c r="K41" s="210" t="s">
        <v>38</v>
      </c>
      <c r="L41" s="702"/>
      <c r="M41" s="702"/>
      <c r="N41" s="702"/>
      <c r="O41" s="703"/>
      <c r="P41" s="703"/>
      <c r="Q41" s="210" t="s">
        <v>38</v>
      </c>
      <c r="R41" s="704"/>
      <c r="S41" s="704"/>
      <c r="T41" s="210"/>
      <c r="U41" s="210" t="s">
        <v>38</v>
      </c>
      <c r="V41" s="704"/>
      <c r="W41" s="704"/>
      <c r="X41" s="115"/>
      <c r="Y41" s="705">
        <f>IF(F41="",0,F41)*IF(L41="",1,L41)*IF(R41="",1,R41)*IF(V41="",1,V41)</f>
        <v>0</v>
      </c>
      <c r="Z41" s="706"/>
      <c r="AA41" s="706"/>
      <c r="AB41" s="707"/>
      <c r="AC41" s="708"/>
      <c r="AD41" s="709"/>
      <c r="AE41" s="709"/>
      <c r="AF41" s="710"/>
      <c r="AG41" s="708"/>
      <c r="AH41" s="709"/>
      <c r="AI41" s="709"/>
      <c r="AJ41" s="710"/>
      <c r="AK41" s="708"/>
      <c r="AL41" s="709"/>
      <c r="AM41" s="709"/>
      <c r="AN41" s="710"/>
      <c r="AO41" s="717">
        <f t="shared" ref="AO41" si="26">SUM(AC41:AN41)</f>
        <v>0</v>
      </c>
      <c r="AP41" s="718"/>
      <c r="AQ41" s="718"/>
      <c r="AR41" s="718"/>
      <c r="AS41" s="718"/>
      <c r="AT41" s="113" t="str">
        <f t="shared" ref="AT41" si="27">IF(Y41=AO41,"○","×")</f>
        <v>○</v>
      </c>
    </row>
    <row r="42" spans="1:46" s="2" customFormat="1" ht="18.75" customHeight="1">
      <c r="A42" s="287"/>
      <c r="B42" s="288"/>
      <c r="C42" s="288"/>
      <c r="D42" s="289"/>
      <c r="E42" s="711" t="s">
        <v>172</v>
      </c>
      <c r="F42" s="712"/>
      <c r="G42" s="712"/>
      <c r="H42" s="712"/>
      <c r="I42" s="712"/>
      <c r="J42" s="712"/>
      <c r="K42" s="712"/>
      <c r="L42" s="712"/>
      <c r="M42" s="712"/>
      <c r="N42" s="712"/>
      <c r="O42" s="712"/>
      <c r="P42" s="712"/>
      <c r="Q42" s="712"/>
      <c r="R42" s="712"/>
      <c r="S42" s="712"/>
      <c r="T42" s="712"/>
      <c r="U42" s="712"/>
      <c r="V42" s="712"/>
      <c r="W42" s="712"/>
      <c r="X42" s="713"/>
      <c r="Y42" s="719"/>
      <c r="Z42" s="720"/>
      <c r="AA42" s="720"/>
      <c r="AB42" s="721"/>
      <c r="AC42" s="722"/>
      <c r="AD42" s="723"/>
      <c r="AE42" s="723"/>
      <c r="AF42" s="724"/>
      <c r="AG42" s="722"/>
      <c r="AH42" s="723"/>
      <c r="AI42" s="723"/>
      <c r="AJ42" s="724"/>
      <c r="AK42" s="722"/>
      <c r="AL42" s="723"/>
      <c r="AM42" s="723"/>
      <c r="AN42" s="724"/>
      <c r="AO42" s="717"/>
      <c r="AP42" s="718"/>
      <c r="AQ42" s="718"/>
      <c r="AR42" s="718"/>
      <c r="AS42" s="718"/>
      <c r="AT42" s="113"/>
    </row>
    <row r="43" spans="1:46" s="2" customFormat="1" ht="18.75" customHeight="1">
      <c r="A43" s="287"/>
      <c r="B43" s="288"/>
      <c r="C43" s="288"/>
      <c r="D43" s="289"/>
      <c r="E43" s="114" t="s">
        <v>36</v>
      </c>
      <c r="F43" s="701"/>
      <c r="G43" s="701"/>
      <c r="H43" s="701"/>
      <c r="I43" s="701"/>
      <c r="J43" s="210" t="s">
        <v>37</v>
      </c>
      <c r="K43" s="210" t="s">
        <v>38</v>
      </c>
      <c r="L43" s="702"/>
      <c r="M43" s="702"/>
      <c r="N43" s="702"/>
      <c r="O43" s="703"/>
      <c r="P43" s="703"/>
      <c r="Q43" s="210" t="s">
        <v>38</v>
      </c>
      <c r="R43" s="704"/>
      <c r="S43" s="704"/>
      <c r="T43" s="210"/>
      <c r="U43" s="210" t="s">
        <v>38</v>
      </c>
      <c r="V43" s="704"/>
      <c r="W43" s="704"/>
      <c r="X43" s="115"/>
      <c r="Y43" s="705">
        <f>IF(F43="",0,F43)*IF(L43="",1,L43)*IF(R43="",1,R43)*IF(V43="",1,V43)</f>
        <v>0</v>
      </c>
      <c r="Z43" s="706"/>
      <c r="AA43" s="706"/>
      <c r="AB43" s="707"/>
      <c r="AC43" s="708"/>
      <c r="AD43" s="709"/>
      <c r="AE43" s="709"/>
      <c r="AF43" s="710"/>
      <c r="AG43" s="708"/>
      <c r="AH43" s="709"/>
      <c r="AI43" s="709"/>
      <c r="AJ43" s="710"/>
      <c r="AK43" s="708"/>
      <c r="AL43" s="709"/>
      <c r="AM43" s="709"/>
      <c r="AN43" s="710"/>
      <c r="AO43" s="717">
        <f t="shared" ref="AO43" si="28">SUM(AC43:AN43)</f>
        <v>0</v>
      </c>
      <c r="AP43" s="718"/>
      <c r="AQ43" s="718"/>
      <c r="AR43" s="718"/>
      <c r="AS43" s="718"/>
      <c r="AT43" s="113" t="str">
        <f t="shared" ref="AT43" si="29">IF(Y43=AO43,"○","×")</f>
        <v>○</v>
      </c>
    </row>
    <row r="44" spans="1:46" s="2" customFormat="1" ht="18.75" customHeight="1">
      <c r="A44" s="287"/>
      <c r="B44" s="288"/>
      <c r="C44" s="288"/>
      <c r="D44" s="289"/>
      <c r="E44" s="725" t="s">
        <v>41</v>
      </c>
      <c r="F44" s="726"/>
      <c r="G44" s="726"/>
      <c r="H44" s="726"/>
      <c r="I44" s="726"/>
      <c r="J44" s="726"/>
      <c r="K44" s="726"/>
      <c r="L44" s="726"/>
      <c r="M44" s="726"/>
      <c r="N44" s="726"/>
      <c r="O44" s="726"/>
      <c r="P44" s="726"/>
      <c r="Q44" s="726"/>
      <c r="R44" s="726"/>
      <c r="S44" s="726"/>
      <c r="T44" s="726"/>
      <c r="U44" s="726"/>
      <c r="V44" s="726"/>
      <c r="W44" s="726"/>
      <c r="X44" s="727"/>
      <c r="Y44" s="728">
        <f>SUM(Y28:AB43)</f>
        <v>0</v>
      </c>
      <c r="Z44" s="729"/>
      <c r="AA44" s="729"/>
      <c r="AB44" s="730"/>
      <c r="AC44" s="728">
        <f>SUM(AC28:AF43)</f>
        <v>0</v>
      </c>
      <c r="AD44" s="729"/>
      <c r="AE44" s="729"/>
      <c r="AF44" s="730"/>
      <c r="AG44" s="728">
        <f>SUM(AG28:AJ43)</f>
        <v>0</v>
      </c>
      <c r="AH44" s="729"/>
      <c r="AI44" s="729"/>
      <c r="AJ44" s="730"/>
      <c r="AK44" s="728">
        <f>SUM(AK28:AN43)</f>
        <v>0</v>
      </c>
      <c r="AL44" s="729"/>
      <c r="AM44" s="729"/>
      <c r="AN44" s="730"/>
      <c r="AO44" s="717"/>
      <c r="AP44" s="718"/>
      <c r="AQ44" s="718"/>
      <c r="AR44" s="718"/>
      <c r="AS44" s="718"/>
      <c r="AT44" s="113"/>
    </row>
    <row r="45" spans="1:46" s="2" customFormat="1" ht="18.75" customHeight="1">
      <c r="A45" s="284"/>
      <c r="B45" s="285"/>
      <c r="C45" s="285"/>
      <c r="D45" s="286"/>
      <c r="E45" s="711" t="s">
        <v>172</v>
      </c>
      <c r="F45" s="712"/>
      <c r="G45" s="712"/>
      <c r="H45" s="712"/>
      <c r="I45" s="712"/>
      <c r="J45" s="712"/>
      <c r="K45" s="712"/>
      <c r="L45" s="712"/>
      <c r="M45" s="712"/>
      <c r="N45" s="712"/>
      <c r="O45" s="712"/>
      <c r="P45" s="712"/>
      <c r="Q45" s="712"/>
      <c r="R45" s="712"/>
      <c r="S45" s="712"/>
      <c r="T45" s="712"/>
      <c r="U45" s="712"/>
      <c r="V45" s="712"/>
      <c r="W45" s="712"/>
      <c r="X45" s="713"/>
      <c r="Y45" s="714"/>
      <c r="Z45" s="715"/>
      <c r="AA45" s="715"/>
      <c r="AB45" s="716"/>
      <c r="AC45" s="698"/>
      <c r="AD45" s="699"/>
      <c r="AE45" s="699"/>
      <c r="AF45" s="700"/>
      <c r="AG45" s="698"/>
      <c r="AH45" s="699"/>
      <c r="AI45" s="699"/>
      <c r="AJ45" s="700"/>
      <c r="AK45" s="698"/>
      <c r="AL45" s="699"/>
      <c r="AM45" s="699"/>
      <c r="AN45" s="700"/>
      <c r="AO45" s="717"/>
      <c r="AP45" s="718"/>
      <c r="AQ45" s="718"/>
      <c r="AR45" s="718"/>
      <c r="AS45" s="718"/>
      <c r="AT45" s="113"/>
    </row>
    <row r="46" spans="1:46" s="2" customFormat="1" ht="18.75" customHeight="1">
      <c r="A46" s="287"/>
      <c r="B46" s="288"/>
      <c r="C46" s="288"/>
      <c r="D46" s="289"/>
      <c r="E46" s="114" t="s">
        <v>36</v>
      </c>
      <c r="F46" s="701"/>
      <c r="G46" s="701"/>
      <c r="H46" s="701"/>
      <c r="I46" s="701"/>
      <c r="J46" s="210" t="s">
        <v>37</v>
      </c>
      <c r="K46" s="210" t="s">
        <v>38</v>
      </c>
      <c r="L46" s="702"/>
      <c r="M46" s="702"/>
      <c r="N46" s="702"/>
      <c r="O46" s="703"/>
      <c r="P46" s="703"/>
      <c r="Q46" s="210" t="s">
        <v>38</v>
      </c>
      <c r="R46" s="704"/>
      <c r="S46" s="704"/>
      <c r="T46" s="210"/>
      <c r="U46" s="210" t="s">
        <v>38</v>
      </c>
      <c r="V46" s="704"/>
      <c r="W46" s="704"/>
      <c r="X46" s="115"/>
      <c r="Y46" s="705">
        <f>IF(F46="",0,F46)*IF(L46="",1,L46)*IF(R46="",1,R46)*IF(V46="",1,V46)</f>
        <v>0</v>
      </c>
      <c r="Z46" s="706"/>
      <c r="AA46" s="706"/>
      <c r="AB46" s="707"/>
      <c r="AC46" s="708"/>
      <c r="AD46" s="709"/>
      <c r="AE46" s="709"/>
      <c r="AF46" s="710"/>
      <c r="AG46" s="708"/>
      <c r="AH46" s="709"/>
      <c r="AI46" s="709"/>
      <c r="AJ46" s="710"/>
      <c r="AK46" s="708"/>
      <c r="AL46" s="709"/>
      <c r="AM46" s="709"/>
      <c r="AN46" s="710"/>
      <c r="AO46" s="717">
        <f t="shared" ref="AO46" si="30">SUM(AC46:AN46)</f>
        <v>0</v>
      </c>
      <c r="AP46" s="718"/>
      <c r="AQ46" s="718"/>
      <c r="AR46" s="718"/>
      <c r="AS46" s="718"/>
      <c r="AT46" s="113" t="str">
        <f t="shared" ref="AT46" si="31">IF(Y46=AO46,"○","×")</f>
        <v>○</v>
      </c>
    </row>
    <row r="47" spans="1:46" s="2" customFormat="1" ht="18.75" customHeight="1">
      <c r="A47" s="287"/>
      <c r="B47" s="288"/>
      <c r="C47" s="288"/>
      <c r="D47" s="289"/>
      <c r="E47" s="711" t="s">
        <v>172</v>
      </c>
      <c r="F47" s="712"/>
      <c r="G47" s="712"/>
      <c r="H47" s="712"/>
      <c r="I47" s="712"/>
      <c r="J47" s="712"/>
      <c r="K47" s="712"/>
      <c r="L47" s="712"/>
      <c r="M47" s="712"/>
      <c r="N47" s="712"/>
      <c r="O47" s="712"/>
      <c r="P47" s="712"/>
      <c r="Q47" s="712"/>
      <c r="R47" s="712"/>
      <c r="S47" s="712"/>
      <c r="T47" s="712"/>
      <c r="U47" s="712"/>
      <c r="V47" s="712"/>
      <c r="W47" s="712"/>
      <c r="X47" s="713"/>
      <c r="Y47" s="719"/>
      <c r="Z47" s="720"/>
      <c r="AA47" s="720"/>
      <c r="AB47" s="721"/>
      <c r="AC47" s="722"/>
      <c r="AD47" s="723"/>
      <c r="AE47" s="723"/>
      <c r="AF47" s="724"/>
      <c r="AG47" s="722"/>
      <c r="AH47" s="723"/>
      <c r="AI47" s="723"/>
      <c r="AJ47" s="724"/>
      <c r="AK47" s="722"/>
      <c r="AL47" s="723"/>
      <c r="AM47" s="723"/>
      <c r="AN47" s="724"/>
      <c r="AO47" s="717"/>
      <c r="AP47" s="718"/>
      <c r="AQ47" s="718"/>
      <c r="AR47" s="718"/>
      <c r="AS47" s="718"/>
      <c r="AT47" s="113"/>
    </row>
    <row r="48" spans="1:46" s="2" customFormat="1" ht="18.75" customHeight="1">
      <c r="A48" s="287"/>
      <c r="B48" s="288"/>
      <c r="C48" s="288"/>
      <c r="D48" s="289"/>
      <c r="E48" s="114" t="s">
        <v>36</v>
      </c>
      <c r="F48" s="701"/>
      <c r="G48" s="701"/>
      <c r="H48" s="701"/>
      <c r="I48" s="701"/>
      <c r="J48" s="210" t="s">
        <v>37</v>
      </c>
      <c r="K48" s="210" t="s">
        <v>38</v>
      </c>
      <c r="L48" s="702"/>
      <c r="M48" s="702"/>
      <c r="N48" s="702"/>
      <c r="O48" s="703"/>
      <c r="P48" s="703"/>
      <c r="Q48" s="210" t="s">
        <v>38</v>
      </c>
      <c r="R48" s="704"/>
      <c r="S48" s="704"/>
      <c r="T48" s="210"/>
      <c r="U48" s="210" t="s">
        <v>38</v>
      </c>
      <c r="V48" s="704"/>
      <c r="W48" s="704"/>
      <c r="X48" s="115"/>
      <c r="Y48" s="705">
        <f>IF(F48="",0,F48)*IF(L48="",1,L48)*IF(R48="",1,R48)*IF(V48="",1,V48)</f>
        <v>0</v>
      </c>
      <c r="Z48" s="706"/>
      <c r="AA48" s="706"/>
      <c r="AB48" s="707"/>
      <c r="AC48" s="708"/>
      <c r="AD48" s="709"/>
      <c r="AE48" s="709"/>
      <c r="AF48" s="710"/>
      <c r="AG48" s="708"/>
      <c r="AH48" s="709"/>
      <c r="AI48" s="709"/>
      <c r="AJ48" s="710"/>
      <c r="AK48" s="708"/>
      <c r="AL48" s="709"/>
      <c r="AM48" s="709"/>
      <c r="AN48" s="710"/>
      <c r="AO48" s="717">
        <f t="shared" ref="AO48" si="32">SUM(AC48:AN48)</f>
        <v>0</v>
      </c>
      <c r="AP48" s="718"/>
      <c r="AQ48" s="718"/>
      <c r="AR48" s="718"/>
      <c r="AS48" s="718"/>
      <c r="AT48" s="113" t="str">
        <f t="shared" ref="AT48" si="33">IF(Y48=AO48,"○","×")</f>
        <v>○</v>
      </c>
    </row>
    <row r="49" spans="1:46" s="2" customFormat="1" ht="18.75" customHeight="1">
      <c r="A49" s="287"/>
      <c r="B49" s="288"/>
      <c r="C49" s="288"/>
      <c r="D49" s="289"/>
      <c r="E49" s="711" t="s">
        <v>172</v>
      </c>
      <c r="F49" s="712"/>
      <c r="G49" s="712"/>
      <c r="H49" s="712"/>
      <c r="I49" s="712"/>
      <c r="J49" s="712"/>
      <c r="K49" s="712"/>
      <c r="L49" s="712"/>
      <c r="M49" s="712"/>
      <c r="N49" s="712"/>
      <c r="O49" s="712"/>
      <c r="P49" s="712"/>
      <c r="Q49" s="712"/>
      <c r="R49" s="712"/>
      <c r="S49" s="712"/>
      <c r="T49" s="712"/>
      <c r="U49" s="712"/>
      <c r="V49" s="712"/>
      <c r="W49" s="712"/>
      <c r="X49" s="713"/>
      <c r="Y49" s="719"/>
      <c r="Z49" s="720"/>
      <c r="AA49" s="720"/>
      <c r="AB49" s="721"/>
      <c r="AC49" s="722"/>
      <c r="AD49" s="723"/>
      <c r="AE49" s="723"/>
      <c r="AF49" s="724"/>
      <c r="AG49" s="722"/>
      <c r="AH49" s="723"/>
      <c r="AI49" s="723"/>
      <c r="AJ49" s="724"/>
      <c r="AK49" s="722"/>
      <c r="AL49" s="723"/>
      <c r="AM49" s="723"/>
      <c r="AN49" s="724"/>
      <c r="AO49" s="717"/>
      <c r="AP49" s="718"/>
      <c r="AQ49" s="718"/>
      <c r="AR49" s="718"/>
      <c r="AS49" s="718"/>
      <c r="AT49" s="113"/>
    </row>
    <row r="50" spans="1:46" s="2" customFormat="1" ht="18.75" customHeight="1">
      <c r="A50" s="287"/>
      <c r="B50" s="288"/>
      <c r="C50" s="288"/>
      <c r="D50" s="289"/>
      <c r="E50" s="114" t="s">
        <v>36</v>
      </c>
      <c r="F50" s="701"/>
      <c r="G50" s="701"/>
      <c r="H50" s="701"/>
      <c r="I50" s="701"/>
      <c r="J50" s="210" t="s">
        <v>37</v>
      </c>
      <c r="K50" s="210" t="s">
        <v>38</v>
      </c>
      <c r="L50" s="702"/>
      <c r="M50" s="702"/>
      <c r="N50" s="702"/>
      <c r="O50" s="703"/>
      <c r="P50" s="703"/>
      <c r="Q50" s="210" t="s">
        <v>38</v>
      </c>
      <c r="R50" s="704"/>
      <c r="S50" s="704"/>
      <c r="T50" s="210"/>
      <c r="U50" s="210" t="s">
        <v>38</v>
      </c>
      <c r="V50" s="704"/>
      <c r="W50" s="704"/>
      <c r="X50" s="115"/>
      <c r="Y50" s="705">
        <f>IF(F50="",0,F50)*IF(L50="",1,L50)*IF(R50="",1,R50)*IF(V50="",1,V50)</f>
        <v>0</v>
      </c>
      <c r="Z50" s="706"/>
      <c r="AA50" s="706"/>
      <c r="AB50" s="707"/>
      <c r="AC50" s="708"/>
      <c r="AD50" s="709"/>
      <c r="AE50" s="709"/>
      <c r="AF50" s="710"/>
      <c r="AG50" s="708"/>
      <c r="AH50" s="709"/>
      <c r="AI50" s="709"/>
      <c r="AJ50" s="710"/>
      <c r="AK50" s="708"/>
      <c r="AL50" s="709"/>
      <c r="AM50" s="709"/>
      <c r="AN50" s="710"/>
      <c r="AO50" s="717">
        <f t="shared" ref="AO50" si="34">SUM(AC50:AN50)</f>
        <v>0</v>
      </c>
      <c r="AP50" s="718"/>
      <c r="AQ50" s="718"/>
      <c r="AR50" s="718"/>
      <c r="AS50" s="718"/>
      <c r="AT50" s="113" t="str">
        <f t="shared" ref="AT50" si="35">IF(Y50=AO50,"○","×")</f>
        <v>○</v>
      </c>
    </row>
    <row r="51" spans="1:46" s="2" customFormat="1" ht="18.75" customHeight="1">
      <c r="A51" s="287"/>
      <c r="B51" s="288"/>
      <c r="C51" s="288"/>
      <c r="D51" s="289"/>
      <c r="E51" s="711" t="s">
        <v>172</v>
      </c>
      <c r="F51" s="712"/>
      <c r="G51" s="712"/>
      <c r="H51" s="712"/>
      <c r="I51" s="712"/>
      <c r="J51" s="712"/>
      <c r="K51" s="712"/>
      <c r="L51" s="712"/>
      <c r="M51" s="712"/>
      <c r="N51" s="712"/>
      <c r="O51" s="712"/>
      <c r="P51" s="712"/>
      <c r="Q51" s="712"/>
      <c r="R51" s="712"/>
      <c r="S51" s="712"/>
      <c r="T51" s="712"/>
      <c r="U51" s="712"/>
      <c r="V51" s="712"/>
      <c r="W51" s="712"/>
      <c r="X51" s="713"/>
      <c r="Y51" s="719"/>
      <c r="Z51" s="720"/>
      <c r="AA51" s="720"/>
      <c r="AB51" s="721"/>
      <c r="AC51" s="722"/>
      <c r="AD51" s="723"/>
      <c r="AE51" s="723"/>
      <c r="AF51" s="724"/>
      <c r="AG51" s="722"/>
      <c r="AH51" s="723"/>
      <c r="AI51" s="723"/>
      <c r="AJ51" s="724"/>
      <c r="AK51" s="722"/>
      <c r="AL51" s="723"/>
      <c r="AM51" s="723"/>
      <c r="AN51" s="724"/>
      <c r="AO51" s="717"/>
      <c r="AP51" s="718"/>
      <c r="AQ51" s="718"/>
      <c r="AR51" s="718"/>
      <c r="AS51" s="718"/>
      <c r="AT51" s="113"/>
    </row>
    <row r="52" spans="1:46" s="2" customFormat="1" ht="18.75" customHeight="1">
      <c r="A52" s="287"/>
      <c r="B52" s="288"/>
      <c r="C52" s="288"/>
      <c r="D52" s="289"/>
      <c r="E52" s="114" t="s">
        <v>36</v>
      </c>
      <c r="F52" s="701"/>
      <c r="G52" s="701"/>
      <c r="H52" s="701"/>
      <c r="I52" s="701"/>
      <c r="J52" s="210" t="s">
        <v>37</v>
      </c>
      <c r="K52" s="210" t="s">
        <v>38</v>
      </c>
      <c r="L52" s="702"/>
      <c r="M52" s="702"/>
      <c r="N52" s="702"/>
      <c r="O52" s="703"/>
      <c r="P52" s="703"/>
      <c r="Q52" s="210" t="s">
        <v>38</v>
      </c>
      <c r="R52" s="704"/>
      <c r="S52" s="704"/>
      <c r="T52" s="210"/>
      <c r="U52" s="210" t="s">
        <v>38</v>
      </c>
      <c r="V52" s="704"/>
      <c r="W52" s="704"/>
      <c r="X52" s="115"/>
      <c r="Y52" s="705">
        <f>IF(F52="",0,F52)*IF(L52="",1,L52)*IF(R52="",1,R52)*IF(V52="",1,V52)</f>
        <v>0</v>
      </c>
      <c r="Z52" s="706"/>
      <c r="AA52" s="706"/>
      <c r="AB52" s="707"/>
      <c r="AC52" s="708"/>
      <c r="AD52" s="709"/>
      <c r="AE52" s="709"/>
      <c r="AF52" s="710"/>
      <c r="AG52" s="708"/>
      <c r="AH52" s="709"/>
      <c r="AI52" s="709"/>
      <c r="AJ52" s="710"/>
      <c r="AK52" s="708"/>
      <c r="AL52" s="709"/>
      <c r="AM52" s="709"/>
      <c r="AN52" s="710"/>
      <c r="AO52" s="717">
        <f t="shared" ref="AO52" si="36">SUM(AC52:AN52)</f>
        <v>0</v>
      </c>
      <c r="AP52" s="718"/>
      <c r="AQ52" s="718"/>
      <c r="AR52" s="718"/>
      <c r="AS52" s="718"/>
      <c r="AT52" s="113" t="str">
        <f t="shared" ref="AT52" si="37">IF(Y52=AO52,"○","×")</f>
        <v>○</v>
      </c>
    </row>
    <row r="53" spans="1:46" s="2" customFormat="1" ht="18.75" customHeight="1">
      <c r="A53" s="287"/>
      <c r="B53" s="288"/>
      <c r="C53" s="288"/>
      <c r="D53" s="289"/>
      <c r="E53" s="711" t="s">
        <v>172</v>
      </c>
      <c r="F53" s="712"/>
      <c r="G53" s="712"/>
      <c r="H53" s="712"/>
      <c r="I53" s="712"/>
      <c r="J53" s="712"/>
      <c r="K53" s="712"/>
      <c r="L53" s="712"/>
      <c r="M53" s="712"/>
      <c r="N53" s="712"/>
      <c r="O53" s="712"/>
      <c r="P53" s="712"/>
      <c r="Q53" s="712"/>
      <c r="R53" s="712"/>
      <c r="S53" s="712"/>
      <c r="T53" s="712"/>
      <c r="U53" s="712"/>
      <c r="V53" s="712"/>
      <c r="W53" s="712"/>
      <c r="X53" s="713"/>
      <c r="Y53" s="719"/>
      <c r="Z53" s="720"/>
      <c r="AA53" s="720"/>
      <c r="AB53" s="721"/>
      <c r="AC53" s="722"/>
      <c r="AD53" s="723"/>
      <c r="AE53" s="723"/>
      <c r="AF53" s="724"/>
      <c r="AG53" s="722"/>
      <c r="AH53" s="723"/>
      <c r="AI53" s="723"/>
      <c r="AJ53" s="724"/>
      <c r="AK53" s="722"/>
      <c r="AL53" s="723"/>
      <c r="AM53" s="723"/>
      <c r="AN53" s="724"/>
      <c r="AO53" s="717"/>
      <c r="AP53" s="718"/>
      <c r="AQ53" s="718"/>
      <c r="AR53" s="718"/>
      <c r="AS53" s="718"/>
      <c r="AT53" s="113"/>
    </row>
    <row r="54" spans="1:46" s="2" customFormat="1" ht="18.75" customHeight="1">
      <c r="A54" s="287"/>
      <c r="B54" s="288"/>
      <c r="C54" s="288"/>
      <c r="D54" s="289"/>
      <c r="E54" s="114" t="s">
        <v>36</v>
      </c>
      <c r="F54" s="701"/>
      <c r="G54" s="701"/>
      <c r="H54" s="701"/>
      <c r="I54" s="701"/>
      <c r="J54" s="210" t="s">
        <v>37</v>
      </c>
      <c r="K54" s="210" t="s">
        <v>38</v>
      </c>
      <c r="L54" s="702"/>
      <c r="M54" s="702"/>
      <c r="N54" s="702"/>
      <c r="O54" s="703"/>
      <c r="P54" s="703"/>
      <c r="Q54" s="210" t="s">
        <v>38</v>
      </c>
      <c r="R54" s="704"/>
      <c r="S54" s="704"/>
      <c r="T54" s="210"/>
      <c r="U54" s="210" t="s">
        <v>38</v>
      </c>
      <c r="V54" s="704"/>
      <c r="W54" s="704"/>
      <c r="X54" s="115"/>
      <c r="Y54" s="705">
        <f>IF(F54="",0,F54)*IF(L54="",1,L54)*IF(R54="",1,R54)*IF(V54="",1,V54)</f>
        <v>0</v>
      </c>
      <c r="Z54" s="706"/>
      <c r="AA54" s="706"/>
      <c r="AB54" s="707"/>
      <c r="AC54" s="708"/>
      <c r="AD54" s="709"/>
      <c r="AE54" s="709"/>
      <c r="AF54" s="710"/>
      <c r="AG54" s="708"/>
      <c r="AH54" s="709"/>
      <c r="AI54" s="709"/>
      <c r="AJ54" s="710"/>
      <c r="AK54" s="708"/>
      <c r="AL54" s="709"/>
      <c r="AM54" s="709"/>
      <c r="AN54" s="710"/>
      <c r="AO54" s="717">
        <f t="shared" ref="AO54" si="38">SUM(AC54:AN54)</f>
        <v>0</v>
      </c>
      <c r="AP54" s="718"/>
      <c r="AQ54" s="718"/>
      <c r="AR54" s="718"/>
      <c r="AS54" s="718"/>
      <c r="AT54" s="113" t="str">
        <f t="shared" ref="AT54" si="39">IF(Y54=AO54,"○","×")</f>
        <v>○</v>
      </c>
    </row>
    <row r="55" spans="1:46" s="2" customFormat="1" ht="18.75" customHeight="1">
      <c r="A55" s="287"/>
      <c r="B55" s="288"/>
      <c r="C55" s="288"/>
      <c r="D55" s="289"/>
      <c r="E55" s="711" t="s">
        <v>172</v>
      </c>
      <c r="F55" s="712"/>
      <c r="G55" s="712"/>
      <c r="H55" s="712"/>
      <c r="I55" s="712"/>
      <c r="J55" s="712"/>
      <c r="K55" s="712"/>
      <c r="L55" s="712"/>
      <c r="M55" s="712"/>
      <c r="N55" s="712"/>
      <c r="O55" s="712"/>
      <c r="P55" s="712"/>
      <c r="Q55" s="712"/>
      <c r="R55" s="712"/>
      <c r="S55" s="712"/>
      <c r="T55" s="712"/>
      <c r="U55" s="712"/>
      <c r="V55" s="712"/>
      <c r="W55" s="712"/>
      <c r="X55" s="713"/>
      <c r="Y55" s="719"/>
      <c r="Z55" s="720"/>
      <c r="AA55" s="720"/>
      <c r="AB55" s="721"/>
      <c r="AC55" s="722"/>
      <c r="AD55" s="723"/>
      <c r="AE55" s="723"/>
      <c r="AF55" s="724"/>
      <c r="AG55" s="722"/>
      <c r="AH55" s="723"/>
      <c r="AI55" s="723"/>
      <c r="AJ55" s="724"/>
      <c r="AK55" s="722"/>
      <c r="AL55" s="723"/>
      <c r="AM55" s="723"/>
      <c r="AN55" s="724"/>
      <c r="AO55" s="717"/>
      <c r="AP55" s="718"/>
      <c r="AQ55" s="718"/>
      <c r="AR55" s="718"/>
      <c r="AS55" s="718"/>
      <c r="AT55" s="113"/>
    </row>
    <row r="56" spans="1:46" s="2" customFormat="1" ht="18.75" customHeight="1">
      <c r="A56" s="287"/>
      <c r="B56" s="288"/>
      <c r="C56" s="288"/>
      <c r="D56" s="289"/>
      <c r="E56" s="114" t="s">
        <v>36</v>
      </c>
      <c r="F56" s="701"/>
      <c r="G56" s="701"/>
      <c r="H56" s="701"/>
      <c r="I56" s="701"/>
      <c r="J56" s="210" t="s">
        <v>37</v>
      </c>
      <c r="K56" s="210" t="s">
        <v>38</v>
      </c>
      <c r="L56" s="702"/>
      <c r="M56" s="702"/>
      <c r="N56" s="702"/>
      <c r="O56" s="703"/>
      <c r="P56" s="703"/>
      <c r="Q56" s="210" t="s">
        <v>38</v>
      </c>
      <c r="R56" s="704"/>
      <c r="S56" s="704"/>
      <c r="T56" s="210"/>
      <c r="U56" s="210" t="s">
        <v>38</v>
      </c>
      <c r="V56" s="704"/>
      <c r="W56" s="704"/>
      <c r="X56" s="115"/>
      <c r="Y56" s="705">
        <f>IF(F56="",0,F56)*IF(L56="",1,L56)*IF(R56="",1,R56)*IF(V56="",1,V56)</f>
        <v>0</v>
      </c>
      <c r="Z56" s="706"/>
      <c r="AA56" s="706"/>
      <c r="AB56" s="707"/>
      <c r="AC56" s="708"/>
      <c r="AD56" s="709"/>
      <c r="AE56" s="709"/>
      <c r="AF56" s="710"/>
      <c r="AG56" s="708"/>
      <c r="AH56" s="709"/>
      <c r="AI56" s="709"/>
      <c r="AJ56" s="710"/>
      <c r="AK56" s="708"/>
      <c r="AL56" s="709"/>
      <c r="AM56" s="709"/>
      <c r="AN56" s="710"/>
      <c r="AO56" s="717">
        <f t="shared" ref="AO56" si="40">SUM(AC56:AN56)</f>
        <v>0</v>
      </c>
      <c r="AP56" s="718"/>
      <c r="AQ56" s="718"/>
      <c r="AR56" s="718"/>
      <c r="AS56" s="718"/>
      <c r="AT56" s="113" t="str">
        <f t="shared" ref="AT56" si="41">IF(Y56=AO56,"○","×")</f>
        <v>○</v>
      </c>
    </row>
    <row r="57" spans="1:46" s="2" customFormat="1" ht="18.75" customHeight="1">
      <c r="A57" s="287"/>
      <c r="B57" s="288"/>
      <c r="C57" s="288"/>
      <c r="D57" s="289"/>
      <c r="E57" s="711" t="s">
        <v>172</v>
      </c>
      <c r="F57" s="712"/>
      <c r="G57" s="712"/>
      <c r="H57" s="712"/>
      <c r="I57" s="712"/>
      <c r="J57" s="712"/>
      <c r="K57" s="712"/>
      <c r="L57" s="712"/>
      <c r="M57" s="712"/>
      <c r="N57" s="712"/>
      <c r="O57" s="712"/>
      <c r="P57" s="712"/>
      <c r="Q57" s="712"/>
      <c r="R57" s="712"/>
      <c r="S57" s="712"/>
      <c r="T57" s="712"/>
      <c r="U57" s="712"/>
      <c r="V57" s="712"/>
      <c r="W57" s="712"/>
      <c r="X57" s="713"/>
      <c r="Y57" s="719"/>
      <c r="Z57" s="720"/>
      <c r="AA57" s="720"/>
      <c r="AB57" s="721"/>
      <c r="AC57" s="722"/>
      <c r="AD57" s="723"/>
      <c r="AE57" s="723"/>
      <c r="AF57" s="724"/>
      <c r="AG57" s="722"/>
      <c r="AH57" s="723"/>
      <c r="AI57" s="723"/>
      <c r="AJ57" s="724"/>
      <c r="AK57" s="722"/>
      <c r="AL57" s="723"/>
      <c r="AM57" s="723"/>
      <c r="AN57" s="724"/>
      <c r="AO57" s="717"/>
      <c r="AP57" s="718"/>
      <c r="AQ57" s="718"/>
      <c r="AR57" s="718"/>
      <c r="AS57" s="718"/>
      <c r="AT57" s="113"/>
    </row>
    <row r="58" spans="1:46" s="2" customFormat="1" ht="18.75" customHeight="1">
      <c r="A58" s="287"/>
      <c r="B58" s="288"/>
      <c r="C58" s="288"/>
      <c r="D58" s="289"/>
      <c r="E58" s="114" t="s">
        <v>36</v>
      </c>
      <c r="F58" s="701"/>
      <c r="G58" s="701"/>
      <c r="H58" s="701"/>
      <c r="I58" s="701"/>
      <c r="J58" s="210" t="s">
        <v>37</v>
      </c>
      <c r="K58" s="210" t="s">
        <v>38</v>
      </c>
      <c r="L58" s="702"/>
      <c r="M58" s="702"/>
      <c r="N58" s="702"/>
      <c r="O58" s="703"/>
      <c r="P58" s="703"/>
      <c r="Q58" s="210" t="s">
        <v>38</v>
      </c>
      <c r="R58" s="704"/>
      <c r="S58" s="704"/>
      <c r="T58" s="210"/>
      <c r="U58" s="210" t="s">
        <v>38</v>
      </c>
      <c r="V58" s="704"/>
      <c r="W58" s="704"/>
      <c r="X58" s="115"/>
      <c r="Y58" s="705">
        <f>IF(F58="",0,F58)*IF(L58="",1,L58)*IF(R58="",1,R58)*IF(V58="",1,V58)</f>
        <v>0</v>
      </c>
      <c r="Z58" s="706"/>
      <c r="AA58" s="706"/>
      <c r="AB58" s="707"/>
      <c r="AC58" s="708"/>
      <c r="AD58" s="709"/>
      <c r="AE58" s="709"/>
      <c r="AF58" s="710"/>
      <c r="AG58" s="708"/>
      <c r="AH58" s="709"/>
      <c r="AI58" s="709"/>
      <c r="AJ58" s="710"/>
      <c r="AK58" s="708"/>
      <c r="AL58" s="709"/>
      <c r="AM58" s="709"/>
      <c r="AN58" s="710"/>
      <c r="AO58" s="717">
        <f t="shared" ref="AO58" si="42">SUM(AC58:AN58)</f>
        <v>0</v>
      </c>
      <c r="AP58" s="718"/>
      <c r="AQ58" s="718"/>
      <c r="AR58" s="718"/>
      <c r="AS58" s="718"/>
      <c r="AT58" s="113" t="str">
        <f t="shared" ref="AT58" si="43">IF(Y58=AO58,"○","×")</f>
        <v>○</v>
      </c>
    </row>
    <row r="59" spans="1:46" s="2" customFormat="1" ht="18.75" customHeight="1">
      <c r="A59" s="287"/>
      <c r="B59" s="288"/>
      <c r="C59" s="288"/>
      <c r="D59" s="289"/>
      <c r="E59" s="711" t="s">
        <v>172</v>
      </c>
      <c r="F59" s="712"/>
      <c r="G59" s="712"/>
      <c r="H59" s="712"/>
      <c r="I59" s="712"/>
      <c r="J59" s="712"/>
      <c r="K59" s="712"/>
      <c r="L59" s="712"/>
      <c r="M59" s="712"/>
      <c r="N59" s="712"/>
      <c r="O59" s="712"/>
      <c r="P59" s="712"/>
      <c r="Q59" s="712"/>
      <c r="R59" s="712"/>
      <c r="S59" s="712"/>
      <c r="T59" s="712"/>
      <c r="U59" s="712"/>
      <c r="V59" s="712"/>
      <c r="W59" s="712"/>
      <c r="X59" s="713"/>
      <c r="Y59" s="719"/>
      <c r="Z59" s="720"/>
      <c r="AA59" s="720"/>
      <c r="AB59" s="721"/>
      <c r="AC59" s="722"/>
      <c r="AD59" s="723"/>
      <c r="AE59" s="723"/>
      <c r="AF59" s="724"/>
      <c r="AG59" s="722"/>
      <c r="AH59" s="723"/>
      <c r="AI59" s="723"/>
      <c r="AJ59" s="724"/>
      <c r="AK59" s="722"/>
      <c r="AL59" s="723"/>
      <c r="AM59" s="723"/>
      <c r="AN59" s="724"/>
      <c r="AO59" s="717"/>
      <c r="AP59" s="718"/>
      <c r="AQ59" s="718"/>
      <c r="AR59" s="718"/>
      <c r="AS59" s="718"/>
      <c r="AT59" s="113"/>
    </row>
    <row r="60" spans="1:46" s="2" customFormat="1" ht="18.75" customHeight="1">
      <c r="A60" s="287"/>
      <c r="B60" s="288"/>
      <c r="C60" s="288"/>
      <c r="D60" s="289"/>
      <c r="E60" s="114" t="s">
        <v>36</v>
      </c>
      <c r="F60" s="701"/>
      <c r="G60" s="701"/>
      <c r="H60" s="701"/>
      <c r="I60" s="701"/>
      <c r="J60" s="210" t="s">
        <v>37</v>
      </c>
      <c r="K60" s="210" t="s">
        <v>38</v>
      </c>
      <c r="L60" s="702"/>
      <c r="M60" s="702"/>
      <c r="N60" s="702"/>
      <c r="O60" s="703"/>
      <c r="P60" s="703"/>
      <c r="Q60" s="210" t="s">
        <v>38</v>
      </c>
      <c r="R60" s="704"/>
      <c r="S60" s="704"/>
      <c r="T60" s="210"/>
      <c r="U60" s="210" t="s">
        <v>38</v>
      </c>
      <c r="V60" s="704"/>
      <c r="W60" s="704"/>
      <c r="X60" s="115"/>
      <c r="Y60" s="705">
        <f>IF(F60="",0,F60)*IF(L60="",1,L60)*IF(R60="",1,R60)*IF(V60="",1,V60)</f>
        <v>0</v>
      </c>
      <c r="Z60" s="706"/>
      <c r="AA60" s="706"/>
      <c r="AB60" s="707"/>
      <c r="AC60" s="708"/>
      <c r="AD60" s="709"/>
      <c r="AE60" s="709"/>
      <c r="AF60" s="710"/>
      <c r="AG60" s="708"/>
      <c r="AH60" s="709"/>
      <c r="AI60" s="709"/>
      <c r="AJ60" s="710"/>
      <c r="AK60" s="708"/>
      <c r="AL60" s="709"/>
      <c r="AM60" s="709"/>
      <c r="AN60" s="710"/>
      <c r="AO60" s="717">
        <f t="shared" ref="AO60" si="44">SUM(AC60:AN60)</f>
        <v>0</v>
      </c>
      <c r="AP60" s="718"/>
      <c r="AQ60" s="718"/>
      <c r="AR60" s="718"/>
      <c r="AS60" s="718"/>
      <c r="AT60" s="113" t="str">
        <f t="shared" ref="AT60" si="45">IF(Y60=AO60,"○","×")</f>
        <v>○</v>
      </c>
    </row>
    <row r="61" spans="1:46" s="2" customFormat="1" ht="18.75" customHeight="1" thickBot="1">
      <c r="A61" s="287"/>
      <c r="B61" s="288"/>
      <c r="C61" s="288"/>
      <c r="D61" s="289"/>
      <c r="E61" s="725" t="s">
        <v>41</v>
      </c>
      <c r="F61" s="726"/>
      <c r="G61" s="726"/>
      <c r="H61" s="726"/>
      <c r="I61" s="726"/>
      <c r="J61" s="726"/>
      <c r="K61" s="726"/>
      <c r="L61" s="726"/>
      <c r="M61" s="726"/>
      <c r="N61" s="726"/>
      <c r="O61" s="726"/>
      <c r="P61" s="726"/>
      <c r="Q61" s="726"/>
      <c r="R61" s="726"/>
      <c r="S61" s="726"/>
      <c r="T61" s="726"/>
      <c r="U61" s="726"/>
      <c r="V61" s="726"/>
      <c r="W61" s="726"/>
      <c r="X61" s="727"/>
      <c r="Y61" s="728">
        <f>SUM(Y45:AB60)</f>
        <v>0</v>
      </c>
      <c r="Z61" s="729"/>
      <c r="AA61" s="729"/>
      <c r="AB61" s="730"/>
      <c r="AC61" s="728">
        <f>SUM(AC45:AF60)</f>
        <v>0</v>
      </c>
      <c r="AD61" s="729"/>
      <c r="AE61" s="729"/>
      <c r="AF61" s="730"/>
      <c r="AG61" s="728">
        <f>SUM(AG45:AJ60)</f>
        <v>0</v>
      </c>
      <c r="AH61" s="729"/>
      <c r="AI61" s="729"/>
      <c r="AJ61" s="730"/>
      <c r="AK61" s="728">
        <f>SUM(AK45:AN60)</f>
        <v>0</v>
      </c>
      <c r="AL61" s="729"/>
      <c r="AM61" s="729"/>
      <c r="AN61" s="730"/>
      <c r="AO61" s="717"/>
      <c r="AP61" s="718"/>
      <c r="AQ61" s="718"/>
      <c r="AR61" s="718"/>
      <c r="AS61" s="718"/>
      <c r="AT61" s="113"/>
    </row>
    <row r="62" spans="1:46" s="2" customFormat="1" ht="18.75" customHeight="1" thickTop="1">
      <c r="A62" s="732" t="s">
        <v>76</v>
      </c>
      <c r="B62" s="732"/>
      <c r="C62" s="732"/>
      <c r="D62" s="732"/>
      <c r="E62" s="732"/>
      <c r="F62" s="732"/>
      <c r="G62" s="732"/>
      <c r="H62" s="732"/>
      <c r="I62" s="732"/>
      <c r="J62" s="732"/>
      <c r="K62" s="732"/>
      <c r="L62" s="732"/>
      <c r="M62" s="732"/>
      <c r="N62" s="732"/>
      <c r="O62" s="732"/>
      <c r="P62" s="732"/>
      <c r="Q62" s="732"/>
      <c r="R62" s="732"/>
      <c r="S62" s="732"/>
      <c r="T62" s="732"/>
      <c r="U62" s="732"/>
      <c r="V62" s="732"/>
      <c r="W62" s="732"/>
      <c r="X62" s="732"/>
      <c r="Y62" s="731">
        <f>SUMIF($E$11:$E$61,"小　計",Y11:Y61)</f>
        <v>0</v>
      </c>
      <c r="Z62" s="731"/>
      <c r="AA62" s="731"/>
      <c r="AB62" s="731"/>
      <c r="AC62" s="731">
        <f>SUMIF($E$11:$E$61,"小　計",AC11:AC61)</f>
        <v>0</v>
      </c>
      <c r="AD62" s="731"/>
      <c r="AE62" s="731"/>
      <c r="AF62" s="731"/>
      <c r="AG62" s="731">
        <f>SUMIF($E$11:$E$61,"小　計",AG11:AG61)</f>
        <v>0</v>
      </c>
      <c r="AH62" s="731"/>
      <c r="AI62" s="731"/>
      <c r="AJ62" s="731"/>
      <c r="AK62" s="731">
        <f>SUMIF($E$11:$E$61,"小　計",AK11:AK61)</f>
        <v>0</v>
      </c>
      <c r="AL62" s="731"/>
      <c r="AM62" s="731"/>
      <c r="AN62" s="731"/>
      <c r="AO62" s="717">
        <f t="shared" ref="AO62" si="46">SUM(AC62:AN62)</f>
        <v>0</v>
      </c>
      <c r="AP62" s="718"/>
      <c r="AQ62" s="718"/>
      <c r="AR62" s="718"/>
      <c r="AS62" s="718"/>
      <c r="AT62" s="113" t="str">
        <f t="shared" ref="AT62" si="47">IF(Y62=AO62,"○","×")</f>
        <v>○</v>
      </c>
    </row>
    <row r="63" spans="1:46" s="2" customFormat="1" ht="18.75" customHeight="1">
      <c r="A63" s="65" t="s">
        <v>86</v>
      </c>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1"/>
      <c r="Z63" s="111"/>
      <c r="AA63" s="111"/>
      <c r="AB63" s="111"/>
      <c r="AC63" s="112"/>
      <c r="AD63" s="112"/>
      <c r="AE63" s="112"/>
      <c r="AF63" s="112"/>
      <c r="AG63" s="112"/>
      <c r="AH63" s="112"/>
      <c r="AI63" s="112"/>
      <c r="AJ63" s="112"/>
      <c r="AK63" s="112"/>
      <c r="AL63" s="112"/>
      <c r="AM63" s="112"/>
      <c r="AN63" s="112"/>
      <c r="AO63" s="8"/>
      <c r="AP63" s="188"/>
    </row>
  </sheetData>
  <mergeCells count="440">
    <mergeCell ref="F60:I60"/>
    <mergeCell ref="L60:N60"/>
    <mergeCell ref="O60:P60"/>
    <mergeCell ref="R60:S60"/>
    <mergeCell ref="V60:W60"/>
    <mergeCell ref="Y60:AB60"/>
    <mergeCell ref="E61:X61"/>
    <mergeCell ref="A62:X62"/>
    <mergeCell ref="Y62:AB62"/>
    <mergeCell ref="A45:D61"/>
    <mergeCell ref="E59:H59"/>
    <mergeCell ref="I59:X59"/>
    <mergeCell ref="Y59:AB59"/>
    <mergeCell ref="Y56:AB56"/>
    <mergeCell ref="E47:H47"/>
    <mergeCell ref="I47:X47"/>
    <mergeCell ref="Y47:AB47"/>
    <mergeCell ref="L46:N46"/>
    <mergeCell ref="O46:P46"/>
    <mergeCell ref="R46:S46"/>
    <mergeCell ref="V46:W46"/>
    <mergeCell ref="E45:H45"/>
    <mergeCell ref="I45:X45"/>
    <mergeCell ref="AO61:AS61"/>
    <mergeCell ref="AC62:AF62"/>
    <mergeCell ref="AG62:AJ62"/>
    <mergeCell ref="AK62:AN62"/>
    <mergeCell ref="AC60:AF60"/>
    <mergeCell ref="AG60:AJ60"/>
    <mergeCell ref="AK60:AN60"/>
    <mergeCell ref="AO60:AS60"/>
    <mergeCell ref="Y61:AB61"/>
    <mergeCell ref="AC61:AF61"/>
    <mergeCell ref="AG61:AJ61"/>
    <mergeCell ref="AK61:AN61"/>
    <mergeCell ref="AO62:AS62"/>
    <mergeCell ref="AC59:AF59"/>
    <mergeCell ref="AG59:AJ59"/>
    <mergeCell ref="AK59:AN59"/>
    <mergeCell ref="AO59:AS59"/>
    <mergeCell ref="AO57:AS57"/>
    <mergeCell ref="F58:I58"/>
    <mergeCell ref="L58:N58"/>
    <mergeCell ref="O58:P58"/>
    <mergeCell ref="R58:S58"/>
    <mergeCell ref="V58:W58"/>
    <mergeCell ref="Y58:AB58"/>
    <mergeCell ref="AC58:AF58"/>
    <mergeCell ref="AG58:AJ58"/>
    <mergeCell ref="AK58:AN58"/>
    <mergeCell ref="AO54:AS54"/>
    <mergeCell ref="E55:H55"/>
    <mergeCell ref="I55:X55"/>
    <mergeCell ref="Y55:AB55"/>
    <mergeCell ref="AC55:AF55"/>
    <mergeCell ref="AG55:AJ55"/>
    <mergeCell ref="AK55:AN55"/>
    <mergeCell ref="AO55:AS55"/>
    <mergeCell ref="AO58:AS58"/>
    <mergeCell ref="AC56:AF56"/>
    <mergeCell ref="AG56:AJ56"/>
    <mergeCell ref="AK56:AN56"/>
    <mergeCell ref="AO56:AS56"/>
    <mergeCell ref="E57:H57"/>
    <mergeCell ref="I57:X57"/>
    <mergeCell ref="Y57:AB57"/>
    <mergeCell ref="AC57:AF57"/>
    <mergeCell ref="AG57:AJ57"/>
    <mergeCell ref="AK57:AN57"/>
    <mergeCell ref="F56:I56"/>
    <mergeCell ref="L56:N56"/>
    <mergeCell ref="O56:P56"/>
    <mergeCell ref="R56:S56"/>
    <mergeCell ref="V56:W56"/>
    <mergeCell ref="AC53:AF53"/>
    <mergeCell ref="AG53:AJ53"/>
    <mergeCell ref="AK53:AN53"/>
    <mergeCell ref="F52:I52"/>
    <mergeCell ref="L52:N52"/>
    <mergeCell ref="O52:P52"/>
    <mergeCell ref="R52:S52"/>
    <mergeCell ref="V52:W52"/>
    <mergeCell ref="Y52:AB52"/>
    <mergeCell ref="AK50:AN50"/>
    <mergeCell ref="E49:H49"/>
    <mergeCell ref="I49:X49"/>
    <mergeCell ref="Y49:AB49"/>
    <mergeCell ref="AC49:AF49"/>
    <mergeCell ref="AG49:AJ49"/>
    <mergeCell ref="AK49:AN49"/>
    <mergeCell ref="AO53:AS53"/>
    <mergeCell ref="F54:I54"/>
    <mergeCell ref="L54:N54"/>
    <mergeCell ref="O54:P54"/>
    <mergeCell ref="R54:S54"/>
    <mergeCell ref="V54:W54"/>
    <mergeCell ref="Y54:AB54"/>
    <mergeCell ref="AC54:AF54"/>
    <mergeCell ref="AG54:AJ54"/>
    <mergeCell ref="AK54:AN54"/>
    <mergeCell ref="AC52:AF52"/>
    <mergeCell ref="AG52:AJ52"/>
    <mergeCell ref="AK52:AN52"/>
    <mergeCell ref="AO52:AS52"/>
    <mergeCell ref="E53:H53"/>
    <mergeCell ref="I53:X53"/>
    <mergeCell ref="Y53:AB53"/>
    <mergeCell ref="AC47:AF47"/>
    <mergeCell ref="AG47:AJ47"/>
    <mergeCell ref="AK47:AN47"/>
    <mergeCell ref="AO47:AS47"/>
    <mergeCell ref="AO50:AS50"/>
    <mergeCell ref="E51:H51"/>
    <mergeCell ref="I51:X51"/>
    <mergeCell ref="Y51:AB51"/>
    <mergeCell ref="AC51:AF51"/>
    <mergeCell ref="AG51:AJ51"/>
    <mergeCell ref="AK51:AN51"/>
    <mergeCell ref="AO51:AS51"/>
    <mergeCell ref="AO49:AS49"/>
    <mergeCell ref="F50:I50"/>
    <mergeCell ref="L50:N50"/>
    <mergeCell ref="O50:P50"/>
    <mergeCell ref="R50:S50"/>
    <mergeCell ref="V50:W50"/>
    <mergeCell ref="Y50:AB50"/>
    <mergeCell ref="AC50:AF50"/>
    <mergeCell ref="AG50:AJ50"/>
    <mergeCell ref="V48:W48"/>
    <mergeCell ref="Y48:AB48"/>
    <mergeCell ref="AC48:AF48"/>
    <mergeCell ref="AG48:AJ48"/>
    <mergeCell ref="AK48:AN48"/>
    <mergeCell ref="AO48:AS48"/>
    <mergeCell ref="F48:I48"/>
    <mergeCell ref="L48:N48"/>
    <mergeCell ref="O48:P48"/>
    <mergeCell ref="R48:S48"/>
    <mergeCell ref="Y42:AB42"/>
    <mergeCell ref="AC42:AF42"/>
    <mergeCell ref="AG42:AJ42"/>
    <mergeCell ref="AK42:AN42"/>
    <mergeCell ref="AO42:AS42"/>
    <mergeCell ref="E44:X44"/>
    <mergeCell ref="Y46:AB46"/>
    <mergeCell ref="AC46:AF46"/>
    <mergeCell ref="AG46:AJ46"/>
    <mergeCell ref="AK46:AN46"/>
    <mergeCell ref="AO44:AS44"/>
    <mergeCell ref="Y45:AB45"/>
    <mergeCell ref="AC45:AF45"/>
    <mergeCell ref="AG45:AJ45"/>
    <mergeCell ref="AK45:AN45"/>
    <mergeCell ref="AO45:AS45"/>
    <mergeCell ref="F46:I46"/>
    <mergeCell ref="AO46:AS46"/>
    <mergeCell ref="AK43:AN43"/>
    <mergeCell ref="AO43:AS43"/>
    <mergeCell ref="Y44:AB44"/>
    <mergeCell ref="AC44:AF44"/>
    <mergeCell ref="AG44:AJ44"/>
    <mergeCell ref="AK44:AN44"/>
    <mergeCell ref="F43:I43"/>
    <mergeCell ref="L43:N43"/>
    <mergeCell ref="O43:P43"/>
    <mergeCell ref="R43:S43"/>
    <mergeCell ref="V43:W43"/>
    <mergeCell ref="Y43:AB43"/>
    <mergeCell ref="AG40:AJ40"/>
    <mergeCell ref="AK40:AN40"/>
    <mergeCell ref="F39:I39"/>
    <mergeCell ref="L39:N39"/>
    <mergeCell ref="O39:P39"/>
    <mergeCell ref="R39:S39"/>
    <mergeCell ref="V39:W39"/>
    <mergeCell ref="Y39:AB39"/>
    <mergeCell ref="AO40:AS40"/>
    <mergeCell ref="AO41:AS41"/>
    <mergeCell ref="AO37:AS37"/>
    <mergeCell ref="E38:H38"/>
    <mergeCell ref="I38:X38"/>
    <mergeCell ref="Y38:AB38"/>
    <mergeCell ref="AC38:AF38"/>
    <mergeCell ref="AG38:AJ38"/>
    <mergeCell ref="AK38:AN38"/>
    <mergeCell ref="AO38:AS38"/>
    <mergeCell ref="F41:I41"/>
    <mergeCell ref="L41:N41"/>
    <mergeCell ref="O41:P41"/>
    <mergeCell ref="R41:S41"/>
    <mergeCell ref="V41:W41"/>
    <mergeCell ref="Y41:AB41"/>
    <mergeCell ref="AC41:AF41"/>
    <mergeCell ref="AG41:AJ41"/>
    <mergeCell ref="AK41:AN41"/>
    <mergeCell ref="AK39:AN39"/>
    <mergeCell ref="AO39:AS39"/>
    <mergeCell ref="E40:H40"/>
    <mergeCell ref="I40:X40"/>
    <mergeCell ref="Y40:AB40"/>
    <mergeCell ref="AC40:AF40"/>
    <mergeCell ref="F37:I37"/>
    <mergeCell ref="L37:N37"/>
    <mergeCell ref="O37:P37"/>
    <mergeCell ref="R37:S37"/>
    <mergeCell ref="V37:W37"/>
    <mergeCell ref="Y37:AB37"/>
    <mergeCell ref="AC37:AF37"/>
    <mergeCell ref="AG37:AJ37"/>
    <mergeCell ref="AK37:AN37"/>
    <mergeCell ref="AK33:AN33"/>
    <mergeCell ref="AO33:AS33"/>
    <mergeCell ref="E34:H34"/>
    <mergeCell ref="I34:X34"/>
    <mergeCell ref="Y34:AB34"/>
    <mergeCell ref="AC34:AF34"/>
    <mergeCell ref="AG34:AJ34"/>
    <mergeCell ref="AK34:AN34"/>
    <mergeCell ref="F33:I33"/>
    <mergeCell ref="L33:N33"/>
    <mergeCell ref="O33:P33"/>
    <mergeCell ref="R33:S33"/>
    <mergeCell ref="V33:W33"/>
    <mergeCell ref="Y33:AB33"/>
    <mergeCell ref="AK35:AN35"/>
    <mergeCell ref="AO35:AS35"/>
    <mergeCell ref="E36:H36"/>
    <mergeCell ref="I36:X36"/>
    <mergeCell ref="Y36:AB36"/>
    <mergeCell ref="AC36:AF36"/>
    <mergeCell ref="AG36:AJ36"/>
    <mergeCell ref="AK36:AN36"/>
    <mergeCell ref="F35:I35"/>
    <mergeCell ref="L35:N35"/>
    <mergeCell ref="O35:P35"/>
    <mergeCell ref="R35:S35"/>
    <mergeCell ref="V35:W35"/>
    <mergeCell ref="Y35:AB35"/>
    <mergeCell ref="AO36:AS36"/>
    <mergeCell ref="AK28:AN28"/>
    <mergeCell ref="F29:I29"/>
    <mergeCell ref="L29:N29"/>
    <mergeCell ref="O29:P29"/>
    <mergeCell ref="R29:S29"/>
    <mergeCell ref="V29:W29"/>
    <mergeCell ref="Y29:AB29"/>
    <mergeCell ref="AC29:AF29"/>
    <mergeCell ref="AG29:AJ29"/>
    <mergeCell ref="AK29:AN29"/>
    <mergeCell ref="AK31:AN31"/>
    <mergeCell ref="AO31:AS31"/>
    <mergeCell ref="E32:H32"/>
    <mergeCell ref="I32:X32"/>
    <mergeCell ref="Y32:AB32"/>
    <mergeCell ref="AC32:AF32"/>
    <mergeCell ref="AG32:AJ32"/>
    <mergeCell ref="AK32:AN32"/>
    <mergeCell ref="AO29:AS29"/>
    <mergeCell ref="E30:H30"/>
    <mergeCell ref="I30:X30"/>
    <mergeCell ref="Y30:AB30"/>
    <mergeCell ref="AC30:AF30"/>
    <mergeCell ref="AG30:AJ30"/>
    <mergeCell ref="AK30:AN30"/>
    <mergeCell ref="AC26:AF26"/>
    <mergeCell ref="AG26:AJ26"/>
    <mergeCell ref="AK26:AN26"/>
    <mergeCell ref="AO26:AS26"/>
    <mergeCell ref="E27:X27"/>
    <mergeCell ref="Y27:AB27"/>
    <mergeCell ref="AC27:AF27"/>
    <mergeCell ref="AG27:AJ27"/>
    <mergeCell ref="AK27:AN27"/>
    <mergeCell ref="AO27:AS27"/>
    <mergeCell ref="F26:I26"/>
    <mergeCell ref="L26:N26"/>
    <mergeCell ref="O26:P26"/>
    <mergeCell ref="R26:S26"/>
    <mergeCell ref="V26:W26"/>
    <mergeCell ref="Y26:AB26"/>
    <mergeCell ref="A28:D44"/>
    <mergeCell ref="E28:H28"/>
    <mergeCell ref="I28:X28"/>
    <mergeCell ref="Y28:AB28"/>
    <mergeCell ref="AC28:AF28"/>
    <mergeCell ref="AG28:AJ28"/>
    <mergeCell ref="F31:I31"/>
    <mergeCell ref="L31:N31"/>
    <mergeCell ref="O31:P31"/>
    <mergeCell ref="R31:S31"/>
    <mergeCell ref="V31:W31"/>
    <mergeCell ref="Y31:AB31"/>
    <mergeCell ref="AC31:AF31"/>
    <mergeCell ref="AG31:AJ31"/>
    <mergeCell ref="AC35:AF35"/>
    <mergeCell ref="AG35:AJ35"/>
    <mergeCell ref="AC33:AF33"/>
    <mergeCell ref="AG33:AJ33"/>
    <mergeCell ref="AC39:AF39"/>
    <mergeCell ref="AG39:AJ39"/>
    <mergeCell ref="AC43:AF43"/>
    <mergeCell ref="AG43:AJ43"/>
    <mergeCell ref="E42:H42"/>
    <mergeCell ref="I42:X42"/>
    <mergeCell ref="AO24:AS24"/>
    <mergeCell ref="E25:H25"/>
    <mergeCell ref="I25:X25"/>
    <mergeCell ref="Y25:AB25"/>
    <mergeCell ref="AC25:AF25"/>
    <mergeCell ref="AG25:AJ25"/>
    <mergeCell ref="AK25:AN25"/>
    <mergeCell ref="AO25:AS25"/>
    <mergeCell ref="AO23:AS23"/>
    <mergeCell ref="F24:I24"/>
    <mergeCell ref="L24:N24"/>
    <mergeCell ref="O24:P24"/>
    <mergeCell ref="R24:S24"/>
    <mergeCell ref="V24:W24"/>
    <mergeCell ref="Y24:AB24"/>
    <mergeCell ref="AC24:AF24"/>
    <mergeCell ref="AG24:AJ24"/>
    <mergeCell ref="AK24:AN24"/>
    <mergeCell ref="E21:H21"/>
    <mergeCell ref="I21:X21"/>
    <mergeCell ref="Y21:AB21"/>
    <mergeCell ref="AC21:AF21"/>
    <mergeCell ref="AG21:AJ21"/>
    <mergeCell ref="AK21:AN21"/>
    <mergeCell ref="AO21:AS21"/>
    <mergeCell ref="F20:I20"/>
    <mergeCell ref="L20:N20"/>
    <mergeCell ref="O20:P20"/>
    <mergeCell ref="R20:S20"/>
    <mergeCell ref="V20:W20"/>
    <mergeCell ref="Y20:AB20"/>
    <mergeCell ref="AC20:AF20"/>
    <mergeCell ref="AG20:AJ20"/>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O19:AS19"/>
    <mergeCell ref="AK20:AN20"/>
    <mergeCell ref="AC18:AF18"/>
    <mergeCell ref="AG18:AJ18"/>
    <mergeCell ref="AK18:AN18"/>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O20:AS20"/>
    <mergeCell ref="E13:H13"/>
    <mergeCell ref="I13:X13"/>
    <mergeCell ref="Y13:AB13"/>
    <mergeCell ref="AC13:AF13"/>
    <mergeCell ref="AG13:AJ13"/>
    <mergeCell ref="AK13:AN13"/>
    <mergeCell ref="AO16:AS16"/>
    <mergeCell ref="E17:H17"/>
    <mergeCell ref="I17:X17"/>
    <mergeCell ref="Y17:AB17"/>
    <mergeCell ref="AC17:AF17"/>
    <mergeCell ref="AG17:AJ17"/>
    <mergeCell ref="AK17:AN17"/>
    <mergeCell ref="AO17:AS17"/>
    <mergeCell ref="AO15:AS15"/>
    <mergeCell ref="F16:I16"/>
    <mergeCell ref="L16:N16"/>
    <mergeCell ref="O16:P16"/>
    <mergeCell ref="R16:S16"/>
    <mergeCell ref="V16:W16"/>
    <mergeCell ref="Y16:AB16"/>
    <mergeCell ref="AC16:AF16"/>
    <mergeCell ref="AG16:AJ16"/>
    <mergeCell ref="AK16:AN16"/>
    <mergeCell ref="AO9:AT10"/>
    <mergeCell ref="A11:D27"/>
    <mergeCell ref="E11:H11"/>
    <mergeCell ref="I11:X11"/>
    <mergeCell ref="Y11:AB11"/>
    <mergeCell ref="AC11:AF11"/>
    <mergeCell ref="AC14:AF14"/>
    <mergeCell ref="AG14:AJ14"/>
    <mergeCell ref="AK14:AN14"/>
    <mergeCell ref="AO14:AS14"/>
    <mergeCell ref="E15:H15"/>
    <mergeCell ref="I15:X15"/>
    <mergeCell ref="Y15:AB15"/>
    <mergeCell ref="AC15:AF15"/>
    <mergeCell ref="AG15:AJ15"/>
    <mergeCell ref="AK15:AN15"/>
    <mergeCell ref="F14:I14"/>
    <mergeCell ref="L14:N14"/>
    <mergeCell ref="O14:P14"/>
    <mergeCell ref="R14:S14"/>
    <mergeCell ref="V14:W14"/>
    <mergeCell ref="Y14:AB14"/>
    <mergeCell ref="AK12:AN12"/>
    <mergeCell ref="AO12:AS12"/>
    <mergeCell ref="D4:R4"/>
    <mergeCell ref="S4:S5"/>
    <mergeCell ref="E5:R5"/>
    <mergeCell ref="A7:D10"/>
    <mergeCell ref="E7:X10"/>
    <mergeCell ref="Y7:AB10"/>
    <mergeCell ref="AG11:AJ11"/>
    <mergeCell ref="AK11:AN11"/>
    <mergeCell ref="F12:I12"/>
    <mergeCell ref="L12:N12"/>
    <mergeCell ref="O12:P12"/>
    <mergeCell ref="R12:S12"/>
    <mergeCell ref="V12:W12"/>
    <mergeCell ref="Y12:AB12"/>
    <mergeCell ref="AC12:AF12"/>
    <mergeCell ref="AG12:AJ12"/>
    <mergeCell ref="AC7:AJ8"/>
    <mergeCell ref="AK7:AN8"/>
    <mergeCell ref="AC9:AF10"/>
    <mergeCell ref="AG9:AN10"/>
  </mergeCells>
  <phoneticPr fontId="21"/>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'入力規則等（削除不可）'!$B$50:$B$60</xm:f>
          </x14:formula1>
          <xm:sqref>E11:H11 E21:H21 E13:H13 E25:H25 E15:H15 E17:H17 E19:H19 E23:H23 E28:H28 E38:H38 E30:H30 E42:H42 E32:H32 E34:H34 E36:H36 E40:H40 E45:H45 E55:H55 E47:H47 E59:H59 E49:H49 E51:H51 E53:H53 E57:H57</xm:sqref>
        </x14:dataValidation>
        <x14:dataValidation type="list" allowBlank="1" showInputMessage="1" showErrorMessage="1">
          <x14:formula1>
            <xm:f>'入力規則等（削除不可）'!$B$38:$B$42</xm:f>
          </x14:formula1>
          <xm:sqref>E5:R5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T63"/>
  <sheetViews>
    <sheetView view="pageBreakPreview" zoomScale="80" zoomScaleNormal="100" zoomScaleSheetLayoutView="80" workbookViewId="0">
      <selection activeCell="AC11" sqref="AC11:AF11"/>
    </sheetView>
  </sheetViews>
  <sheetFormatPr defaultRowHeight="13.5"/>
  <cols>
    <col min="1" max="47" width="2.875" style="158" customWidth="1"/>
    <col min="48" max="16384" width="9" style="158"/>
  </cols>
  <sheetData>
    <row r="1" spans="1:46" s="2" customFormat="1" ht="13.5" customHeight="1">
      <c r="P1" s="3"/>
      <c r="Q1" s="3"/>
      <c r="R1" s="3"/>
      <c r="S1" s="3"/>
      <c r="AO1" s="8"/>
      <c r="AP1" s="209"/>
    </row>
    <row r="2" spans="1:46" s="2" customFormat="1" ht="13.5" customHeight="1">
      <c r="A2" s="64" t="s">
        <v>30</v>
      </c>
      <c r="B2" s="64"/>
      <c r="C2" s="64"/>
      <c r="D2" s="64"/>
      <c r="E2" s="64"/>
      <c r="F2" s="64"/>
      <c r="G2" s="64"/>
      <c r="H2" s="64"/>
      <c r="I2" s="64"/>
      <c r="J2" s="64"/>
      <c r="K2" s="64"/>
      <c r="L2" s="64"/>
      <c r="M2" s="64"/>
      <c r="N2" s="64"/>
      <c r="O2" s="64"/>
      <c r="P2" s="67"/>
      <c r="Q2" s="67"/>
      <c r="R2" s="67"/>
      <c r="S2" s="3"/>
      <c r="AO2" s="8"/>
      <c r="AP2" s="209"/>
    </row>
    <row r="3" spans="1:46" s="2" customFormat="1" ht="13.5" customHeight="1">
      <c r="A3" s="64"/>
      <c r="B3" s="64"/>
      <c r="C3" s="64"/>
      <c r="D3" s="64"/>
      <c r="E3" s="64"/>
      <c r="F3" s="64"/>
      <c r="G3" s="64"/>
      <c r="H3" s="64"/>
      <c r="I3" s="64"/>
      <c r="J3" s="64"/>
      <c r="K3" s="64"/>
      <c r="L3" s="64"/>
      <c r="M3" s="64"/>
      <c r="N3" s="64"/>
      <c r="O3" s="64"/>
      <c r="P3" s="67"/>
      <c r="Q3" s="67"/>
      <c r="R3" s="67"/>
      <c r="S3" s="3"/>
      <c r="AO3" s="8"/>
      <c r="AP3" s="209"/>
    </row>
    <row r="4" spans="1:46" s="2" customFormat="1" ht="18.75" customHeight="1">
      <c r="A4" s="68"/>
      <c r="B4" s="68"/>
      <c r="C4" s="66" t="s">
        <v>42</v>
      </c>
      <c r="D4" s="686" t="s">
        <v>243</v>
      </c>
      <c r="E4" s="686"/>
      <c r="F4" s="686"/>
      <c r="G4" s="686"/>
      <c r="H4" s="686"/>
      <c r="I4" s="686"/>
      <c r="J4" s="686"/>
      <c r="K4" s="686"/>
      <c r="L4" s="686"/>
      <c r="M4" s="686"/>
      <c r="N4" s="686"/>
      <c r="O4" s="686"/>
      <c r="P4" s="686"/>
      <c r="Q4" s="686"/>
      <c r="R4" s="686"/>
      <c r="S4" s="687"/>
      <c r="W4" s="8"/>
      <c r="X4" s="8"/>
      <c r="Y4" s="8"/>
      <c r="Z4" s="8"/>
      <c r="AA4" s="8"/>
      <c r="AB4" s="8"/>
      <c r="AC4" s="8"/>
      <c r="AO4" s="8"/>
      <c r="AP4" s="209"/>
    </row>
    <row r="5" spans="1:46" s="2" customFormat="1" ht="18.75" customHeight="1">
      <c r="A5" s="69"/>
      <c r="B5" s="70"/>
      <c r="C5" s="70"/>
      <c r="D5" s="66" t="s">
        <v>175</v>
      </c>
      <c r="E5" s="688" t="s">
        <v>245</v>
      </c>
      <c r="F5" s="688"/>
      <c r="G5" s="688"/>
      <c r="H5" s="688"/>
      <c r="I5" s="688"/>
      <c r="J5" s="688"/>
      <c r="K5" s="688"/>
      <c r="L5" s="688"/>
      <c r="M5" s="688"/>
      <c r="N5" s="688"/>
      <c r="O5" s="688"/>
      <c r="P5" s="688"/>
      <c r="Q5" s="688"/>
      <c r="R5" s="688"/>
      <c r="S5" s="687"/>
      <c r="W5" s="8"/>
      <c r="X5" s="8"/>
      <c r="Y5" s="8"/>
      <c r="Z5" s="8"/>
      <c r="AA5" s="8"/>
      <c r="AB5" s="8"/>
      <c r="AC5" s="8"/>
      <c r="AO5" s="8"/>
      <c r="AP5" s="209"/>
    </row>
    <row r="6" spans="1:46" s="2" customFormat="1" ht="18.75" customHeight="1">
      <c r="P6" s="3"/>
      <c r="Q6" s="3"/>
      <c r="R6" s="3"/>
      <c r="S6" s="3"/>
      <c r="AO6" s="8"/>
      <c r="AP6" s="209"/>
    </row>
    <row r="7" spans="1:46" s="2" customFormat="1" ht="13.5" customHeight="1">
      <c r="A7" s="537" t="s">
        <v>205</v>
      </c>
      <c r="B7" s="538"/>
      <c r="C7" s="538"/>
      <c r="D7" s="539"/>
      <c r="E7" s="537" t="s">
        <v>10</v>
      </c>
      <c r="F7" s="538"/>
      <c r="G7" s="538"/>
      <c r="H7" s="538"/>
      <c r="I7" s="538"/>
      <c r="J7" s="538"/>
      <c r="K7" s="538"/>
      <c r="L7" s="538"/>
      <c r="M7" s="538"/>
      <c r="N7" s="538"/>
      <c r="O7" s="538"/>
      <c r="P7" s="538"/>
      <c r="Q7" s="538"/>
      <c r="R7" s="538"/>
      <c r="S7" s="538"/>
      <c r="T7" s="538"/>
      <c r="U7" s="538"/>
      <c r="V7" s="538"/>
      <c r="W7" s="538"/>
      <c r="X7" s="539"/>
      <c r="Y7" s="689" t="s">
        <v>11</v>
      </c>
      <c r="Z7" s="690"/>
      <c r="AA7" s="690"/>
      <c r="AB7" s="691"/>
      <c r="AC7" s="689" t="s">
        <v>39</v>
      </c>
      <c r="AD7" s="690"/>
      <c r="AE7" s="690"/>
      <c r="AF7" s="690"/>
      <c r="AG7" s="690"/>
      <c r="AH7" s="690"/>
      <c r="AI7" s="690"/>
      <c r="AJ7" s="691"/>
      <c r="AK7" s="689" t="s">
        <v>40</v>
      </c>
      <c r="AL7" s="690"/>
      <c r="AM7" s="690"/>
      <c r="AN7" s="691"/>
      <c r="AO7" s="8"/>
      <c r="AP7" s="209"/>
    </row>
    <row r="8" spans="1:46" s="2" customFormat="1">
      <c r="A8" s="540"/>
      <c r="B8" s="532"/>
      <c r="C8" s="532"/>
      <c r="D8" s="533"/>
      <c r="E8" s="540"/>
      <c r="F8" s="532"/>
      <c r="G8" s="532"/>
      <c r="H8" s="532"/>
      <c r="I8" s="532"/>
      <c r="J8" s="532"/>
      <c r="K8" s="532"/>
      <c r="L8" s="532"/>
      <c r="M8" s="532"/>
      <c r="N8" s="532"/>
      <c r="O8" s="532"/>
      <c r="P8" s="532"/>
      <c r="Q8" s="532"/>
      <c r="R8" s="532"/>
      <c r="S8" s="532"/>
      <c r="T8" s="532"/>
      <c r="U8" s="532"/>
      <c r="V8" s="532"/>
      <c r="W8" s="532"/>
      <c r="X8" s="533"/>
      <c r="Y8" s="692"/>
      <c r="Z8" s="693"/>
      <c r="AA8" s="693"/>
      <c r="AB8" s="694"/>
      <c r="AC8" s="695"/>
      <c r="AD8" s="696"/>
      <c r="AE8" s="696"/>
      <c r="AF8" s="696"/>
      <c r="AG8" s="696"/>
      <c r="AH8" s="696"/>
      <c r="AI8" s="696"/>
      <c r="AJ8" s="697"/>
      <c r="AK8" s="695"/>
      <c r="AL8" s="696"/>
      <c r="AM8" s="696"/>
      <c r="AN8" s="697"/>
      <c r="AO8" s="8"/>
      <c r="AP8" s="209"/>
    </row>
    <row r="9" spans="1:46" s="2" customFormat="1" ht="13.5" customHeight="1">
      <c r="A9" s="540"/>
      <c r="B9" s="532"/>
      <c r="C9" s="532"/>
      <c r="D9" s="533"/>
      <c r="E9" s="540"/>
      <c r="F9" s="532"/>
      <c r="G9" s="532"/>
      <c r="H9" s="532"/>
      <c r="I9" s="532"/>
      <c r="J9" s="532"/>
      <c r="K9" s="532"/>
      <c r="L9" s="532"/>
      <c r="M9" s="532"/>
      <c r="N9" s="532"/>
      <c r="O9" s="532"/>
      <c r="P9" s="532"/>
      <c r="Q9" s="532"/>
      <c r="R9" s="532"/>
      <c r="S9" s="532"/>
      <c r="T9" s="532"/>
      <c r="U9" s="532"/>
      <c r="V9" s="532"/>
      <c r="W9" s="532"/>
      <c r="X9" s="533"/>
      <c r="Y9" s="692"/>
      <c r="Z9" s="693"/>
      <c r="AA9" s="693"/>
      <c r="AB9" s="694"/>
      <c r="AC9" s="689" t="s">
        <v>65</v>
      </c>
      <c r="AD9" s="690"/>
      <c r="AE9" s="690"/>
      <c r="AF9" s="691"/>
      <c r="AG9" s="689" t="s">
        <v>19</v>
      </c>
      <c r="AH9" s="690"/>
      <c r="AI9" s="690"/>
      <c r="AJ9" s="690"/>
      <c r="AK9" s="690"/>
      <c r="AL9" s="690"/>
      <c r="AM9" s="690"/>
      <c r="AN9" s="691"/>
      <c r="AO9" s="430" t="s">
        <v>197</v>
      </c>
      <c r="AP9" s="227"/>
      <c r="AQ9" s="227"/>
      <c r="AR9" s="227"/>
      <c r="AS9" s="227"/>
      <c r="AT9" s="227"/>
    </row>
    <row r="10" spans="1:46" s="2" customFormat="1">
      <c r="A10" s="596"/>
      <c r="B10" s="597"/>
      <c r="C10" s="597"/>
      <c r="D10" s="598"/>
      <c r="E10" s="596"/>
      <c r="F10" s="597"/>
      <c r="G10" s="597"/>
      <c r="H10" s="597"/>
      <c r="I10" s="597"/>
      <c r="J10" s="597"/>
      <c r="K10" s="597"/>
      <c r="L10" s="597"/>
      <c r="M10" s="597"/>
      <c r="N10" s="597"/>
      <c r="O10" s="597"/>
      <c r="P10" s="597"/>
      <c r="Q10" s="597"/>
      <c r="R10" s="597"/>
      <c r="S10" s="597"/>
      <c r="T10" s="597"/>
      <c r="U10" s="597"/>
      <c r="V10" s="597"/>
      <c r="W10" s="597"/>
      <c r="X10" s="598"/>
      <c r="Y10" s="695"/>
      <c r="Z10" s="696"/>
      <c r="AA10" s="696"/>
      <c r="AB10" s="697"/>
      <c r="AC10" s="695"/>
      <c r="AD10" s="696"/>
      <c r="AE10" s="696"/>
      <c r="AF10" s="697"/>
      <c r="AG10" s="695"/>
      <c r="AH10" s="696"/>
      <c r="AI10" s="696"/>
      <c r="AJ10" s="696"/>
      <c r="AK10" s="696"/>
      <c r="AL10" s="696"/>
      <c r="AM10" s="696"/>
      <c r="AN10" s="697"/>
      <c r="AO10" s="430"/>
      <c r="AP10" s="227"/>
      <c r="AQ10" s="227"/>
      <c r="AR10" s="227"/>
      <c r="AS10" s="227"/>
      <c r="AT10" s="227"/>
    </row>
    <row r="11" spans="1:46" s="2" customFormat="1" ht="18.75" customHeight="1">
      <c r="A11" s="284"/>
      <c r="B11" s="285"/>
      <c r="C11" s="285"/>
      <c r="D11" s="286"/>
      <c r="E11" s="711" t="s">
        <v>172</v>
      </c>
      <c r="F11" s="712"/>
      <c r="G11" s="712"/>
      <c r="H11" s="712"/>
      <c r="I11" s="712"/>
      <c r="J11" s="712"/>
      <c r="K11" s="712"/>
      <c r="L11" s="712"/>
      <c r="M11" s="712"/>
      <c r="N11" s="712"/>
      <c r="O11" s="712"/>
      <c r="P11" s="712"/>
      <c r="Q11" s="712"/>
      <c r="R11" s="712"/>
      <c r="S11" s="712"/>
      <c r="T11" s="712"/>
      <c r="U11" s="712"/>
      <c r="V11" s="712"/>
      <c r="W11" s="712"/>
      <c r="X11" s="713"/>
      <c r="Y11" s="714"/>
      <c r="Z11" s="715"/>
      <c r="AA11" s="715"/>
      <c r="AB11" s="716"/>
      <c r="AC11" s="698"/>
      <c r="AD11" s="699"/>
      <c r="AE11" s="699"/>
      <c r="AF11" s="700"/>
      <c r="AG11" s="698"/>
      <c r="AH11" s="699"/>
      <c r="AI11" s="699"/>
      <c r="AJ11" s="700"/>
      <c r="AK11" s="698"/>
      <c r="AL11" s="699"/>
      <c r="AM11" s="699"/>
      <c r="AN11" s="700"/>
    </row>
    <row r="12" spans="1:46" s="2" customFormat="1" ht="18.75" customHeight="1">
      <c r="A12" s="287"/>
      <c r="B12" s="288"/>
      <c r="C12" s="288"/>
      <c r="D12" s="289"/>
      <c r="E12" s="114" t="s">
        <v>36</v>
      </c>
      <c r="F12" s="701"/>
      <c r="G12" s="701"/>
      <c r="H12" s="701"/>
      <c r="I12" s="701"/>
      <c r="J12" s="210" t="s">
        <v>37</v>
      </c>
      <c r="K12" s="210" t="s">
        <v>38</v>
      </c>
      <c r="L12" s="702"/>
      <c r="M12" s="702"/>
      <c r="N12" s="702"/>
      <c r="O12" s="703"/>
      <c r="P12" s="703"/>
      <c r="Q12" s="210" t="s">
        <v>38</v>
      </c>
      <c r="R12" s="704"/>
      <c r="S12" s="704"/>
      <c r="T12" s="210"/>
      <c r="U12" s="210" t="s">
        <v>38</v>
      </c>
      <c r="V12" s="704"/>
      <c r="W12" s="704"/>
      <c r="X12" s="115"/>
      <c r="Y12" s="705">
        <f>IF(F12="",0,F12)*IF(L12="",1,L12)*IF(R12="",1,R12)*IF(V12="",1,V12)</f>
        <v>0</v>
      </c>
      <c r="Z12" s="706"/>
      <c r="AA12" s="706"/>
      <c r="AB12" s="707"/>
      <c r="AC12" s="708"/>
      <c r="AD12" s="709"/>
      <c r="AE12" s="709"/>
      <c r="AF12" s="710"/>
      <c r="AG12" s="708"/>
      <c r="AH12" s="709"/>
      <c r="AI12" s="709"/>
      <c r="AJ12" s="710"/>
      <c r="AK12" s="708"/>
      <c r="AL12" s="709"/>
      <c r="AM12" s="709"/>
      <c r="AN12" s="710"/>
      <c r="AO12" s="717">
        <f>SUM(AC12:AN12)</f>
        <v>0</v>
      </c>
      <c r="AP12" s="718"/>
      <c r="AQ12" s="718"/>
      <c r="AR12" s="718"/>
      <c r="AS12" s="718"/>
      <c r="AT12" s="113" t="str">
        <f>IF(Y12=AO12,"○","×")</f>
        <v>○</v>
      </c>
    </row>
    <row r="13" spans="1:46" s="2" customFormat="1" ht="18.75" customHeight="1">
      <c r="A13" s="287"/>
      <c r="B13" s="288"/>
      <c r="C13" s="288"/>
      <c r="D13" s="289"/>
      <c r="E13" s="711" t="s">
        <v>172</v>
      </c>
      <c r="F13" s="712"/>
      <c r="G13" s="712"/>
      <c r="H13" s="712"/>
      <c r="I13" s="712"/>
      <c r="J13" s="712"/>
      <c r="K13" s="712"/>
      <c r="L13" s="712"/>
      <c r="M13" s="712"/>
      <c r="N13" s="712"/>
      <c r="O13" s="712"/>
      <c r="P13" s="712"/>
      <c r="Q13" s="712"/>
      <c r="R13" s="712"/>
      <c r="S13" s="712"/>
      <c r="T13" s="712"/>
      <c r="U13" s="712"/>
      <c r="V13" s="712"/>
      <c r="W13" s="712"/>
      <c r="X13" s="713"/>
      <c r="Y13" s="719"/>
      <c r="Z13" s="720"/>
      <c r="AA13" s="720"/>
      <c r="AB13" s="721"/>
      <c r="AC13" s="722"/>
      <c r="AD13" s="723"/>
      <c r="AE13" s="723"/>
      <c r="AF13" s="724"/>
      <c r="AG13" s="722"/>
      <c r="AH13" s="723"/>
      <c r="AI13" s="723"/>
      <c r="AJ13" s="724"/>
      <c r="AK13" s="722"/>
      <c r="AL13" s="723"/>
      <c r="AM13" s="723"/>
      <c r="AN13" s="724"/>
    </row>
    <row r="14" spans="1:46" s="2" customFormat="1" ht="18.75" customHeight="1">
      <c r="A14" s="287"/>
      <c r="B14" s="288"/>
      <c r="C14" s="288"/>
      <c r="D14" s="289"/>
      <c r="E14" s="114" t="s">
        <v>36</v>
      </c>
      <c r="F14" s="701"/>
      <c r="G14" s="701"/>
      <c r="H14" s="701"/>
      <c r="I14" s="701"/>
      <c r="J14" s="210" t="s">
        <v>37</v>
      </c>
      <c r="K14" s="210" t="s">
        <v>38</v>
      </c>
      <c r="L14" s="702"/>
      <c r="M14" s="702"/>
      <c r="N14" s="702"/>
      <c r="O14" s="703"/>
      <c r="P14" s="703"/>
      <c r="Q14" s="210" t="s">
        <v>38</v>
      </c>
      <c r="R14" s="704"/>
      <c r="S14" s="704"/>
      <c r="T14" s="210"/>
      <c r="U14" s="210" t="s">
        <v>38</v>
      </c>
      <c r="V14" s="704"/>
      <c r="W14" s="704"/>
      <c r="X14" s="115"/>
      <c r="Y14" s="705">
        <f>IF(F14="",0,F14)*IF(L14="",1,L14)*IF(R14="",1,R14)*IF(V14="",1,V14)</f>
        <v>0</v>
      </c>
      <c r="Z14" s="706"/>
      <c r="AA14" s="706"/>
      <c r="AB14" s="707"/>
      <c r="AC14" s="708"/>
      <c r="AD14" s="709"/>
      <c r="AE14" s="709"/>
      <c r="AF14" s="710"/>
      <c r="AG14" s="708"/>
      <c r="AH14" s="709"/>
      <c r="AI14" s="709"/>
      <c r="AJ14" s="710"/>
      <c r="AK14" s="708"/>
      <c r="AL14" s="709"/>
      <c r="AM14" s="709"/>
      <c r="AN14" s="710"/>
      <c r="AO14" s="717">
        <f t="shared" ref="AO14" si="0">SUM(AC14:AN14)</f>
        <v>0</v>
      </c>
      <c r="AP14" s="718"/>
      <c r="AQ14" s="718"/>
      <c r="AR14" s="718"/>
      <c r="AS14" s="718"/>
      <c r="AT14" s="113" t="str">
        <f t="shared" ref="AT14" si="1">IF(Y14=AO14,"○","×")</f>
        <v>○</v>
      </c>
    </row>
    <row r="15" spans="1:46" s="2" customFormat="1" ht="18.75" customHeight="1">
      <c r="A15" s="287"/>
      <c r="B15" s="288"/>
      <c r="C15" s="288"/>
      <c r="D15" s="289"/>
      <c r="E15" s="711" t="s">
        <v>172</v>
      </c>
      <c r="F15" s="712"/>
      <c r="G15" s="712"/>
      <c r="H15" s="712"/>
      <c r="I15" s="712"/>
      <c r="J15" s="712"/>
      <c r="K15" s="712"/>
      <c r="L15" s="712"/>
      <c r="M15" s="712"/>
      <c r="N15" s="712"/>
      <c r="O15" s="712"/>
      <c r="P15" s="712"/>
      <c r="Q15" s="712"/>
      <c r="R15" s="712"/>
      <c r="S15" s="712"/>
      <c r="T15" s="712"/>
      <c r="U15" s="712"/>
      <c r="V15" s="712"/>
      <c r="W15" s="712"/>
      <c r="X15" s="713"/>
      <c r="Y15" s="719"/>
      <c r="Z15" s="720"/>
      <c r="AA15" s="720"/>
      <c r="AB15" s="721"/>
      <c r="AC15" s="722"/>
      <c r="AD15" s="723"/>
      <c r="AE15" s="723"/>
      <c r="AF15" s="724"/>
      <c r="AG15" s="722"/>
      <c r="AH15" s="723"/>
      <c r="AI15" s="723"/>
      <c r="AJ15" s="724"/>
      <c r="AK15" s="722"/>
      <c r="AL15" s="723"/>
      <c r="AM15" s="723"/>
      <c r="AN15" s="724"/>
      <c r="AO15" s="717"/>
      <c r="AP15" s="718"/>
      <c r="AQ15" s="718"/>
      <c r="AR15" s="718"/>
      <c r="AS15" s="718"/>
      <c r="AT15" s="113"/>
    </row>
    <row r="16" spans="1:46" s="2" customFormat="1" ht="18.75" customHeight="1">
      <c r="A16" s="287"/>
      <c r="B16" s="288"/>
      <c r="C16" s="288"/>
      <c r="D16" s="289"/>
      <c r="E16" s="114" t="s">
        <v>36</v>
      </c>
      <c r="F16" s="701"/>
      <c r="G16" s="701"/>
      <c r="H16" s="701"/>
      <c r="I16" s="701"/>
      <c r="J16" s="210" t="s">
        <v>37</v>
      </c>
      <c r="K16" s="210" t="s">
        <v>38</v>
      </c>
      <c r="L16" s="702"/>
      <c r="M16" s="702"/>
      <c r="N16" s="702"/>
      <c r="O16" s="703"/>
      <c r="P16" s="703"/>
      <c r="Q16" s="210" t="s">
        <v>38</v>
      </c>
      <c r="R16" s="704"/>
      <c r="S16" s="704"/>
      <c r="T16" s="210"/>
      <c r="U16" s="210" t="s">
        <v>38</v>
      </c>
      <c r="V16" s="704"/>
      <c r="W16" s="704"/>
      <c r="X16" s="115"/>
      <c r="Y16" s="705">
        <f>IF(F16="",0,F16)*IF(L16="",1,L16)*IF(R16="",1,R16)*IF(V16="",1,V16)</f>
        <v>0</v>
      </c>
      <c r="Z16" s="706"/>
      <c r="AA16" s="706"/>
      <c r="AB16" s="707"/>
      <c r="AC16" s="708"/>
      <c r="AD16" s="709"/>
      <c r="AE16" s="709"/>
      <c r="AF16" s="710"/>
      <c r="AG16" s="708"/>
      <c r="AH16" s="709"/>
      <c r="AI16" s="709"/>
      <c r="AJ16" s="710"/>
      <c r="AK16" s="708"/>
      <c r="AL16" s="709"/>
      <c r="AM16" s="709"/>
      <c r="AN16" s="710"/>
      <c r="AO16" s="717">
        <f t="shared" ref="AO16" si="2">SUM(AC16:AN16)</f>
        <v>0</v>
      </c>
      <c r="AP16" s="718"/>
      <c r="AQ16" s="718"/>
      <c r="AR16" s="718"/>
      <c r="AS16" s="718"/>
      <c r="AT16" s="113" t="str">
        <f t="shared" ref="AT16" si="3">IF(Y16=AO16,"○","×")</f>
        <v>○</v>
      </c>
    </row>
    <row r="17" spans="1:46" s="2" customFormat="1" ht="18.75" customHeight="1">
      <c r="A17" s="287"/>
      <c r="B17" s="288"/>
      <c r="C17" s="288"/>
      <c r="D17" s="289"/>
      <c r="E17" s="711" t="s">
        <v>172</v>
      </c>
      <c r="F17" s="712"/>
      <c r="G17" s="712"/>
      <c r="H17" s="712"/>
      <c r="I17" s="712"/>
      <c r="J17" s="712"/>
      <c r="K17" s="712"/>
      <c r="L17" s="712"/>
      <c r="M17" s="712"/>
      <c r="N17" s="712"/>
      <c r="O17" s="712"/>
      <c r="P17" s="712"/>
      <c r="Q17" s="712"/>
      <c r="R17" s="712"/>
      <c r="S17" s="712"/>
      <c r="T17" s="712"/>
      <c r="U17" s="712"/>
      <c r="V17" s="712"/>
      <c r="W17" s="712"/>
      <c r="X17" s="713"/>
      <c r="Y17" s="719"/>
      <c r="Z17" s="720"/>
      <c r="AA17" s="720"/>
      <c r="AB17" s="721"/>
      <c r="AC17" s="722"/>
      <c r="AD17" s="723"/>
      <c r="AE17" s="723"/>
      <c r="AF17" s="724"/>
      <c r="AG17" s="722"/>
      <c r="AH17" s="723"/>
      <c r="AI17" s="723"/>
      <c r="AJ17" s="724"/>
      <c r="AK17" s="722"/>
      <c r="AL17" s="723"/>
      <c r="AM17" s="723"/>
      <c r="AN17" s="724"/>
      <c r="AO17" s="717"/>
      <c r="AP17" s="718"/>
      <c r="AQ17" s="718"/>
      <c r="AR17" s="718"/>
      <c r="AS17" s="718"/>
      <c r="AT17" s="113"/>
    </row>
    <row r="18" spans="1:46" s="2" customFormat="1" ht="18.75" customHeight="1">
      <c r="A18" s="287"/>
      <c r="B18" s="288"/>
      <c r="C18" s="288"/>
      <c r="D18" s="289"/>
      <c r="E18" s="114" t="s">
        <v>36</v>
      </c>
      <c r="F18" s="701"/>
      <c r="G18" s="701"/>
      <c r="H18" s="701"/>
      <c r="I18" s="701"/>
      <c r="J18" s="210" t="s">
        <v>37</v>
      </c>
      <c r="K18" s="210" t="s">
        <v>38</v>
      </c>
      <c r="L18" s="702"/>
      <c r="M18" s="702"/>
      <c r="N18" s="702"/>
      <c r="O18" s="703"/>
      <c r="P18" s="703"/>
      <c r="Q18" s="210" t="s">
        <v>38</v>
      </c>
      <c r="R18" s="704"/>
      <c r="S18" s="704"/>
      <c r="T18" s="210"/>
      <c r="U18" s="210" t="s">
        <v>38</v>
      </c>
      <c r="V18" s="704"/>
      <c r="W18" s="704"/>
      <c r="X18" s="115"/>
      <c r="Y18" s="705">
        <f>IF(F18="",0,F18)*IF(L18="",1,L18)*IF(R18="",1,R18)*IF(V18="",1,V18)</f>
        <v>0</v>
      </c>
      <c r="Z18" s="706"/>
      <c r="AA18" s="706"/>
      <c r="AB18" s="707"/>
      <c r="AC18" s="708"/>
      <c r="AD18" s="709"/>
      <c r="AE18" s="709"/>
      <c r="AF18" s="710"/>
      <c r="AG18" s="708"/>
      <c r="AH18" s="709"/>
      <c r="AI18" s="709"/>
      <c r="AJ18" s="710"/>
      <c r="AK18" s="708"/>
      <c r="AL18" s="709"/>
      <c r="AM18" s="709"/>
      <c r="AN18" s="710"/>
      <c r="AO18" s="717">
        <f t="shared" ref="AO18" si="4">SUM(AC18:AN18)</f>
        <v>0</v>
      </c>
      <c r="AP18" s="718"/>
      <c r="AQ18" s="718"/>
      <c r="AR18" s="718"/>
      <c r="AS18" s="718"/>
      <c r="AT18" s="113" t="str">
        <f t="shared" ref="AT18" si="5">IF(Y18=AO18,"○","×")</f>
        <v>○</v>
      </c>
    </row>
    <row r="19" spans="1:46" s="2" customFormat="1" ht="18.75" customHeight="1">
      <c r="A19" s="287"/>
      <c r="B19" s="288"/>
      <c r="C19" s="288"/>
      <c r="D19" s="289"/>
      <c r="E19" s="711" t="s">
        <v>172</v>
      </c>
      <c r="F19" s="712"/>
      <c r="G19" s="712"/>
      <c r="H19" s="712"/>
      <c r="I19" s="712"/>
      <c r="J19" s="712"/>
      <c r="K19" s="712"/>
      <c r="L19" s="712"/>
      <c r="M19" s="712"/>
      <c r="N19" s="712"/>
      <c r="O19" s="712"/>
      <c r="P19" s="712"/>
      <c r="Q19" s="712"/>
      <c r="R19" s="712"/>
      <c r="S19" s="712"/>
      <c r="T19" s="712"/>
      <c r="U19" s="712"/>
      <c r="V19" s="712"/>
      <c r="W19" s="712"/>
      <c r="X19" s="713"/>
      <c r="Y19" s="719"/>
      <c r="Z19" s="720"/>
      <c r="AA19" s="720"/>
      <c r="AB19" s="721"/>
      <c r="AC19" s="722"/>
      <c r="AD19" s="723"/>
      <c r="AE19" s="723"/>
      <c r="AF19" s="724"/>
      <c r="AG19" s="722"/>
      <c r="AH19" s="723"/>
      <c r="AI19" s="723"/>
      <c r="AJ19" s="724"/>
      <c r="AK19" s="722"/>
      <c r="AL19" s="723"/>
      <c r="AM19" s="723"/>
      <c r="AN19" s="724"/>
      <c r="AO19" s="717"/>
      <c r="AP19" s="718"/>
      <c r="AQ19" s="718"/>
      <c r="AR19" s="718"/>
      <c r="AS19" s="718"/>
      <c r="AT19" s="113"/>
    </row>
    <row r="20" spans="1:46" s="2" customFormat="1" ht="18.75" customHeight="1">
      <c r="A20" s="287"/>
      <c r="B20" s="288"/>
      <c r="C20" s="288"/>
      <c r="D20" s="289"/>
      <c r="E20" s="114" t="s">
        <v>36</v>
      </c>
      <c r="F20" s="701"/>
      <c r="G20" s="701"/>
      <c r="H20" s="701"/>
      <c r="I20" s="701"/>
      <c r="J20" s="210" t="s">
        <v>37</v>
      </c>
      <c r="K20" s="210" t="s">
        <v>38</v>
      </c>
      <c r="L20" s="702"/>
      <c r="M20" s="702"/>
      <c r="N20" s="702"/>
      <c r="O20" s="703"/>
      <c r="P20" s="703"/>
      <c r="Q20" s="210" t="s">
        <v>38</v>
      </c>
      <c r="R20" s="704"/>
      <c r="S20" s="704"/>
      <c r="T20" s="210"/>
      <c r="U20" s="210" t="s">
        <v>38</v>
      </c>
      <c r="V20" s="704"/>
      <c r="W20" s="704"/>
      <c r="X20" s="115"/>
      <c r="Y20" s="705">
        <f>IF(F20="",0,F20)*IF(L20="",1,L20)*IF(R20="",1,R20)*IF(V20="",1,V20)</f>
        <v>0</v>
      </c>
      <c r="Z20" s="706"/>
      <c r="AA20" s="706"/>
      <c r="AB20" s="707"/>
      <c r="AC20" s="708"/>
      <c r="AD20" s="709"/>
      <c r="AE20" s="709"/>
      <c r="AF20" s="710"/>
      <c r="AG20" s="708"/>
      <c r="AH20" s="709"/>
      <c r="AI20" s="709"/>
      <c r="AJ20" s="710"/>
      <c r="AK20" s="708"/>
      <c r="AL20" s="709"/>
      <c r="AM20" s="709"/>
      <c r="AN20" s="710"/>
      <c r="AO20" s="717">
        <f t="shared" ref="AO20" si="6">SUM(AC20:AN20)</f>
        <v>0</v>
      </c>
      <c r="AP20" s="718"/>
      <c r="AQ20" s="718"/>
      <c r="AR20" s="718"/>
      <c r="AS20" s="718"/>
      <c r="AT20" s="113" t="str">
        <f t="shared" ref="AT20" si="7">IF(Y20=AO20,"○","×")</f>
        <v>○</v>
      </c>
    </row>
    <row r="21" spans="1:46" s="2" customFormat="1" ht="18.75" customHeight="1">
      <c r="A21" s="287"/>
      <c r="B21" s="288"/>
      <c r="C21" s="288"/>
      <c r="D21" s="289"/>
      <c r="E21" s="711" t="s">
        <v>172</v>
      </c>
      <c r="F21" s="712"/>
      <c r="G21" s="712"/>
      <c r="H21" s="712"/>
      <c r="I21" s="712"/>
      <c r="J21" s="712"/>
      <c r="K21" s="712"/>
      <c r="L21" s="712"/>
      <c r="M21" s="712"/>
      <c r="N21" s="712"/>
      <c r="O21" s="712"/>
      <c r="P21" s="712"/>
      <c r="Q21" s="712"/>
      <c r="R21" s="712"/>
      <c r="S21" s="712"/>
      <c r="T21" s="712"/>
      <c r="U21" s="712"/>
      <c r="V21" s="712"/>
      <c r="W21" s="712"/>
      <c r="X21" s="713"/>
      <c r="Y21" s="719"/>
      <c r="Z21" s="720"/>
      <c r="AA21" s="720"/>
      <c r="AB21" s="721"/>
      <c r="AC21" s="722"/>
      <c r="AD21" s="723"/>
      <c r="AE21" s="723"/>
      <c r="AF21" s="724"/>
      <c r="AG21" s="722"/>
      <c r="AH21" s="723"/>
      <c r="AI21" s="723"/>
      <c r="AJ21" s="724"/>
      <c r="AK21" s="722"/>
      <c r="AL21" s="723"/>
      <c r="AM21" s="723"/>
      <c r="AN21" s="724"/>
      <c r="AO21" s="717"/>
      <c r="AP21" s="718"/>
      <c r="AQ21" s="718"/>
      <c r="AR21" s="718"/>
      <c r="AS21" s="718"/>
      <c r="AT21" s="113"/>
    </row>
    <row r="22" spans="1:46" s="2" customFormat="1" ht="18.75" customHeight="1">
      <c r="A22" s="287"/>
      <c r="B22" s="288"/>
      <c r="C22" s="288"/>
      <c r="D22" s="289"/>
      <c r="E22" s="114" t="s">
        <v>36</v>
      </c>
      <c r="F22" s="701"/>
      <c r="G22" s="701"/>
      <c r="H22" s="701"/>
      <c r="I22" s="701"/>
      <c r="J22" s="210" t="s">
        <v>37</v>
      </c>
      <c r="K22" s="210" t="s">
        <v>38</v>
      </c>
      <c r="L22" s="702"/>
      <c r="M22" s="702"/>
      <c r="N22" s="702"/>
      <c r="O22" s="703"/>
      <c r="P22" s="703"/>
      <c r="Q22" s="210" t="s">
        <v>38</v>
      </c>
      <c r="R22" s="704"/>
      <c r="S22" s="704"/>
      <c r="T22" s="210"/>
      <c r="U22" s="210" t="s">
        <v>38</v>
      </c>
      <c r="V22" s="704"/>
      <c r="W22" s="704"/>
      <c r="X22" s="115"/>
      <c r="Y22" s="705">
        <f>IF(F22="",0,F22)*IF(L22="",1,L22)*IF(R22="",1,R22)*IF(V22="",1,V22)</f>
        <v>0</v>
      </c>
      <c r="Z22" s="706"/>
      <c r="AA22" s="706"/>
      <c r="AB22" s="707"/>
      <c r="AC22" s="708"/>
      <c r="AD22" s="709"/>
      <c r="AE22" s="709"/>
      <c r="AF22" s="710"/>
      <c r="AG22" s="708"/>
      <c r="AH22" s="709"/>
      <c r="AI22" s="709"/>
      <c r="AJ22" s="710"/>
      <c r="AK22" s="708"/>
      <c r="AL22" s="709"/>
      <c r="AM22" s="709"/>
      <c r="AN22" s="710"/>
      <c r="AO22" s="717">
        <f t="shared" ref="AO22" si="8">SUM(AC22:AN22)</f>
        <v>0</v>
      </c>
      <c r="AP22" s="718"/>
      <c r="AQ22" s="718"/>
      <c r="AR22" s="718"/>
      <c r="AS22" s="718"/>
      <c r="AT22" s="113" t="str">
        <f t="shared" ref="AT22" si="9">IF(Y22=AO22,"○","×")</f>
        <v>○</v>
      </c>
    </row>
    <row r="23" spans="1:46" s="2" customFormat="1" ht="18.75" customHeight="1">
      <c r="A23" s="287"/>
      <c r="B23" s="288"/>
      <c r="C23" s="288"/>
      <c r="D23" s="289"/>
      <c r="E23" s="711" t="s">
        <v>172</v>
      </c>
      <c r="F23" s="712"/>
      <c r="G23" s="712"/>
      <c r="H23" s="712"/>
      <c r="I23" s="712"/>
      <c r="J23" s="712"/>
      <c r="K23" s="712"/>
      <c r="L23" s="712"/>
      <c r="M23" s="712"/>
      <c r="N23" s="712"/>
      <c r="O23" s="712"/>
      <c r="P23" s="712"/>
      <c r="Q23" s="712"/>
      <c r="R23" s="712"/>
      <c r="S23" s="712"/>
      <c r="T23" s="712"/>
      <c r="U23" s="712"/>
      <c r="V23" s="712"/>
      <c r="W23" s="712"/>
      <c r="X23" s="713"/>
      <c r="Y23" s="719"/>
      <c r="Z23" s="720"/>
      <c r="AA23" s="720"/>
      <c r="AB23" s="721"/>
      <c r="AC23" s="722"/>
      <c r="AD23" s="723"/>
      <c r="AE23" s="723"/>
      <c r="AF23" s="724"/>
      <c r="AG23" s="722"/>
      <c r="AH23" s="723"/>
      <c r="AI23" s="723"/>
      <c r="AJ23" s="724"/>
      <c r="AK23" s="722"/>
      <c r="AL23" s="723"/>
      <c r="AM23" s="723"/>
      <c r="AN23" s="724"/>
      <c r="AO23" s="717"/>
      <c r="AP23" s="718"/>
      <c r="AQ23" s="718"/>
      <c r="AR23" s="718"/>
      <c r="AS23" s="718"/>
      <c r="AT23" s="113"/>
    </row>
    <row r="24" spans="1:46" s="2" customFormat="1" ht="18.75" customHeight="1">
      <c r="A24" s="287"/>
      <c r="B24" s="288"/>
      <c r="C24" s="288"/>
      <c r="D24" s="289"/>
      <c r="E24" s="114" t="s">
        <v>36</v>
      </c>
      <c r="F24" s="701"/>
      <c r="G24" s="701"/>
      <c r="H24" s="701"/>
      <c r="I24" s="701"/>
      <c r="J24" s="210" t="s">
        <v>37</v>
      </c>
      <c r="K24" s="210" t="s">
        <v>38</v>
      </c>
      <c r="L24" s="702"/>
      <c r="M24" s="702"/>
      <c r="N24" s="702"/>
      <c r="O24" s="703"/>
      <c r="P24" s="703"/>
      <c r="Q24" s="210" t="s">
        <v>38</v>
      </c>
      <c r="R24" s="704"/>
      <c r="S24" s="704"/>
      <c r="T24" s="210"/>
      <c r="U24" s="210" t="s">
        <v>38</v>
      </c>
      <c r="V24" s="704"/>
      <c r="W24" s="704"/>
      <c r="X24" s="115"/>
      <c r="Y24" s="705">
        <f>IF(F24="",0,F24)*IF(L24="",1,L24)*IF(R24="",1,R24)*IF(V24="",1,V24)</f>
        <v>0</v>
      </c>
      <c r="Z24" s="706"/>
      <c r="AA24" s="706"/>
      <c r="AB24" s="707"/>
      <c r="AC24" s="708"/>
      <c r="AD24" s="709"/>
      <c r="AE24" s="709"/>
      <c r="AF24" s="710"/>
      <c r="AG24" s="708"/>
      <c r="AH24" s="709"/>
      <c r="AI24" s="709"/>
      <c r="AJ24" s="710"/>
      <c r="AK24" s="708"/>
      <c r="AL24" s="709"/>
      <c r="AM24" s="709"/>
      <c r="AN24" s="710"/>
      <c r="AO24" s="717">
        <f t="shared" ref="AO24" si="10">SUM(AC24:AN24)</f>
        <v>0</v>
      </c>
      <c r="AP24" s="718"/>
      <c r="AQ24" s="718"/>
      <c r="AR24" s="718"/>
      <c r="AS24" s="718"/>
      <c r="AT24" s="113" t="str">
        <f t="shared" ref="AT24" si="11">IF(Y24=AO24,"○","×")</f>
        <v>○</v>
      </c>
    </row>
    <row r="25" spans="1:46" s="2" customFormat="1" ht="18.75" customHeight="1">
      <c r="A25" s="287"/>
      <c r="B25" s="288"/>
      <c r="C25" s="288"/>
      <c r="D25" s="289"/>
      <c r="E25" s="711" t="s">
        <v>172</v>
      </c>
      <c r="F25" s="712"/>
      <c r="G25" s="712"/>
      <c r="H25" s="712"/>
      <c r="I25" s="712"/>
      <c r="J25" s="712"/>
      <c r="K25" s="712"/>
      <c r="L25" s="712"/>
      <c r="M25" s="712"/>
      <c r="N25" s="712"/>
      <c r="O25" s="712"/>
      <c r="P25" s="712"/>
      <c r="Q25" s="712"/>
      <c r="R25" s="712"/>
      <c r="S25" s="712"/>
      <c r="T25" s="712"/>
      <c r="U25" s="712"/>
      <c r="V25" s="712"/>
      <c r="W25" s="712"/>
      <c r="X25" s="713"/>
      <c r="Y25" s="719"/>
      <c r="Z25" s="720"/>
      <c r="AA25" s="720"/>
      <c r="AB25" s="721"/>
      <c r="AC25" s="722"/>
      <c r="AD25" s="723"/>
      <c r="AE25" s="723"/>
      <c r="AF25" s="724"/>
      <c r="AG25" s="722"/>
      <c r="AH25" s="723"/>
      <c r="AI25" s="723"/>
      <c r="AJ25" s="724"/>
      <c r="AK25" s="722"/>
      <c r="AL25" s="723"/>
      <c r="AM25" s="723"/>
      <c r="AN25" s="724"/>
      <c r="AO25" s="717"/>
      <c r="AP25" s="718"/>
      <c r="AQ25" s="718"/>
      <c r="AR25" s="718"/>
      <c r="AS25" s="718"/>
      <c r="AT25" s="113"/>
    </row>
    <row r="26" spans="1:46" s="2" customFormat="1" ht="18.75" customHeight="1">
      <c r="A26" s="287"/>
      <c r="B26" s="288"/>
      <c r="C26" s="288"/>
      <c r="D26" s="289"/>
      <c r="E26" s="114" t="s">
        <v>36</v>
      </c>
      <c r="F26" s="701"/>
      <c r="G26" s="701"/>
      <c r="H26" s="701"/>
      <c r="I26" s="701"/>
      <c r="J26" s="210" t="s">
        <v>37</v>
      </c>
      <c r="K26" s="210" t="s">
        <v>38</v>
      </c>
      <c r="L26" s="702"/>
      <c r="M26" s="702"/>
      <c r="N26" s="702"/>
      <c r="O26" s="703"/>
      <c r="P26" s="703"/>
      <c r="Q26" s="210" t="s">
        <v>38</v>
      </c>
      <c r="R26" s="704"/>
      <c r="S26" s="704"/>
      <c r="T26" s="210"/>
      <c r="U26" s="210" t="s">
        <v>38</v>
      </c>
      <c r="V26" s="704"/>
      <c r="W26" s="704"/>
      <c r="X26" s="115"/>
      <c r="Y26" s="705">
        <f>IF(F26="",0,F26)*IF(L26="",1,L26)*IF(R26="",1,R26)*IF(V26="",1,V26)</f>
        <v>0</v>
      </c>
      <c r="Z26" s="706"/>
      <c r="AA26" s="706"/>
      <c r="AB26" s="707"/>
      <c r="AC26" s="708"/>
      <c r="AD26" s="709"/>
      <c r="AE26" s="709"/>
      <c r="AF26" s="710"/>
      <c r="AG26" s="708"/>
      <c r="AH26" s="709"/>
      <c r="AI26" s="709"/>
      <c r="AJ26" s="710"/>
      <c r="AK26" s="708"/>
      <c r="AL26" s="709"/>
      <c r="AM26" s="709"/>
      <c r="AN26" s="710"/>
      <c r="AO26" s="717">
        <f t="shared" ref="AO26:AO27" si="12">SUM(AC26:AN26)</f>
        <v>0</v>
      </c>
      <c r="AP26" s="718"/>
      <c r="AQ26" s="718"/>
      <c r="AR26" s="718"/>
      <c r="AS26" s="718"/>
      <c r="AT26" s="113" t="str">
        <f t="shared" ref="AT26:AT27" si="13">IF(Y26=AO26,"○","×")</f>
        <v>○</v>
      </c>
    </row>
    <row r="27" spans="1:46" s="2" customFormat="1" ht="18.75" customHeight="1">
      <c r="A27" s="290"/>
      <c r="B27" s="291"/>
      <c r="C27" s="291"/>
      <c r="D27" s="292"/>
      <c r="E27" s="725" t="s">
        <v>41</v>
      </c>
      <c r="F27" s="726"/>
      <c r="G27" s="726"/>
      <c r="H27" s="726"/>
      <c r="I27" s="726"/>
      <c r="J27" s="726"/>
      <c r="K27" s="726"/>
      <c r="L27" s="726"/>
      <c r="M27" s="726"/>
      <c r="N27" s="726"/>
      <c r="O27" s="726"/>
      <c r="P27" s="726"/>
      <c r="Q27" s="726"/>
      <c r="R27" s="726"/>
      <c r="S27" s="726"/>
      <c r="T27" s="726"/>
      <c r="U27" s="726"/>
      <c r="V27" s="726"/>
      <c r="W27" s="726"/>
      <c r="X27" s="727"/>
      <c r="Y27" s="728">
        <f>SUM(Y11:AB26)</f>
        <v>0</v>
      </c>
      <c r="Z27" s="729"/>
      <c r="AA27" s="729"/>
      <c r="AB27" s="730"/>
      <c r="AC27" s="728">
        <f>SUM(AC11:AF26)</f>
        <v>0</v>
      </c>
      <c r="AD27" s="729"/>
      <c r="AE27" s="729"/>
      <c r="AF27" s="730"/>
      <c r="AG27" s="728">
        <f>SUM(AG11:AJ26)</f>
        <v>0</v>
      </c>
      <c r="AH27" s="729"/>
      <c r="AI27" s="729"/>
      <c r="AJ27" s="730"/>
      <c r="AK27" s="728">
        <f>SUM(AK11:AN26)</f>
        <v>0</v>
      </c>
      <c r="AL27" s="729"/>
      <c r="AM27" s="729"/>
      <c r="AN27" s="730"/>
      <c r="AO27" s="717">
        <f t="shared" si="12"/>
        <v>0</v>
      </c>
      <c r="AP27" s="718"/>
      <c r="AQ27" s="718"/>
      <c r="AR27" s="718"/>
      <c r="AS27" s="718"/>
      <c r="AT27" s="113" t="str">
        <f t="shared" si="13"/>
        <v>○</v>
      </c>
    </row>
    <row r="28" spans="1:46" s="2" customFormat="1" ht="18.75" customHeight="1">
      <c r="A28" s="284"/>
      <c r="B28" s="285"/>
      <c r="C28" s="285"/>
      <c r="D28" s="286"/>
      <c r="E28" s="711" t="s">
        <v>172</v>
      </c>
      <c r="F28" s="712"/>
      <c r="G28" s="712"/>
      <c r="H28" s="712"/>
      <c r="I28" s="712"/>
      <c r="J28" s="712"/>
      <c r="K28" s="712"/>
      <c r="L28" s="712"/>
      <c r="M28" s="712"/>
      <c r="N28" s="712"/>
      <c r="O28" s="712"/>
      <c r="P28" s="712"/>
      <c r="Q28" s="712"/>
      <c r="R28" s="712"/>
      <c r="S28" s="712"/>
      <c r="T28" s="712"/>
      <c r="U28" s="712"/>
      <c r="V28" s="712"/>
      <c r="W28" s="712"/>
      <c r="X28" s="713"/>
      <c r="Y28" s="714"/>
      <c r="Z28" s="715"/>
      <c r="AA28" s="715"/>
      <c r="AB28" s="716"/>
      <c r="AC28" s="698"/>
      <c r="AD28" s="699"/>
      <c r="AE28" s="699"/>
      <c r="AF28" s="700"/>
      <c r="AG28" s="698"/>
      <c r="AH28" s="699"/>
      <c r="AI28" s="699"/>
      <c r="AJ28" s="700"/>
      <c r="AK28" s="698"/>
      <c r="AL28" s="699"/>
      <c r="AM28" s="699"/>
      <c r="AN28" s="700"/>
    </row>
    <row r="29" spans="1:46" s="2" customFormat="1" ht="18.75" customHeight="1">
      <c r="A29" s="287"/>
      <c r="B29" s="288"/>
      <c r="C29" s="288"/>
      <c r="D29" s="289"/>
      <c r="E29" s="114" t="s">
        <v>36</v>
      </c>
      <c r="F29" s="701"/>
      <c r="G29" s="701"/>
      <c r="H29" s="701"/>
      <c r="I29" s="701"/>
      <c r="J29" s="210" t="s">
        <v>37</v>
      </c>
      <c r="K29" s="210" t="s">
        <v>38</v>
      </c>
      <c r="L29" s="702"/>
      <c r="M29" s="702"/>
      <c r="N29" s="702"/>
      <c r="O29" s="703"/>
      <c r="P29" s="703"/>
      <c r="Q29" s="210" t="s">
        <v>38</v>
      </c>
      <c r="R29" s="704"/>
      <c r="S29" s="704"/>
      <c r="T29" s="210"/>
      <c r="U29" s="210" t="s">
        <v>38</v>
      </c>
      <c r="V29" s="704"/>
      <c r="W29" s="704"/>
      <c r="X29" s="115"/>
      <c r="Y29" s="705">
        <f>IF(F29="",0,F29)*IF(L29="",1,L29)*IF(R29="",1,R29)*IF(V29="",1,V29)</f>
        <v>0</v>
      </c>
      <c r="Z29" s="706"/>
      <c r="AA29" s="706"/>
      <c r="AB29" s="707"/>
      <c r="AC29" s="708"/>
      <c r="AD29" s="709"/>
      <c r="AE29" s="709"/>
      <c r="AF29" s="710"/>
      <c r="AG29" s="708"/>
      <c r="AH29" s="709"/>
      <c r="AI29" s="709"/>
      <c r="AJ29" s="710"/>
      <c r="AK29" s="708"/>
      <c r="AL29" s="709"/>
      <c r="AM29" s="709"/>
      <c r="AN29" s="710"/>
      <c r="AO29" s="717">
        <f t="shared" ref="AO29" si="14">SUM(AC29:AN29)</f>
        <v>0</v>
      </c>
      <c r="AP29" s="718"/>
      <c r="AQ29" s="718"/>
      <c r="AR29" s="718"/>
      <c r="AS29" s="718"/>
      <c r="AT29" s="113" t="str">
        <f t="shared" ref="AT29" si="15">IF(Y29=AO29,"○","×")</f>
        <v>○</v>
      </c>
    </row>
    <row r="30" spans="1:46" s="2" customFormat="1" ht="18.75" customHeight="1">
      <c r="A30" s="287"/>
      <c r="B30" s="288"/>
      <c r="C30" s="288"/>
      <c r="D30" s="289"/>
      <c r="E30" s="711" t="s">
        <v>172</v>
      </c>
      <c r="F30" s="712"/>
      <c r="G30" s="712"/>
      <c r="H30" s="712"/>
      <c r="I30" s="712"/>
      <c r="J30" s="712"/>
      <c r="K30" s="712"/>
      <c r="L30" s="712"/>
      <c r="M30" s="712"/>
      <c r="N30" s="712"/>
      <c r="O30" s="712"/>
      <c r="P30" s="712"/>
      <c r="Q30" s="712"/>
      <c r="R30" s="712"/>
      <c r="S30" s="712"/>
      <c r="T30" s="712"/>
      <c r="U30" s="712"/>
      <c r="V30" s="712"/>
      <c r="W30" s="712"/>
      <c r="X30" s="713"/>
      <c r="Y30" s="719"/>
      <c r="Z30" s="720"/>
      <c r="AA30" s="720"/>
      <c r="AB30" s="721"/>
      <c r="AC30" s="722"/>
      <c r="AD30" s="723"/>
      <c r="AE30" s="723"/>
      <c r="AF30" s="724"/>
      <c r="AG30" s="722"/>
      <c r="AH30" s="723"/>
      <c r="AI30" s="723"/>
      <c r="AJ30" s="724"/>
      <c r="AK30" s="722"/>
      <c r="AL30" s="723"/>
      <c r="AM30" s="723"/>
      <c r="AN30" s="724"/>
    </row>
    <row r="31" spans="1:46" s="2" customFormat="1" ht="18.75" customHeight="1">
      <c r="A31" s="287"/>
      <c r="B31" s="288"/>
      <c r="C31" s="288"/>
      <c r="D31" s="289"/>
      <c r="E31" s="114" t="s">
        <v>36</v>
      </c>
      <c r="F31" s="701"/>
      <c r="G31" s="701"/>
      <c r="H31" s="701"/>
      <c r="I31" s="701"/>
      <c r="J31" s="210" t="s">
        <v>37</v>
      </c>
      <c r="K31" s="210" t="s">
        <v>38</v>
      </c>
      <c r="L31" s="702"/>
      <c r="M31" s="702"/>
      <c r="N31" s="702"/>
      <c r="O31" s="703"/>
      <c r="P31" s="703"/>
      <c r="Q31" s="210" t="s">
        <v>38</v>
      </c>
      <c r="R31" s="704"/>
      <c r="S31" s="704"/>
      <c r="T31" s="210"/>
      <c r="U31" s="210" t="s">
        <v>38</v>
      </c>
      <c r="V31" s="704"/>
      <c r="W31" s="704"/>
      <c r="X31" s="115"/>
      <c r="Y31" s="705">
        <f>IF(F31="",0,F31)*IF(L31="",1,L31)*IF(R31="",1,R31)*IF(V31="",1,V31)</f>
        <v>0</v>
      </c>
      <c r="Z31" s="706"/>
      <c r="AA31" s="706"/>
      <c r="AB31" s="707"/>
      <c r="AC31" s="708"/>
      <c r="AD31" s="709"/>
      <c r="AE31" s="709"/>
      <c r="AF31" s="710"/>
      <c r="AG31" s="708"/>
      <c r="AH31" s="709"/>
      <c r="AI31" s="709"/>
      <c r="AJ31" s="710"/>
      <c r="AK31" s="708"/>
      <c r="AL31" s="709"/>
      <c r="AM31" s="709"/>
      <c r="AN31" s="710"/>
      <c r="AO31" s="717">
        <f t="shared" ref="AO31" si="16">SUM(AC31:AN31)</f>
        <v>0</v>
      </c>
      <c r="AP31" s="718"/>
      <c r="AQ31" s="718"/>
      <c r="AR31" s="718"/>
      <c r="AS31" s="718"/>
      <c r="AT31" s="113" t="str">
        <f t="shared" ref="AT31" si="17">IF(Y31=AO31,"○","×")</f>
        <v>○</v>
      </c>
    </row>
    <row r="32" spans="1:46" s="2" customFormat="1" ht="18.75" customHeight="1">
      <c r="A32" s="287"/>
      <c r="B32" s="288"/>
      <c r="C32" s="288"/>
      <c r="D32" s="289"/>
      <c r="E32" s="711" t="s">
        <v>172</v>
      </c>
      <c r="F32" s="712"/>
      <c r="G32" s="712"/>
      <c r="H32" s="712"/>
      <c r="I32" s="712"/>
      <c r="J32" s="712"/>
      <c r="K32" s="712"/>
      <c r="L32" s="712"/>
      <c r="M32" s="712"/>
      <c r="N32" s="712"/>
      <c r="O32" s="712"/>
      <c r="P32" s="712"/>
      <c r="Q32" s="712"/>
      <c r="R32" s="712"/>
      <c r="S32" s="712"/>
      <c r="T32" s="712"/>
      <c r="U32" s="712"/>
      <c r="V32" s="712"/>
      <c r="W32" s="712"/>
      <c r="X32" s="713"/>
      <c r="Y32" s="719"/>
      <c r="Z32" s="720"/>
      <c r="AA32" s="720"/>
      <c r="AB32" s="721"/>
      <c r="AC32" s="722"/>
      <c r="AD32" s="723"/>
      <c r="AE32" s="723"/>
      <c r="AF32" s="724"/>
      <c r="AG32" s="722"/>
      <c r="AH32" s="723"/>
      <c r="AI32" s="723"/>
      <c r="AJ32" s="724"/>
      <c r="AK32" s="722"/>
      <c r="AL32" s="723"/>
      <c r="AM32" s="723"/>
      <c r="AN32" s="724"/>
    </row>
    <row r="33" spans="1:46" s="2" customFormat="1" ht="18.75" customHeight="1">
      <c r="A33" s="287"/>
      <c r="B33" s="288"/>
      <c r="C33" s="288"/>
      <c r="D33" s="289"/>
      <c r="E33" s="114" t="s">
        <v>36</v>
      </c>
      <c r="F33" s="701"/>
      <c r="G33" s="701"/>
      <c r="H33" s="701"/>
      <c r="I33" s="701"/>
      <c r="J33" s="210" t="s">
        <v>37</v>
      </c>
      <c r="K33" s="210" t="s">
        <v>38</v>
      </c>
      <c r="L33" s="702"/>
      <c r="M33" s="702"/>
      <c r="N33" s="702"/>
      <c r="O33" s="703"/>
      <c r="P33" s="703"/>
      <c r="Q33" s="210" t="s">
        <v>38</v>
      </c>
      <c r="R33" s="704"/>
      <c r="S33" s="704"/>
      <c r="T33" s="210"/>
      <c r="U33" s="210" t="s">
        <v>38</v>
      </c>
      <c r="V33" s="704"/>
      <c r="W33" s="704"/>
      <c r="X33" s="115"/>
      <c r="Y33" s="705">
        <f>IF(F33="",0,F33)*IF(L33="",1,L33)*IF(R33="",1,R33)*IF(V33="",1,V33)</f>
        <v>0</v>
      </c>
      <c r="Z33" s="706"/>
      <c r="AA33" s="706"/>
      <c r="AB33" s="707"/>
      <c r="AC33" s="708"/>
      <c r="AD33" s="709"/>
      <c r="AE33" s="709"/>
      <c r="AF33" s="710"/>
      <c r="AG33" s="708"/>
      <c r="AH33" s="709"/>
      <c r="AI33" s="709"/>
      <c r="AJ33" s="710"/>
      <c r="AK33" s="708"/>
      <c r="AL33" s="709"/>
      <c r="AM33" s="709"/>
      <c r="AN33" s="710"/>
      <c r="AO33" s="717">
        <f t="shared" ref="AO33" si="18">SUM(AC33:AN33)</f>
        <v>0</v>
      </c>
      <c r="AP33" s="718"/>
      <c r="AQ33" s="718"/>
      <c r="AR33" s="718"/>
      <c r="AS33" s="718"/>
      <c r="AT33" s="113" t="str">
        <f t="shared" ref="AT33" si="19">IF(Y33=AO33,"○","×")</f>
        <v>○</v>
      </c>
    </row>
    <row r="34" spans="1:46" s="2" customFormat="1" ht="18.75" customHeight="1">
      <c r="A34" s="287"/>
      <c r="B34" s="288"/>
      <c r="C34" s="288"/>
      <c r="D34" s="289"/>
      <c r="E34" s="711" t="s">
        <v>172</v>
      </c>
      <c r="F34" s="712"/>
      <c r="G34" s="712"/>
      <c r="H34" s="712"/>
      <c r="I34" s="712"/>
      <c r="J34" s="712"/>
      <c r="K34" s="712"/>
      <c r="L34" s="712"/>
      <c r="M34" s="712"/>
      <c r="N34" s="712"/>
      <c r="O34" s="712"/>
      <c r="P34" s="712"/>
      <c r="Q34" s="712"/>
      <c r="R34" s="712"/>
      <c r="S34" s="712"/>
      <c r="T34" s="712"/>
      <c r="U34" s="712"/>
      <c r="V34" s="712"/>
      <c r="W34" s="712"/>
      <c r="X34" s="713"/>
      <c r="Y34" s="719"/>
      <c r="Z34" s="720"/>
      <c r="AA34" s="720"/>
      <c r="AB34" s="721"/>
      <c r="AC34" s="722"/>
      <c r="AD34" s="723"/>
      <c r="AE34" s="723"/>
      <c r="AF34" s="724"/>
      <c r="AG34" s="722"/>
      <c r="AH34" s="723"/>
      <c r="AI34" s="723"/>
      <c r="AJ34" s="724"/>
      <c r="AK34" s="722"/>
      <c r="AL34" s="723"/>
      <c r="AM34" s="723"/>
      <c r="AN34" s="724"/>
    </row>
    <row r="35" spans="1:46" s="2" customFormat="1" ht="18.75" customHeight="1">
      <c r="A35" s="287"/>
      <c r="B35" s="288"/>
      <c r="C35" s="288"/>
      <c r="D35" s="289"/>
      <c r="E35" s="114" t="s">
        <v>36</v>
      </c>
      <c r="F35" s="701"/>
      <c r="G35" s="701"/>
      <c r="H35" s="701"/>
      <c r="I35" s="701"/>
      <c r="J35" s="210" t="s">
        <v>37</v>
      </c>
      <c r="K35" s="210" t="s">
        <v>38</v>
      </c>
      <c r="L35" s="702"/>
      <c r="M35" s="702"/>
      <c r="N35" s="702"/>
      <c r="O35" s="703"/>
      <c r="P35" s="703"/>
      <c r="Q35" s="210" t="s">
        <v>38</v>
      </c>
      <c r="R35" s="704"/>
      <c r="S35" s="704"/>
      <c r="T35" s="210"/>
      <c r="U35" s="210" t="s">
        <v>38</v>
      </c>
      <c r="V35" s="704"/>
      <c r="W35" s="704"/>
      <c r="X35" s="115"/>
      <c r="Y35" s="705">
        <f>IF(F35="",0,F35)*IF(L35="",1,L35)*IF(R35="",1,R35)*IF(V35="",1,V35)</f>
        <v>0</v>
      </c>
      <c r="Z35" s="706"/>
      <c r="AA35" s="706"/>
      <c r="AB35" s="707"/>
      <c r="AC35" s="708"/>
      <c r="AD35" s="709"/>
      <c r="AE35" s="709"/>
      <c r="AF35" s="710"/>
      <c r="AG35" s="708"/>
      <c r="AH35" s="709"/>
      <c r="AI35" s="709"/>
      <c r="AJ35" s="710"/>
      <c r="AK35" s="708"/>
      <c r="AL35" s="709"/>
      <c r="AM35" s="709"/>
      <c r="AN35" s="710"/>
      <c r="AO35" s="717">
        <f t="shared" ref="AO35" si="20">SUM(AC35:AN35)</f>
        <v>0</v>
      </c>
      <c r="AP35" s="718"/>
      <c r="AQ35" s="718"/>
      <c r="AR35" s="718"/>
      <c r="AS35" s="718"/>
      <c r="AT35" s="113" t="str">
        <f t="shared" ref="AT35" si="21">IF(Y35=AO35,"○","×")</f>
        <v>○</v>
      </c>
    </row>
    <row r="36" spans="1:46" s="2" customFormat="1" ht="18.75" customHeight="1">
      <c r="A36" s="287"/>
      <c r="B36" s="288"/>
      <c r="C36" s="288"/>
      <c r="D36" s="289"/>
      <c r="E36" s="711" t="s">
        <v>172</v>
      </c>
      <c r="F36" s="712"/>
      <c r="G36" s="712"/>
      <c r="H36" s="712"/>
      <c r="I36" s="712"/>
      <c r="J36" s="712"/>
      <c r="K36" s="712"/>
      <c r="L36" s="712"/>
      <c r="M36" s="712"/>
      <c r="N36" s="712"/>
      <c r="O36" s="712"/>
      <c r="P36" s="712"/>
      <c r="Q36" s="712"/>
      <c r="R36" s="712"/>
      <c r="S36" s="712"/>
      <c r="T36" s="712"/>
      <c r="U36" s="712"/>
      <c r="V36" s="712"/>
      <c r="W36" s="712"/>
      <c r="X36" s="713"/>
      <c r="Y36" s="719"/>
      <c r="Z36" s="720"/>
      <c r="AA36" s="720"/>
      <c r="AB36" s="721"/>
      <c r="AC36" s="722"/>
      <c r="AD36" s="723"/>
      <c r="AE36" s="723"/>
      <c r="AF36" s="724"/>
      <c r="AG36" s="722"/>
      <c r="AH36" s="723"/>
      <c r="AI36" s="723"/>
      <c r="AJ36" s="724"/>
      <c r="AK36" s="722"/>
      <c r="AL36" s="723"/>
      <c r="AM36" s="723"/>
      <c r="AN36" s="724"/>
      <c r="AO36" s="717"/>
      <c r="AP36" s="718"/>
      <c r="AQ36" s="718"/>
      <c r="AR36" s="718"/>
      <c r="AS36" s="718"/>
      <c r="AT36" s="113"/>
    </row>
    <row r="37" spans="1:46" s="2" customFormat="1" ht="18.75" customHeight="1">
      <c r="A37" s="287"/>
      <c r="B37" s="288"/>
      <c r="C37" s="288"/>
      <c r="D37" s="289"/>
      <c r="E37" s="114" t="s">
        <v>36</v>
      </c>
      <c r="F37" s="701"/>
      <c r="G37" s="701"/>
      <c r="H37" s="701"/>
      <c r="I37" s="701"/>
      <c r="J37" s="210" t="s">
        <v>37</v>
      </c>
      <c r="K37" s="210" t="s">
        <v>38</v>
      </c>
      <c r="L37" s="702"/>
      <c r="M37" s="702"/>
      <c r="N37" s="702"/>
      <c r="O37" s="703"/>
      <c r="P37" s="703"/>
      <c r="Q37" s="210" t="s">
        <v>38</v>
      </c>
      <c r="R37" s="704"/>
      <c r="S37" s="704"/>
      <c r="T37" s="210"/>
      <c r="U37" s="210" t="s">
        <v>38</v>
      </c>
      <c r="V37" s="704"/>
      <c r="W37" s="704"/>
      <c r="X37" s="115"/>
      <c r="Y37" s="705">
        <f>IF(F37="",0,F37)*IF(L37="",1,L37)*IF(R37="",1,R37)*IF(V37="",1,V37)</f>
        <v>0</v>
      </c>
      <c r="Z37" s="706"/>
      <c r="AA37" s="706"/>
      <c r="AB37" s="707"/>
      <c r="AC37" s="708"/>
      <c r="AD37" s="709"/>
      <c r="AE37" s="709"/>
      <c r="AF37" s="710"/>
      <c r="AG37" s="708"/>
      <c r="AH37" s="709"/>
      <c r="AI37" s="709"/>
      <c r="AJ37" s="710"/>
      <c r="AK37" s="708"/>
      <c r="AL37" s="709"/>
      <c r="AM37" s="709"/>
      <c r="AN37" s="710"/>
      <c r="AO37" s="717">
        <f t="shared" ref="AO37" si="22">SUM(AC37:AN37)</f>
        <v>0</v>
      </c>
      <c r="AP37" s="718"/>
      <c r="AQ37" s="718"/>
      <c r="AR37" s="718"/>
      <c r="AS37" s="718"/>
      <c r="AT37" s="113" t="str">
        <f t="shared" ref="AT37" si="23">IF(Y37=AO37,"○","×")</f>
        <v>○</v>
      </c>
    </row>
    <row r="38" spans="1:46" s="2" customFormat="1" ht="18.75" customHeight="1">
      <c r="A38" s="287"/>
      <c r="B38" s="288"/>
      <c r="C38" s="288"/>
      <c r="D38" s="289"/>
      <c r="E38" s="711" t="s">
        <v>172</v>
      </c>
      <c r="F38" s="712"/>
      <c r="G38" s="712"/>
      <c r="H38" s="712"/>
      <c r="I38" s="712"/>
      <c r="J38" s="712"/>
      <c r="K38" s="712"/>
      <c r="L38" s="712"/>
      <c r="M38" s="712"/>
      <c r="N38" s="712"/>
      <c r="O38" s="712"/>
      <c r="P38" s="712"/>
      <c r="Q38" s="712"/>
      <c r="R38" s="712"/>
      <c r="S38" s="712"/>
      <c r="T38" s="712"/>
      <c r="U38" s="712"/>
      <c r="V38" s="712"/>
      <c r="W38" s="712"/>
      <c r="X38" s="713"/>
      <c r="Y38" s="719"/>
      <c r="Z38" s="720"/>
      <c r="AA38" s="720"/>
      <c r="AB38" s="721"/>
      <c r="AC38" s="722"/>
      <c r="AD38" s="723"/>
      <c r="AE38" s="723"/>
      <c r="AF38" s="724"/>
      <c r="AG38" s="722"/>
      <c r="AH38" s="723"/>
      <c r="AI38" s="723"/>
      <c r="AJ38" s="724"/>
      <c r="AK38" s="722"/>
      <c r="AL38" s="723"/>
      <c r="AM38" s="723"/>
      <c r="AN38" s="724"/>
      <c r="AO38" s="717"/>
      <c r="AP38" s="718"/>
      <c r="AQ38" s="718"/>
      <c r="AR38" s="718"/>
      <c r="AS38" s="718"/>
      <c r="AT38" s="113"/>
    </row>
    <row r="39" spans="1:46" s="2" customFormat="1" ht="18.75" customHeight="1">
      <c r="A39" s="287"/>
      <c r="B39" s="288"/>
      <c r="C39" s="288"/>
      <c r="D39" s="289"/>
      <c r="E39" s="114" t="s">
        <v>36</v>
      </c>
      <c r="F39" s="701"/>
      <c r="G39" s="701"/>
      <c r="H39" s="701"/>
      <c r="I39" s="701"/>
      <c r="J39" s="210" t="s">
        <v>37</v>
      </c>
      <c r="K39" s="210" t="s">
        <v>38</v>
      </c>
      <c r="L39" s="702"/>
      <c r="M39" s="702"/>
      <c r="N39" s="702"/>
      <c r="O39" s="703"/>
      <c r="P39" s="703"/>
      <c r="Q39" s="210" t="s">
        <v>38</v>
      </c>
      <c r="R39" s="704"/>
      <c r="S39" s="704"/>
      <c r="T39" s="210"/>
      <c r="U39" s="210" t="s">
        <v>38</v>
      </c>
      <c r="V39" s="704"/>
      <c r="W39" s="704"/>
      <c r="X39" s="115"/>
      <c r="Y39" s="705">
        <f>IF(F39="",0,F39)*IF(L39="",1,L39)*IF(R39="",1,R39)*IF(V39="",1,V39)</f>
        <v>0</v>
      </c>
      <c r="Z39" s="706"/>
      <c r="AA39" s="706"/>
      <c r="AB39" s="707"/>
      <c r="AC39" s="708"/>
      <c r="AD39" s="709"/>
      <c r="AE39" s="709"/>
      <c r="AF39" s="710"/>
      <c r="AG39" s="708"/>
      <c r="AH39" s="709"/>
      <c r="AI39" s="709"/>
      <c r="AJ39" s="710"/>
      <c r="AK39" s="708"/>
      <c r="AL39" s="709"/>
      <c r="AM39" s="709"/>
      <c r="AN39" s="710"/>
      <c r="AO39" s="717">
        <f t="shared" ref="AO39" si="24">SUM(AC39:AN39)</f>
        <v>0</v>
      </c>
      <c r="AP39" s="718"/>
      <c r="AQ39" s="718"/>
      <c r="AR39" s="718"/>
      <c r="AS39" s="718"/>
      <c r="AT39" s="113" t="str">
        <f t="shared" ref="AT39" si="25">IF(Y39=AO39,"○","×")</f>
        <v>○</v>
      </c>
    </row>
    <row r="40" spans="1:46" s="2" customFormat="1" ht="18.75" customHeight="1">
      <c r="A40" s="287"/>
      <c r="B40" s="288"/>
      <c r="C40" s="288"/>
      <c r="D40" s="289"/>
      <c r="E40" s="711" t="s">
        <v>172</v>
      </c>
      <c r="F40" s="712"/>
      <c r="G40" s="712"/>
      <c r="H40" s="712"/>
      <c r="I40" s="712"/>
      <c r="J40" s="712"/>
      <c r="K40" s="712"/>
      <c r="L40" s="712"/>
      <c r="M40" s="712"/>
      <c r="N40" s="712"/>
      <c r="O40" s="712"/>
      <c r="P40" s="712"/>
      <c r="Q40" s="712"/>
      <c r="R40" s="712"/>
      <c r="S40" s="712"/>
      <c r="T40" s="712"/>
      <c r="U40" s="712"/>
      <c r="V40" s="712"/>
      <c r="W40" s="712"/>
      <c r="X40" s="713"/>
      <c r="Y40" s="719"/>
      <c r="Z40" s="720"/>
      <c r="AA40" s="720"/>
      <c r="AB40" s="721"/>
      <c r="AC40" s="722"/>
      <c r="AD40" s="723"/>
      <c r="AE40" s="723"/>
      <c r="AF40" s="724"/>
      <c r="AG40" s="722"/>
      <c r="AH40" s="723"/>
      <c r="AI40" s="723"/>
      <c r="AJ40" s="724"/>
      <c r="AK40" s="722"/>
      <c r="AL40" s="723"/>
      <c r="AM40" s="723"/>
      <c r="AN40" s="724"/>
      <c r="AO40" s="717"/>
      <c r="AP40" s="718"/>
      <c r="AQ40" s="718"/>
      <c r="AR40" s="718"/>
      <c r="AS40" s="718"/>
      <c r="AT40" s="113"/>
    </row>
    <row r="41" spans="1:46" s="2" customFormat="1" ht="18.75" customHeight="1">
      <c r="A41" s="287"/>
      <c r="B41" s="288"/>
      <c r="C41" s="288"/>
      <c r="D41" s="289"/>
      <c r="E41" s="114" t="s">
        <v>36</v>
      </c>
      <c r="F41" s="701"/>
      <c r="G41" s="701"/>
      <c r="H41" s="701"/>
      <c r="I41" s="701"/>
      <c r="J41" s="210" t="s">
        <v>37</v>
      </c>
      <c r="K41" s="210" t="s">
        <v>38</v>
      </c>
      <c r="L41" s="702"/>
      <c r="M41" s="702"/>
      <c r="N41" s="702"/>
      <c r="O41" s="703"/>
      <c r="P41" s="703"/>
      <c r="Q41" s="210" t="s">
        <v>38</v>
      </c>
      <c r="R41" s="704"/>
      <c r="S41" s="704"/>
      <c r="T41" s="210"/>
      <c r="U41" s="210" t="s">
        <v>38</v>
      </c>
      <c r="V41" s="704"/>
      <c r="W41" s="704"/>
      <c r="X41" s="115"/>
      <c r="Y41" s="705">
        <f>IF(F41="",0,F41)*IF(L41="",1,L41)*IF(R41="",1,R41)*IF(V41="",1,V41)</f>
        <v>0</v>
      </c>
      <c r="Z41" s="706"/>
      <c r="AA41" s="706"/>
      <c r="AB41" s="707"/>
      <c r="AC41" s="708"/>
      <c r="AD41" s="709"/>
      <c r="AE41" s="709"/>
      <c r="AF41" s="710"/>
      <c r="AG41" s="708"/>
      <c r="AH41" s="709"/>
      <c r="AI41" s="709"/>
      <c r="AJ41" s="710"/>
      <c r="AK41" s="708"/>
      <c r="AL41" s="709"/>
      <c r="AM41" s="709"/>
      <c r="AN41" s="710"/>
      <c r="AO41" s="717">
        <f t="shared" ref="AO41" si="26">SUM(AC41:AN41)</f>
        <v>0</v>
      </c>
      <c r="AP41" s="718"/>
      <c r="AQ41" s="718"/>
      <c r="AR41" s="718"/>
      <c r="AS41" s="718"/>
      <c r="AT41" s="113" t="str">
        <f t="shared" ref="AT41" si="27">IF(Y41=AO41,"○","×")</f>
        <v>○</v>
      </c>
    </row>
    <row r="42" spans="1:46" s="2" customFormat="1" ht="18.75" customHeight="1">
      <c r="A42" s="287"/>
      <c r="B42" s="288"/>
      <c r="C42" s="288"/>
      <c r="D42" s="289"/>
      <c r="E42" s="711" t="s">
        <v>172</v>
      </c>
      <c r="F42" s="712"/>
      <c r="G42" s="712"/>
      <c r="H42" s="712"/>
      <c r="I42" s="712"/>
      <c r="J42" s="712"/>
      <c r="K42" s="712"/>
      <c r="L42" s="712"/>
      <c r="M42" s="712"/>
      <c r="N42" s="712"/>
      <c r="O42" s="712"/>
      <c r="P42" s="712"/>
      <c r="Q42" s="712"/>
      <c r="R42" s="712"/>
      <c r="S42" s="712"/>
      <c r="T42" s="712"/>
      <c r="U42" s="712"/>
      <c r="V42" s="712"/>
      <c r="W42" s="712"/>
      <c r="X42" s="713"/>
      <c r="Y42" s="719"/>
      <c r="Z42" s="720"/>
      <c r="AA42" s="720"/>
      <c r="AB42" s="721"/>
      <c r="AC42" s="722"/>
      <c r="AD42" s="723"/>
      <c r="AE42" s="723"/>
      <c r="AF42" s="724"/>
      <c r="AG42" s="722"/>
      <c r="AH42" s="723"/>
      <c r="AI42" s="723"/>
      <c r="AJ42" s="724"/>
      <c r="AK42" s="722"/>
      <c r="AL42" s="723"/>
      <c r="AM42" s="723"/>
      <c r="AN42" s="724"/>
      <c r="AO42" s="717"/>
      <c r="AP42" s="718"/>
      <c r="AQ42" s="718"/>
      <c r="AR42" s="718"/>
      <c r="AS42" s="718"/>
      <c r="AT42" s="113"/>
    </row>
    <row r="43" spans="1:46" s="2" customFormat="1" ht="18.75" customHeight="1">
      <c r="A43" s="287"/>
      <c r="B43" s="288"/>
      <c r="C43" s="288"/>
      <c r="D43" s="289"/>
      <c r="E43" s="114" t="s">
        <v>36</v>
      </c>
      <c r="F43" s="701"/>
      <c r="G43" s="701"/>
      <c r="H43" s="701"/>
      <c r="I43" s="701"/>
      <c r="J43" s="210" t="s">
        <v>37</v>
      </c>
      <c r="K43" s="210" t="s">
        <v>38</v>
      </c>
      <c r="L43" s="702"/>
      <c r="M43" s="702"/>
      <c r="N43" s="702"/>
      <c r="O43" s="703"/>
      <c r="P43" s="703"/>
      <c r="Q43" s="210" t="s">
        <v>38</v>
      </c>
      <c r="R43" s="704"/>
      <c r="S43" s="704"/>
      <c r="T43" s="210"/>
      <c r="U43" s="210" t="s">
        <v>38</v>
      </c>
      <c r="V43" s="704"/>
      <c r="W43" s="704"/>
      <c r="X43" s="115"/>
      <c r="Y43" s="705">
        <f>IF(F43="",0,F43)*IF(L43="",1,L43)*IF(R43="",1,R43)*IF(V43="",1,V43)</f>
        <v>0</v>
      </c>
      <c r="Z43" s="706"/>
      <c r="AA43" s="706"/>
      <c r="AB43" s="707"/>
      <c r="AC43" s="708"/>
      <c r="AD43" s="709"/>
      <c r="AE43" s="709"/>
      <c r="AF43" s="710"/>
      <c r="AG43" s="708"/>
      <c r="AH43" s="709"/>
      <c r="AI43" s="709"/>
      <c r="AJ43" s="710"/>
      <c r="AK43" s="708"/>
      <c r="AL43" s="709"/>
      <c r="AM43" s="709"/>
      <c r="AN43" s="710"/>
      <c r="AO43" s="717">
        <f t="shared" ref="AO43" si="28">SUM(AC43:AN43)</f>
        <v>0</v>
      </c>
      <c r="AP43" s="718"/>
      <c r="AQ43" s="718"/>
      <c r="AR43" s="718"/>
      <c r="AS43" s="718"/>
      <c r="AT43" s="113" t="str">
        <f t="shared" ref="AT43" si="29">IF(Y43=AO43,"○","×")</f>
        <v>○</v>
      </c>
    </row>
    <row r="44" spans="1:46" s="2" customFormat="1" ht="18.75" customHeight="1">
      <c r="A44" s="287"/>
      <c r="B44" s="288"/>
      <c r="C44" s="288"/>
      <c r="D44" s="289"/>
      <c r="E44" s="725" t="s">
        <v>41</v>
      </c>
      <c r="F44" s="726"/>
      <c r="G44" s="726"/>
      <c r="H44" s="726"/>
      <c r="I44" s="726"/>
      <c r="J44" s="726"/>
      <c r="K44" s="726"/>
      <c r="L44" s="726"/>
      <c r="M44" s="726"/>
      <c r="N44" s="726"/>
      <c r="O44" s="726"/>
      <c r="P44" s="726"/>
      <c r="Q44" s="726"/>
      <c r="R44" s="726"/>
      <c r="S44" s="726"/>
      <c r="T44" s="726"/>
      <c r="U44" s="726"/>
      <c r="V44" s="726"/>
      <c r="W44" s="726"/>
      <c r="X44" s="727"/>
      <c r="Y44" s="728">
        <f>SUM(Y28:AB43)</f>
        <v>0</v>
      </c>
      <c r="Z44" s="729"/>
      <c r="AA44" s="729"/>
      <c r="AB44" s="730"/>
      <c r="AC44" s="728">
        <f>SUM(AC28:AF43)</f>
        <v>0</v>
      </c>
      <c r="AD44" s="729"/>
      <c r="AE44" s="729"/>
      <c r="AF44" s="730"/>
      <c r="AG44" s="728">
        <f>SUM(AG28:AJ43)</f>
        <v>0</v>
      </c>
      <c r="AH44" s="729"/>
      <c r="AI44" s="729"/>
      <c r="AJ44" s="730"/>
      <c r="AK44" s="728">
        <f>SUM(AK28:AN43)</f>
        <v>0</v>
      </c>
      <c r="AL44" s="729"/>
      <c r="AM44" s="729"/>
      <c r="AN44" s="730"/>
      <c r="AO44" s="717"/>
      <c r="AP44" s="718"/>
      <c r="AQ44" s="718"/>
      <c r="AR44" s="718"/>
      <c r="AS44" s="718"/>
      <c r="AT44" s="113"/>
    </row>
    <row r="45" spans="1:46" s="2" customFormat="1" ht="18.75" customHeight="1">
      <c r="A45" s="284"/>
      <c r="B45" s="285"/>
      <c r="C45" s="285"/>
      <c r="D45" s="286"/>
      <c r="E45" s="711" t="s">
        <v>172</v>
      </c>
      <c r="F45" s="712"/>
      <c r="G45" s="712"/>
      <c r="H45" s="712"/>
      <c r="I45" s="712"/>
      <c r="J45" s="712"/>
      <c r="K45" s="712"/>
      <c r="L45" s="712"/>
      <c r="M45" s="712"/>
      <c r="N45" s="712"/>
      <c r="O45" s="712"/>
      <c r="P45" s="712"/>
      <c r="Q45" s="712"/>
      <c r="R45" s="712"/>
      <c r="S45" s="712"/>
      <c r="T45" s="712"/>
      <c r="U45" s="712"/>
      <c r="V45" s="712"/>
      <c r="W45" s="712"/>
      <c r="X45" s="713"/>
      <c r="Y45" s="714"/>
      <c r="Z45" s="715"/>
      <c r="AA45" s="715"/>
      <c r="AB45" s="716"/>
      <c r="AC45" s="698"/>
      <c r="AD45" s="699"/>
      <c r="AE45" s="699"/>
      <c r="AF45" s="700"/>
      <c r="AG45" s="698"/>
      <c r="AH45" s="699"/>
      <c r="AI45" s="699"/>
      <c r="AJ45" s="700"/>
      <c r="AK45" s="698"/>
      <c r="AL45" s="699"/>
      <c r="AM45" s="699"/>
      <c r="AN45" s="700"/>
      <c r="AO45" s="717"/>
      <c r="AP45" s="718"/>
      <c r="AQ45" s="718"/>
      <c r="AR45" s="718"/>
      <c r="AS45" s="718"/>
      <c r="AT45" s="113"/>
    </row>
    <row r="46" spans="1:46" s="2" customFormat="1" ht="18.75" customHeight="1">
      <c r="A46" s="287"/>
      <c r="B46" s="288"/>
      <c r="C46" s="288"/>
      <c r="D46" s="289"/>
      <c r="E46" s="114" t="s">
        <v>36</v>
      </c>
      <c r="F46" s="701"/>
      <c r="G46" s="701"/>
      <c r="H46" s="701"/>
      <c r="I46" s="701"/>
      <c r="J46" s="210" t="s">
        <v>37</v>
      </c>
      <c r="K46" s="210" t="s">
        <v>38</v>
      </c>
      <c r="L46" s="702"/>
      <c r="M46" s="702"/>
      <c r="N46" s="702"/>
      <c r="O46" s="703"/>
      <c r="P46" s="703"/>
      <c r="Q46" s="210" t="s">
        <v>38</v>
      </c>
      <c r="R46" s="704"/>
      <c r="S46" s="704"/>
      <c r="T46" s="210"/>
      <c r="U46" s="210" t="s">
        <v>38</v>
      </c>
      <c r="V46" s="704"/>
      <c r="W46" s="704"/>
      <c r="X46" s="115"/>
      <c r="Y46" s="705">
        <f>IF(F46="",0,F46)*IF(L46="",1,L46)*IF(R46="",1,R46)*IF(V46="",1,V46)</f>
        <v>0</v>
      </c>
      <c r="Z46" s="706"/>
      <c r="AA46" s="706"/>
      <c r="AB46" s="707"/>
      <c r="AC46" s="708"/>
      <c r="AD46" s="709"/>
      <c r="AE46" s="709"/>
      <c r="AF46" s="710"/>
      <c r="AG46" s="708"/>
      <c r="AH46" s="709"/>
      <c r="AI46" s="709"/>
      <c r="AJ46" s="710"/>
      <c r="AK46" s="708"/>
      <c r="AL46" s="709"/>
      <c r="AM46" s="709"/>
      <c r="AN46" s="710"/>
      <c r="AO46" s="717">
        <f t="shared" ref="AO46" si="30">SUM(AC46:AN46)</f>
        <v>0</v>
      </c>
      <c r="AP46" s="718"/>
      <c r="AQ46" s="718"/>
      <c r="AR46" s="718"/>
      <c r="AS46" s="718"/>
      <c r="AT46" s="113" t="str">
        <f t="shared" ref="AT46" si="31">IF(Y46=AO46,"○","×")</f>
        <v>○</v>
      </c>
    </row>
    <row r="47" spans="1:46" s="2" customFormat="1" ht="18.75" customHeight="1">
      <c r="A47" s="287"/>
      <c r="B47" s="288"/>
      <c r="C47" s="288"/>
      <c r="D47" s="289"/>
      <c r="E47" s="711" t="s">
        <v>172</v>
      </c>
      <c r="F47" s="712"/>
      <c r="G47" s="712"/>
      <c r="H47" s="712"/>
      <c r="I47" s="712"/>
      <c r="J47" s="712"/>
      <c r="K47" s="712"/>
      <c r="L47" s="712"/>
      <c r="M47" s="712"/>
      <c r="N47" s="712"/>
      <c r="O47" s="712"/>
      <c r="P47" s="712"/>
      <c r="Q47" s="712"/>
      <c r="R47" s="712"/>
      <c r="S47" s="712"/>
      <c r="T47" s="712"/>
      <c r="U47" s="712"/>
      <c r="V47" s="712"/>
      <c r="W47" s="712"/>
      <c r="X47" s="713"/>
      <c r="Y47" s="719"/>
      <c r="Z47" s="720"/>
      <c r="AA47" s="720"/>
      <c r="AB47" s="721"/>
      <c r="AC47" s="722"/>
      <c r="AD47" s="723"/>
      <c r="AE47" s="723"/>
      <c r="AF47" s="724"/>
      <c r="AG47" s="722"/>
      <c r="AH47" s="723"/>
      <c r="AI47" s="723"/>
      <c r="AJ47" s="724"/>
      <c r="AK47" s="722"/>
      <c r="AL47" s="723"/>
      <c r="AM47" s="723"/>
      <c r="AN47" s="724"/>
      <c r="AO47" s="717"/>
      <c r="AP47" s="718"/>
      <c r="AQ47" s="718"/>
      <c r="AR47" s="718"/>
      <c r="AS47" s="718"/>
      <c r="AT47" s="113"/>
    </row>
    <row r="48" spans="1:46" s="2" customFormat="1" ht="18.75" customHeight="1">
      <c r="A48" s="287"/>
      <c r="B48" s="288"/>
      <c r="C48" s="288"/>
      <c r="D48" s="289"/>
      <c r="E48" s="114" t="s">
        <v>36</v>
      </c>
      <c r="F48" s="701"/>
      <c r="G48" s="701"/>
      <c r="H48" s="701"/>
      <c r="I48" s="701"/>
      <c r="J48" s="210" t="s">
        <v>37</v>
      </c>
      <c r="K48" s="210" t="s">
        <v>38</v>
      </c>
      <c r="L48" s="702"/>
      <c r="M48" s="702"/>
      <c r="N48" s="702"/>
      <c r="O48" s="703"/>
      <c r="P48" s="703"/>
      <c r="Q48" s="210" t="s">
        <v>38</v>
      </c>
      <c r="R48" s="704"/>
      <c r="S48" s="704"/>
      <c r="T48" s="210"/>
      <c r="U48" s="210" t="s">
        <v>38</v>
      </c>
      <c r="V48" s="704"/>
      <c r="W48" s="704"/>
      <c r="X48" s="115"/>
      <c r="Y48" s="705">
        <f>IF(F48="",0,F48)*IF(L48="",1,L48)*IF(R48="",1,R48)*IF(V48="",1,V48)</f>
        <v>0</v>
      </c>
      <c r="Z48" s="706"/>
      <c r="AA48" s="706"/>
      <c r="AB48" s="707"/>
      <c r="AC48" s="708"/>
      <c r="AD48" s="709"/>
      <c r="AE48" s="709"/>
      <c r="AF48" s="710"/>
      <c r="AG48" s="708"/>
      <c r="AH48" s="709"/>
      <c r="AI48" s="709"/>
      <c r="AJ48" s="710"/>
      <c r="AK48" s="708"/>
      <c r="AL48" s="709"/>
      <c r="AM48" s="709"/>
      <c r="AN48" s="710"/>
      <c r="AO48" s="717">
        <f t="shared" ref="AO48" si="32">SUM(AC48:AN48)</f>
        <v>0</v>
      </c>
      <c r="AP48" s="718"/>
      <c r="AQ48" s="718"/>
      <c r="AR48" s="718"/>
      <c r="AS48" s="718"/>
      <c r="AT48" s="113" t="str">
        <f t="shared" ref="AT48" si="33">IF(Y48=AO48,"○","×")</f>
        <v>○</v>
      </c>
    </row>
    <row r="49" spans="1:46" s="2" customFormat="1" ht="18.75" customHeight="1">
      <c r="A49" s="287"/>
      <c r="B49" s="288"/>
      <c r="C49" s="288"/>
      <c r="D49" s="289"/>
      <c r="E49" s="711" t="s">
        <v>172</v>
      </c>
      <c r="F49" s="712"/>
      <c r="G49" s="712"/>
      <c r="H49" s="712"/>
      <c r="I49" s="712"/>
      <c r="J49" s="712"/>
      <c r="K49" s="712"/>
      <c r="L49" s="712"/>
      <c r="M49" s="712"/>
      <c r="N49" s="712"/>
      <c r="O49" s="712"/>
      <c r="P49" s="712"/>
      <c r="Q49" s="712"/>
      <c r="R49" s="712"/>
      <c r="S49" s="712"/>
      <c r="T49" s="712"/>
      <c r="U49" s="712"/>
      <c r="V49" s="712"/>
      <c r="W49" s="712"/>
      <c r="X49" s="713"/>
      <c r="Y49" s="719"/>
      <c r="Z49" s="720"/>
      <c r="AA49" s="720"/>
      <c r="AB49" s="721"/>
      <c r="AC49" s="722"/>
      <c r="AD49" s="723"/>
      <c r="AE49" s="723"/>
      <c r="AF49" s="724"/>
      <c r="AG49" s="722"/>
      <c r="AH49" s="723"/>
      <c r="AI49" s="723"/>
      <c r="AJ49" s="724"/>
      <c r="AK49" s="722"/>
      <c r="AL49" s="723"/>
      <c r="AM49" s="723"/>
      <c r="AN49" s="724"/>
      <c r="AO49" s="717"/>
      <c r="AP49" s="718"/>
      <c r="AQ49" s="718"/>
      <c r="AR49" s="718"/>
      <c r="AS49" s="718"/>
      <c r="AT49" s="113"/>
    </row>
    <row r="50" spans="1:46" s="2" customFormat="1" ht="18.75" customHeight="1">
      <c r="A50" s="287"/>
      <c r="B50" s="288"/>
      <c r="C50" s="288"/>
      <c r="D50" s="289"/>
      <c r="E50" s="114" t="s">
        <v>36</v>
      </c>
      <c r="F50" s="701"/>
      <c r="G50" s="701"/>
      <c r="H50" s="701"/>
      <c r="I50" s="701"/>
      <c r="J50" s="210" t="s">
        <v>37</v>
      </c>
      <c r="K50" s="210" t="s">
        <v>38</v>
      </c>
      <c r="L50" s="702"/>
      <c r="M50" s="702"/>
      <c r="N50" s="702"/>
      <c r="O50" s="703"/>
      <c r="P50" s="703"/>
      <c r="Q50" s="210" t="s">
        <v>38</v>
      </c>
      <c r="R50" s="704"/>
      <c r="S50" s="704"/>
      <c r="T50" s="210"/>
      <c r="U50" s="210" t="s">
        <v>38</v>
      </c>
      <c r="V50" s="704"/>
      <c r="W50" s="704"/>
      <c r="X50" s="115"/>
      <c r="Y50" s="705">
        <f>IF(F50="",0,F50)*IF(L50="",1,L50)*IF(R50="",1,R50)*IF(V50="",1,V50)</f>
        <v>0</v>
      </c>
      <c r="Z50" s="706"/>
      <c r="AA50" s="706"/>
      <c r="AB50" s="707"/>
      <c r="AC50" s="708"/>
      <c r="AD50" s="709"/>
      <c r="AE50" s="709"/>
      <c r="AF50" s="710"/>
      <c r="AG50" s="708"/>
      <c r="AH50" s="709"/>
      <c r="AI50" s="709"/>
      <c r="AJ50" s="710"/>
      <c r="AK50" s="708"/>
      <c r="AL50" s="709"/>
      <c r="AM50" s="709"/>
      <c r="AN50" s="710"/>
      <c r="AO50" s="717">
        <f t="shared" ref="AO50" si="34">SUM(AC50:AN50)</f>
        <v>0</v>
      </c>
      <c r="AP50" s="718"/>
      <c r="AQ50" s="718"/>
      <c r="AR50" s="718"/>
      <c r="AS50" s="718"/>
      <c r="AT50" s="113" t="str">
        <f t="shared" ref="AT50" si="35">IF(Y50=AO50,"○","×")</f>
        <v>○</v>
      </c>
    </row>
    <row r="51" spans="1:46" s="2" customFormat="1" ht="18.75" customHeight="1">
      <c r="A51" s="287"/>
      <c r="B51" s="288"/>
      <c r="C51" s="288"/>
      <c r="D51" s="289"/>
      <c r="E51" s="711" t="s">
        <v>172</v>
      </c>
      <c r="F51" s="712"/>
      <c r="G51" s="712"/>
      <c r="H51" s="712"/>
      <c r="I51" s="712"/>
      <c r="J51" s="712"/>
      <c r="K51" s="712"/>
      <c r="L51" s="712"/>
      <c r="M51" s="712"/>
      <c r="N51" s="712"/>
      <c r="O51" s="712"/>
      <c r="P51" s="712"/>
      <c r="Q51" s="712"/>
      <c r="R51" s="712"/>
      <c r="S51" s="712"/>
      <c r="T51" s="712"/>
      <c r="U51" s="712"/>
      <c r="V51" s="712"/>
      <c r="W51" s="712"/>
      <c r="X51" s="713"/>
      <c r="Y51" s="719"/>
      <c r="Z51" s="720"/>
      <c r="AA51" s="720"/>
      <c r="AB51" s="721"/>
      <c r="AC51" s="722"/>
      <c r="AD51" s="723"/>
      <c r="AE51" s="723"/>
      <c r="AF51" s="724"/>
      <c r="AG51" s="722"/>
      <c r="AH51" s="723"/>
      <c r="AI51" s="723"/>
      <c r="AJ51" s="724"/>
      <c r="AK51" s="722"/>
      <c r="AL51" s="723"/>
      <c r="AM51" s="723"/>
      <c r="AN51" s="724"/>
      <c r="AO51" s="717"/>
      <c r="AP51" s="718"/>
      <c r="AQ51" s="718"/>
      <c r="AR51" s="718"/>
      <c r="AS51" s="718"/>
      <c r="AT51" s="113"/>
    </row>
    <row r="52" spans="1:46" s="2" customFormat="1" ht="18.75" customHeight="1">
      <c r="A52" s="287"/>
      <c r="B52" s="288"/>
      <c r="C52" s="288"/>
      <c r="D52" s="289"/>
      <c r="E52" s="114" t="s">
        <v>36</v>
      </c>
      <c r="F52" s="701"/>
      <c r="G52" s="701"/>
      <c r="H52" s="701"/>
      <c r="I52" s="701"/>
      <c r="J52" s="210" t="s">
        <v>37</v>
      </c>
      <c r="K52" s="210" t="s">
        <v>38</v>
      </c>
      <c r="L52" s="702"/>
      <c r="M52" s="702"/>
      <c r="N52" s="702"/>
      <c r="O52" s="703"/>
      <c r="P52" s="703"/>
      <c r="Q52" s="210" t="s">
        <v>38</v>
      </c>
      <c r="R52" s="704"/>
      <c r="S52" s="704"/>
      <c r="T52" s="210"/>
      <c r="U52" s="210" t="s">
        <v>38</v>
      </c>
      <c r="V52" s="704"/>
      <c r="W52" s="704"/>
      <c r="X52" s="115"/>
      <c r="Y52" s="705">
        <f>IF(F52="",0,F52)*IF(L52="",1,L52)*IF(R52="",1,R52)*IF(V52="",1,V52)</f>
        <v>0</v>
      </c>
      <c r="Z52" s="706"/>
      <c r="AA52" s="706"/>
      <c r="AB52" s="707"/>
      <c r="AC52" s="708"/>
      <c r="AD52" s="709"/>
      <c r="AE52" s="709"/>
      <c r="AF52" s="710"/>
      <c r="AG52" s="708"/>
      <c r="AH52" s="709"/>
      <c r="AI52" s="709"/>
      <c r="AJ52" s="710"/>
      <c r="AK52" s="708"/>
      <c r="AL52" s="709"/>
      <c r="AM52" s="709"/>
      <c r="AN52" s="710"/>
      <c r="AO52" s="717">
        <f t="shared" ref="AO52" si="36">SUM(AC52:AN52)</f>
        <v>0</v>
      </c>
      <c r="AP52" s="718"/>
      <c r="AQ52" s="718"/>
      <c r="AR52" s="718"/>
      <c r="AS52" s="718"/>
      <c r="AT52" s="113" t="str">
        <f t="shared" ref="AT52" si="37">IF(Y52=AO52,"○","×")</f>
        <v>○</v>
      </c>
    </row>
    <row r="53" spans="1:46" s="2" customFormat="1" ht="18.75" customHeight="1">
      <c r="A53" s="287"/>
      <c r="B53" s="288"/>
      <c r="C53" s="288"/>
      <c r="D53" s="289"/>
      <c r="E53" s="711" t="s">
        <v>172</v>
      </c>
      <c r="F53" s="712"/>
      <c r="G53" s="712"/>
      <c r="H53" s="712"/>
      <c r="I53" s="712"/>
      <c r="J53" s="712"/>
      <c r="K53" s="712"/>
      <c r="L53" s="712"/>
      <c r="M53" s="712"/>
      <c r="N53" s="712"/>
      <c r="O53" s="712"/>
      <c r="P53" s="712"/>
      <c r="Q53" s="712"/>
      <c r="R53" s="712"/>
      <c r="S53" s="712"/>
      <c r="T53" s="712"/>
      <c r="U53" s="712"/>
      <c r="V53" s="712"/>
      <c r="W53" s="712"/>
      <c r="X53" s="713"/>
      <c r="Y53" s="719"/>
      <c r="Z53" s="720"/>
      <c r="AA53" s="720"/>
      <c r="AB53" s="721"/>
      <c r="AC53" s="722"/>
      <c r="AD53" s="723"/>
      <c r="AE53" s="723"/>
      <c r="AF53" s="724"/>
      <c r="AG53" s="722"/>
      <c r="AH53" s="723"/>
      <c r="AI53" s="723"/>
      <c r="AJ53" s="724"/>
      <c r="AK53" s="722"/>
      <c r="AL53" s="723"/>
      <c r="AM53" s="723"/>
      <c r="AN53" s="724"/>
      <c r="AO53" s="717"/>
      <c r="AP53" s="718"/>
      <c r="AQ53" s="718"/>
      <c r="AR53" s="718"/>
      <c r="AS53" s="718"/>
      <c r="AT53" s="113"/>
    </row>
    <row r="54" spans="1:46" s="2" customFormat="1" ht="18.75" customHeight="1">
      <c r="A54" s="287"/>
      <c r="B54" s="288"/>
      <c r="C54" s="288"/>
      <c r="D54" s="289"/>
      <c r="E54" s="114" t="s">
        <v>36</v>
      </c>
      <c r="F54" s="701"/>
      <c r="G54" s="701"/>
      <c r="H54" s="701"/>
      <c r="I54" s="701"/>
      <c r="J54" s="210" t="s">
        <v>37</v>
      </c>
      <c r="K54" s="210" t="s">
        <v>38</v>
      </c>
      <c r="L54" s="702"/>
      <c r="M54" s="702"/>
      <c r="N54" s="702"/>
      <c r="O54" s="703"/>
      <c r="P54" s="703"/>
      <c r="Q54" s="210" t="s">
        <v>38</v>
      </c>
      <c r="R54" s="704"/>
      <c r="S54" s="704"/>
      <c r="T54" s="210"/>
      <c r="U54" s="210" t="s">
        <v>38</v>
      </c>
      <c r="V54" s="704"/>
      <c r="W54" s="704"/>
      <c r="X54" s="115"/>
      <c r="Y54" s="705">
        <f>IF(F54="",0,F54)*IF(L54="",1,L54)*IF(R54="",1,R54)*IF(V54="",1,V54)</f>
        <v>0</v>
      </c>
      <c r="Z54" s="706"/>
      <c r="AA54" s="706"/>
      <c r="AB54" s="707"/>
      <c r="AC54" s="708"/>
      <c r="AD54" s="709"/>
      <c r="AE54" s="709"/>
      <c r="AF54" s="710"/>
      <c r="AG54" s="708"/>
      <c r="AH54" s="709"/>
      <c r="AI54" s="709"/>
      <c r="AJ54" s="710"/>
      <c r="AK54" s="708"/>
      <c r="AL54" s="709"/>
      <c r="AM54" s="709"/>
      <c r="AN54" s="710"/>
      <c r="AO54" s="717">
        <f t="shared" ref="AO54" si="38">SUM(AC54:AN54)</f>
        <v>0</v>
      </c>
      <c r="AP54" s="718"/>
      <c r="AQ54" s="718"/>
      <c r="AR54" s="718"/>
      <c r="AS54" s="718"/>
      <c r="AT54" s="113" t="str">
        <f t="shared" ref="AT54" si="39">IF(Y54=AO54,"○","×")</f>
        <v>○</v>
      </c>
    </row>
    <row r="55" spans="1:46" s="2" customFormat="1" ht="18.75" customHeight="1">
      <c r="A55" s="287"/>
      <c r="B55" s="288"/>
      <c r="C55" s="288"/>
      <c r="D55" s="289"/>
      <c r="E55" s="711" t="s">
        <v>172</v>
      </c>
      <c r="F55" s="712"/>
      <c r="G55" s="712"/>
      <c r="H55" s="712"/>
      <c r="I55" s="712"/>
      <c r="J55" s="712"/>
      <c r="K55" s="712"/>
      <c r="L55" s="712"/>
      <c r="M55" s="712"/>
      <c r="N55" s="712"/>
      <c r="O55" s="712"/>
      <c r="P55" s="712"/>
      <c r="Q55" s="712"/>
      <c r="R55" s="712"/>
      <c r="S55" s="712"/>
      <c r="T55" s="712"/>
      <c r="U55" s="712"/>
      <c r="V55" s="712"/>
      <c r="W55" s="712"/>
      <c r="X55" s="713"/>
      <c r="Y55" s="719"/>
      <c r="Z55" s="720"/>
      <c r="AA55" s="720"/>
      <c r="AB55" s="721"/>
      <c r="AC55" s="722"/>
      <c r="AD55" s="723"/>
      <c r="AE55" s="723"/>
      <c r="AF55" s="724"/>
      <c r="AG55" s="722"/>
      <c r="AH55" s="723"/>
      <c r="AI55" s="723"/>
      <c r="AJ55" s="724"/>
      <c r="AK55" s="722"/>
      <c r="AL55" s="723"/>
      <c r="AM55" s="723"/>
      <c r="AN55" s="724"/>
      <c r="AO55" s="717"/>
      <c r="AP55" s="718"/>
      <c r="AQ55" s="718"/>
      <c r="AR55" s="718"/>
      <c r="AS55" s="718"/>
      <c r="AT55" s="113"/>
    </row>
    <row r="56" spans="1:46" s="2" customFormat="1" ht="18.75" customHeight="1">
      <c r="A56" s="287"/>
      <c r="B56" s="288"/>
      <c r="C56" s="288"/>
      <c r="D56" s="289"/>
      <c r="E56" s="114" t="s">
        <v>36</v>
      </c>
      <c r="F56" s="701"/>
      <c r="G56" s="701"/>
      <c r="H56" s="701"/>
      <c r="I56" s="701"/>
      <c r="J56" s="210" t="s">
        <v>37</v>
      </c>
      <c r="K56" s="210" t="s">
        <v>38</v>
      </c>
      <c r="L56" s="702"/>
      <c r="M56" s="702"/>
      <c r="N56" s="702"/>
      <c r="O56" s="703"/>
      <c r="P56" s="703"/>
      <c r="Q56" s="210" t="s">
        <v>38</v>
      </c>
      <c r="R56" s="704"/>
      <c r="S56" s="704"/>
      <c r="T56" s="210"/>
      <c r="U56" s="210" t="s">
        <v>38</v>
      </c>
      <c r="V56" s="704"/>
      <c r="W56" s="704"/>
      <c r="X56" s="115"/>
      <c r="Y56" s="705">
        <f>IF(F56="",0,F56)*IF(L56="",1,L56)*IF(R56="",1,R56)*IF(V56="",1,V56)</f>
        <v>0</v>
      </c>
      <c r="Z56" s="706"/>
      <c r="AA56" s="706"/>
      <c r="AB56" s="707"/>
      <c r="AC56" s="708"/>
      <c r="AD56" s="709"/>
      <c r="AE56" s="709"/>
      <c r="AF56" s="710"/>
      <c r="AG56" s="708"/>
      <c r="AH56" s="709"/>
      <c r="AI56" s="709"/>
      <c r="AJ56" s="710"/>
      <c r="AK56" s="708"/>
      <c r="AL56" s="709"/>
      <c r="AM56" s="709"/>
      <c r="AN56" s="710"/>
      <c r="AO56" s="717">
        <f t="shared" ref="AO56" si="40">SUM(AC56:AN56)</f>
        <v>0</v>
      </c>
      <c r="AP56" s="718"/>
      <c r="AQ56" s="718"/>
      <c r="AR56" s="718"/>
      <c r="AS56" s="718"/>
      <c r="AT56" s="113" t="str">
        <f t="shared" ref="AT56" si="41">IF(Y56=AO56,"○","×")</f>
        <v>○</v>
      </c>
    </row>
    <row r="57" spans="1:46" s="2" customFormat="1" ht="18.75" customHeight="1">
      <c r="A57" s="287"/>
      <c r="B57" s="288"/>
      <c r="C57" s="288"/>
      <c r="D57" s="289"/>
      <c r="E57" s="711" t="s">
        <v>172</v>
      </c>
      <c r="F57" s="712"/>
      <c r="G57" s="712"/>
      <c r="H57" s="712"/>
      <c r="I57" s="712"/>
      <c r="J57" s="712"/>
      <c r="K57" s="712"/>
      <c r="L57" s="712"/>
      <c r="M57" s="712"/>
      <c r="N57" s="712"/>
      <c r="O57" s="712"/>
      <c r="P57" s="712"/>
      <c r="Q57" s="712"/>
      <c r="R57" s="712"/>
      <c r="S57" s="712"/>
      <c r="T57" s="712"/>
      <c r="U57" s="712"/>
      <c r="V57" s="712"/>
      <c r="W57" s="712"/>
      <c r="X57" s="713"/>
      <c r="Y57" s="719"/>
      <c r="Z57" s="720"/>
      <c r="AA57" s="720"/>
      <c r="AB57" s="721"/>
      <c r="AC57" s="722"/>
      <c r="AD57" s="723"/>
      <c r="AE57" s="723"/>
      <c r="AF57" s="724"/>
      <c r="AG57" s="722"/>
      <c r="AH57" s="723"/>
      <c r="AI57" s="723"/>
      <c r="AJ57" s="724"/>
      <c r="AK57" s="722"/>
      <c r="AL57" s="723"/>
      <c r="AM57" s="723"/>
      <c r="AN57" s="724"/>
      <c r="AO57" s="717"/>
      <c r="AP57" s="718"/>
      <c r="AQ57" s="718"/>
      <c r="AR57" s="718"/>
      <c r="AS57" s="718"/>
      <c r="AT57" s="113"/>
    </row>
    <row r="58" spans="1:46" s="2" customFormat="1" ht="18.75" customHeight="1">
      <c r="A58" s="287"/>
      <c r="B58" s="288"/>
      <c r="C58" s="288"/>
      <c r="D58" s="289"/>
      <c r="E58" s="114" t="s">
        <v>36</v>
      </c>
      <c r="F58" s="701"/>
      <c r="G58" s="701"/>
      <c r="H58" s="701"/>
      <c r="I58" s="701"/>
      <c r="J58" s="210" t="s">
        <v>37</v>
      </c>
      <c r="K58" s="210" t="s">
        <v>38</v>
      </c>
      <c r="L58" s="702"/>
      <c r="M58" s="702"/>
      <c r="N58" s="702"/>
      <c r="O58" s="703"/>
      <c r="P58" s="703"/>
      <c r="Q58" s="210" t="s">
        <v>38</v>
      </c>
      <c r="R58" s="704"/>
      <c r="S58" s="704"/>
      <c r="T58" s="210"/>
      <c r="U58" s="210" t="s">
        <v>38</v>
      </c>
      <c r="V58" s="704"/>
      <c r="W58" s="704"/>
      <c r="X58" s="115"/>
      <c r="Y58" s="705">
        <f>IF(F58="",0,F58)*IF(L58="",1,L58)*IF(R58="",1,R58)*IF(V58="",1,V58)</f>
        <v>0</v>
      </c>
      <c r="Z58" s="706"/>
      <c r="AA58" s="706"/>
      <c r="AB58" s="707"/>
      <c r="AC58" s="708"/>
      <c r="AD58" s="709"/>
      <c r="AE58" s="709"/>
      <c r="AF58" s="710"/>
      <c r="AG58" s="708"/>
      <c r="AH58" s="709"/>
      <c r="AI58" s="709"/>
      <c r="AJ58" s="710"/>
      <c r="AK58" s="708"/>
      <c r="AL58" s="709"/>
      <c r="AM58" s="709"/>
      <c r="AN58" s="710"/>
      <c r="AO58" s="717">
        <f t="shared" ref="AO58" si="42">SUM(AC58:AN58)</f>
        <v>0</v>
      </c>
      <c r="AP58" s="718"/>
      <c r="AQ58" s="718"/>
      <c r="AR58" s="718"/>
      <c r="AS58" s="718"/>
      <c r="AT58" s="113" t="str">
        <f t="shared" ref="AT58" si="43">IF(Y58=AO58,"○","×")</f>
        <v>○</v>
      </c>
    </row>
    <row r="59" spans="1:46" s="2" customFormat="1" ht="18.75" customHeight="1">
      <c r="A59" s="287"/>
      <c r="B59" s="288"/>
      <c r="C59" s="288"/>
      <c r="D59" s="289"/>
      <c r="E59" s="711" t="s">
        <v>172</v>
      </c>
      <c r="F59" s="712"/>
      <c r="G59" s="712"/>
      <c r="H59" s="712"/>
      <c r="I59" s="712"/>
      <c r="J59" s="712"/>
      <c r="K59" s="712"/>
      <c r="L59" s="712"/>
      <c r="M59" s="712"/>
      <c r="N59" s="712"/>
      <c r="O59" s="712"/>
      <c r="P59" s="712"/>
      <c r="Q59" s="712"/>
      <c r="R59" s="712"/>
      <c r="S59" s="712"/>
      <c r="T59" s="712"/>
      <c r="U59" s="712"/>
      <c r="V59" s="712"/>
      <c r="W59" s="712"/>
      <c r="X59" s="713"/>
      <c r="Y59" s="719"/>
      <c r="Z59" s="720"/>
      <c r="AA59" s="720"/>
      <c r="AB59" s="721"/>
      <c r="AC59" s="722"/>
      <c r="AD59" s="723"/>
      <c r="AE59" s="723"/>
      <c r="AF59" s="724"/>
      <c r="AG59" s="722"/>
      <c r="AH59" s="723"/>
      <c r="AI59" s="723"/>
      <c r="AJ59" s="724"/>
      <c r="AK59" s="722"/>
      <c r="AL59" s="723"/>
      <c r="AM59" s="723"/>
      <c r="AN59" s="724"/>
      <c r="AO59" s="717"/>
      <c r="AP59" s="718"/>
      <c r="AQ59" s="718"/>
      <c r="AR59" s="718"/>
      <c r="AS59" s="718"/>
      <c r="AT59" s="113"/>
    </row>
    <row r="60" spans="1:46" s="2" customFormat="1" ht="18.75" customHeight="1">
      <c r="A60" s="287"/>
      <c r="B60" s="288"/>
      <c r="C60" s="288"/>
      <c r="D60" s="289"/>
      <c r="E60" s="114" t="s">
        <v>36</v>
      </c>
      <c r="F60" s="701"/>
      <c r="G60" s="701"/>
      <c r="H60" s="701"/>
      <c r="I60" s="701"/>
      <c r="J60" s="210" t="s">
        <v>37</v>
      </c>
      <c r="K60" s="210" t="s">
        <v>38</v>
      </c>
      <c r="L60" s="702"/>
      <c r="M60" s="702"/>
      <c r="N60" s="702"/>
      <c r="O60" s="703"/>
      <c r="P60" s="703"/>
      <c r="Q60" s="210" t="s">
        <v>38</v>
      </c>
      <c r="R60" s="704"/>
      <c r="S60" s="704"/>
      <c r="T60" s="210"/>
      <c r="U60" s="210" t="s">
        <v>38</v>
      </c>
      <c r="V60" s="704"/>
      <c r="W60" s="704"/>
      <c r="X60" s="115"/>
      <c r="Y60" s="705">
        <f>IF(F60="",0,F60)*IF(L60="",1,L60)*IF(R60="",1,R60)*IF(V60="",1,V60)</f>
        <v>0</v>
      </c>
      <c r="Z60" s="706"/>
      <c r="AA60" s="706"/>
      <c r="AB60" s="707"/>
      <c r="AC60" s="708"/>
      <c r="AD60" s="709"/>
      <c r="AE60" s="709"/>
      <c r="AF60" s="710"/>
      <c r="AG60" s="708"/>
      <c r="AH60" s="709"/>
      <c r="AI60" s="709"/>
      <c r="AJ60" s="710"/>
      <c r="AK60" s="708"/>
      <c r="AL60" s="709"/>
      <c r="AM60" s="709"/>
      <c r="AN60" s="710"/>
      <c r="AO60" s="717">
        <f t="shared" ref="AO60" si="44">SUM(AC60:AN60)</f>
        <v>0</v>
      </c>
      <c r="AP60" s="718"/>
      <c r="AQ60" s="718"/>
      <c r="AR60" s="718"/>
      <c r="AS60" s="718"/>
      <c r="AT60" s="113" t="str">
        <f t="shared" ref="AT60" si="45">IF(Y60=AO60,"○","×")</f>
        <v>○</v>
      </c>
    </row>
    <row r="61" spans="1:46" s="2" customFormat="1" ht="18.75" customHeight="1" thickBot="1">
      <c r="A61" s="287"/>
      <c r="B61" s="288"/>
      <c r="C61" s="288"/>
      <c r="D61" s="289"/>
      <c r="E61" s="725" t="s">
        <v>41</v>
      </c>
      <c r="F61" s="726"/>
      <c r="G61" s="726"/>
      <c r="H61" s="726"/>
      <c r="I61" s="726"/>
      <c r="J61" s="726"/>
      <c r="K61" s="726"/>
      <c r="L61" s="726"/>
      <c r="M61" s="726"/>
      <c r="N61" s="726"/>
      <c r="O61" s="726"/>
      <c r="P61" s="726"/>
      <c r="Q61" s="726"/>
      <c r="R61" s="726"/>
      <c r="S61" s="726"/>
      <c r="T61" s="726"/>
      <c r="U61" s="726"/>
      <c r="V61" s="726"/>
      <c r="W61" s="726"/>
      <c r="X61" s="727"/>
      <c r="Y61" s="728">
        <f>SUM(Y45:AB60)</f>
        <v>0</v>
      </c>
      <c r="Z61" s="729"/>
      <c r="AA61" s="729"/>
      <c r="AB61" s="730"/>
      <c r="AC61" s="728">
        <f>SUM(AC45:AF60)</f>
        <v>0</v>
      </c>
      <c r="AD61" s="729"/>
      <c r="AE61" s="729"/>
      <c r="AF61" s="730"/>
      <c r="AG61" s="728">
        <f>SUM(AG45:AJ60)</f>
        <v>0</v>
      </c>
      <c r="AH61" s="729"/>
      <c r="AI61" s="729"/>
      <c r="AJ61" s="730"/>
      <c r="AK61" s="728">
        <f>SUM(AK45:AN60)</f>
        <v>0</v>
      </c>
      <c r="AL61" s="729"/>
      <c r="AM61" s="729"/>
      <c r="AN61" s="730"/>
      <c r="AO61" s="717"/>
      <c r="AP61" s="718"/>
      <c r="AQ61" s="718"/>
      <c r="AR61" s="718"/>
      <c r="AS61" s="718"/>
      <c r="AT61" s="113"/>
    </row>
    <row r="62" spans="1:46" s="2" customFormat="1" ht="18.75" customHeight="1" thickTop="1">
      <c r="A62" s="732" t="s">
        <v>76</v>
      </c>
      <c r="B62" s="732"/>
      <c r="C62" s="732"/>
      <c r="D62" s="732"/>
      <c r="E62" s="732"/>
      <c r="F62" s="732"/>
      <c r="G62" s="732"/>
      <c r="H62" s="732"/>
      <c r="I62" s="732"/>
      <c r="J62" s="732"/>
      <c r="K62" s="732"/>
      <c r="L62" s="732"/>
      <c r="M62" s="732"/>
      <c r="N62" s="732"/>
      <c r="O62" s="732"/>
      <c r="P62" s="732"/>
      <c r="Q62" s="732"/>
      <c r="R62" s="732"/>
      <c r="S62" s="732"/>
      <c r="T62" s="732"/>
      <c r="U62" s="732"/>
      <c r="V62" s="732"/>
      <c r="W62" s="732"/>
      <c r="X62" s="732"/>
      <c r="Y62" s="731">
        <f>SUMIF($E$11:$E$61,"小　計",Y11:Y61)</f>
        <v>0</v>
      </c>
      <c r="Z62" s="731"/>
      <c r="AA62" s="731"/>
      <c r="AB62" s="731"/>
      <c r="AC62" s="731">
        <f>SUMIF($E$11:$E$61,"小　計",AC11:AC61)</f>
        <v>0</v>
      </c>
      <c r="AD62" s="731"/>
      <c r="AE62" s="731"/>
      <c r="AF62" s="731"/>
      <c r="AG62" s="731">
        <f>SUMIF($E$11:$E$61,"小　計",AG11:AG61)</f>
        <v>0</v>
      </c>
      <c r="AH62" s="731"/>
      <c r="AI62" s="731"/>
      <c r="AJ62" s="731"/>
      <c r="AK62" s="731">
        <f>SUMIF($E$11:$E$61,"小　計",AK11:AK61)</f>
        <v>0</v>
      </c>
      <c r="AL62" s="731"/>
      <c r="AM62" s="731"/>
      <c r="AN62" s="731"/>
      <c r="AO62" s="717">
        <f t="shared" ref="AO62" si="46">SUM(AC62:AN62)</f>
        <v>0</v>
      </c>
      <c r="AP62" s="718"/>
      <c r="AQ62" s="718"/>
      <c r="AR62" s="718"/>
      <c r="AS62" s="718"/>
      <c r="AT62" s="113" t="str">
        <f t="shared" ref="AT62" si="47">IF(Y62=AO62,"○","×")</f>
        <v>○</v>
      </c>
    </row>
    <row r="63" spans="1:46" s="2" customFormat="1" ht="18.75" customHeight="1">
      <c r="A63" s="65" t="s">
        <v>86</v>
      </c>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1"/>
      <c r="Z63" s="111"/>
      <c r="AA63" s="111"/>
      <c r="AB63" s="111"/>
      <c r="AC63" s="112"/>
      <c r="AD63" s="112"/>
      <c r="AE63" s="112"/>
      <c r="AF63" s="112"/>
      <c r="AG63" s="112"/>
      <c r="AH63" s="112"/>
      <c r="AI63" s="112"/>
      <c r="AJ63" s="112"/>
      <c r="AK63" s="112"/>
      <c r="AL63" s="112"/>
      <c r="AM63" s="112"/>
      <c r="AN63" s="112"/>
      <c r="AO63" s="8"/>
      <c r="AP63" s="209"/>
    </row>
  </sheetData>
  <mergeCells count="440">
    <mergeCell ref="D4:R4"/>
    <mergeCell ref="S4:S5"/>
    <mergeCell ref="E5:R5"/>
    <mergeCell ref="A7:D10"/>
    <mergeCell ref="E7:X10"/>
    <mergeCell ref="Y7:AB10"/>
    <mergeCell ref="AC7:AJ8"/>
    <mergeCell ref="AK7:AN8"/>
    <mergeCell ref="AC9:AF10"/>
    <mergeCell ref="AG9:AN10"/>
    <mergeCell ref="AO9:AT10"/>
    <mergeCell ref="A11:D27"/>
    <mergeCell ref="E11:H11"/>
    <mergeCell ref="I11:X11"/>
    <mergeCell ref="Y11:AB11"/>
    <mergeCell ref="AC11:AF11"/>
    <mergeCell ref="AK12:AN12"/>
    <mergeCell ref="AO12:AS12"/>
    <mergeCell ref="E13:H13"/>
    <mergeCell ref="I13:X13"/>
    <mergeCell ref="Y13:AB13"/>
    <mergeCell ref="AC13:AF13"/>
    <mergeCell ref="AG13:AJ13"/>
    <mergeCell ref="AK13:AN13"/>
    <mergeCell ref="AG11:AJ11"/>
    <mergeCell ref="AK11:AN11"/>
    <mergeCell ref="F12:I12"/>
    <mergeCell ref="L12:N12"/>
    <mergeCell ref="O12:P12"/>
    <mergeCell ref="R12:S12"/>
    <mergeCell ref="V12:W12"/>
    <mergeCell ref="Y12:AB12"/>
    <mergeCell ref="AC12:AF12"/>
    <mergeCell ref="AG12:AJ12"/>
    <mergeCell ref="AC14:AF14"/>
    <mergeCell ref="AG14:AJ14"/>
    <mergeCell ref="AK14:AN14"/>
    <mergeCell ref="AO14:AS14"/>
    <mergeCell ref="E15:H15"/>
    <mergeCell ref="I15:X15"/>
    <mergeCell ref="Y15:AB15"/>
    <mergeCell ref="AC15:AF15"/>
    <mergeCell ref="AG15:AJ15"/>
    <mergeCell ref="AK15:AN15"/>
    <mergeCell ref="F14:I14"/>
    <mergeCell ref="L14:N14"/>
    <mergeCell ref="O14:P14"/>
    <mergeCell ref="R14:S14"/>
    <mergeCell ref="V14:W14"/>
    <mergeCell ref="Y14:AB14"/>
    <mergeCell ref="AO16:AS16"/>
    <mergeCell ref="E17:H17"/>
    <mergeCell ref="I17:X17"/>
    <mergeCell ref="Y17:AB17"/>
    <mergeCell ref="AC17:AF17"/>
    <mergeCell ref="AG17:AJ17"/>
    <mergeCell ref="AK17:AN17"/>
    <mergeCell ref="AO17:AS17"/>
    <mergeCell ref="AO15:AS15"/>
    <mergeCell ref="F16:I16"/>
    <mergeCell ref="L16:N16"/>
    <mergeCell ref="O16:P16"/>
    <mergeCell ref="R16:S16"/>
    <mergeCell ref="V16:W16"/>
    <mergeCell ref="Y16:AB16"/>
    <mergeCell ref="AC16:AF16"/>
    <mergeCell ref="AG16:AJ16"/>
    <mergeCell ref="AK16:AN16"/>
    <mergeCell ref="AC18:AF18"/>
    <mergeCell ref="AG18:AJ18"/>
    <mergeCell ref="AK18:AN18"/>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O20:AS20"/>
    <mergeCell ref="E21:H21"/>
    <mergeCell ref="I21:X21"/>
    <mergeCell ref="Y21:AB21"/>
    <mergeCell ref="AC21:AF21"/>
    <mergeCell ref="AG21:AJ21"/>
    <mergeCell ref="AK21:AN21"/>
    <mergeCell ref="AO21:AS21"/>
    <mergeCell ref="AO19:AS19"/>
    <mergeCell ref="F20:I20"/>
    <mergeCell ref="L20:N20"/>
    <mergeCell ref="O20:P20"/>
    <mergeCell ref="R20:S20"/>
    <mergeCell ref="V20:W20"/>
    <mergeCell ref="Y20:AB20"/>
    <mergeCell ref="AC20:AF20"/>
    <mergeCell ref="AG20:AJ20"/>
    <mergeCell ref="AK20:AN20"/>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O24:AS24"/>
    <mergeCell ref="E25:H25"/>
    <mergeCell ref="I25:X25"/>
    <mergeCell ref="Y25:AB25"/>
    <mergeCell ref="AC25:AF25"/>
    <mergeCell ref="AG25:AJ25"/>
    <mergeCell ref="AK25:AN25"/>
    <mergeCell ref="AO25:AS25"/>
    <mergeCell ref="AO23:AS23"/>
    <mergeCell ref="F24:I24"/>
    <mergeCell ref="L24:N24"/>
    <mergeCell ref="O24:P24"/>
    <mergeCell ref="R24:S24"/>
    <mergeCell ref="V24:W24"/>
    <mergeCell ref="Y24:AB24"/>
    <mergeCell ref="AC24:AF24"/>
    <mergeCell ref="AG24:AJ24"/>
    <mergeCell ref="AK24:AN24"/>
    <mergeCell ref="AC26:AF26"/>
    <mergeCell ref="AG26:AJ26"/>
    <mergeCell ref="AK26:AN26"/>
    <mergeCell ref="AO26:AS26"/>
    <mergeCell ref="E27:X27"/>
    <mergeCell ref="Y27:AB27"/>
    <mergeCell ref="AC27:AF27"/>
    <mergeCell ref="AG27:AJ27"/>
    <mergeCell ref="AK27:AN27"/>
    <mergeCell ref="AO27:AS27"/>
    <mergeCell ref="F26:I26"/>
    <mergeCell ref="L26:N26"/>
    <mergeCell ref="O26:P26"/>
    <mergeCell ref="R26:S26"/>
    <mergeCell ref="V26:W26"/>
    <mergeCell ref="Y26:AB26"/>
    <mergeCell ref="A28:D44"/>
    <mergeCell ref="E28:H28"/>
    <mergeCell ref="I28:X28"/>
    <mergeCell ref="Y28:AB28"/>
    <mergeCell ref="AC28:AF28"/>
    <mergeCell ref="AG28:AJ28"/>
    <mergeCell ref="F31:I31"/>
    <mergeCell ref="L31:N31"/>
    <mergeCell ref="O31:P31"/>
    <mergeCell ref="R31:S31"/>
    <mergeCell ref="E32:H32"/>
    <mergeCell ref="I32:X32"/>
    <mergeCell ref="Y32:AB32"/>
    <mergeCell ref="AC32:AF32"/>
    <mergeCell ref="AG32:AJ32"/>
    <mergeCell ref="AC35:AF35"/>
    <mergeCell ref="AG35:AJ35"/>
    <mergeCell ref="AC39:AF39"/>
    <mergeCell ref="AG39:AJ39"/>
    <mergeCell ref="AC43:AF43"/>
    <mergeCell ref="AG43:AJ43"/>
    <mergeCell ref="AO31:AS31"/>
    <mergeCell ref="AO29:AS29"/>
    <mergeCell ref="E30:H30"/>
    <mergeCell ref="I30:X30"/>
    <mergeCell ref="Y30:AB30"/>
    <mergeCell ref="AC30:AF30"/>
    <mergeCell ref="AG30:AJ30"/>
    <mergeCell ref="AK30:AN30"/>
    <mergeCell ref="AK28:AN28"/>
    <mergeCell ref="F29:I29"/>
    <mergeCell ref="L29:N29"/>
    <mergeCell ref="O29:P29"/>
    <mergeCell ref="R29:S29"/>
    <mergeCell ref="V29:W29"/>
    <mergeCell ref="Y29:AB29"/>
    <mergeCell ref="AC29:AF29"/>
    <mergeCell ref="AG29:AJ29"/>
    <mergeCell ref="AK29:AN29"/>
    <mergeCell ref="AK32:AN32"/>
    <mergeCell ref="V31:W31"/>
    <mergeCell ref="Y31:AB31"/>
    <mergeCell ref="AC31:AF31"/>
    <mergeCell ref="AG31:AJ31"/>
    <mergeCell ref="AK31:AN31"/>
    <mergeCell ref="AC33:AF33"/>
    <mergeCell ref="AG33:AJ33"/>
    <mergeCell ref="AK33:AN33"/>
    <mergeCell ref="AO33:AS33"/>
    <mergeCell ref="E34:H34"/>
    <mergeCell ref="I34:X34"/>
    <mergeCell ref="Y34:AB34"/>
    <mergeCell ref="AC34:AF34"/>
    <mergeCell ref="AG34:AJ34"/>
    <mergeCell ref="AK34:AN34"/>
    <mergeCell ref="F33:I33"/>
    <mergeCell ref="L33:N33"/>
    <mergeCell ref="O33:P33"/>
    <mergeCell ref="R33:S33"/>
    <mergeCell ref="V33:W33"/>
    <mergeCell ref="Y33:AB33"/>
    <mergeCell ref="AK35:AN35"/>
    <mergeCell ref="AO35:AS35"/>
    <mergeCell ref="E36:H36"/>
    <mergeCell ref="I36:X36"/>
    <mergeCell ref="Y36:AB36"/>
    <mergeCell ref="AC36:AF36"/>
    <mergeCell ref="AG36:AJ36"/>
    <mergeCell ref="AK36:AN36"/>
    <mergeCell ref="F35:I35"/>
    <mergeCell ref="L35:N35"/>
    <mergeCell ref="O35:P35"/>
    <mergeCell ref="R35:S35"/>
    <mergeCell ref="V35:W35"/>
    <mergeCell ref="Y35:AB35"/>
    <mergeCell ref="AO37:AS37"/>
    <mergeCell ref="E38:H38"/>
    <mergeCell ref="I38:X38"/>
    <mergeCell ref="Y38:AB38"/>
    <mergeCell ref="AC38:AF38"/>
    <mergeCell ref="AG38:AJ38"/>
    <mergeCell ref="AK38:AN38"/>
    <mergeCell ref="AO38:AS38"/>
    <mergeCell ref="AO36:AS36"/>
    <mergeCell ref="F37:I37"/>
    <mergeCell ref="L37:N37"/>
    <mergeCell ref="O37:P37"/>
    <mergeCell ref="R37:S37"/>
    <mergeCell ref="V37:W37"/>
    <mergeCell ref="Y37:AB37"/>
    <mergeCell ref="AC37:AF37"/>
    <mergeCell ref="AG37:AJ37"/>
    <mergeCell ref="AK37:AN37"/>
    <mergeCell ref="AK39:AN39"/>
    <mergeCell ref="AO39:AS39"/>
    <mergeCell ref="E40:H40"/>
    <mergeCell ref="I40:X40"/>
    <mergeCell ref="Y40:AB40"/>
    <mergeCell ref="AC40:AF40"/>
    <mergeCell ref="AG40:AJ40"/>
    <mergeCell ref="AK40:AN40"/>
    <mergeCell ref="F39:I39"/>
    <mergeCell ref="L39:N39"/>
    <mergeCell ref="O39:P39"/>
    <mergeCell ref="R39:S39"/>
    <mergeCell ref="V39:W39"/>
    <mergeCell ref="Y39:AB39"/>
    <mergeCell ref="AO41:AS41"/>
    <mergeCell ref="E42:H42"/>
    <mergeCell ref="I42:X42"/>
    <mergeCell ref="Y42:AB42"/>
    <mergeCell ref="AC42:AF42"/>
    <mergeCell ref="AG42:AJ42"/>
    <mergeCell ref="AK42:AN42"/>
    <mergeCell ref="AO42:AS42"/>
    <mergeCell ref="AO40:AS40"/>
    <mergeCell ref="F41:I41"/>
    <mergeCell ref="L41:N41"/>
    <mergeCell ref="O41:P41"/>
    <mergeCell ref="R41:S41"/>
    <mergeCell ref="V41:W41"/>
    <mergeCell ref="Y41:AB41"/>
    <mergeCell ref="AC41:AF41"/>
    <mergeCell ref="AG41:AJ41"/>
    <mergeCell ref="AK41:AN41"/>
    <mergeCell ref="AK43:AN43"/>
    <mergeCell ref="AO43:AS43"/>
    <mergeCell ref="E44:X44"/>
    <mergeCell ref="Y44:AB44"/>
    <mergeCell ref="AC44:AF44"/>
    <mergeCell ref="AG44:AJ44"/>
    <mergeCell ref="AK44:AN44"/>
    <mergeCell ref="AO44:AS44"/>
    <mergeCell ref="F43:I43"/>
    <mergeCell ref="L43:N43"/>
    <mergeCell ref="O43:P43"/>
    <mergeCell ref="R43:S43"/>
    <mergeCell ref="V43:W43"/>
    <mergeCell ref="Y43:AB43"/>
    <mergeCell ref="AK45:AN45"/>
    <mergeCell ref="AO45:AS45"/>
    <mergeCell ref="F46:I46"/>
    <mergeCell ref="L46:N46"/>
    <mergeCell ref="O46:P46"/>
    <mergeCell ref="R46:S46"/>
    <mergeCell ref="V46:W46"/>
    <mergeCell ref="Y46:AB46"/>
    <mergeCell ref="AC46:AF46"/>
    <mergeCell ref="AG46:AJ46"/>
    <mergeCell ref="E45:H45"/>
    <mergeCell ref="I45:X45"/>
    <mergeCell ref="Y45:AB45"/>
    <mergeCell ref="AC45:AF45"/>
    <mergeCell ref="AG45:AJ45"/>
    <mergeCell ref="V48:W48"/>
    <mergeCell ref="Y48:AB48"/>
    <mergeCell ref="AC48:AF48"/>
    <mergeCell ref="AG48:AJ48"/>
    <mergeCell ref="AK48:AN48"/>
    <mergeCell ref="AO48:AS48"/>
    <mergeCell ref="AK46:AN46"/>
    <mergeCell ref="AO46:AS46"/>
    <mergeCell ref="E47:H47"/>
    <mergeCell ref="I47:X47"/>
    <mergeCell ref="Y47:AB47"/>
    <mergeCell ref="AC47:AF47"/>
    <mergeCell ref="AG47:AJ47"/>
    <mergeCell ref="AK47:AN47"/>
    <mergeCell ref="AO47:AS47"/>
    <mergeCell ref="F48:I48"/>
    <mergeCell ref="L48:N48"/>
    <mergeCell ref="O48:P48"/>
    <mergeCell ref="R48:S48"/>
    <mergeCell ref="AO50:AS50"/>
    <mergeCell ref="E51:H51"/>
    <mergeCell ref="I51:X51"/>
    <mergeCell ref="Y51:AB51"/>
    <mergeCell ref="AC51:AF51"/>
    <mergeCell ref="AG51:AJ51"/>
    <mergeCell ref="AK51:AN51"/>
    <mergeCell ref="AO51:AS51"/>
    <mergeCell ref="AO49:AS49"/>
    <mergeCell ref="F50:I50"/>
    <mergeCell ref="L50:N50"/>
    <mergeCell ref="O50:P50"/>
    <mergeCell ref="R50:S50"/>
    <mergeCell ref="V50:W50"/>
    <mergeCell ref="Y50:AB50"/>
    <mergeCell ref="AC50:AF50"/>
    <mergeCell ref="AG50:AJ50"/>
    <mergeCell ref="AK50:AN50"/>
    <mergeCell ref="E49:H49"/>
    <mergeCell ref="I49:X49"/>
    <mergeCell ref="Y49:AB49"/>
    <mergeCell ref="AC49:AF49"/>
    <mergeCell ref="AG49:AJ49"/>
    <mergeCell ref="AK49:AN49"/>
    <mergeCell ref="AC52:AF52"/>
    <mergeCell ref="AG52:AJ52"/>
    <mergeCell ref="AK52:AN52"/>
    <mergeCell ref="AO52:AS52"/>
    <mergeCell ref="E53:H53"/>
    <mergeCell ref="I53:X53"/>
    <mergeCell ref="Y53:AB53"/>
    <mergeCell ref="AC53:AF53"/>
    <mergeCell ref="AG53:AJ53"/>
    <mergeCell ref="AK53:AN53"/>
    <mergeCell ref="F52:I52"/>
    <mergeCell ref="L52:N52"/>
    <mergeCell ref="O52:P52"/>
    <mergeCell ref="R52:S52"/>
    <mergeCell ref="V52:W52"/>
    <mergeCell ref="Y52:AB52"/>
    <mergeCell ref="AO54:AS54"/>
    <mergeCell ref="E55:H55"/>
    <mergeCell ref="I55:X55"/>
    <mergeCell ref="Y55:AB55"/>
    <mergeCell ref="AC55:AF55"/>
    <mergeCell ref="AG55:AJ55"/>
    <mergeCell ref="AK55:AN55"/>
    <mergeCell ref="AO55:AS55"/>
    <mergeCell ref="AO53:AS53"/>
    <mergeCell ref="F54:I54"/>
    <mergeCell ref="L54:N54"/>
    <mergeCell ref="O54:P54"/>
    <mergeCell ref="R54:S54"/>
    <mergeCell ref="V54:W54"/>
    <mergeCell ref="Y54:AB54"/>
    <mergeCell ref="AC54:AF54"/>
    <mergeCell ref="AG54:AJ54"/>
    <mergeCell ref="AK54:AN54"/>
    <mergeCell ref="AC56:AF56"/>
    <mergeCell ref="AG56:AJ56"/>
    <mergeCell ref="AK56:AN56"/>
    <mergeCell ref="AO56:AS56"/>
    <mergeCell ref="E57:H57"/>
    <mergeCell ref="I57:X57"/>
    <mergeCell ref="Y57:AB57"/>
    <mergeCell ref="AC57:AF57"/>
    <mergeCell ref="AG57:AJ57"/>
    <mergeCell ref="AK57:AN57"/>
    <mergeCell ref="F56:I56"/>
    <mergeCell ref="L56:N56"/>
    <mergeCell ref="O56:P56"/>
    <mergeCell ref="R56:S56"/>
    <mergeCell ref="V56:W56"/>
    <mergeCell ref="Y56:AB56"/>
    <mergeCell ref="E59:H59"/>
    <mergeCell ref="I59:X59"/>
    <mergeCell ref="Y59:AB59"/>
    <mergeCell ref="AC59:AF59"/>
    <mergeCell ref="AG59:AJ59"/>
    <mergeCell ref="AK59:AN59"/>
    <mergeCell ref="AO59:AS59"/>
    <mergeCell ref="AO57:AS57"/>
    <mergeCell ref="F58:I58"/>
    <mergeCell ref="L58:N58"/>
    <mergeCell ref="O58:P58"/>
    <mergeCell ref="R58:S58"/>
    <mergeCell ref="V58:W58"/>
    <mergeCell ref="Y58:AB58"/>
    <mergeCell ref="AC58:AF58"/>
    <mergeCell ref="AG58:AJ58"/>
    <mergeCell ref="AK58:AN58"/>
    <mergeCell ref="A62:X62"/>
    <mergeCell ref="Y62:AB62"/>
    <mergeCell ref="AC62:AF62"/>
    <mergeCell ref="AG62:AJ62"/>
    <mergeCell ref="AK62:AN62"/>
    <mergeCell ref="AO62:AS62"/>
    <mergeCell ref="AC60:AF60"/>
    <mergeCell ref="AG60:AJ60"/>
    <mergeCell ref="AK60:AN60"/>
    <mergeCell ref="AO60:AS60"/>
    <mergeCell ref="E61:X61"/>
    <mergeCell ref="Y61:AB61"/>
    <mergeCell ref="AC61:AF61"/>
    <mergeCell ref="AG61:AJ61"/>
    <mergeCell ref="AK61:AN61"/>
    <mergeCell ref="AO61:AS61"/>
    <mergeCell ref="F60:I60"/>
    <mergeCell ref="L60:N60"/>
    <mergeCell ref="O60:P60"/>
    <mergeCell ref="R60:S60"/>
    <mergeCell ref="V60:W60"/>
    <mergeCell ref="Y60:AB60"/>
    <mergeCell ref="A45:D61"/>
    <mergeCell ref="AO58:AS58"/>
  </mergeCells>
  <phoneticPr fontId="21"/>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'入力規則等（削除不可）'!$B$38:$B$42</xm:f>
          </x14:formula1>
          <xm:sqref>E5:R5</xm:sqref>
        </x14:dataValidation>
        <x14:dataValidation type="list" allowBlank="1" showInputMessage="1" showErrorMessage="1">
          <x14:formula1>
            <xm:f>'入力規則等（削除不可）'!$B$50:$B$60</xm:f>
          </x14:formula1>
          <xm:sqref>E11:H11 E21:H21 E13:H13 E25:H25 E15:H15 E17:H17 E19:H19 E23:H23 E28:H28 E38:H38 E30:H30 E42:H42 E32:H32 E34:H34 E36:H36 E40:H40 E45:H45 E55:H55 E47:H47 E59:H59 E49:H49 E51:H51 E53:H53 E57:H57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T63"/>
  <sheetViews>
    <sheetView view="pageBreakPreview" zoomScale="80" zoomScaleNormal="100" zoomScaleSheetLayoutView="80" workbookViewId="0">
      <selection activeCell="AC11" sqref="AC11:AF11"/>
    </sheetView>
  </sheetViews>
  <sheetFormatPr defaultRowHeight="13.5"/>
  <cols>
    <col min="1" max="47" width="2.875" style="158" customWidth="1"/>
    <col min="48" max="16384" width="9" style="158"/>
  </cols>
  <sheetData>
    <row r="1" spans="1:46" s="2" customFormat="1" ht="13.5" customHeight="1">
      <c r="P1" s="3"/>
      <c r="Q1" s="3"/>
      <c r="R1" s="3"/>
      <c r="S1" s="3"/>
      <c r="AO1" s="8"/>
      <c r="AP1" s="209"/>
    </row>
    <row r="2" spans="1:46" s="2" customFormat="1" ht="13.5" customHeight="1">
      <c r="A2" s="64" t="s">
        <v>30</v>
      </c>
      <c r="B2" s="64"/>
      <c r="C2" s="64"/>
      <c r="D2" s="64"/>
      <c r="E2" s="64"/>
      <c r="F2" s="64"/>
      <c r="G2" s="64"/>
      <c r="H2" s="64"/>
      <c r="I2" s="64"/>
      <c r="J2" s="64"/>
      <c r="K2" s="64"/>
      <c r="L2" s="64"/>
      <c r="M2" s="64"/>
      <c r="N2" s="64"/>
      <c r="O2" s="64"/>
      <c r="P2" s="67"/>
      <c r="Q2" s="67"/>
      <c r="R2" s="67"/>
      <c r="S2" s="3"/>
      <c r="AO2" s="8"/>
      <c r="AP2" s="209"/>
    </row>
    <row r="3" spans="1:46" s="2" customFormat="1" ht="13.5" customHeight="1">
      <c r="A3" s="64"/>
      <c r="B3" s="64"/>
      <c r="C3" s="64"/>
      <c r="D3" s="64"/>
      <c r="E3" s="64"/>
      <c r="F3" s="64"/>
      <c r="G3" s="64"/>
      <c r="H3" s="64"/>
      <c r="I3" s="64"/>
      <c r="J3" s="64"/>
      <c r="K3" s="64"/>
      <c r="L3" s="64"/>
      <c r="M3" s="64"/>
      <c r="N3" s="64"/>
      <c r="O3" s="64"/>
      <c r="P3" s="67"/>
      <c r="Q3" s="67"/>
      <c r="R3" s="67"/>
      <c r="S3" s="3"/>
      <c r="AO3" s="8"/>
      <c r="AP3" s="209"/>
    </row>
    <row r="4" spans="1:46" s="2" customFormat="1" ht="18.75" customHeight="1">
      <c r="A4" s="68"/>
      <c r="B4" s="68"/>
      <c r="C4" s="66" t="s">
        <v>42</v>
      </c>
      <c r="D4" s="686" t="s">
        <v>243</v>
      </c>
      <c r="E4" s="686"/>
      <c r="F4" s="686"/>
      <c r="G4" s="686"/>
      <c r="H4" s="686"/>
      <c r="I4" s="686"/>
      <c r="J4" s="686"/>
      <c r="K4" s="686"/>
      <c r="L4" s="686"/>
      <c r="M4" s="686"/>
      <c r="N4" s="686"/>
      <c r="O4" s="686"/>
      <c r="P4" s="686"/>
      <c r="Q4" s="686"/>
      <c r="R4" s="686"/>
      <c r="S4" s="687"/>
      <c r="W4" s="8"/>
      <c r="X4" s="8"/>
      <c r="Y4" s="8"/>
      <c r="Z4" s="8"/>
      <c r="AA4" s="8"/>
      <c r="AB4" s="8"/>
      <c r="AC4" s="8"/>
      <c r="AO4" s="8"/>
      <c r="AP4" s="209"/>
    </row>
    <row r="5" spans="1:46" s="2" customFormat="1" ht="18.75" customHeight="1">
      <c r="A5" s="69"/>
      <c r="B5" s="70"/>
      <c r="C5" s="70"/>
      <c r="D5" s="66" t="s">
        <v>175</v>
      </c>
      <c r="E5" s="688" t="s">
        <v>246</v>
      </c>
      <c r="F5" s="688"/>
      <c r="G5" s="688"/>
      <c r="H5" s="688"/>
      <c r="I5" s="688"/>
      <c r="J5" s="688"/>
      <c r="K5" s="688"/>
      <c r="L5" s="688"/>
      <c r="M5" s="688"/>
      <c r="N5" s="688"/>
      <c r="O5" s="688"/>
      <c r="P5" s="688"/>
      <c r="Q5" s="688"/>
      <c r="R5" s="688"/>
      <c r="S5" s="687"/>
      <c r="W5" s="8"/>
      <c r="X5" s="8"/>
      <c r="Y5" s="8"/>
      <c r="Z5" s="8"/>
      <c r="AA5" s="8"/>
      <c r="AB5" s="8"/>
      <c r="AC5" s="8"/>
      <c r="AO5" s="8"/>
      <c r="AP5" s="209"/>
    </row>
    <row r="6" spans="1:46" s="2" customFormat="1" ht="18.75" customHeight="1">
      <c r="P6" s="3"/>
      <c r="Q6" s="3"/>
      <c r="R6" s="3"/>
      <c r="S6" s="3"/>
      <c r="AO6" s="8"/>
      <c r="AP6" s="209"/>
    </row>
    <row r="7" spans="1:46" s="2" customFormat="1" ht="13.5" customHeight="1">
      <c r="A7" s="537" t="s">
        <v>205</v>
      </c>
      <c r="B7" s="538"/>
      <c r="C7" s="538"/>
      <c r="D7" s="539"/>
      <c r="E7" s="537" t="s">
        <v>10</v>
      </c>
      <c r="F7" s="538"/>
      <c r="G7" s="538"/>
      <c r="H7" s="538"/>
      <c r="I7" s="538"/>
      <c r="J7" s="538"/>
      <c r="K7" s="538"/>
      <c r="L7" s="538"/>
      <c r="M7" s="538"/>
      <c r="N7" s="538"/>
      <c r="O7" s="538"/>
      <c r="P7" s="538"/>
      <c r="Q7" s="538"/>
      <c r="R7" s="538"/>
      <c r="S7" s="538"/>
      <c r="T7" s="538"/>
      <c r="U7" s="538"/>
      <c r="V7" s="538"/>
      <c r="W7" s="538"/>
      <c r="X7" s="539"/>
      <c r="Y7" s="689" t="s">
        <v>11</v>
      </c>
      <c r="Z7" s="690"/>
      <c r="AA7" s="690"/>
      <c r="AB7" s="691"/>
      <c r="AC7" s="689" t="s">
        <v>39</v>
      </c>
      <c r="AD7" s="690"/>
      <c r="AE7" s="690"/>
      <c r="AF7" s="690"/>
      <c r="AG7" s="690"/>
      <c r="AH7" s="690"/>
      <c r="AI7" s="690"/>
      <c r="AJ7" s="691"/>
      <c r="AK7" s="689" t="s">
        <v>40</v>
      </c>
      <c r="AL7" s="690"/>
      <c r="AM7" s="690"/>
      <c r="AN7" s="691"/>
      <c r="AO7" s="8"/>
      <c r="AP7" s="209"/>
    </row>
    <row r="8" spans="1:46" s="2" customFormat="1">
      <c r="A8" s="540"/>
      <c r="B8" s="532"/>
      <c r="C8" s="532"/>
      <c r="D8" s="533"/>
      <c r="E8" s="540"/>
      <c r="F8" s="532"/>
      <c r="G8" s="532"/>
      <c r="H8" s="532"/>
      <c r="I8" s="532"/>
      <c r="J8" s="532"/>
      <c r="K8" s="532"/>
      <c r="L8" s="532"/>
      <c r="M8" s="532"/>
      <c r="N8" s="532"/>
      <c r="O8" s="532"/>
      <c r="P8" s="532"/>
      <c r="Q8" s="532"/>
      <c r="R8" s="532"/>
      <c r="S8" s="532"/>
      <c r="T8" s="532"/>
      <c r="U8" s="532"/>
      <c r="V8" s="532"/>
      <c r="W8" s="532"/>
      <c r="X8" s="533"/>
      <c r="Y8" s="692"/>
      <c r="Z8" s="693"/>
      <c r="AA8" s="693"/>
      <c r="AB8" s="694"/>
      <c r="AC8" s="695"/>
      <c r="AD8" s="696"/>
      <c r="AE8" s="696"/>
      <c r="AF8" s="696"/>
      <c r="AG8" s="696"/>
      <c r="AH8" s="696"/>
      <c r="AI8" s="696"/>
      <c r="AJ8" s="697"/>
      <c r="AK8" s="695"/>
      <c r="AL8" s="696"/>
      <c r="AM8" s="696"/>
      <c r="AN8" s="697"/>
      <c r="AO8" s="8"/>
      <c r="AP8" s="209"/>
    </row>
    <row r="9" spans="1:46" s="2" customFormat="1" ht="13.5" customHeight="1">
      <c r="A9" s="540"/>
      <c r="B9" s="532"/>
      <c r="C9" s="532"/>
      <c r="D9" s="533"/>
      <c r="E9" s="540"/>
      <c r="F9" s="532"/>
      <c r="G9" s="532"/>
      <c r="H9" s="532"/>
      <c r="I9" s="532"/>
      <c r="J9" s="532"/>
      <c r="K9" s="532"/>
      <c r="L9" s="532"/>
      <c r="M9" s="532"/>
      <c r="N9" s="532"/>
      <c r="O9" s="532"/>
      <c r="P9" s="532"/>
      <c r="Q9" s="532"/>
      <c r="R9" s="532"/>
      <c r="S9" s="532"/>
      <c r="T9" s="532"/>
      <c r="U9" s="532"/>
      <c r="V9" s="532"/>
      <c r="W9" s="532"/>
      <c r="X9" s="533"/>
      <c r="Y9" s="692"/>
      <c r="Z9" s="693"/>
      <c r="AA9" s="693"/>
      <c r="AB9" s="694"/>
      <c r="AC9" s="689" t="s">
        <v>65</v>
      </c>
      <c r="AD9" s="690"/>
      <c r="AE9" s="690"/>
      <c r="AF9" s="691"/>
      <c r="AG9" s="689" t="s">
        <v>19</v>
      </c>
      <c r="AH9" s="690"/>
      <c r="AI9" s="690"/>
      <c r="AJ9" s="690"/>
      <c r="AK9" s="690"/>
      <c r="AL9" s="690"/>
      <c r="AM9" s="690"/>
      <c r="AN9" s="691"/>
      <c r="AO9" s="430" t="s">
        <v>197</v>
      </c>
      <c r="AP9" s="227"/>
      <c r="AQ9" s="227"/>
      <c r="AR9" s="227"/>
      <c r="AS9" s="227"/>
      <c r="AT9" s="227"/>
    </row>
    <row r="10" spans="1:46" s="2" customFormat="1">
      <c r="A10" s="596"/>
      <c r="B10" s="597"/>
      <c r="C10" s="597"/>
      <c r="D10" s="598"/>
      <c r="E10" s="596"/>
      <c r="F10" s="597"/>
      <c r="G10" s="597"/>
      <c r="H10" s="597"/>
      <c r="I10" s="597"/>
      <c r="J10" s="597"/>
      <c r="K10" s="597"/>
      <c r="L10" s="597"/>
      <c r="M10" s="597"/>
      <c r="N10" s="597"/>
      <c r="O10" s="597"/>
      <c r="P10" s="597"/>
      <c r="Q10" s="597"/>
      <c r="R10" s="597"/>
      <c r="S10" s="597"/>
      <c r="T10" s="597"/>
      <c r="U10" s="597"/>
      <c r="V10" s="597"/>
      <c r="W10" s="597"/>
      <c r="X10" s="598"/>
      <c r="Y10" s="695"/>
      <c r="Z10" s="696"/>
      <c r="AA10" s="696"/>
      <c r="AB10" s="697"/>
      <c r="AC10" s="695"/>
      <c r="AD10" s="696"/>
      <c r="AE10" s="696"/>
      <c r="AF10" s="697"/>
      <c r="AG10" s="695"/>
      <c r="AH10" s="696"/>
      <c r="AI10" s="696"/>
      <c r="AJ10" s="696"/>
      <c r="AK10" s="696"/>
      <c r="AL10" s="696"/>
      <c r="AM10" s="696"/>
      <c r="AN10" s="697"/>
      <c r="AO10" s="430"/>
      <c r="AP10" s="227"/>
      <c r="AQ10" s="227"/>
      <c r="AR10" s="227"/>
      <c r="AS10" s="227"/>
      <c r="AT10" s="227"/>
    </row>
    <row r="11" spans="1:46" s="2" customFormat="1" ht="18.75" customHeight="1">
      <c r="A11" s="284"/>
      <c r="B11" s="285"/>
      <c r="C11" s="285"/>
      <c r="D11" s="286"/>
      <c r="E11" s="711" t="s">
        <v>172</v>
      </c>
      <c r="F11" s="712"/>
      <c r="G11" s="712"/>
      <c r="H11" s="712"/>
      <c r="I11" s="712"/>
      <c r="J11" s="712"/>
      <c r="K11" s="712"/>
      <c r="L11" s="712"/>
      <c r="M11" s="712"/>
      <c r="N11" s="712"/>
      <c r="O11" s="712"/>
      <c r="P11" s="712"/>
      <c r="Q11" s="712"/>
      <c r="R11" s="712"/>
      <c r="S11" s="712"/>
      <c r="T11" s="712"/>
      <c r="U11" s="712"/>
      <c r="V11" s="712"/>
      <c r="W11" s="712"/>
      <c r="X11" s="713"/>
      <c r="Y11" s="714"/>
      <c r="Z11" s="715"/>
      <c r="AA11" s="715"/>
      <c r="AB11" s="716"/>
      <c r="AC11" s="698"/>
      <c r="AD11" s="699"/>
      <c r="AE11" s="699"/>
      <c r="AF11" s="700"/>
      <c r="AG11" s="698"/>
      <c r="AH11" s="699"/>
      <c r="AI11" s="699"/>
      <c r="AJ11" s="700"/>
      <c r="AK11" s="698"/>
      <c r="AL11" s="699"/>
      <c r="AM11" s="699"/>
      <c r="AN11" s="700"/>
    </row>
    <row r="12" spans="1:46" s="2" customFormat="1" ht="18.75" customHeight="1">
      <c r="A12" s="287"/>
      <c r="B12" s="288"/>
      <c r="C12" s="288"/>
      <c r="D12" s="289"/>
      <c r="E12" s="114" t="s">
        <v>36</v>
      </c>
      <c r="F12" s="701"/>
      <c r="G12" s="701"/>
      <c r="H12" s="701"/>
      <c r="I12" s="701"/>
      <c r="J12" s="210" t="s">
        <v>37</v>
      </c>
      <c r="K12" s="210" t="s">
        <v>38</v>
      </c>
      <c r="L12" s="702"/>
      <c r="M12" s="702"/>
      <c r="N12" s="702"/>
      <c r="O12" s="703"/>
      <c r="P12" s="703"/>
      <c r="Q12" s="210" t="s">
        <v>38</v>
      </c>
      <c r="R12" s="704"/>
      <c r="S12" s="704"/>
      <c r="T12" s="210"/>
      <c r="U12" s="210" t="s">
        <v>38</v>
      </c>
      <c r="V12" s="704"/>
      <c r="W12" s="704"/>
      <c r="X12" s="115"/>
      <c r="Y12" s="705">
        <f>IF(F12="",0,F12)*IF(L12="",1,L12)*IF(R12="",1,R12)*IF(V12="",1,V12)</f>
        <v>0</v>
      </c>
      <c r="Z12" s="706"/>
      <c r="AA12" s="706"/>
      <c r="AB12" s="707"/>
      <c r="AC12" s="708"/>
      <c r="AD12" s="709"/>
      <c r="AE12" s="709"/>
      <c r="AF12" s="710"/>
      <c r="AG12" s="708"/>
      <c r="AH12" s="709"/>
      <c r="AI12" s="709"/>
      <c r="AJ12" s="710"/>
      <c r="AK12" s="708"/>
      <c r="AL12" s="709"/>
      <c r="AM12" s="709"/>
      <c r="AN12" s="710"/>
      <c r="AO12" s="717">
        <f>SUM(AC12:AN12)</f>
        <v>0</v>
      </c>
      <c r="AP12" s="718"/>
      <c r="AQ12" s="718"/>
      <c r="AR12" s="718"/>
      <c r="AS12" s="718"/>
      <c r="AT12" s="113" t="str">
        <f>IF(Y12=AO12,"○","×")</f>
        <v>○</v>
      </c>
    </row>
    <row r="13" spans="1:46" s="2" customFormat="1" ht="18.75" customHeight="1">
      <c r="A13" s="287"/>
      <c r="B13" s="288"/>
      <c r="C13" s="288"/>
      <c r="D13" s="289"/>
      <c r="E13" s="711" t="s">
        <v>172</v>
      </c>
      <c r="F13" s="712"/>
      <c r="G13" s="712"/>
      <c r="H13" s="712"/>
      <c r="I13" s="712"/>
      <c r="J13" s="712"/>
      <c r="K13" s="712"/>
      <c r="L13" s="712"/>
      <c r="M13" s="712"/>
      <c r="N13" s="712"/>
      <c r="O13" s="712"/>
      <c r="P13" s="712"/>
      <c r="Q13" s="712"/>
      <c r="R13" s="712"/>
      <c r="S13" s="712"/>
      <c r="T13" s="712"/>
      <c r="U13" s="712"/>
      <c r="V13" s="712"/>
      <c r="W13" s="712"/>
      <c r="X13" s="713"/>
      <c r="Y13" s="719"/>
      <c r="Z13" s="720"/>
      <c r="AA13" s="720"/>
      <c r="AB13" s="721"/>
      <c r="AC13" s="722"/>
      <c r="AD13" s="723"/>
      <c r="AE13" s="723"/>
      <c r="AF13" s="724"/>
      <c r="AG13" s="722"/>
      <c r="AH13" s="723"/>
      <c r="AI13" s="723"/>
      <c r="AJ13" s="724"/>
      <c r="AK13" s="722"/>
      <c r="AL13" s="723"/>
      <c r="AM13" s="723"/>
      <c r="AN13" s="724"/>
    </row>
    <row r="14" spans="1:46" s="2" customFormat="1" ht="18.75" customHeight="1">
      <c r="A14" s="287"/>
      <c r="B14" s="288"/>
      <c r="C14" s="288"/>
      <c r="D14" s="289"/>
      <c r="E14" s="114" t="s">
        <v>36</v>
      </c>
      <c r="F14" s="701"/>
      <c r="G14" s="701"/>
      <c r="H14" s="701"/>
      <c r="I14" s="701"/>
      <c r="J14" s="210" t="s">
        <v>37</v>
      </c>
      <c r="K14" s="210" t="s">
        <v>38</v>
      </c>
      <c r="L14" s="702"/>
      <c r="M14" s="702"/>
      <c r="N14" s="702"/>
      <c r="O14" s="703"/>
      <c r="P14" s="703"/>
      <c r="Q14" s="210" t="s">
        <v>38</v>
      </c>
      <c r="R14" s="704"/>
      <c r="S14" s="704"/>
      <c r="T14" s="210"/>
      <c r="U14" s="210" t="s">
        <v>38</v>
      </c>
      <c r="V14" s="704"/>
      <c r="W14" s="704"/>
      <c r="X14" s="115"/>
      <c r="Y14" s="705">
        <f>IF(F14="",0,F14)*IF(L14="",1,L14)*IF(R14="",1,R14)*IF(V14="",1,V14)</f>
        <v>0</v>
      </c>
      <c r="Z14" s="706"/>
      <c r="AA14" s="706"/>
      <c r="AB14" s="707"/>
      <c r="AC14" s="708"/>
      <c r="AD14" s="709"/>
      <c r="AE14" s="709"/>
      <c r="AF14" s="710"/>
      <c r="AG14" s="708"/>
      <c r="AH14" s="709"/>
      <c r="AI14" s="709"/>
      <c r="AJ14" s="710"/>
      <c r="AK14" s="708"/>
      <c r="AL14" s="709"/>
      <c r="AM14" s="709"/>
      <c r="AN14" s="710"/>
      <c r="AO14" s="717">
        <f t="shared" ref="AO14" si="0">SUM(AC14:AN14)</f>
        <v>0</v>
      </c>
      <c r="AP14" s="718"/>
      <c r="AQ14" s="718"/>
      <c r="AR14" s="718"/>
      <c r="AS14" s="718"/>
      <c r="AT14" s="113" t="str">
        <f t="shared" ref="AT14" si="1">IF(Y14=AO14,"○","×")</f>
        <v>○</v>
      </c>
    </row>
    <row r="15" spans="1:46" s="2" customFormat="1" ht="18.75" customHeight="1">
      <c r="A15" s="287"/>
      <c r="B15" s="288"/>
      <c r="C15" s="288"/>
      <c r="D15" s="289"/>
      <c r="E15" s="711" t="s">
        <v>172</v>
      </c>
      <c r="F15" s="712"/>
      <c r="G15" s="712"/>
      <c r="H15" s="712"/>
      <c r="I15" s="712"/>
      <c r="J15" s="712"/>
      <c r="K15" s="712"/>
      <c r="L15" s="712"/>
      <c r="M15" s="712"/>
      <c r="N15" s="712"/>
      <c r="O15" s="712"/>
      <c r="P15" s="712"/>
      <c r="Q15" s="712"/>
      <c r="R15" s="712"/>
      <c r="S15" s="712"/>
      <c r="T15" s="712"/>
      <c r="U15" s="712"/>
      <c r="V15" s="712"/>
      <c r="W15" s="712"/>
      <c r="X15" s="713"/>
      <c r="Y15" s="719"/>
      <c r="Z15" s="720"/>
      <c r="AA15" s="720"/>
      <c r="AB15" s="721"/>
      <c r="AC15" s="722"/>
      <c r="AD15" s="723"/>
      <c r="AE15" s="723"/>
      <c r="AF15" s="724"/>
      <c r="AG15" s="722"/>
      <c r="AH15" s="723"/>
      <c r="AI15" s="723"/>
      <c r="AJ15" s="724"/>
      <c r="AK15" s="722"/>
      <c r="AL15" s="723"/>
      <c r="AM15" s="723"/>
      <c r="AN15" s="724"/>
      <c r="AO15" s="717"/>
      <c r="AP15" s="718"/>
      <c r="AQ15" s="718"/>
      <c r="AR15" s="718"/>
      <c r="AS15" s="718"/>
      <c r="AT15" s="113"/>
    </row>
    <row r="16" spans="1:46" s="2" customFormat="1" ht="18.75" customHeight="1">
      <c r="A16" s="287"/>
      <c r="B16" s="288"/>
      <c r="C16" s="288"/>
      <c r="D16" s="289"/>
      <c r="E16" s="114" t="s">
        <v>36</v>
      </c>
      <c r="F16" s="701"/>
      <c r="G16" s="701"/>
      <c r="H16" s="701"/>
      <c r="I16" s="701"/>
      <c r="J16" s="210" t="s">
        <v>37</v>
      </c>
      <c r="K16" s="210" t="s">
        <v>38</v>
      </c>
      <c r="L16" s="702"/>
      <c r="M16" s="702"/>
      <c r="N16" s="702"/>
      <c r="O16" s="703"/>
      <c r="P16" s="703"/>
      <c r="Q16" s="210" t="s">
        <v>38</v>
      </c>
      <c r="R16" s="704"/>
      <c r="S16" s="704"/>
      <c r="T16" s="210"/>
      <c r="U16" s="210" t="s">
        <v>38</v>
      </c>
      <c r="V16" s="704"/>
      <c r="W16" s="704"/>
      <c r="X16" s="115"/>
      <c r="Y16" s="705">
        <f>IF(F16="",0,F16)*IF(L16="",1,L16)*IF(R16="",1,R16)*IF(V16="",1,V16)</f>
        <v>0</v>
      </c>
      <c r="Z16" s="706"/>
      <c r="AA16" s="706"/>
      <c r="AB16" s="707"/>
      <c r="AC16" s="708"/>
      <c r="AD16" s="709"/>
      <c r="AE16" s="709"/>
      <c r="AF16" s="710"/>
      <c r="AG16" s="708"/>
      <c r="AH16" s="709"/>
      <c r="AI16" s="709"/>
      <c r="AJ16" s="710"/>
      <c r="AK16" s="708"/>
      <c r="AL16" s="709"/>
      <c r="AM16" s="709"/>
      <c r="AN16" s="710"/>
      <c r="AO16" s="717">
        <f t="shared" ref="AO16" si="2">SUM(AC16:AN16)</f>
        <v>0</v>
      </c>
      <c r="AP16" s="718"/>
      <c r="AQ16" s="718"/>
      <c r="AR16" s="718"/>
      <c r="AS16" s="718"/>
      <c r="AT16" s="113" t="str">
        <f t="shared" ref="AT16" si="3">IF(Y16=AO16,"○","×")</f>
        <v>○</v>
      </c>
    </row>
    <row r="17" spans="1:46" s="2" customFormat="1" ht="18.75" customHeight="1">
      <c r="A17" s="287"/>
      <c r="B17" s="288"/>
      <c r="C17" s="288"/>
      <c r="D17" s="289"/>
      <c r="E17" s="711" t="s">
        <v>172</v>
      </c>
      <c r="F17" s="712"/>
      <c r="G17" s="712"/>
      <c r="H17" s="712"/>
      <c r="I17" s="712"/>
      <c r="J17" s="712"/>
      <c r="K17" s="712"/>
      <c r="L17" s="712"/>
      <c r="M17" s="712"/>
      <c r="N17" s="712"/>
      <c r="O17" s="712"/>
      <c r="P17" s="712"/>
      <c r="Q17" s="712"/>
      <c r="R17" s="712"/>
      <c r="S17" s="712"/>
      <c r="T17" s="712"/>
      <c r="U17" s="712"/>
      <c r="V17" s="712"/>
      <c r="W17" s="712"/>
      <c r="X17" s="713"/>
      <c r="Y17" s="719"/>
      <c r="Z17" s="720"/>
      <c r="AA17" s="720"/>
      <c r="AB17" s="721"/>
      <c r="AC17" s="722"/>
      <c r="AD17" s="723"/>
      <c r="AE17" s="723"/>
      <c r="AF17" s="724"/>
      <c r="AG17" s="722"/>
      <c r="AH17" s="723"/>
      <c r="AI17" s="723"/>
      <c r="AJ17" s="724"/>
      <c r="AK17" s="722"/>
      <c r="AL17" s="723"/>
      <c r="AM17" s="723"/>
      <c r="AN17" s="724"/>
      <c r="AO17" s="717"/>
      <c r="AP17" s="718"/>
      <c r="AQ17" s="718"/>
      <c r="AR17" s="718"/>
      <c r="AS17" s="718"/>
      <c r="AT17" s="113"/>
    </row>
    <row r="18" spans="1:46" s="2" customFormat="1" ht="18.75" customHeight="1">
      <c r="A18" s="287"/>
      <c r="B18" s="288"/>
      <c r="C18" s="288"/>
      <c r="D18" s="289"/>
      <c r="E18" s="114" t="s">
        <v>36</v>
      </c>
      <c r="F18" s="701"/>
      <c r="G18" s="701"/>
      <c r="H18" s="701"/>
      <c r="I18" s="701"/>
      <c r="J18" s="210" t="s">
        <v>37</v>
      </c>
      <c r="K18" s="210" t="s">
        <v>38</v>
      </c>
      <c r="L18" s="702"/>
      <c r="M18" s="702"/>
      <c r="N18" s="702"/>
      <c r="O18" s="703"/>
      <c r="P18" s="703"/>
      <c r="Q18" s="210" t="s">
        <v>38</v>
      </c>
      <c r="R18" s="704"/>
      <c r="S18" s="704"/>
      <c r="T18" s="210"/>
      <c r="U18" s="210" t="s">
        <v>38</v>
      </c>
      <c r="V18" s="704"/>
      <c r="W18" s="704"/>
      <c r="X18" s="115"/>
      <c r="Y18" s="705">
        <f>IF(F18="",0,F18)*IF(L18="",1,L18)*IF(R18="",1,R18)*IF(V18="",1,V18)</f>
        <v>0</v>
      </c>
      <c r="Z18" s="706"/>
      <c r="AA18" s="706"/>
      <c r="AB18" s="707"/>
      <c r="AC18" s="708"/>
      <c r="AD18" s="709"/>
      <c r="AE18" s="709"/>
      <c r="AF18" s="710"/>
      <c r="AG18" s="708"/>
      <c r="AH18" s="709"/>
      <c r="AI18" s="709"/>
      <c r="AJ18" s="710"/>
      <c r="AK18" s="708"/>
      <c r="AL18" s="709"/>
      <c r="AM18" s="709"/>
      <c r="AN18" s="710"/>
      <c r="AO18" s="717">
        <f t="shared" ref="AO18" si="4">SUM(AC18:AN18)</f>
        <v>0</v>
      </c>
      <c r="AP18" s="718"/>
      <c r="AQ18" s="718"/>
      <c r="AR18" s="718"/>
      <c r="AS18" s="718"/>
      <c r="AT18" s="113" t="str">
        <f t="shared" ref="AT18" si="5">IF(Y18=AO18,"○","×")</f>
        <v>○</v>
      </c>
    </row>
    <row r="19" spans="1:46" s="2" customFormat="1" ht="18.75" customHeight="1">
      <c r="A19" s="287"/>
      <c r="B19" s="288"/>
      <c r="C19" s="288"/>
      <c r="D19" s="289"/>
      <c r="E19" s="711" t="s">
        <v>172</v>
      </c>
      <c r="F19" s="712"/>
      <c r="G19" s="712"/>
      <c r="H19" s="712"/>
      <c r="I19" s="712"/>
      <c r="J19" s="712"/>
      <c r="K19" s="712"/>
      <c r="L19" s="712"/>
      <c r="M19" s="712"/>
      <c r="N19" s="712"/>
      <c r="O19" s="712"/>
      <c r="P19" s="712"/>
      <c r="Q19" s="712"/>
      <c r="R19" s="712"/>
      <c r="S19" s="712"/>
      <c r="T19" s="712"/>
      <c r="U19" s="712"/>
      <c r="V19" s="712"/>
      <c r="W19" s="712"/>
      <c r="X19" s="713"/>
      <c r="Y19" s="719"/>
      <c r="Z19" s="720"/>
      <c r="AA19" s="720"/>
      <c r="AB19" s="721"/>
      <c r="AC19" s="722"/>
      <c r="AD19" s="723"/>
      <c r="AE19" s="723"/>
      <c r="AF19" s="724"/>
      <c r="AG19" s="722"/>
      <c r="AH19" s="723"/>
      <c r="AI19" s="723"/>
      <c r="AJ19" s="724"/>
      <c r="AK19" s="722"/>
      <c r="AL19" s="723"/>
      <c r="AM19" s="723"/>
      <c r="AN19" s="724"/>
      <c r="AO19" s="717"/>
      <c r="AP19" s="718"/>
      <c r="AQ19" s="718"/>
      <c r="AR19" s="718"/>
      <c r="AS19" s="718"/>
      <c r="AT19" s="113"/>
    </row>
    <row r="20" spans="1:46" s="2" customFormat="1" ht="18.75" customHeight="1">
      <c r="A20" s="287"/>
      <c r="B20" s="288"/>
      <c r="C20" s="288"/>
      <c r="D20" s="289"/>
      <c r="E20" s="114" t="s">
        <v>36</v>
      </c>
      <c r="F20" s="701"/>
      <c r="G20" s="701"/>
      <c r="H20" s="701"/>
      <c r="I20" s="701"/>
      <c r="J20" s="210" t="s">
        <v>37</v>
      </c>
      <c r="K20" s="210" t="s">
        <v>38</v>
      </c>
      <c r="L20" s="702"/>
      <c r="M20" s="702"/>
      <c r="N20" s="702"/>
      <c r="O20" s="703"/>
      <c r="P20" s="703"/>
      <c r="Q20" s="210" t="s">
        <v>38</v>
      </c>
      <c r="R20" s="704"/>
      <c r="S20" s="704"/>
      <c r="T20" s="210"/>
      <c r="U20" s="210" t="s">
        <v>38</v>
      </c>
      <c r="V20" s="704"/>
      <c r="W20" s="704"/>
      <c r="X20" s="115"/>
      <c r="Y20" s="705">
        <f>IF(F20="",0,F20)*IF(L20="",1,L20)*IF(R20="",1,R20)*IF(V20="",1,V20)</f>
        <v>0</v>
      </c>
      <c r="Z20" s="706"/>
      <c r="AA20" s="706"/>
      <c r="AB20" s="707"/>
      <c r="AC20" s="708"/>
      <c r="AD20" s="709"/>
      <c r="AE20" s="709"/>
      <c r="AF20" s="710"/>
      <c r="AG20" s="708"/>
      <c r="AH20" s="709"/>
      <c r="AI20" s="709"/>
      <c r="AJ20" s="710"/>
      <c r="AK20" s="708"/>
      <c r="AL20" s="709"/>
      <c r="AM20" s="709"/>
      <c r="AN20" s="710"/>
      <c r="AO20" s="717">
        <f t="shared" ref="AO20" si="6">SUM(AC20:AN20)</f>
        <v>0</v>
      </c>
      <c r="AP20" s="718"/>
      <c r="AQ20" s="718"/>
      <c r="AR20" s="718"/>
      <c r="AS20" s="718"/>
      <c r="AT20" s="113" t="str">
        <f t="shared" ref="AT20" si="7">IF(Y20=AO20,"○","×")</f>
        <v>○</v>
      </c>
    </row>
    <row r="21" spans="1:46" s="2" customFormat="1" ht="18.75" customHeight="1">
      <c r="A21" s="287"/>
      <c r="B21" s="288"/>
      <c r="C21" s="288"/>
      <c r="D21" s="289"/>
      <c r="E21" s="711" t="s">
        <v>172</v>
      </c>
      <c r="F21" s="712"/>
      <c r="G21" s="712"/>
      <c r="H21" s="712"/>
      <c r="I21" s="712"/>
      <c r="J21" s="712"/>
      <c r="K21" s="712"/>
      <c r="L21" s="712"/>
      <c r="M21" s="712"/>
      <c r="N21" s="712"/>
      <c r="O21" s="712"/>
      <c r="P21" s="712"/>
      <c r="Q21" s="712"/>
      <c r="R21" s="712"/>
      <c r="S21" s="712"/>
      <c r="T21" s="712"/>
      <c r="U21" s="712"/>
      <c r="V21" s="712"/>
      <c r="W21" s="712"/>
      <c r="X21" s="713"/>
      <c r="Y21" s="719"/>
      <c r="Z21" s="720"/>
      <c r="AA21" s="720"/>
      <c r="AB21" s="721"/>
      <c r="AC21" s="722"/>
      <c r="AD21" s="723"/>
      <c r="AE21" s="723"/>
      <c r="AF21" s="724"/>
      <c r="AG21" s="722"/>
      <c r="AH21" s="723"/>
      <c r="AI21" s="723"/>
      <c r="AJ21" s="724"/>
      <c r="AK21" s="722"/>
      <c r="AL21" s="723"/>
      <c r="AM21" s="723"/>
      <c r="AN21" s="724"/>
      <c r="AO21" s="717"/>
      <c r="AP21" s="718"/>
      <c r="AQ21" s="718"/>
      <c r="AR21" s="718"/>
      <c r="AS21" s="718"/>
      <c r="AT21" s="113"/>
    </row>
    <row r="22" spans="1:46" s="2" customFormat="1" ht="18.75" customHeight="1">
      <c r="A22" s="287"/>
      <c r="B22" s="288"/>
      <c r="C22" s="288"/>
      <c r="D22" s="289"/>
      <c r="E22" s="114" t="s">
        <v>36</v>
      </c>
      <c r="F22" s="701"/>
      <c r="G22" s="701"/>
      <c r="H22" s="701"/>
      <c r="I22" s="701"/>
      <c r="J22" s="210" t="s">
        <v>37</v>
      </c>
      <c r="K22" s="210" t="s">
        <v>38</v>
      </c>
      <c r="L22" s="702"/>
      <c r="M22" s="702"/>
      <c r="N22" s="702"/>
      <c r="O22" s="703"/>
      <c r="P22" s="703"/>
      <c r="Q22" s="210" t="s">
        <v>38</v>
      </c>
      <c r="R22" s="704"/>
      <c r="S22" s="704"/>
      <c r="T22" s="210"/>
      <c r="U22" s="210" t="s">
        <v>38</v>
      </c>
      <c r="V22" s="704"/>
      <c r="W22" s="704"/>
      <c r="X22" s="115"/>
      <c r="Y22" s="705">
        <f>IF(F22="",0,F22)*IF(L22="",1,L22)*IF(R22="",1,R22)*IF(V22="",1,V22)</f>
        <v>0</v>
      </c>
      <c r="Z22" s="706"/>
      <c r="AA22" s="706"/>
      <c r="AB22" s="707"/>
      <c r="AC22" s="708"/>
      <c r="AD22" s="709"/>
      <c r="AE22" s="709"/>
      <c r="AF22" s="710"/>
      <c r="AG22" s="708"/>
      <c r="AH22" s="709"/>
      <c r="AI22" s="709"/>
      <c r="AJ22" s="710"/>
      <c r="AK22" s="708"/>
      <c r="AL22" s="709"/>
      <c r="AM22" s="709"/>
      <c r="AN22" s="710"/>
      <c r="AO22" s="717">
        <f t="shared" ref="AO22" si="8">SUM(AC22:AN22)</f>
        <v>0</v>
      </c>
      <c r="AP22" s="718"/>
      <c r="AQ22" s="718"/>
      <c r="AR22" s="718"/>
      <c r="AS22" s="718"/>
      <c r="AT22" s="113" t="str">
        <f t="shared" ref="AT22" si="9">IF(Y22=AO22,"○","×")</f>
        <v>○</v>
      </c>
    </row>
    <row r="23" spans="1:46" s="2" customFormat="1" ht="18.75" customHeight="1">
      <c r="A23" s="287"/>
      <c r="B23" s="288"/>
      <c r="C23" s="288"/>
      <c r="D23" s="289"/>
      <c r="E23" s="711" t="s">
        <v>172</v>
      </c>
      <c r="F23" s="712"/>
      <c r="G23" s="712"/>
      <c r="H23" s="712"/>
      <c r="I23" s="712"/>
      <c r="J23" s="712"/>
      <c r="K23" s="712"/>
      <c r="L23" s="712"/>
      <c r="M23" s="712"/>
      <c r="N23" s="712"/>
      <c r="O23" s="712"/>
      <c r="P23" s="712"/>
      <c r="Q23" s="712"/>
      <c r="R23" s="712"/>
      <c r="S23" s="712"/>
      <c r="T23" s="712"/>
      <c r="U23" s="712"/>
      <c r="V23" s="712"/>
      <c r="W23" s="712"/>
      <c r="X23" s="713"/>
      <c r="Y23" s="719"/>
      <c r="Z23" s="720"/>
      <c r="AA23" s="720"/>
      <c r="AB23" s="721"/>
      <c r="AC23" s="722"/>
      <c r="AD23" s="723"/>
      <c r="AE23" s="723"/>
      <c r="AF23" s="724"/>
      <c r="AG23" s="722"/>
      <c r="AH23" s="723"/>
      <c r="AI23" s="723"/>
      <c r="AJ23" s="724"/>
      <c r="AK23" s="722"/>
      <c r="AL23" s="723"/>
      <c r="AM23" s="723"/>
      <c r="AN23" s="724"/>
      <c r="AO23" s="717"/>
      <c r="AP23" s="718"/>
      <c r="AQ23" s="718"/>
      <c r="AR23" s="718"/>
      <c r="AS23" s="718"/>
      <c r="AT23" s="113"/>
    </row>
    <row r="24" spans="1:46" s="2" customFormat="1" ht="18.75" customHeight="1">
      <c r="A24" s="287"/>
      <c r="B24" s="288"/>
      <c r="C24" s="288"/>
      <c r="D24" s="289"/>
      <c r="E24" s="114" t="s">
        <v>36</v>
      </c>
      <c r="F24" s="701"/>
      <c r="G24" s="701"/>
      <c r="H24" s="701"/>
      <c r="I24" s="701"/>
      <c r="J24" s="210" t="s">
        <v>37</v>
      </c>
      <c r="K24" s="210" t="s">
        <v>38</v>
      </c>
      <c r="L24" s="702"/>
      <c r="M24" s="702"/>
      <c r="N24" s="702"/>
      <c r="O24" s="703"/>
      <c r="P24" s="703"/>
      <c r="Q24" s="210" t="s">
        <v>38</v>
      </c>
      <c r="R24" s="704"/>
      <c r="S24" s="704"/>
      <c r="T24" s="210"/>
      <c r="U24" s="210" t="s">
        <v>38</v>
      </c>
      <c r="V24" s="704"/>
      <c r="W24" s="704"/>
      <c r="X24" s="115"/>
      <c r="Y24" s="705">
        <f>IF(F24="",0,F24)*IF(L24="",1,L24)*IF(R24="",1,R24)*IF(V24="",1,V24)</f>
        <v>0</v>
      </c>
      <c r="Z24" s="706"/>
      <c r="AA24" s="706"/>
      <c r="AB24" s="707"/>
      <c r="AC24" s="708"/>
      <c r="AD24" s="709"/>
      <c r="AE24" s="709"/>
      <c r="AF24" s="710"/>
      <c r="AG24" s="708"/>
      <c r="AH24" s="709"/>
      <c r="AI24" s="709"/>
      <c r="AJ24" s="710"/>
      <c r="AK24" s="708"/>
      <c r="AL24" s="709"/>
      <c r="AM24" s="709"/>
      <c r="AN24" s="710"/>
      <c r="AO24" s="717">
        <f t="shared" ref="AO24" si="10">SUM(AC24:AN24)</f>
        <v>0</v>
      </c>
      <c r="AP24" s="718"/>
      <c r="AQ24" s="718"/>
      <c r="AR24" s="718"/>
      <c r="AS24" s="718"/>
      <c r="AT24" s="113" t="str">
        <f t="shared" ref="AT24" si="11">IF(Y24=AO24,"○","×")</f>
        <v>○</v>
      </c>
    </row>
    <row r="25" spans="1:46" s="2" customFormat="1" ht="18.75" customHeight="1">
      <c r="A25" s="287"/>
      <c r="B25" s="288"/>
      <c r="C25" s="288"/>
      <c r="D25" s="289"/>
      <c r="E25" s="711" t="s">
        <v>172</v>
      </c>
      <c r="F25" s="712"/>
      <c r="G25" s="712"/>
      <c r="H25" s="712"/>
      <c r="I25" s="712"/>
      <c r="J25" s="712"/>
      <c r="K25" s="712"/>
      <c r="L25" s="712"/>
      <c r="M25" s="712"/>
      <c r="N25" s="712"/>
      <c r="O25" s="712"/>
      <c r="P25" s="712"/>
      <c r="Q25" s="712"/>
      <c r="R25" s="712"/>
      <c r="S25" s="712"/>
      <c r="T25" s="712"/>
      <c r="U25" s="712"/>
      <c r="V25" s="712"/>
      <c r="W25" s="712"/>
      <c r="X25" s="713"/>
      <c r="Y25" s="719"/>
      <c r="Z25" s="720"/>
      <c r="AA25" s="720"/>
      <c r="AB25" s="721"/>
      <c r="AC25" s="722"/>
      <c r="AD25" s="723"/>
      <c r="AE25" s="723"/>
      <c r="AF25" s="724"/>
      <c r="AG25" s="722"/>
      <c r="AH25" s="723"/>
      <c r="AI25" s="723"/>
      <c r="AJ25" s="724"/>
      <c r="AK25" s="722"/>
      <c r="AL25" s="723"/>
      <c r="AM25" s="723"/>
      <c r="AN25" s="724"/>
      <c r="AO25" s="717"/>
      <c r="AP25" s="718"/>
      <c r="AQ25" s="718"/>
      <c r="AR25" s="718"/>
      <c r="AS25" s="718"/>
      <c r="AT25" s="113"/>
    </row>
    <row r="26" spans="1:46" s="2" customFormat="1" ht="18.75" customHeight="1">
      <c r="A26" s="287"/>
      <c r="B26" s="288"/>
      <c r="C26" s="288"/>
      <c r="D26" s="289"/>
      <c r="E26" s="114" t="s">
        <v>36</v>
      </c>
      <c r="F26" s="701"/>
      <c r="G26" s="701"/>
      <c r="H26" s="701"/>
      <c r="I26" s="701"/>
      <c r="J26" s="210" t="s">
        <v>37</v>
      </c>
      <c r="K26" s="210" t="s">
        <v>38</v>
      </c>
      <c r="L26" s="702"/>
      <c r="M26" s="702"/>
      <c r="N26" s="702"/>
      <c r="O26" s="703"/>
      <c r="P26" s="703"/>
      <c r="Q26" s="210" t="s">
        <v>38</v>
      </c>
      <c r="R26" s="704"/>
      <c r="S26" s="704"/>
      <c r="T26" s="210"/>
      <c r="U26" s="210" t="s">
        <v>38</v>
      </c>
      <c r="V26" s="704"/>
      <c r="W26" s="704"/>
      <c r="X26" s="115"/>
      <c r="Y26" s="705">
        <f>IF(F26="",0,F26)*IF(L26="",1,L26)*IF(R26="",1,R26)*IF(V26="",1,V26)</f>
        <v>0</v>
      </c>
      <c r="Z26" s="706"/>
      <c r="AA26" s="706"/>
      <c r="AB26" s="707"/>
      <c r="AC26" s="708"/>
      <c r="AD26" s="709"/>
      <c r="AE26" s="709"/>
      <c r="AF26" s="710"/>
      <c r="AG26" s="708"/>
      <c r="AH26" s="709"/>
      <c r="AI26" s="709"/>
      <c r="AJ26" s="710"/>
      <c r="AK26" s="708"/>
      <c r="AL26" s="709"/>
      <c r="AM26" s="709"/>
      <c r="AN26" s="710"/>
      <c r="AO26" s="717">
        <f t="shared" ref="AO26:AO27" si="12">SUM(AC26:AN26)</f>
        <v>0</v>
      </c>
      <c r="AP26" s="718"/>
      <c r="AQ26" s="718"/>
      <c r="AR26" s="718"/>
      <c r="AS26" s="718"/>
      <c r="AT26" s="113" t="str">
        <f t="shared" ref="AT26:AT27" si="13">IF(Y26=AO26,"○","×")</f>
        <v>○</v>
      </c>
    </row>
    <row r="27" spans="1:46" s="2" customFormat="1" ht="18.75" customHeight="1">
      <c r="A27" s="290"/>
      <c r="B27" s="291"/>
      <c r="C27" s="291"/>
      <c r="D27" s="292"/>
      <c r="E27" s="725" t="s">
        <v>41</v>
      </c>
      <c r="F27" s="726"/>
      <c r="G27" s="726"/>
      <c r="H27" s="726"/>
      <c r="I27" s="726"/>
      <c r="J27" s="726"/>
      <c r="K27" s="726"/>
      <c r="L27" s="726"/>
      <c r="M27" s="726"/>
      <c r="N27" s="726"/>
      <c r="O27" s="726"/>
      <c r="P27" s="726"/>
      <c r="Q27" s="726"/>
      <c r="R27" s="726"/>
      <c r="S27" s="726"/>
      <c r="T27" s="726"/>
      <c r="U27" s="726"/>
      <c r="V27" s="726"/>
      <c r="W27" s="726"/>
      <c r="X27" s="727"/>
      <c r="Y27" s="728">
        <f>SUM(Y11:AB26)</f>
        <v>0</v>
      </c>
      <c r="Z27" s="729"/>
      <c r="AA27" s="729"/>
      <c r="AB27" s="730"/>
      <c r="AC27" s="728">
        <f>SUM(AC11:AF26)</f>
        <v>0</v>
      </c>
      <c r="AD27" s="729"/>
      <c r="AE27" s="729"/>
      <c r="AF27" s="730"/>
      <c r="AG27" s="728">
        <f>SUM(AG11:AJ26)</f>
        <v>0</v>
      </c>
      <c r="AH27" s="729"/>
      <c r="AI27" s="729"/>
      <c r="AJ27" s="730"/>
      <c r="AK27" s="728">
        <f>SUM(AK11:AN26)</f>
        <v>0</v>
      </c>
      <c r="AL27" s="729"/>
      <c r="AM27" s="729"/>
      <c r="AN27" s="730"/>
      <c r="AO27" s="717">
        <f t="shared" si="12"/>
        <v>0</v>
      </c>
      <c r="AP27" s="718"/>
      <c r="AQ27" s="718"/>
      <c r="AR27" s="718"/>
      <c r="AS27" s="718"/>
      <c r="AT27" s="113" t="str">
        <f t="shared" si="13"/>
        <v>○</v>
      </c>
    </row>
    <row r="28" spans="1:46" s="2" customFormat="1" ht="18.75" customHeight="1">
      <c r="A28" s="284"/>
      <c r="B28" s="285"/>
      <c r="C28" s="285"/>
      <c r="D28" s="286"/>
      <c r="E28" s="711" t="s">
        <v>172</v>
      </c>
      <c r="F28" s="712"/>
      <c r="G28" s="712"/>
      <c r="H28" s="712"/>
      <c r="I28" s="712"/>
      <c r="J28" s="712"/>
      <c r="K28" s="712"/>
      <c r="L28" s="712"/>
      <c r="M28" s="712"/>
      <c r="N28" s="712"/>
      <c r="O28" s="712"/>
      <c r="P28" s="712"/>
      <c r="Q28" s="712"/>
      <c r="R28" s="712"/>
      <c r="S28" s="712"/>
      <c r="T28" s="712"/>
      <c r="U28" s="712"/>
      <c r="V28" s="712"/>
      <c r="W28" s="712"/>
      <c r="X28" s="713"/>
      <c r="Y28" s="714"/>
      <c r="Z28" s="715"/>
      <c r="AA28" s="715"/>
      <c r="AB28" s="716"/>
      <c r="AC28" s="698"/>
      <c r="AD28" s="699"/>
      <c r="AE28" s="699"/>
      <c r="AF28" s="700"/>
      <c r="AG28" s="698"/>
      <c r="AH28" s="699"/>
      <c r="AI28" s="699"/>
      <c r="AJ28" s="700"/>
      <c r="AK28" s="698"/>
      <c r="AL28" s="699"/>
      <c r="AM28" s="699"/>
      <c r="AN28" s="700"/>
    </row>
    <row r="29" spans="1:46" s="2" customFormat="1" ht="18.75" customHeight="1">
      <c r="A29" s="287"/>
      <c r="B29" s="288"/>
      <c r="C29" s="288"/>
      <c r="D29" s="289"/>
      <c r="E29" s="114" t="s">
        <v>36</v>
      </c>
      <c r="F29" s="701"/>
      <c r="G29" s="701"/>
      <c r="H29" s="701"/>
      <c r="I29" s="701"/>
      <c r="J29" s="210" t="s">
        <v>37</v>
      </c>
      <c r="K29" s="210" t="s">
        <v>38</v>
      </c>
      <c r="L29" s="702"/>
      <c r="M29" s="702"/>
      <c r="N29" s="702"/>
      <c r="O29" s="703"/>
      <c r="P29" s="703"/>
      <c r="Q29" s="210" t="s">
        <v>38</v>
      </c>
      <c r="R29" s="704"/>
      <c r="S29" s="704"/>
      <c r="T29" s="210"/>
      <c r="U29" s="210" t="s">
        <v>38</v>
      </c>
      <c r="V29" s="704"/>
      <c r="W29" s="704"/>
      <c r="X29" s="115"/>
      <c r="Y29" s="705">
        <f>IF(F29="",0,F29)*IF(L29="",1,L29)*IF(R29="",1,R29)*IF(V29="",1,V29)</f>
        <v>0</v>
      </c>
      <c r="Z29" s="706"/>
      <c r="AA29" s="706"/>
      <c r="AB29" s="707"/>
      <c r="AC29" s="708"/>
      <c r="AD29" s="709"/>
      <c r="AE29" s="709"/>
      <c r="AF29" s="710"/>
      <c r="AG29" s="708"/>
      <c r="AH29" s="709"/>
      <c r="AI29" s="709"/>
      <c r="AJ29" s="710"/>
      <c r="AK29" s="708"/>
      <c r="AL29" s="709"/>
      <c r="AM29" s="709"/>
      <c r="AN29" s="710"/>
      <c r="AO29" s="717">
        <f t="shared" ref="AO29" si="14">SUM(AC29:AN29)</f>
        <v>0</v>
      </c>
      <c r="AP29" s="718"/>
      <c r="AQ29" s="718"/>
      <c r="AR29" s="718"/>
      <c r="AS29" s="718"/>
      <c r="AT29" s="113" t="str">
        <f t="shared" ref="AT29" si="15">IF(Y29=AO29,"○","×")</f>
        <v>○</v>
      </c>
    </row>
    <row r="30" spans="1:46" s="2" customFormat="1" ht="18.75" customHeight="1">
      <c r="A30" s="287"/>
      <c r="B30" s="288"/>
      <c r="C30" s="288"/>
      <c r="D30" s="289"/>
      <c r="E30" s="711" t="s">
        <v>172</v>
      </c>
      <c r="F30" s="712"/>
      <c r="G30" s="712"/>
      <c r="H30" s="712"/>
      <c r="I30" s="712"/>
      <c r="J30" s="712"/>
      <c r="K30" s="712"/>
      <c r="L30" s="712"/>
      <c r="M30" s="712"/>
      <c r="N30" s="712"/>
      <c r="O30" s="712"/>
      <c r="P30" s="712"/>
      <c r="Q30" s="712"/>
      <c r="R30" s="712"/>
      <c r="S30" s="712"/>
      <c r="T30" s="712"/>
      <c r="U30" s="712"/>
      <c r="V30" s="712"/>
      <c r="W30" s="712"/>
      <c r="X30" s="713"/>
      <c r="Y30" s="719"/>
      <c r="Z30" s="720"/>
      <c r="AA30" s="720"/>
      <c r="AB30" s="721"/>
      <c r="AC30" s="722"/>
      <c r="AD30" s="723"/>
      <c r="AE30" s="723"/>
      <c r="AF30" s="724"/>
      <c r="AG30" s="722"/>
      <c r="AH30" s="723"/>
      <c r="AI30" s="723"/>
      <c r="AJ30" s="724"/>
      <c r="AK30" s="722"/>
      <c r="AL30" s="723"/>
      <c r="AM30" s="723"/>
      <c r="AN30" s="724"/>
    </row>
    <row r="31" spans="1:46" s="2" customFormat="1" ht="18.75" customHeight="1">
      <c r="A31" s="287"/>
      <c r="B31" s="288"/>
      <c r="C31" s="288"/>
      <c r="D31" s="289"/>
      <c r="E31" s="114" t="s">
        <v>36</v>
      </c>
      <c r="F31" s="701"/>
      <c r="G31" s="701"/>
      <c r="H31" s="701"/>
      <c r="I31" s="701"/>
      <c r="J31" s="210" t="s">
        <v>37</v>
      </c>
      <c r="K31" s="210" t="s">
        <v>38</v>
      </c>
      <c r="L31" s="702"/>
      <c r="M31" s="702"/>
      <c r="N31" s="702"/>
      <c r="O31" s="703"/>
      <c r="P31" s="703"/>
      <c r="Q31" s="210" t="s">
        <v>38</v>
      </c>
      <c r="R31" s="704"/>
      <c r="S31" s="704"/>
      <c r="T31" s="210"/>
      <c r="U31" s="210" t="s">
        <v>38</v>
      </c>
      <c r="V31" s="704"/>
      <c r="W31" s="704"/>
      <c r="X31" s="115"/>
      <c r="Y31" s="705">
        <f>IF(F31="",0,F31)*IF(L31="",1,L31)*IF(R31="",1,R31)*IF(V31="",1,V31)</f>
        <v>0</v>
      </c>
      <c r="Z31" s="706"/>
      <c r="AA31" s="706"/>
      <c r="AB31" s="707"/>
      <c r="AC31" s="708"/>
      <c r="AD31" s="709"/>
      <c r="AE31" s="709"/>
      <c r="AF31" s="710"/>
      <c r="AG31" s="708"/>
      <c r="AH31" s="709"/>
      <c r="AI31" s="709"/>
      <c r="AJ31" s="710"/>
      <c r="AK31" s="708"/>
      <c r="AL31" s="709"/>
      <c r="AM31" s="709"/>
      <c r="AN31" s="710"/>
      <c r="AO31" s="717">
        <f t="shared" ref="AO31" si="16">SUM(AC31:AN31)</f>
        <v>0</v>
      </c>
      <c r="AP31" s="718"/>
      <c r="AQ31" s="718"/>
      <c r="AR31" s="718"/>
      <c r="AS31" s="718"/>
      <c r="AT31" s="113" t="str">
        <f t="shared" ref="AT31" si="17">IF(Y31=AO31,"○","×")</f>
        <v>○</v>
      </c>
    </row>
    <row r="32" spans="1:46" s="2" customFormat="1" ht="18.75" customHeight="1">
      <c r="A32" s="287"/>
      <c r="B32" s="288"/>
      <c r="C32" s="288"/>
      <c r="D32" s="289"/>
      <c r="E32" s="711" t="s">
        <v>172</v>
      </c>
      <c r="F32" s="712"/>
      <c r="G32" s="712"/>
      <c r="H32" s="712"/>
      <c r="I32" s="712"/>
      <c r="J32" s="712"/>
      <c r="K32" s="712"/>
      <c r="L32" s="712"/>
      <c r="M32" s="712"/>
      <c r="N32" s="712"/>
      <c r="O32" s="712"/>
      <c r="P32" s="712"/>
      <c r="Q32" s="712"/>
      <c r="R32" s="712"/>
      <c r="S32" s="712"/>
      <c r="T32" s="712"/>
      <c r="U32" s="712"/>
      <c r="V32" s="712"/>
      <c r="W32" s="712"/>
      <c r="X32" s="713"/>
      <c r="Y32" s="719"/>
      <c r="Z32" s="720"/>
      <c r="AA32" s="720"/>
      <c r="AB32" s="721"/>
      <c r="AC32" s="722"/>
      <c r="AD32" s="723"/>
      <c r="AE32" s="723"/>
      <c r="AF32" s="724"/>
      <c r="AG32" s="722"/>
      <c r="AH32" s="723"/>
      <c r="AI32" s="723"/>
      <c r="AJ32" s="724"/>
      <c r="AK32" s="722"/>
      <c r="AL32" s="723"/>
      <c r="AM32" s="723"/>
      <c r="AN32" s="724"/>
    </row>
    <row r="33" spans="1:46" s="2" customFormat="1" ht="18.75" customHeight="1">
      <c r="A33" s="287"/>
      <c r="B33" s="288"/>
      <c r="C33" s="288"/>
      <c r="D33" s="289"/>
      <c r="E33" s="114" t="s">
        <v>36</v>
      </c>
      <c r="F33" s="701"/>
      <c r="G33" s="701"/>
      <c r="H33" s="701"/>
      <c r="I33" s="701"/>
      <c r="J33" s="210" t="s">
        <v>37</v>
      </c>
      <c r="K33" s="210" t="s">
        <v>38</v>
      </c>
      <c r="L33" s="702"/>
      <c r="M33" s="702"/>
      <c r="N33" s="702"/>
      <c r="O33" s="703"/>
      <c r="P33" s="703"/>
      <c r="Q33" s="210" t="s">
        <v>38</v>
      </c>
      <c r="R33" s="704"/>
      <c r="S33" s="704"/>
      <c r="T33" s="210"/>
      <c r="U33" s="210" t="s">
        <v>38</v>
      </c>
      <c r="V33" s="704"/>
      <c r="W33" s="704"/>
      <c r="X33" s="115"/>
      <c r="Y33" s="705">
        <f>IF(F33="",0,F33)*IF(L33="",1,L33)*IF(R33="",1,R33)*IF(V33="",1,V33)</f>
        <v>0</v>
      </c>
      <c r="Z33" s="706"/>
      <c r="AA33" s="706"/>
      <c r="AB33" s="707"/>
      <c r="AC33" s="708"/>
      <c r="AD33" s="709"/>
      <c r="AE33" s="709"/>
      <c r="AF33" s="710"/>
      <c r="AG33" s="708"/>
      <c r="AH33" s="709"/>
      <c r="AI33" s="709"/>
      <c r="AJ33" s="710"/>
      <c r="AK33" s="708"/>
      <c r="AL33" s="709"/>
      <c r="AM33" s="709"/>
      <c r="AN33" s="710"/>
      <c r="AO33" s="717">
        <f t="shared" ref="AO33" si="18">SUM(AC33:AN33)</f>
        <v>0</v>
      </c>
      <c r="AP33" s="718"/>
      <c r="AQ33" s="718"/>
      <c r="AR33" s="718"/>
      <c r="AS33" s="718"/>
      <c r="AT33" s="113" t="str">
        <f t="shared" ref="AT33" si="19">IF(Y33=AO33,"○","×")</f>
        <v>○</v>
      </c>
    </row>
    <row r="34" spans="1:46" s="2" customFormat="1" ht="18.75" customHeight="1">
      <c r="A34" s="287"/>
      <c r="B34" s="288"/>
      <c r="C34" s="288"/>
      <c r="D34" s="289"/>
      <c r="E34" s="711" t="s">
        <v>172</v>
      </c>
      <c r="F34" s="712"/>
      <c r="G34" s="712"/>
      <c r="H34" s="712"/>
      <c r="I34" s="712"/>
      <c r="J34" s="712"/>
      <c r="K34" s="712"/>
      <c r="L34" s="712"/>
      <c r="M34" s="712"/>
      <c r="N34" s="712"/>
      <c r="O34" s="712"/>
      <c r="P34" s="712"/>
      <c r="Q34" s="712"/>
      <c r="R34" s="712"/>
      <c r="S34" s="712"/>
      <c r="T34" s="712"/>
      <c r="U34" s="712"/>
      <c r="V34" s="712"/>
      <c r="W34" s="712"/>
      <c r="X34" s="713"/>
      <c r="Y34" s="719"/>
      <c r="Z34" s="720"/>
      <c r="AA34" s="720"/>
      <c r="AB34" s="721"/>
      <c r="AC34" s="722"/>
      <c r="AD34" s="723"/>
      <c r="AE34" s="723"/>
      <c r="AF34" s="724"/>
      <c r="AG34" s="722"/>
      <c r="AH34" s="723"/>
      <c r="AI34" s="723"/>
      <c r="AJ34" s="724"/>
      <c r="AK34" s="722"/>
      <c r="AL34" s="723"/>
      <c r="AM34" s="723"/>
      <c r="AN34" s="724"/>
    </row>
    <row r="35" spans="1:46" s="2" customFormat="1" ht="18.75" customHeight="1">
      <c r="A35" s="287"/>
      <c r="B35" s="288"/>
      <c r="C35" s="288"/>
      <c r="D35" s="289"/>
      <c r="E35" s="114" t="s">
        <v>36</v>
      </c>
      <c r="F35" s="701"/>
      <c r="G35" s="701"/>
      <c r="H35" s="701"/>
      <c r="I35" s="701"/>
      <c r="J35" s="210" t="s">
        <v>37</v>
      </c>
      <c r="K35" s="210" t="s">
        <v>38</v>
      </c>
      <c r="L35" s="702"/>
      <c r="M35" s="702"/>
      <c r="N35" s="702"/>
      <c r="O35" s="703"/>
      <c r="P35" s="703"/>
      <c r="Q35" s="210" t="s">
        <v>38</v>
      </c>
      <c r="R35" s="704"/>
      <c r="S35" s="704"/>
      <c r="T35" s="210"/>
      <c r="U35" s="210" t="s">
        <v>38</v>
      </c>
      <c r="V35" s="704"/>
      <c r="W35" s="704"/>
      <c r="X35" s="115"/>
      <c r="Y35" s="705">
        <f>IF(F35="",0,F35)*IF(L35="",1,L35)*IF(R35="",1,R35)*IF(V35="",1,V35)</f>
        <v>0</v>
      </c>
      <c r="Z35" s="706"/>
      <c r="AA35" s="706"/>
      <c r="AB35" s="707"/>
      <c r="AC35" s="708"/>
      <c r="AD35" s="709"/>
      <c r="AE35" s="709"/>
      <c r="AF35" s="710"/>
      <c r="AG35" s="708"/>
      <c r="AH35" s="709"/>
      <c r="AI35" s="709"/>
      <c r="AJ35" s="710"/>
      <c r="AK35" s="708"/>
      <c r="AL35" s="709"/>
      <c r="AM35" s="709"/>
      <c r="AN35" s="710"/>
      <c r="AO35" s="717">
        <f t="shared" ref="AO35" si="20">SUM(AC35:AN35)</f>
        <v>0</v>
      </c>
      <c r="AP35" s="718"/>
      <c r="AQ35" s="718"/>
      <c r="AR35" s="718"/>
      <c r="AS35" s="718"/>
      <c r="AT35" s="113" t="str">
        <f t="shared" ref="AT35" si="21">IF(Y35=AO35,"○","×")</f>
        <v>○</v>
      </c>
    </row>
    <row r="36" spans="1:46" s="2" customFormat="1" ht="18.75" customHeight="1">
      <c r="A36" s="287"/>
      <c r="B36" s="288"/>
      <c r="C36" s="288"/>
      <c r="D36" s="289"/>
      <c r="E36" s="711" t="s">
        <v>172</v>
      </c>
      <c r="F36" s="712"/>
      <c r="G36" s="712"/>
      <c r="H36" s="712"/>
      <c r="I36" s="712"/>
      <c r="J36" s="712"/>
      <c r="K36" s="712"/>
      <c r="L36" s="712"/>
      <c r="M36" s="712"/>
      <c r="N36" s="712"/>
      <c r="O36" s="712"/>
      <c r="P36" s="712"/>
      <c r="Q36" s="712"/>
      <c r="R36" s="712"/>
      <c r="S36" s="712"/>
      <c r="T36" s="712"/>
      <c r="U36" s="712"/>
      <c r="V36" s="712"/>
      <c r="W36" s="712"/>
      <c r="X36" s="713"/>
      <c r="Y36" s="719"/>
      <c r="Z36" s="720"/>
      <c r="AA36" s="720"/>
      <c r="AB36" s="721"/>
      <c r="AC36" s="722"/>
      <c r="AD36" s="723"/>
      <c r="AE36" s="723"/>
      <c r="AF36" s="724"/>
      <c r="AG36" s="722"/>
      <c r="AH36" s="723"/>
      <c r="AI36" s="723"/>
      <c r="AJ36" s="724"/>
      <c r="AK36" s="722"/>
      <c r="AL36" s="723"/>
      <c r="AM36" s="723"/>
      <c r="AN36" s="724"/>
      <c r="AO36" s="717"/>
      <c r="AP36" s="718"/>
      <c r="AQ36" s="718"/>
      <c r="AR36" s="718"/>
      <c r="AS36" s="718"/>
      <c r="AT36" s="113"/>
    </row>
    <row r="37" spans="1:46" s="2" customFormat="1" ht="18.75" customHeight="1">
      <c r="A37" s="287"/>
      <c r="B37" s="288"/>
      <c r="C37" s="288"/>
      <c r="D37" s="289"/>
      <c r="E37" s="114" t="s">
        <v>36</v>
      </c>
      <c r="F37" s="701"/>
      <c r="G37" s="701"/>
      <c r="H37" s="701"/>
      <c r="I37" s="701"/>
      <c r="J37" s="210" t="s">
        <v>37</v>
      </c>
      <c r="K37" s="210" t="s">
        <v>38</v>
      </c>
      <c r="L37" s="702"/>
      <c r="M37" s="702"/>
      <c r="N37" s="702"/>
      <c r="O37" s="703"/>
      <c r="P37" s="703"/>
      <c r="Q37" s="210" t="s">
        <v>38</v>
      </c>
      <c r="R37" s="704"/>
      <c r="S37" s="704"/>
      <c r="T37" s="210"/>
      <c r="U37" s="210" t="s">
        <v>38</v>
      </c>
      <c r="V37" s="704"/>
      <c r="W37" s="704"/>
      <c r="X37" s="115"/>
      <c r="Y37" s="705">
        <f>IF(F37="",0,F37)*IF(L37="",1,L37)*IF(R37="",1,R37)*IF(V37="",1,V37)</f>
        <v>0</v>
      </c>
      <c r="Z37" s="706"/>
      <c r="AA37" s="706"/>
      <c r="AB37" s="707"/>
      <c r="AC37" s="708"/>
      <c r="AD37" s="709"/>
      <c r="AE37" s="709"/>
      <c r="AF37" s="710"/>
      <c r="AG37" s="708"/>
      <c r="AH37" s="709"/>
      <c r="AI37" s="709"/>
      <c r="AJ37" s="710"/>
      <c r="AK37" s="708"/>
      <c r="AL37" s="709"/>
      <c r="AM37" s="709"/>
      <c r="AN37" s="710"/>
      <c r="AO37" s="717">
        <f t="shared" ref="AO37" si="22">SUM(AC37:AN37)</f>
        <v>0</v>
      </c>
      <c r="AP37" s="718"/>
      <c r="AQ37" s="718"/>
      <c r="AR37" s="718"/>
      <c r="AS37" s="718"/>
      <c r="AT37" s="113" t="str">
        <f t="shared" ref="AT37" si="23">IF(Y37=AO37,"○","×")</f>
        <v>○</v>
      </c>
    </row>
    <row r="38" spans="1:46" s="2" customFormat="1" ht="18.75" customHeight="1">
      <c r="A38" s="287"/>
      <c r="B38" s="288"/>
      <c r="C38" s="288"/>
      <c r="D38" s="289"/>
      <c r="E38" s="711" t="s">
        <v>172</v>
      </c>
      <c r="F38" s="712"/>
      <c r="G38" s="712"/>
      <c r="H38" s="712"/>
      <c r="I38" s="712"/>
      <c r="J38" s="712"/>
      <c r="K38" s="712"/>
      <c r="L38" s="712"/>
      <c r="M38" s="712"/>
      <c r="N38" s="712"/>
      <c r="O38" s="712"/>
      <c r="P38" s="712"/>
      <c r="Q38" s="712"/>
      <c r="R38" s="712"/>
      <c r="S38" s="712"/>
      <c r="T38" s="712"/>
      <c r="U38" s="712"/>
      <c r="V38" s="712"/>
      <c r="W38" s="712"/>
      <c r="X38" s="713"/>
      <c r="Y38" s="719"/>
      <c r="Z38" s="720"/>
      <c r="AA38" s="720"/>
      <c r="AB38" s="721"/>
      <c r="AC38" s="722"/>
      <c r="AD38" s="723"/>
      <c r="AE38" s="723"/>
      <c r="AF38" s="724"/>
      <c r="AG38" s="722"/>
      <c r="AH38" s="723"/>
      <c r="AI38" s="723"/>
      <c r="AJ38" s="724"/>
      <c r="AK38" s="722"/>
      <c r="AL38" s="723"/>
      <c r="AM38" s="723"/>
      <c r="AN38" s="724"/>
      <c r="AO38" s="717"/>
      <c r="AP38" s="718"/>
      <c r="AQ38" s="718"/>
      <c r="AR38" s="718"/>
      <c r="AS38" s="718"/>
      <c r="AT38" s="113"/>
    </row>
    <row r="39" spans="1:46" s="2" customFormat="1" ht="18.75" customHeight="1">
      <c r="A39" s="287"/>
      <c r="B39" s="288"/>
      <c r="C39" s="288"/>
      <c r="D39" s="289"/>
      <c r="E39" s="114" t="s">
        <v>36</v>
      </c>
      <c r="F39" s="701"/>
      <c r="G39" s="701"/>
      <c r="H39" s="701"/>
      <c r="I39" s="701"/>
      <c r="J39" s="210" t="s">
        <v>37</v>
      </c>
      <c r="K39" s="210" t="s">
        <v>38</v>
      </c>
      <c r="L39" s="702"/>
      <c r="M39" s="702"/>
      <c r="N39" s="702"/>
      <c r="O39" s="703"/>
      <c r="P39" s="703"/>
      <c r="Q39" s="210" t="s">
        <v>38</v>
      </c>
      <c r="R39" s="704"/>
      <c r="S39" s="704"/>
      <c r="T39" s="210"/>
      <c r="U39" s="210" t="s">
        <v>38</v>
      </c>
      <c r="V39" s="704"/>
      <c r="W39" s="704"/>
      <c r="X39" s="115"/>
      <c r="Y39" s="705">
        <f>IF(F39="",0,F39)*IF(L39="",1,L39)*IF(R39="",1,R39)*IF(V39="",1,V39)</f>
        <v>0</v>
      </c>
      <c r="Z39" s="706"/>
      <c r="AA39" s="706"/>
      <c r="AB39" s="707"/>
      <c r="AC39" s="708"/>
      <c r="AD39" s="709"/>
      <c r="AE39" s="709"/>
      <c r="AF39" s="710"/>
      <c r="AG39" s="708"/>
      <c r="AH39" s="709"/>
      <c r="AI39" s="709"/>
      <c r="AJ39" s="710"/>
      <c r="AK39" s="708"/>
      <c r="AL39" s="709"/>
      <c r="AM39" s="709"/>
      <c r="AN39" s="710"/>
      <c r="AO39" s="717">
        <f t="shared" ref="AO39" si="24">SUM(AC39:AN39)</f>
        <v>0</v>
      </c>
      <c r="AP39" s="718"/>
      <c r="AQ39" s="718"/>
      <c r="AR39" s="718"/>
      <c r="AS39" s="718"/>
      <c r="AT39" s="113" t="str">
        <f t="shared" ref="AT39" si="25">IF(Y39=AO39,"○","×")</f>
        <v>○</v>
      </c>
    </row>
    <row r="40" spans="1:46" s="2" customFormat="1" ht="18.75" customHeight="1">
      <c r="A40" s="287"/>
      <c r="B40" s="288"/>
      <c r="C40" s="288"/>
      <c r="D40" s="289"/>
      <c r="E40" s="711" t="s">
        <v>172</v>
      </c>
      <c r="F40" s="712"/>
      <c r="G40" s="712"/>
      <c r="H40" s="712"/>
      <c r="I40" s="712"/>
      <c r="J40" s="712"/>
      <c r="K40" s="712"/>
      <c r="L40" s="712"/>
      <c r="M40" s="712"/>
      <c r="N40" s="712"/>
      <c r="O40" s="712"/>
      <c r="P40" s="712"/>
      <c r="Q40" s="712"/>
      <c r="R40" s="712"/>
      <c r="S40" s="712"/>
      <c r="T40" s="712"/>
      <c r="U40" s="712"/>
      <c r="V40" s="712"/>
      <c r="W40" s="712"/>
      <c r="X40" s="713"/>
      <c r="Y40" s="719"/>
      <c r="Z40" s="720"/>
      <c r="AA40" s="720"/>
      <c r="AB40" s="721"/>
      <c r="AC40" s="722"/>
      <c r="AD40" s="723"/>
      <c r="AE40" s="723"/>
      <c r="AF40" s="724"/>
      <c r="AG40" s="722"/>
      <c r="AH40" s="723"/>
      <c r="AI40" s="723"/>
      <c r="AJ40" s="724"/>
      <c r="AK40" s="722"/>
      <c r="AL40" s="723"/>
      <c r="AM40" s="723"/>
      <c r="AN40" s="724"/>
      <c r="AO40" s="717"/>
      <c r="AP40" s="718"/>
      <c r="AQ40" s="718"/>
      <c r="AR40" s="718"/>
      <c r="AS40" s="718"/>
      <c r="AT40" s="113"/>
    </row>
    <row r="41" spans="1:46" s="2" customFormat="1" ht="18.75" customHeight="1">
      <c r="A41" s="287"/>
      <c r="B41" s="288"/>
      <c r="C41" s="288"/>
      <c r="D41" s="289"/>
      <c r="E41" s="114" t="s">
        <v>36</v>
      </c>
      <c r="F41" s="701"/>
      <c r="G41" s="701"/>
      <c r="H41" s="701"/>
      <c r="I41" s="701"/>
      <c r="J41" s="210" t="s">
        <v>37</v>
      </c>
      <c r="K41" s="210" t="s">
        <v>38</v>
      </c>
      <c r="L41" s="702"/>
      <c r="M41" s="702"/>
      <c r="N41" s="702"/>
      <c r="O41" s="703"/>
      <c r="P41" s="703"/>
      <c r="Q41" s="210" t="s">
        <v>38</v>
      </c>
      <c r="R41" s="704"/>
      <c r="S41" s="704"/>
      <c r="T41" s="210"/>
      <c r="U41" s="210" t="s">
        <v>38</v>
      </c>
      <c r="V41" s="704"/>
      <c r="W41" s="704"/>
      <c r="X41" s="115"/>
      <c r="Y41" s="705">
        <f>IF(F41="",0,F41)*IF(L41="",1,L41)*IF(R41="",1,R41)*IF(V41="",1,V41)</f>
        <v>0</v>
      </c>
      <c r="Z41" s="706"/>
      <c r="AA41" s="706"/>
      <c r="AB41" s="707"/>
      <c r="AC41" s="708"/>
      <c r="AD41" s="709"/>
      <c r="AE41" s="709"/>
      <c r="AF41" s="710"/>
      <c r="AG41" s="708"/>
      <c r="AH41" s="709"/>
      <c r="AI41" s="709"/>
      <c r="AJ41" s="710"/>
      <c r="AK41" s="708"/>
      <c r="AL41" s="709"/>
      <c r="AM41" s="709"/>
      <c r="AN41" s="710"/>
      <c r="AO41" s="717">
        <f t="shared" ref="AO41" si="26">SUM(AC41:AN41)</f>
        <v>0</v>
      </c>
      <c r="AP41" s="718"/>
      <c r="AQ41" s="718"/>
      <c r="AR41" s="718"/>
      <c r="AS41" s="718"/>
      <c r="AT41" s="113" t="str">
        <f t="shared" ref="AT41" si="27">IF(Y41=AO41,"○","×")</f>
        <v>○</v>
      </c>
    </row>
    <row r="42" spans="1:46" s="2" customFormat="1" ht="18.75" customHeight="1">
      <c r="A42" s="287"/>
      <c r="B42" s="288"/>
      <c r="C42" s="288"/>
      <c r="D42" s="289"/>
      <c r="E42" s="711" t="s">
        <v>172</v>
      </c>
      <c r="F42" s="712"/>
      <c r="G42" s="712"/>
      <c r="H42" s="712"/>
      <c r="I42" s="712"/>
      <c r="J42" s="712"/>
      <c r="K42" s="712"/>
      <c r="L42" s="712"/>
      <c r="M42" s="712"/>
      <c r="N42" s="712"/>
      <c r="O42" s="712"/>
      <c r="P42" s="712"/>
      <c r="Q42" s="712"/>
      <c r="R42" s="712"/>
      <c r="S42" s="712"/>
      <c r="T42" s="712"/>
      <c r="U42" s="712"/>
      <c r="V42" s="712"/>
      <c r="W42" s="712"/>
      <c r="X42" s="713"/>
      <c r="Y42" s="719"/>
      <c r="Z42" s="720"/>
      <c r="AA42" s="720"/>
      <c r="AB42" s="721"/>
      <c r="AC42" s="722"/>
      <c r="AD42" s="723"/>
      <c r="AE42" s="723"/>
      <c r="AF42" s="724"/>
      <c r="AG42" s="722"/>
      <c r="AH42" s="723"/>
      <c r="AI42" s="723"/>
      <c r="AJ42" s="724"/>
      <c r="AK42" s="722"/>
      <c r="AL42" s="723"/>
      <c r="AM42" s="723"/>
      <c r="AN42" s="724"/>
      <c r="AO42" s="717"/>
      <c r="AP42" s="718"/>
      <c r="AQ42" s="718"/>
      <c r="AR42" s="718"/>
      <c r="AS42" s="718"/>
      <c r="AT42" s="113"/>
    </row>
    <row r="43" spans="1:46" s="2" customFormat="1" ht="18.75" customHeight="1">
      <c r="A43" s="287"/>
      <c r="B43" s="288"/>
      <c r="C43" s="288"/>
      <c r="D43" s="289"/>
      <c r="E43" s="114" t="s">
        <v>36</v>
      </c>
      <c r="F43" s="701"/>
      <c r="G43" s="701"/>
      <c r="H43" s="701"/>
      <c r="I43" s="701"/>
      <c r="J43" s="210" t="s">
        <v>37</v>
      </c>
      <c r="K43" s="210" t="s">
        <v>38</v>
      </c>
      <c r="L43" s="702"/>
      <c r="M43" s="702"/>
      <c r="N43" s="702"/>
      <c r="O43" s="703"/>
      <c r="P43" s="703"/>
      <c r="Q43" s="210" t="s">
        <v>38</v>
      </c>
      <c r="R43" s="704"/>
      <c r="S43" s="704"/>
      <c r="T43" s="210"/>
      <c r="U43" s="210" t="s">
        <v>38</v>
      </c>
      <c r="V43" s="704"/>
      <c r="W43" s="704"/>
      <c r="X43" s="115"/>
      <c r="Y43" s="705">
        <f>IF(F43="",0,F43)*IF(L43="",1,L43)*IF(R43="",1,R43)*IF(V43="",1,V43)</f>
        <v>0</v>
      </c>
      <c r="Z43" s="706"/>
      <c r="AA43" s="706"/>
      <c r="AB43" s="707"/>
      <c r="AC43" s="708"/>
      <c r="AD43" s="709"/>
      <c r="AE43" s="709"/>
      <c r="AF43" s="710"/>
      <c r="AG43" s="708"/>
      <c r="AH43" s="709"/>
      <c r="AI43" s="709"/>
      <c r="AJ43" s="710"/>
      <c r="AK43" s="708"/>
      <c r="AL43" s="709"/>
      <c r="AM43" s="709"/>
      <c r="AN43" s="710"/>
      <c r="AO43" s="717">
        <f t="shared" ref="AO43" si="28">SUM(AC43:AN43)</f>
        <v>0</v>
      </c>
      <c r="AP43" s="718"/>
      <c r="AQ43" s="718"/>
      <c r="AR43" s="718"/>
      <c r="AS43" s="718"/>
      <c r="AT43" s="113" t="str">
        <f t="shared" ref="AT43" si="29">IF(Y43=AO43,"○","×")</f>
        <v>○</v>
      </c>
    </row>
    <row r="44" spans="1:46" s="2" customFormat="1" ht="18.75" customHeight="1">
      <c r="A44" s="287"/>
      <c r="B44" s="288"/>
      <c r="C44" s="288"/>
      <c r="D44" s="289"/>
      <c r="E44" s="725" t="s">
        <v>41</v>
      </c>
      <c r="F44" s="726"/>
      <c r="G44" s="726"/>
      <c r="H44" s="726"/>
      <c r="I44" s="726"/>
      <c r="J44" s="726"/>
      <c r="K44" s="726"/>
      <c r="L44" s="726"/>
      <c r="M44" s="726"/>
      <c r="N44" s="726"/>
      <c r="O44" s="726"/>
      <c r="P44" s="726"/>
      <c r="Q44" s="726"/>
      <c r="R44" s="726"/>
      <c r="S44" s="726"/>
      <c r="T44" s="726"/>
      <c r="U44" s="726"/>
      <c r="V44" s="726"/>
      <c r="W44" s="726"/>
      <c r="X44" s="727"/>
      <c r="Y44" s="728">
        <f>SUM(Y28:AB43)</f>
        <v>0</v>
      </c>
      <c r="Z44" s="729"/>
      <c r="AA44" s="729"/>
      <c r="AB44" s="730"/>
      <c r="AC44" s="728">
        <f>SUM(AC28:AF43)</f>
        <v>0</v>
      </c>
      <c r="AD44" s="729"/>
      <c r="AE44" s="729"/>
      <c r="AF44" s="730"/>
      <c r="AG44" s="728">
        <f>SUM(AG28:AJ43)</f>
        <v>0</v>
      </c>
      <c r="AH44" s="729"/>
      <c r="AI44" s="729"/>
      <c r="AJ44" s="730"/>
      <c r="AK44" s="728">
        <f>SUM(AK28:AN43)</f>
        <v>0</v>
      </c>
      <c r="AL44" s="729"/>
      <c r="AM44" s="729"/>
      <c r="AN44" s="730"/>
      <c r="AO44" s="717"/>
      <c r="AP44" s="718"/>
      <c r="AQ44" s="718"/>
      <c r="AR44" s="718"/>
      <c r="AS44" s="718"/>
      <c r="AT44" s="113"/>
    </row>
    <row r="45" spans="1:46" s="2" customFormat="1" ht="18.75" customHeight="1">
      <c r="A45" s="284"/>
      <c r="B45" s="285"/>
      <c r="C45" s="285"/>
      <c r="D45" s="286"/>
      <c r="E45" s="711" t="s">
        <v>172</v>
      </c>
      <c r="F45" s="712"/>
      <c r="G45" s="712"/>
      <c r="H45" s="712"/>
      <c r="I45" s="712"/>
      <c r="J45" s="712"/>
      <c r="K45" s="712"/>
      <c r="L45" s="712"/>
      <c r="M45" s="712"/>
      <c r="N45" s="712"/>
      <c r="O45" s="712"/>
      <c r="P45" s="712"/>
      <c r="Q45" s="712"/>
      <c r="R45" s="712"/>
      <c r="S45" s="712"/>
      <c r="T45" s="712"/>
      <c r="U45" s="712"/>
      <c r="V45" s="712"/>
      <c r="W45" s="712"/>
      <c r="X45" s="713"/>
      <c r="Y45" s="714"/>
      <c r="Z45" s="715"/>
      <c r="AA45" s="715"/>
      <c r="AB45" s="716"/>
      <c r="AC45" s="698"/>
      <c r="AD45" s="699"/>
      <c r="AE45" s="699"/>
      <c r="AF45" s="700"/>
      <c r="AG45" s="698"/>
      <c r="AH45" s="699"/>
      <c r="AI45" s="699"/>
      <c r="AJ45" s="700"/>
      <c r="AK45" s="698"/>
      <c r="AL45" s="699"/>
      <c r="AM45" s="699"/>
      <c r="AN45" s="700"/>
      <c r="AO45" s="717"/>
      <c r="AP45" s="718"/>
      <c r="AQ45" s="718"/>
      <c r="AR45" s="718"/>
      <c r="AS45" s="718"/>
      <c r="AT45" s="113"/>
    </row>
    <row r="46" spans="1:46" s="2" customFormat="1" ht="18.75" customHeight="1">
      <c r="A46" s="287"/>
      <c r="B46" s="288"/>
      <c r="C46" s="288"/>
      <c r="D46" s="289"/>
      <c r="E46" s="114" t="s">
        <v>36</v>
      </c>
      <c r="F46" s="701"/>
      <c r="G46" s="701"/>
      <c r="H46" s="701"/>
      <c r="I46" s="701"/>
      <c r="J46" s="210" t="s">
        <v>37</v>
      </c>
      <c r="K46" s="210" t="s">
        <v>38</v>
      </c>
      <c r="L46" s="702"/>
      <c r="M46" s="702"/>
      <c r="N46" s="702"/>
      <c r="O46" s="703"/>
      <c r="P46" s="703"/>
      <c r="Q46" s="210" t="s">
        <v>38</v>
      </c>
      <c r="R46" s="704"/>
      <c r="S46" s="704"/>
      <c r="T46" s="210"/>
      <c r="U46" s="210" t="s">
        <v>38</v>
      </c>
      <c r="V46" s="704"/>
      <c r="W46" s="704"/>
      <c r="X46" s="115"/>
      <c r="Y46" s="705">
        <f>IF(F46="",0,F46)*IF(L46="",1,L46)*IF(R46="",1,R46)*IF(V46="",1,V46)</f>
        <v>0</v>
      </c>
      <c r="Z46" s="706"/>
      <c r="AA46" s="706"/>
      <c r="AB46" s="707"/>
      <c r="AC46" s="708"/>
      <c r="AD46" s="709"/>
      <c r="AE46" s="709"/>
      <c r="AF46" s="710"/>
      <c r="AG46" s="708"/>
      <c r="AH46" s="709"/>
      <c r="AI46" s="709"/>
      <c r="AJ46" s="710"/>
      <c r="AK46" s="708"/>
      <c r="AL46" s="709"/>
      <c r="AM46" s="709"/>
      <c r="AN46" s="710"/>
      <c r="AO46" s="717">
        <f t="shared" ref="AO46" si="30">SUM(AC46:AN46)</f>
        <v>0</v>
      </c>
      <c r="AP46" s="718"/>
      <c r="AQ46" s="718"/>
      <c r="AR46" s="718"/>
      <c r="AS46" s="718"/>
      <c r="AT46" s="113" t="str">
        <f t="shared" ref="AT46" si="31">IF(Y46=AO46,"○","×")</f>
        <v>○</v>
      </c>
    </row>
    <row r="47" spans="1:46" s="2" customFormat="1" ht="18.75" customHeight="1">
      <c r="A47" s="287"/>
      <c r="B47" s="288"/>
      <c r="C47" s="288"/>
      <c r="D47" s="289"/>
      <c r="E47" s="711" t="s">
        <v>172</v>
      </c>
      <c r="F47" s="712"/>
      <c r="G47" s="712"/>
      <c r="H47" s="712"/>
      <c r="I47" s="712"/>
      <c r="J47" s="712"/>
      <c r="K47" s="712"/>
      <c r="L47" s="712"/>
      <c r="M47" s="712"/>
      <c r="N47" s="712"/>
      <c r="O47" s="712"/>
      <c r="P47" s="712"/>
      <c r="Q47" s="712"/>
      <c r="R47" s="712"/>
      <c r="S47" s="712"/>
      <c r="T47" s="712"/>
      <c r="U47" s="712"/>
      <c r="V47" s="712"/>
      <c r="W47" s="712"/>
      <c r="X47" s="713"/>
      <c r="Y47" s="719"/>
      <c r="Z47" s="720"/>
      <c r="AA47" s="720"/>
      <c r="AB47" s="721"/>
      <c r="AC47" s="722"/>
      <c r="AD47" s="723"/>
      <c r="AE47" s="723"/>
      <c r="AF47" s="724"/>
      <c r="AG47" s="722"/>
      <c r="AH47" s="723"/>
      <c r="AI47" s="723"/>
      <c r="AJ47" s="724"/>
      <c r="AK47" s="722"/>
      <c r="AL47" s="723"/>
      <c r="AM47" s="723"/>
      <c r="AN47" s="724"/>
      <c r="AO47" s="717"/>
      <c r="AP47" s="718"/>
      <c r="AQ47" s="718"/>
      <c r="AR47" s="718"/>
      <c r="AS47" s="718"/>
      <c r="AT47" s="113"/>
    </row>
    <row r="48" spans="1:46" s="2" customFormat="1" ht="18.75" customHeight="1">
      <c r="A48" s="287"/>
      <c r="B48" s="288"/>
      <c r="C48" s="288"/>
      <c r="D48" s="289"/>
      <c r="E48" s="114" t="s">
        <v>36</v>
      </c>
      <c r="F48" s="701"/>
      <c r="G48" s="701"/>
      <c r="H48" s="701"/>
      <c r="I48" s="701"/>
      <c r="J48" s="210" t="s">
        <v>37</v>
      </c>
      <c r="K48" s="210" t="s">
        <v>38</v>
      </c>
      <c r="L48" s="702"/>
      <c r="M48" s="702"/>
      <c r="N48" s="702"/>
      <c r="O48" s="703"/>
      <c r="P48" s="703"/>
      <c r="Q48" s="210" t="s">
        <v>38</v>
      </c>
      <c r="R48" s="704"/>
      <c r="S48" s="704"/>
      <c r="T48" s="210"/>
      <c r="U48" s="210" t="s">
        <v>38</v>
      </c>
      <c r="V48" s="704"/>
      <c r="W48" s="704"/>
      <c r="X48" s="115"/>
      <c r="Y48" s="705">
        <f>IF(F48="",0,F48)*IF(L48="",1,L48)*IF(R48="",1,R48)*IF(V48="",1,V48)</f>
        <v>0</v>
      </c>
      <c r="Z48" s="706"/>
      <c r="AA48" s="706"/>
      <c r="AB48" s="707"/>
      <c r="AC48" s="708"/>
      <c r="AD48" s="709"/>
      <c r="AE48" s="709"/>
      <c r="AF48" s="710"/>
      <c r="AG48" s="708"/>
      <c r="AH48" s="709"/>
      <c r="AI48" s="709"/>
      <c r="AJ48" s="710"/>
      <c r="AK48" s="708"/>
      <c r="AL48" s="709"/>
      <c r="AM48" s="709"/>
      <c r="AN48" s="710"/>
      <c r="AO48" s="717">
        <f t="shared" ref="AO48" si="32">SUM(AC48:AN48)</f>
        <v>0</v>
      </c>
      <c r="AP48" s="718"/>
      <c r="AQ48" s="718"/>
      <c r="AR48" s="718"/>
      <c r="AS48" s="718"/>
      <c r="AT48" s="113" t="str">
        <f t="shared" ref="AT48" si="33">IF(Y48=AO48,"○","×")</f>
        <v>○</v>
      </c>
    </row>
    <row r="49" spans="1:46" s="2" customFormat="1" ht="18.75" customHeight="1">
      <c r="A49" s="287"/>
      <c r="B49" s="288"/>
      <c r="C49" s="288"/>
      <c r="D49" s="289"/>
      <c r="E49" s="711" t="s">
        <v>172</v>
      </c>
      <c r="F49" s="712"/>
      <c r="G49" s="712"/>
      <c r="H49" s="712"/>
      <c r="I49" s="712"/>
      <c r="J49" s="712"/>
      <c r="K49" s="712"/>
      <c r="L49" s="712"/>
      <c r="M49" s="712"/>
      <c r="N49" s="712"/>
      <c r="O49" s="712"/>
      <c r="P49" s="712"/>
      <c r="Q49" s="712"/>
      <c r="R49" s="712"/>
      <c r="S49" s="712"/>
      <c r="T49" s="712"/>
      <c r="U49" s="712"/>
      <c r="V49" s="712"/>
      <c r="W49" s="712"/>
      <c r="X49" s="713"/>
      <c r="Y49" s="719"/>
      <c r="Z49" s="720"/>
      <c r="AA49" s="720"/>
      <c r="AB49" s="721"/>
      <c r="AC49" s="722"/>
      <c r="AD49" s="723"/>
      <c r="AE49" s="723"/>
      <c r="AF49" s="724"/>
      <c r="AG49" s="722"/>
      <c r="AH49" s="723"/>
      <c r="AI49" s="723"/>
      <c r="AJ49" s="724"/>
      <c r="AK49" s="722"/>
      <c r="AL49" s="723"/>
      <c r="AM49" s="723"/>
      <c r="AN49" s="724"/>
      <c r="AO49" s="717"/>
      <c r="AP49" s="718"/>
      <c r="AQ49" s="718"/>
      <c r="AR49" s="718"/>
      <c r="AS49" s="718"/>
      <c r="AT49" s="113"/>
    </row>
    <row r="50" spans="1:46" s="2" customFormat="1" ht="18.75" customHeight="1">
      <c r="A50" s="287"/>
      <c r="B50" s="288"/>
      <c r="C50" s="288"/>
      <c r="D50" s="289"/>
      <c r="E50" s="114" t="s">
        <v>36</v>
      </c>
      <c r="F50" s="701"/>
      <c r="G50" s="701"/>
      <c r="H50" s="701"/>
      <c r="I50" s="701"/>
      <c r="J50" s="210" t="s">
        <v>37</v>
      </c>
      <c r="K50" s="210" t="s">
        <v>38</v>
      </c>
      <c r="L50" s="702"/>
      <c r="M50" s="702"/>
      <c r="N50" s="702"/>
      <c r="O50" s="703"/>
      <c r="P50" s="703"/>
      <c r="Q50" s="210" t="s">
        <v>38</v>
      </c>
      <c r="R50" s="704"/>
      <c r="S50" s="704"/>
      <c r="T50" s="210"/>
      <c r="U50" s="210" t="s">
        <v>38</v>
      </c>
      <c r="V50" s="704"/>
      <c r="W50" s="704"/>
      <c r="X50" s="115"/>
      <c r="Y50" s="705">
        <f>IF(F50="",0,F50)*IF(L50="",1,L50)*IF(R50="",1,R50)*IF(V50="",1,V50)</f>
        <v>0</v>
      </c>
      <c r="Z50" s="706"/>
      <c r="AA50" s="706"/>
      <c r="AB50" s="707"/>
      <c r="AC50" s="708"/>
      <c r="AD50" s="709"/>
      <c r="AE50" s="709"/>
      <c r="AF50" s="710"/>
      <c r="AG50" s="708"/>
      <c r="AH50" s="709"/>
      <c r="AI50" s="709"/>
      <c r="AJ50" s="710"/>
      <c r="AK50" s="708"/>
      <c r="AL50" s="709"/>
      <c r="AM50" s="709"/>
      <c r="AN50" s="710"/>
      <c r="AO50" s="717">
        <f t="shared" ref="AO50" si="34">SUM(AC50:AN50)</f>
        <v>0</v>
      </c>
      <c r="AP50" s="718"/>
      <c r="AQ50" s="718"/>
      <c r="AR50" s="718"/>
      <c r="AS50" s="718"/>
      <c r="AT50" s="113" t="str">
        <f t="shared" ref="AT50" si="35">IF(Y50=AO50,"○","×")</f>
        <v>○</v>
      </c>
    </row>
    <row r="51" spans="1:46" s="2" customFormat="1" ht="18.75" customHeight="1">
      <c r="A51" s="287"/>
      <c r="B51" s="288"/>
      <c r="C51" s="288"/>
      <c r="D51" s="289"/>
      <c r="E51" s="711" t="s">
        <v>172</v>
      </c>
      <c r="F51" s="712"/>
      <c r="G51" s="712"/>
      <c r="H51" s="712"/>
      <c r="I51" s="712"/>
      <c r="J51" s="712"/>
      <c r="K51" s="712"/>
      <c r="L51" s="712"/>
      <c r="M51" s="712"/>
      <c r="N51" s="712"/>
      <c r="O51" s="712"/>
      <c r="P51" s="712"/>
      <c r="Q51" s="712"/>
      <c r="R51" s="712"/>
      <c r="S51" s="712"/>
      <c r="T51" s="712"/>
      <c r="U51" s="712"/>
      <c r="V51" s="712"/>
      <c r="W51" s="712"/>
      <c r="X51" s="713"/>
      <c r="Y51" s="719"/>
      <c r="Z51" s="720"/>
      <c r="AA51" s="720"/>
      <c r="AB51" s="721"/>
      <c r="AC51" s="722"/>
      <c r="AD51" s="723"/>
      <c r="AE51" s="723"/>
      <c r="AF51" s="724"/>
      <c r="AG51" s="722"/>
      <c r="AH51" s="723"/>
      <c r="AI51" s="723"/>
      <c r="AJ51" s="724"/>
      <c r="AK51" s="722"/>
      <c r="AL51" s="723"/>
      <c r="AM51" s="723"/>
      <c r="AN51" s="724"/>
      <c r="AO51" s="717"/>
      <c r="AP51" s="718"/>
      <c r="AQ51" s="718"/>
      <c r="AR51" s="718"/>
      <c r="AS51" s="718"/>
      <c r="AT51" s="113"/>
    </row>
    <row r="52" spans="1:46" s="2" customFormat="1" ht="18.75" customHeight="1">
      <c r="A52" s="287"/>
      <c r="B52" s="288"/>
      <c r="C52" s="288"/>
      <c r="D52" s="289"/>
      <c r="E52" s="114" t="s">
        <v>36</v>
      </c>
      <c r="F52" s="701"/>
      <c r="G52" s="701"/>
      <c r="H52" s="701"/>
      <c r="I52" s="701"/>
      <c r="J52" s="210" t="s">
        <v>37</v>
      </c>
      <c r="K52" s="210" t="s">
        <v>38</v>
      </c>
      <c r="L52" s="702"/>
      <c r="M52" s="702"/>
      <c r="N52" s="702"/>
      <c r="O52" s="703"/>
      <c r="P52" s="703"/>
      <c r="Q52" s="210" t="s">
        <v>38</v>
      </c>
      <c r="R52" s="704"/>
      <c r="S52" s="704"/>
      <c r="T52" s="210"/>
      <c r="U52" s="210" t="s">
        <v>38</v>
      </c>
      <c r="V52" s="704"/>
      <c r="W52" s="704"/>
      <c r="X52" s="115"/>
      <c r="Y52" s="705">
        <f>IF(F52="",0,F52)*IF(L52="",1,L52)*IF(R52="",1,R52)*IF(V52="",1,V52)</f>
        <v>0</v>
      </c>
      <c r="Z52" s="706"/>
      <c r="AA52" s="706"/>
      <c r="AB52" s="707"/>
      <c r="AC52" s="708"/>
      <c r="AD52" s="709"/>
      <c r="AE52" s="709"/>
      <c r="AF52" s="710"/>
      <c r="AG52" s="708"/>
      <c r="AH52" s="709"/>
      <c r="AI52" s="709"/>
      <c r="AJ52" s="710"/>
      <c r="AK52" s="708"/>
      <c r="AL52" s="709"/>
      <c r="AM52" s="709"/>
      <c r="AN52" s="710"/>
      <c r="AO52" s="717">
        <f t="shared" ref="AO52" si="36">SUM(AC52:AN52)</f>
        <v>0</v>
      </c>
      <c r="AP52" s="718"/>
      <c r="AQ52" s="718"/>
      <c r="AR52" s="718"/>
      <c r="AS52" s="718"/>
      <c r="AT52" s="113" t="str">
        <f t="shared" ref="AT52" si="37">IF(Y52=AO52,"○","×")</f>
        <v>○</v>
      </c>
    </row>
    <row r="53" spans="1:46" s="2" customFormat="1" ht="18.75" customHeight="1">
      <c r="A53" s="287"/>
      <c r="B53" s="288"/>
      <c r="C53" s="288"/>
      <c r="D53" s="289"/>
      <c r="E53" s="711" t="s">
        <v>172</v>
      </c>
      <c r="F53" s="712"/>
      <c r="G53" s="712"/>
      <c r="H53" s="712"/>
      <c r="I53" s="712"/>
      <c r="J53" s="712"/>
      <c r="K53" s="712"/>
      <c r="L53" s="712"/>
      <c r="M53" s="712"/>
      <c r="N53" s="712"/>
      <c r="O53" s="712"/>
      <c r="P53" s="712"/>
      <c r="Q53" s="712"/>
      <c r="R53" s="712"/>
      <c r="S53" s="712"/>
      <c r="T53" s="712"/>
      <c r="U53" s="712"/>
      <c r="V53" s="712"/>
      <c r="W53" s="712"/>
      <c r="X53" s="713"/>
      <c r="Y53" s="719"/>
      <c r="Z53" s="720"/>
      <c r="AA53" s="720"/>
      <c r="AB53" s="721"/>
      <c r="AC53" s="722"/>
      <c r="AD53" s="723"/>
      <c r="AE53" s="723"/>
      <c r="AF53" s="724"/>
      <c r="AG53" s="722"/>
      <c r="AH53" s="723"/>
      <c r="AI53" s="723"/>
      <c r="AJ53" s="724"/>
      <c r="AK53" s="722"/>
      <c r="AL53" s="723"/>
      <c r="AM53" s="723"/>
      <c r="AN53" s="724"/>
      <c r="AO53" s="717"/>
      <c r="AP53" s="718"/>
      <c r="AQ53" s="718"/>
      <c r="AR53" s="718"/>
      <c r="AS53" s="718"/>
      <c r="AT53" s="113"/>
    </row>
    <row r="54" spans="1:46" s="2" customFormat="1" ht="18.75" customHeight="1">
      <c r="A54" s="287"/>
      <c r="B54" s="288"/>
      <c r="C54" s="288"/>
      <c r="D54" s="289"/>
      <c r="E54" s="114" t="s">
        <v>36</v>
      </c>
      <c r="F54" s="701"/>
      <c r="G54" s="701"/>
      <c r="H54" s="701"/>
      <c r="I54" s="701"/>
      <c r="J54" s="210" t="s">
        <v>37</v>
      </c>
      <c r="K54" s="210" t="s">
        <v>38</v>
      </c>
      <c r="L54" s="702"/>
      <c r="M54" s="702"/>
      <c r="N54" s="702"/>
      <c r="O54" s="703"/>
      <c r="P54" s="703"/>
      <c r="Q54" s="210" t="s">
        <v>38</v>
      </c>
      <c r="R54" s="704"/>
      <c r="S54" s="704"/>
      <c r="T54" s="210"/>
      <c r="U54" s="210" t="s">
        <v>38</v>
      </c>
      <c r="V54" s="704"/>
      <c r="W54" s="704"/>
      <c r="X54" s="115"/>
      <c r="Y54" s="705">
        <f>IF(F54="",0,F54)*IF(L54="",1,L54)*IF(R54="",1,R54)*IF(V54="",1,V54)</f>
        <v>0</v>
      </c>
      <c r="Z54" s="706"/>
      <c r="AA54" s="706"/>
      <c r="AB54" s="707"/>
      <c r="AC54" s="708"/>
      <c r="AD54" s="709"/>
      <c r="AE54" s="709"/>
      <c r="AF54" s="710"/>
      <c r="AG54" s="708"/>
      <c r="AH54" s="709"/>
      <c r="AI54" s="709"/>
      <c r="AJ54" s="710"/>
      <c r="AK54" s="708"/>
      <c r="AL54" s="709"/>
      <c r="AM54" s="709"/>
      <c r="AN54" s="710"/>
      <c r="AO54" s="717">
        <f t="shared" ref="AO54" si="38">SUM(AC54:AN54)</f>
        <v>0</v>
      </c>
      <c r="AP54" s="718"/>
      <c r="AQ54" s="718"/>
      <c r="AR54" s="718"/>
      <c r="AS54" s="718"/>
      <c r="AT54" s="113" t="str">
        <f t="shared" ref="AT54" si="39">IF(Y54=AO54,"○","×")</f>
        <v>○</v>
      </c>
    </row>
    <row r="55" spans="1:46" s="2" customFormat="1" ht="18.75" customHeight="1">
      <c r="A55" s="287"/>
      <c r="B55" s="288"/>
      <c r="C55" s="288"/>
      <c r="D55" s="289"/>
      <c r="E55" s="711" t="s">
        <v>172</v>
      </c>
      <c r="F55" s="712"/>
      <c r="G55" s="712"/>
      <c r="H55" s="712"/>
      <c r="I55" s="712"/>
      <c r="J55" s="712"/>
      <c r="K55" s="712"/>
      <c r="L55" s="712"/>
      <c r="M55" s="712"/>
      <c r="N55" s="712"/>
      <c r="O55" s="712"/>
      <c r="P55" s="712"/>
      <c r="Q55" s="712"/>
      <c r="R55" s="712"/>
      <c r="S55" s="712"/>
      <c r="T55" s="712"/>
      <c r="U55" s="712"/>
      <c r="V55" s="712"/>
      <c r="W55" s="712"/>
      <c r="X55" s="713"/>
      <c r="Y55" s="719"/>
      <c r="Z55" s="720"/>
      <c r="AA55" s="720"/>
      <c r="AB55" s="721"/>
      <c r="AC55" s="722"/>
      <c r="AD55" s="723"/>
      <c r="AE55" s="723"/>
      <c r="AF55" s="724"/>
      <c r="AG55" s="722"/>
      <c r="AH55" s="723"/>
      <c r="AI55" s="723"/>
      <c r="AJ55" s="724"/>
      <c r="AK55" s="722"/>
      <c r="AL55" s="723"/>
      <c r="AM55" s="723"/>
      <c r="AN55" s="724"/>
      <c r="AO55" s="717"/>
      <c r="AP55" s="718"/>
      <c r="AQ55" s="718"/>
      <c r="AR55" s="718"/>
      <c r="AS55" s="718"/>
      <c r="AT55" s="113"/>
    </row>
    <row r="56" spans="1:46" s="2" customFormat="1" ht="18.75" customHeight="1">
      <c r="A56" s="287"/>
      <c r="B56" s="288"/>
      <c r="C56" s="288"/>
      <c r="D56" s="289"/>
      <c r="E56" s="114" t="s">
        <v>36</v>
      </c>
      <c r="F56" s="701"/>
      <c r="G56" s="701"/>
      <c r="H56" s="701"/>
      <c r="I56" s="701"/>
      <c r="J56" s="210" t="s">
        <v>37</v>
      </c>
      <c r="K56" s="210" t="s">
        <v>38</v>
      </c>
      <c r="L56" s="702"/>
      <c r="M56" s="702"/>
      <c r="N56" s="702"/>
      <c r="O56" s="703"/>
      <c r="P56" s="703"/>
      <c r="Q56" s="210" t="s">
        <v>38</v>
      </c>
      <c r="R56" s="704"/>
      <c r="S56" s="704"/>
      <c r="T56" s="210"/>
      <c r="U56" s="210" t="s">
        <v>38</v>
      </c>
      <c r="V56" s="704"/>
      <c r="W56" s="704"/>
      <c r="X56" s="115"/>
      <c r="Y56" s="705">
        <f>IF(F56="",0,F56)*IF(L56="",1,L56)*IF(R56="",1,R56)*IF(V56="",1,V56)</f>
        <v>0</v>
      </c>
      <c r="Z56" s="706"/>
      <c r="AA56" s="706"/>
      <c r="AB56" s="707"/>
      <c r="AC56" s="708"/>
      <c r="AD56" s="709"/>
      <c r="AE56" s="709"/>
      <c r="AF56" s="710"/>
      <c r="AG56" s="708"/>
      <c r="AH56" s="709"/>
      <c r="AI56" s="709"/>
      <c r="AJ56" s="710"/>
      <c r="AK56" s="708"/>
      <c r="AL56" s="709"/>
      <c r="AM56" s="709"/>
      <c r="AN56" s="710"/>
      <c r="AO56" s="717">
        <f t="shared" ref="AO56" si="40">SUM(AC56:AN56)</f>
        <v>0</v>
      </c>
      <c r="AP56" s="718"/>
      <c r="AQ56" s="718"/>
      <c r="AR56" s="718"/>
      <c r="AS56" s="718"/>
      <c r="AT56" s="113" t="str">
        <f t="shared" ref="AT56" si="41">IF(Y56=AO56,"○","×")</f>
        <v>○</v>
      </c>
    </row>
    <row r="57" spans="1:46" s="2" customFormat="1" ht="18.75" customHeight="1">
      <c r="A57" s="287"/>
      <c r="B57" s="288"/>
      <c r="C57" s="288"/>
      <c r="D57" s="289"/>
      <c r="E57" s="711" t="s">
        <v>172</v>
      </c>
      <c r="F57" s="712"/>
      <c r="G57" s="712"/>
      <c r="H57" s="712"/>
      <c r="I57" s="712"/>
      <c r="J57" s="712"/>
      <c r="K57" s="712"/>
      <c r="L57" s="712"/>
      <c r="M57" s="712"/>
      <c r="N57" s="712"/>
      <c r="O57" s="712"/>
      <c r="P57" s="712"/>
      <c r="Q57" s="712"/>
      <c r="R57" s="712"/>
      <c r="S57" s="712"/>
      <c r="T57" s="712"/>
      <c r="U57" s="712"/>
      <c r="V57" s="712"/>
      <c r="W57" s="712"/>
      <c r="X57" s="713"/>
      <c r="Y57" s="719"/>
      <c r="Z57" s="720"/>
      <c r="AA57" s="720"/>
      <c r="AB57" s="721"/>
      <c r="AC57" s="722"/>
      <c r="AD57" s="723"/>
      <c r="AE57" s="723"/>
      <c r="AF57" s="724"/>
      <c r="AG57" s="722"/>
      <c r="AH57" s="723"/>
      <c r="AI57" s="723"/>
      <c r="AJ57" s="724"/>
      <c r="AK57" s="722"/>
      <c r="AL57" s="723"/>
      <c r="AM57" s="723"/>
      <c r="AN57" s="724"/>
      <c r="AO57" s="717"/>
      <c r="AP57" s="718"/>
      <c r="AQ57" s="718"/>
      <c r="AR57" s="718"/>
      <c r="AS57" s="718"/>
      <c r="AT57" s="113"/>
    </row>
    <row r="58" spans="1:46" s="2" customFormat="1" ht="18.75" customHeight="1">
      <c r="A58" s="287"/>
      <c r="B58" s="288"/>
      <c r="C58" s="288"/>
      <c r="D58" s="289"/>
      <c r="E58" s="114" t="s">
        <v>36</v>
      </c>
      <c r="F58" s="701"/>
      <c r="G58" s="701"/>
      <c r="H58" s="701"/>
      <c r="I58" s="701"/>
      <c r="J58" s="210" t="s">
        <v>37</v>
      </c>
      <c r="K58" s="210" t="s">
        <v>38</v>
      </c>
      <c r="L58" s="702"/>
      <c r="M58" s="702"/>
      <c r="N58" s="702"/>
      <c r="O58" s="703"/>
      <c r="P58" s="703"/>
      <c r="Q58" s="210" t="s">
        <v>38</v>
      </c>
      <c r="R58" s="704"/>
      <c r="S58" s="704"/>
      <c r="T58" s="210"/>
      <c r="U58" s="210" t="s">
        <v>38</v>
      </c>
      <c r="V58" s="704"/>
      <c r="W58" s="704"/>
      <c r="X58" s="115"/>
      <c r="Y58" s="705">
        <f>IF(F58="",0,F58)*IF(L58="",1,L58)*IF(R58="",1,R58)*IF(V58="",1,V58)</f>
        <v>0</v>
      </c>
      <c r="Z58" s="706"/>
      <c r="AA58" s="706"/>
      <c r="AB58" s="707"/>
      <c r="AC58" s="708"/>
      <c r="AD58" s="709"/>
      <c r="AE58" s="709"/>
      <c r="AF58" s="710"/>
      <c r="AG58" s="708"/>
      <c r="AH58" s="709"/>
      <c r="AI58" s="709"/>
      <c r="AJ58" s="710"/>
      <c r="AK58" s="708"/>
      <c r="AL58" s="709"/>
      <c r="AM58" s="709"/>
      <c r="AN58" s="710"/>
      <c r="AO58" s="717">
        <f t="shared" ref="AO58" si="42">SUM(AC58:AN58)</f>
        <v>0</v>
      </c>
      <c r="AP58" s="718"/>
      <c r="AQ58" s="718"/>
      <c r="AR58" s="718"/>
      <c r="AS58" s="718"/>
      <c r="AT58" s="113" t="str">
        <f t="shared" ref="AT58" si="43">IF(Y58=AO58,"○","×")</f>
        <v>○</v>
      </c>
    </row>
    <row r="59" spans="1:46" s="2" customFormat="1" ht="18.75" customHeight="1">
      <c r="A59" s="287"/>
      <c r="B59" s="288"/>
      <c r="C59" s="288"/>
      <c r="D59" s="289"/>
      <c r="E59" s="711" t="s">
        <v>172</v>
      </c>
      <c r="F59" s="712"/>
      <c r="G59" s="712"/>
      <c r="H59" s="712"/>
      <c r="I59" s="712"/>
      <c r="J59" s="712"/>
      <c r="K59" s="712"/>
      <c r="L59" s="712"/>
      <c r="M59" s="712"/>
      <c r="N59" s="712"/>
      <c r="O59" s="712"/>
      <c r="P59" s="712"/>
      <c r="Q59" s="712"/>
      <c r="R59" s="712"/>
      <c r="S59" s="712"/>
      <c r="T59" s="712"/>
      <c r="U59" s="712"/>
      <c r="V59" s="712"/>
      <c r="W59" s="712"/>
      <c r="X59" s="713"/>
      <c r="Y59" s="719"/>
      <c r="Z59" s="720"/>
      <c r="AA59" s="720"/>
      <c r="AB59" s="721"/>
      <c r="AC59" s="722"/>
      <c r="AD59" s="723"/>
      <c r="AE59" s="723"/>
      <c r="AF59" s="724"/>
      <c r="AG59" s="722"/>
      <c r="AH59" s="723"/>
      <c r="AI59" s="723"/>
      <c r="AJ59" s="724"/>
      <c r="AK59" s="722"/>
      <c r="AL59" s="723"/>
      <c r="AM59" s="723"/>
      <c r="AN59" s="724"/>
      <c r="AO59" s="717"/>
      <c r="AP59" s="718"/>
      <c r="AQ59" s="718"/>
      <c r="AR59" s="718"/>
      <c r="AS59" s="718"/>
      <c r="AT59" s="113"/>
    </row>
    <row r="60" spans="1:46" s="2" customFormat="1" ht="18.75" customHeight="1">
      <c r="A60" s="287"/>
      <c r="B60" s="288"/>
      <c r="C60" s="288"/>
      <c r="D60" s="289"/>
      <c r="E60" s="114" t="s">
        <v>36</v>
      </c>
      <c r="F60" s="701"/>
      <c r="G60" s="701"/>
      <c r="H60" s="701"/>
      <c r="I60" s="701"/>
      <c r="J60" s="210" t="s">
        <v>37</v>
      </c>
      <c r="K60" s="210" t="s">
        <v>38</v>
      </c>
      <c r="L60" s="702"/>
      <c r="M60" s="702"/>
      <c r="N60" s="702"/>
      <c r="O60" s="703"/>
      <c r="P60" s="703"/>
      <c r="Q60" s="210" t="s">
        <v>38</v>
      </c>
      <c r="R60" s="704"/>
      <c r="S60" s="704"/>
      <c r="T60" s="210"/>
      <c r="U60" s="210" t="s">
        <v>38</v>
      </c>
      <c r="V60" s="704"/>
      <c r="W60" s="704"/>
      <c r="X60" s="115"/>
      <c r="Y60" s="705">
        <f>IF(F60="",0,F60)*IF(L60="",1,L60)*IF(R60="",1,R60)*IF(V60="",1,V60)</f>
        <v>0</v>
      </c>
      <c r="Z60" s="706"/>
      <c r="AA60" s="706"/>
      <c r="AB60" s="707"/>
      <c r="AC60" s="708"/>
      <c r="AD60" s="709"/>
      <c r="AE60" s="709"/>
      <c r="AF60" s="710"/>
      <c r="AG60" s="708"/>
      <c r="AH60" s="709"/>
      <c r="AI60" s="709"/>
      <c r="AJ60" s="710"/>
      <c r="AK60" s="708"/>
      <c r="AL60" s="709"/>
      <c r="AM60" s="709"/>
      <c r="AN60" s="710"/>
      <c r="AO60" s="717">
        <f t="shared" ref="AO60" si="44">SUM(AC60:AN60)</f>
        <v>0</v>
      </c>
      <c r="AP60" s="718"/>
      <c r="AQ60" s="718"/>
      <c r="AR60" s="718"/>
      <c r="AS60" s="718"/>
      <c r="AT60" s="113" t="str">
        <f t="shared" ref="AT60" si="45">IF(Y60=AO60,"○","×")</f>
        <v>○</v>
      </c>
    </row>
    <row r="61" spans="1:46" s="2" customFormat="1" ht="18.75" customHeight="1" thickBot="1">
      <c r="A61" s="287"/>
      <c r="B61" s="288"/>
      <c r="C61" s="288"/>
      <c r="D61" s="289"/>
      <c r="E61" s="725" t="s">
        <v>41</v>
      </c>
      <c r="F61" s="726"/>
      <c r="G61" s="726"/>
      <c r="H61" s="726"/>
      <c r="I61" s="726"/>
      <c r="J61" s="726"/>
      <c r="K61" s="726"/>
      <c r="L61" s="726"/>
      <c r="M61" s="726"/>
      <c r="N61" s="726"/>
      <c r="O61" s="726"/>
      <c r="P61" s="726"/>
      <c r="Q61" s="726"/>
      <c r="R61" s="726"/>
      <c r="S61" s="726"/>
      <c r="T61" s="726"/>
      <c r="U61" s="726"/>
      <c r="V61" s="726"/>
      <c r="W61" s="726"/>
      <c r="X61" s="727"/>
      <c r="Y61" s="728">
        <f>SUM(Y45:AB60)</f>
        <v>0</v>
      </c>
      <c r="Z61" s="729"/>
      <c r="AA61" s="729"/>
      <c r="AB61" s="730"/>
      <c r="AC61" s="728">
        <f>SUM(AC45:AF60)</f>
        <v>0</v>
      </c>
      <c r="AD61" s="729"/>
      <c r="AE61" s="729"/>
      <c r="AF61" s="730"/>
      <c r="AG61" s="728">
        <f>SUM(AG45:AJ60)</f>
        <v>0</v>
      </c>
      <c r="AH61" s="729"/>
      <c r="AI61" s="729"/>
      <c r="AJ61" s="730"/>
      <c r="AK61" s="728">
        <f>SUM(AK45:AN60)</f>
        <v>0</v>
      </c>
      <c r="AL61" s="729"/>
      <c r="AM61" s="729"/>
      <c r="AN61" s="730"/>
      <c r="AO61" s="717"/>
      <c r="AP61" s="718"/>
      <c r="AQ61" s="718"/>
      <c r="AR61" s="718"/>
      <c r="AS61" s="718"/>
      <c r="AT61" s="113"/>
    </row>
    <row r="62" spans="1:46" s="2" customFormat="1" ht="18.75" customHeight="1" thickTop="1">
      <c r="A62" s="732" t="s">
        <v>76</v>
      </c>
      <c r="B62" s="732"/>
      <c r="C62" s="732"/>
      <c r="D62" s="732"/>
      <c r="E62" s="732"/>
      <c r="F62" s="732"/>
      <c r="G62" s="732"/>
      <c r="H62" s="732"/>
      <c r="I62" s="732"/>
      <c r="J62" s="732"/>
      <c r="K62" s="732"/>
      <c r="L62" s="732"/>
      <c r="M62" s="732"/>
      <c r="N62" s="732"/>
      <c r="O62" s="732"/>
      <c r="P62" s="732"/>
      <c r="Q62" s="732"/>
      <c r="R62" s="732"/>
      <c r="S62" s="732"/>
      <c r="T62" s="732"/>
      <c r="U62" s="732"/>
      <c r="V62" s="732"/>
      <c r="W62" s="732"/>
      <c r="X62" s="732"/>
      <c r="Y62" s="731">
        <f>SUMIF($E$11:$E$61,"小　計",Y11:Y61)</f>
        <v>0</v>
      </c>
      <c r="Z62" s="731"/>
      <c r="AA62" s="731"/>
      <c r="AB62" s="731"/>
      <c r="AC62" s="731">
        <f>SUMIF($E$11:$E$61,"小　計",AC11:AC61)</f>
        <v>0</v>
      </c>
      <c r="AD62" s="731"/>
      <c r="AE62" s="731"/>
      <c r="AF62" s="731"/>
      <c r="AG62" s="731">
        <f>SUMIF($E$11:$E$61,"小　計",AG11:AG61)</f>
        <v>0</v>
      </c>
      <c r="AH62" s="731"/>
      <c r="AI62" s="731"/>
      <c r="AJ62" s="731"/>
      <c r="AK62" s="731">
        <f>SUMIF($E$11:$E$61,"小　計",AK11:AK61)</f>
        <v>0</v>
      </c>
      <c r="AL62" s="731"/>
      <c r="AM62" s="731"/>
      <c r="AN62" s="731"/>
      <c r="AO62" s="717">
        <f t="shared" ref="AO62" si="46">SUM(AC62:AN62)</f>
        <v>0</v>
      </c>
      <c r="AP62" s="718"/>
      <c r="AQ62" s="718"/>
      <c r="AR62" s="718"/>
      <c r="AS62" s="718"/>
      <c r="AT62" s="113" t="str">
        <f t="shared" ref="AT62" si="47">IF(Y62=AO62,"○","×")</f>
        <v>○</v>
      </c>
    </row>
    <row r="63" spans="1:46" s="2" customFormat="1" ht="18.75" customHeight="1">
      <c r="A63" s="65" t="s">
        <v>86</v>
      </c>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1"/>
      <c r="Z63" s="111"/>
      <c r="AA63" s="111"/>
      <c r="AB63" s="111"/>
      <c r="AC63" s="112"/>
      <c r="AD63" s="112"/>
      <c r="AE63" s="112"/>
      <c r="AF63" s="112"/>
      <c r="AG63" s="112"/>
      <c r="AH63" s="112"/>
      <c r="AI63" s="112"/>
      <c r="AJ63" s="112"/>
      <c r="AK63" s="112"/>
      <c r="AL63" s="112"/>
      <c r="AM63" s="112"/>
      <c r="AN63" s="112"/>
      <c r="AO63" s="8"/>
      <c r="AP63" s="209"/>
    </row>
  </sheetData>
  <mergeCells count="440">
    <mergeCell ref="D4:R4"/>
    <mergeCell ref="S4:S5"/>
    <mergeCell ref="E5:R5"/>
    <mergeCell ref="A7:D10"/>
    <mergeCell ref="E7:X10"/>
    <mergeCell ref="Y7:AB10"/>
    <mergeCell ref="AC7:AJ8"/>
    <mergeCell ref="AK7:AN8"/>
    <mergeCell ref="AC9:AF10"/>
    <mergeCell ref="AG9:AN10"/>
    <mergeCell ref="AO9:AT10"/>
    <mergeCell ref="A11:D27"/>
    <mergeCell ref="E11:H11"/>
    <mergeCell ref="I11:X11"/>
    <mergeCell ref="Y11:AB11"/>
    <mergeCell ref="AC11:AF11"/>
    <mergeCell ref="AK12:AN12"/>
    <mergeCell ref="AO12:AS12"/>
    <mergeCell ref="E13:H13"/>
    <mergeCell ref="I13:X13"/>
    <mergeCell ref="Y13:AB13"/>
    <mergeCell ref="AC13:AF13"/>
    <mergeCell ref="AG13:AJ13"/>
    <mergeCell ref="AK13:AN13"/>
    <mergeCell ref="AG11:AJ11"/>
    <mergeCell ref="AK11:AN11"/>
    <mergeCell ref="F12:I12"/>
    <mergeCell ref="L12:N12"/>
    <mergeCell ref="O12:P12"/>
    <mergeCell ref="R12:S12"/>
    <mergeCell ref="V12:W12"/>
    <mergeCell ref="Y12:AB12"/>
    <mergeCell ref="AC12:AF12"/>
    <mergeCell ref="AG12:AJ12"/>
    <mergeCell ref="AC14:AF14"/>
    <mergeCell ref="AG14:AJ14"/>
    <mergeCell ref="AK14:AN14"/>
    <mergeCell ref="AO14:AS14"/>
    <mergeCell ref="E15:H15"/>
    <mergeCell ref="I15:X15"/>
    <mergeCell ref="Y15:AB15"/>
    <mergeCell ref="AC15:AF15"/>
    <mergeCell ref="AG15:AJ15"/>
    <mergeCell ref="AK15:AN15"/>
    <mergeCell ref="F14:I14"/>
    <mergeCell ref="L14:N14"/>
    <mergeCell ref="O14:P14"/>
    <mergeCell ref="R14:S14"/>
    <mergeCell ref="V14:W14"/>
    <mergeCell ref="Y14:AB14"/>
    <mergeCell ref="AO16:AS16"/>
    <mergeCell ref="E17:H17"/>
    <mergeCell ref="I17:X17"/>
    <mergeCell ref="Y17:AB17"/>
    <mergeCell ref="AC17:AF17"/>
    <mergeCell ref="AG17:AJ17"/>
    <mergeCell ref="AK17:AN17"/>
    <mergeCell ref="AO17:AS17"/>
    <mergeCell ref="AO15:AS15"/>
    <mergeCell ref="F16:I16"/>
    <mergeCell ref="L16:N16"/>
    <mergeCell ref="O16:P16"/>
    <mergeCell ref="R16:S16"/>
    <mergeCell ref="V16:W16"/>
    <mergeCell ref="Y16:AB16"/>
    <mergeCell ref="AC16:AF16"/>
    <mergeCell ref="AG16:AJ16"/>
    <mergeCell ref="AK16:AN16"/>
    <mergeCell ref="AC18:AF18"/>
    <mergeCell ref="AG18:AJ18"/>
    <mergeCell ref="AK18:AN18"/>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O20:AS20"/>
    <mergeCell ref="E21:H21"/>
    <mergeCell ref="I21:X21"/>
    <mergeCell ref="Y21:AB21"/>
    <mergeCell ref="AC21:AF21"/>
    <mergeCell ref="AG21:AJ21"/>
    <mergeCell ref="AK21:AN21"/>
    <mergeCell ref="AO21:AS21"/>
    <mergeCell ref="AO19:AS19"/>
    <mergeCell ref="F20:I20"/>
    <mergeCell ref="L20:N20"/>
    <mergeCell ref="O20:P20"/>
    <mergeCell ref="R20:S20"/>
    <mergeCell ref="V20:W20"/>
    <mergeCell ref="Y20:AB20"/>
    <mergeCell ref="AC20:AF20"/>
    <mergeCell ref="AG20:AJ20"/>
    <mergeCell ref="AK20:AN20"/>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O24:AS24"/>
    <mergeCell ref="E25:H25"/>
    <mergeCell ref="I25:X25"/>
    <mergeCell ref="Y25:AB25"/>
    <mergeCell ref="AC25:AF25"/>
    <mergeCell ref="AG25:AJ25"/>
    <mergeCell ref="AK25:AN25"/>
    <mergeCell ref="AO25:AS25"/>
    <mergeCell ref="AO23:AS23"/>
    <mergeCell ref="F24:I24"/>
    <mergeCell ref="L24:N24"/>
    <mergeCell ref="O24:P24"/>
    <mergeCell ref="R24:S24"/>
    <mergeCell ref="V24:W24"/>
    <mergeCell ref="Y24:AB24"/>
    <mergeCell ref="AC24:AF24"/>
    <mergeCell ref="AG24:AJ24"/>
    <mergeCell ref="AK24:AN24"/>
    <mergeCell ref="AC26:AF26"/>
    <mergeCell ref="AG26:AJ26"/>
    <mergeCell ref="AK26:AN26"/>
    <mergeCell ref="AO26:AS26"/>
    <mergeCell ref="E27:X27"/>
    <mergeCell ref="Y27:AB27"/>
    <mergeCell ref="AC27:AF27"/>
    <mergeCell ref="AG27:AJ27"/>
    <mergeCell ref="AK27:AN27"/>
    <mergeCell ref="AO27:AS27"/>
    <mergeCell ref="F26:I26"/>
    <mergeCell ref="L26:N26"/>
    <mergeCell ref="O26:P26"/>
    <mergeCell ref="R26:S26"/>
    <mergeCell ref="V26:W26"/>
    <mergeCell ref="Y26:AB26"/>
    <mergeCell ref="A28:D44"/>
    <mergeCell ref="E28:H28"/>
    <mergeCell ref="I28:X28"/>
    <mergeCell ref="Y28:AB28"/>
    <mergeCell ref="AC28:AF28"/>
    <mergeCell ref="AG28:AJ28"/>
    <mergeCell ref="F31:I31"/>
    <mergeCell ref="L31:N31"/>
    <mergeCell ref="O31:P31"/>
    <mergeCell ref="R31:S31"/>
    <mergeCell ref="E32:H32"/>
    <mergeCell ref="I32:X32"/>
    <mergeCell ref="Y32:AB32"/>
    <mergeCell ref="AC32:AF32"/>
    <mergeCell ref="AG32:AJ32"/>
    <mergeCell ref="AC35:AF35"/>
    <mergeCell ref="AG35:AJ35"/>
    <mergeCell ref="AC39:AF39"/>
    <mergeCell ref="AG39:AJ39"/>
    <mergeCell ref="AC43:AF43"/>
    <mergeCell ref="AG43:AJ43"/>
    <mergeCell ref="AO31:AS31"/>
    <mergeCell ref="AO29:AS29"/>
    <mergeCell ref="E30:H30"/>
    <mergeCell ref="I30:X30"/>
    <mergeCell ref="Y30:AB30"/>
    <mergeCell ref="AC30:AF30"/>
    <mergeCell ref="AG30:AJ30"/>
    <mergeCell ref="AK30:AN30"/>
    <mergeCell ref="AK28:AN28"/>
    <mergeCell ref="F29:I29"/>
    <mergeCell ref="L29:N29"/>
    <mergeCell ref="O29:P29"/>
    <mergeCell ref="R29:S29"/>
    <mergeCell ref="V29:W29"/>
    <mergeCell ref="Y29:AB29"/>
    <mergeCell ref="AC29:AF29"/>
    <mergeCell ref="AG29:AJ29"/>
    <mergeCell ref="AK29:AN29"/>
    <mergeCell ref="AK32:AN32"/>
    <mergeCell ref="V31:W31"/>
    <mergeCell ref="Y31:AB31"/>
    <mergeCell ref="AC31:AF31"/>
    <mergeCell ref="AG31:AJ31"/>
    <mergeCell ref="AK31:AN31"/>
    <mergeCell ref="AC33:AF33"/>
    <mergeCell ref="AG33:AJ33"/>
    <mergeCell ref="AK33:AN33"/>
    <mergeCell ref="AO33:AS33"/>
    <mergeCell ref="E34:H34"/>
    <mergeCell ref="I34:X34"/>
    <mergeCell ref="Y34:AB34"/>
    <mergeCell ref="AC34:AF34"/>
    <mergeCell ref="AG34:AJ34"/>
    <mergeCell ref="AK34:AN34"/>
    <mergeCell ref="F33:I33"/>
    <mergeCell ref="L33:N33"/>
    <mergeCell ref="O33:P33"/>
    <mergeCell ref="R33:S33"/>
    <mergeCell ref="V33:W33"/>
    <mergeCell ref="Y33:AB33"/>
    <mergeCell ref="AK35:AN35"/>
    <mergeCell ref="AO35:AS35"/>
    <mergeCell ref="E36:H36"/>
    <mergeCell ref="I36:X36"/>
    <mergeCell ref="Y36:AB36"/>
    <mergeCell ref="AC36:AF36"/>
    <mergeCell ref="AG36:AJ36"/>
    <mergeCell ref="AK36:AN36"/>
    <mergeCell ref="F35:I35"/>
    <mergeCell ref="L35:N35"/>
    <mergeCell ref="O35:P35"/>
    <mergeCell ref="R35:S35"/>
    <mergeCell ref="V35:W35"/>
    <mergeCell ref="Y35:AB35"/>
    <mergeCell ref="AO37:AS37"/>
    <mergeCell ref="E38:H38"/>
    <mergeCell ref="I38:X38"/>
    <mergeCell ref="Y38:AB38"/>
    <mergeCell ref="AC38:AF38"/>
    <mergeCell ref="AG38:AJ38"/>
    <mergeCell ref="AK38:AN38"/>
    <mergeCell ref="AO38:AS38"/>
    <mergeCell ref="AO36:AS36"/>
    <mergeCell ref="F37:I37"/>
    <mergeCell ref="L37:N37"/>
    <mergeCell ref="O37:P37"/>
    <mergeCell ref="R37:S37"/>
    <mergeCell ref="V37:W37"/>
    <mergeCell ref="Y37:AB37"/>
    <mergeCell ref="AC37:AF37"/>
    <mergeCell ref="AG37:AJ37"/>
    <mergeCell ref="AK37:AN37"/>
    <mergeCell ref="AK39:AN39"/>
    <mergeCell ref="AO39:AS39"/>
    <mergeCell ref="E40:H40"/>
    <mergeCell ref="I40:X40"/>
    <mergeCell ref="Y40:AB40"/>
    <mergeCell ref="AC40:AF40"/>
    <mergeCell ref="AG40:AJ40"/>
    <mergeCell ref="AK40:AN40"/>
    <mergeCell ref="F39:I39"/>
    <mergeCell ref="L39:N39"/>
    <mergeCell ref="O39:P39"/>
    <mergeCell ref="R39:S39"/>
    <mergeCell ref="V39:W39"/>
    <mergeCell ref="Y39:AB39"/>
    <mergeCell ref="AO41:AS41"/>
    <mergeCell ref="E42:H42"/>
    <mergeCell ref="I42:X42"/>
    <mergeCell ref="Y42:AB42"/>
    <mergeCell ref="AC42:AF42"/>
    <mergeCell ref="AG42:AJ42"/>
    <mergeCell ref="AK42:AN42"/>
    <mergeCell ref="AO42:AS42"/>
    <mergeCell ref="AO40:AS40"/>
    <mergeCell ref="F41:I41"/>
    <mergeCell ref="L41:N41"/>
    <mergeCell ref="O41:P41"/>
    <mergeCell ref="R41:S41"/>
    <mergeCell ref="V41:W41"/>
    <mergeCell ref="Y41:AB41"/>
    <mergeCell ref="AC41:AF41"/>
    <mergeCell ref="AG41:AJ41"/>
    <mergeCell ref="AK41:AN41"/>
    <mergeCell ref="AK43:AN43"/>
    <mergeCell ref="AO43:AS43"/>
    <mergeCell ref="E44:X44"/>
    <mergeCell ref="Y44:AB44"/>
    <mergeCell ref="AC44:AF44"/>
    <mergeCell ref="AG44:AJ44"/>
    <mergeCell ref="AK44:AN44"/>
    <mergeCell ref="AO44:AS44"/>
    <mergeCell ref="F43:I43"/>
    <mergeCell ref="L43:N43"/>
    <mergeCell ref="O43:P43"/>
    <mergeCell ref="R43:S43"/>
    <mergeCell ref="V43:W43"/>
    <mergeCell ref="Y43:AB43"/>
    <mergeCell ref="AK45:AN45"/>
    <mergeCell ref="AO45:AS45"/>
    <mergeCell ref="F46:I46"/>
    <mergeCell ref="L46:N46"/>
    <mergeCell ref="O46:P46"/>
    <mergeCell ref="R46:S46"/>
    <mergeCell ref="V46:W46"/>
    <mergeCell ref="Y46:AB46"/>
    <mergeCell ref="AC46:AF46"/>
    <mergeCell ref="AG46:AJ46"/>
    <mergeCell ref="E45:H45"/>
    <mergeCell ref="I45:X45"/>
    <mergeCell ref="Y45:AB45"/>
    <mergeCell ref="AC45:AF45"/>
    <mergeCell ref="AG45:AJ45"/>
    <mergeCell ref="V48:W48"/>
    <mergeCell ref="Y48:AB48"/>
    <mergeCell ref="AC48:AF48"/>
    <mergeCell ref="AG48:AJ48"/>
    <mergeCell ref="AK48:AN48"/>
    <mergeCell ref="AO48:AS48"/>
    <mergeCell ref="AK46:AN46"/>
    <mergeCell ref="AO46:AS46"/>
    <mergeCell ref="E47:H47"/>
    <mergeCell ref="I47:X47"/>
    <mergeCell ref="Y47:AB47"/>
    <mergeCell ref="AC47:AF47"/>
    <mergeCell ref="AG47:AJ47"/>
    <mergeCell ref="AK47:AN47"/>
    <mergeCell ref="AO47:AS47"/>
    <mergeCell ref="F48:I48"/>
    <mergeCell ref="L48:N48"/>
    <mergeCell ref="O48:P48"/>
    <mergeCell ref="R48:S48"/>
    <mergeCell ref="AO50:AS50"/>
    <mergeCell ref="E51:H51"/>
    <mergeCell ref="I51:X51"/>
    <mergeCell ref="Y51:AB51"/>
    <mergeCell ref="AC51:AF51"/>
    <mergeCell ref="AG51:AJ51"/>
    <mergeCell ref="AK51:AN51"/>
    <mergeCell ref="AO51:AS51"/>
    <mergeCell ref="AO49:AS49"/>
    <mergeCell ref="F50:I50"/>
    <mergeCell ref="L50:N50"/>
    <mergeCell ref="O50:P50"/>
    <mergeCell ref="R50:S50"/>
    <mergeCell ref="V50:W50"/>
    <mergeCell ref="Y50:AB50"/>
    <mergeCell ref="AC50:AF50"/>
    <mergeCell ref="AG50:AJ50"/>
    <mergeCell ref="AK50:AN50"/>
    <mergeCell ref="E49:H49"/>
    <mergeCell ref="I49:X49"/>
    <mergeCell ref="Y49:AB49"/>
    <mergeCell ref="AC49:AF49"/>
    <mergeCell ref="AG49:AJ49"/>
    <mergeCell ref="AK49:AN49"/>
    <mergeCell ref="AC52:AF52"/>
    <mergeCell ref="AG52:AJ52"/>
    <mergeCell ref="AK52:AN52"/>
    <mergeCell ref="AO52:AS52"/>
    <mergeCell ref="E53:H53"/>
    <mergeCell ref="I53:X53"/>
    <mergeCell ref="Y53:AB53"/>
    <mergeCell ref="AC53:AF53"/>
    <mergeCell ref="AG53:AJ53"/>
    <mergeCell ref="AK53:AN53"/>
    <mergeCell ref="F52:I52"/>
    <mergeCell ref="L52:N52"/>
    <mergeCell ref="O52:P52"/>
    <mergeCell ref="R52:S52"/>
    <mergeCell ref="V52:W52"/>
    <mergeCell ref="Y52:AB52"/>
    <mergeCell ref="AO54:AS54"/>
    <mergeCell ref="E55:H55"/>
    <mergeCell ref="I55:X55"/>
    <mergeCell ref="Y55:AB55"/>
    <mergeCell ref="AC55:AF55"/>
    <mergeCell ref="AG55:AJ55"/>
    <mergeCell ref="AK55:AN55"/>
    <mergeCell ref="AO55:AS55"/>
    <mergeCell ref="AO53:AS53"/>
    <mergeCell ref="F54:I54"/>
    <mergeCell ref="L54:N54"/>
    <mergeCell ref="O54:P54"/>
    <mergeCell ref="R54:S54"/>
    <mergeCell ref="V54:W54"/>
    <mergeCell ref="Y54:AB54"/>
    <mergeCell ref="AC54:AF54"/>
    <mergeCell ref="AG54:AJ54"/>
    <mergeCell ref="AK54:AN54"/>
    <mergeCell ref="AC56:AF56"/>
    <mergeCell ref="AG56:AJ56"/>
    <mergeCell ref="AK56:AN56"/>
    <mergeCell ref="AO56:AS56"/>
    <mergeCell ref="E57:H57"/>
    <mergeCell ref="I57:X57"/>
    <mergeCell ref="Y57:AB57"/>
    <mergeCell ref="AC57:AF57"/>
    <mergeCell ref="AG57:AJ57"/>
    <mergeCell ref="AK57:AN57"/>
    <mergeCell ref="F56:I56"/>
    <mergeCell ref="L56:N56"/>
    <mergeCell ref="O56:P56"/>
    <mergeCell ref="R56:S56"/>
    <mergeCell ref="V56:W56"/>
    <mergeCell ref="Y56:AB56"/>
    <mergeCell ref="E59:H59"/>
    <mergeCell ref="I59:X59"/>
    <mergeCell ref="Y59:AB59"/>
    <mergeCell ref="AC59:AF59"/>
    <mergeCell ref="AG59:AJ59"/>
    <mergeCell ref="AK59:AN59"/>
    <mergeCell ref="AO59:AS59"/>
    <mergeCell ref="AO57:AS57"/>
    <mergeCell ref="F58:I58"/>
    <mergeCell ref="L58:N58"/>
    <mergeCell ref="O58:P58"/>
    <mergeCell ref="R58:S58"/>
    <mergeCell ref="V58:W58"/>
    <mergeCell ref="Y58:AB58"/>
    <mergeCell ref="AC58:AF58"/>
    <mergeCell ref="AG58:AJ58"/>
    <mergeCell ref="AK58:AN58"/>
    <mergeCell ref="A62:X62"/>
    <mergeCell ref="Y62:AB62"/>
    <mergeCell ref="AC62:AF62"/>
    <mergeCell ref="AG62:AJ62"/>
    <mergeCell ref="AK62:AN62"/>
    <mergeCell ref="AO62:AS62"/>
    <mergeCell ref="AC60:AF60"/>
    <mergeCell ref="AG60:AJ60"/>
    <mergeCell ref="AK60:AN60"/>
    <mergeCell ref="AO60:AS60"/>
    <mergeCell ref="E61:X61"/>
    <mergeCell ref="Y61:AB61"/>
    <mergeCell ref="AC61:AF61"/>
    <mergeCell ref="AG61:AJ61"/>
    <mergeCell ref="AK61:AN61"/>
    <mergeCell ref="AO61:AS61"/>
    <mergeCell ref="F60:I60"/>
    <mergeCell ref="L60:N60"/>
    <mergeCell ref="O60:P60"/>
    <mergeCell ref="R60:S60"/>
    <mergeCell ref="V60:W60"/>
    <mergeCell ref="Y60:AB60"/>
    <mergeCell ref="A45:D61"/>
    <mergeCell ref="AO58:AS58"/>
  </mergeCells>
  <phoneticPr fontId="21"/>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'入力規則等（削除不可）'!$B$50:$B$60</xm:f>
          </x14:formula1>
          <xm:sqref>E11:H11 E21:H21 E13:H13 E25:H25 E15:H15 E17:H17 E19:H19 E23:H23 E28:H28 E38:H38 E30:H30 E42:H42 E32:H32 E34:H34 E36:H36 E40:H40 E45:H45 E55:H55 E47:H47 E59:H59 E49:H49 E51:H51 E53:H53 E57:H57</xm:sqref>
        </x14:dataValidation>
        <x14:dataValidation type="list" allowBlank="1" showInputMessage="1" showErrorMessage="1">
          <x14:formula1>
            <xm:f>'入力規則等（削除不可）'!$B$38:$B$42</xm:f>
          </x14:formula1>
          <xm:sqref>E5:R5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T63"/>
  <sheetViews>
    <sheetView view="pageBreakPreview" zoomScale="80" zoomScaleNormal="100" zoomScaleSheetLayoutView="80" workbookViewId="0">
      <selection activeCell="I11" sqref="I11:X11"/>
    </sheetView>
  </sheetViews>
  <sheetFormatPr defaultRowHeight="13.5"/>
  <cols>
    <col min="1" max="47" width="2.875" style="158" customWidth="1"/>
    <col min="48" max="16384" width="9" style="158"/>
  </cols>
  <sheetData>
    <row r="1" spans="1:46" s="2" customFormat="1" ht="13.5" customHeight="1">
      <c r="P1" s="3"/>
      <c r="Q1" s="3"/>
      <c r="R1" s="3"/>
      <c r="S1" s="3"/>
      <c r="AO1" s="8"/>
      <c r="AP1" s="209"/>
    </row>
    <row r="2" spans="1:46" s="2" customFormat="1" ht="13.5" customHeight="1">
      <c r="A2" s="64" t="s">
        <v>30</v>
      </c>
      <c r="B2" s="64"/>
      <c r="C2" s="64"/>
      <c r="D2" s="64"/>
      <c r="E2" s="64"/>
      <c r="F2" s="64"/>
      <c r="G2" s="64"/>
      <c r="H2" s="64"/>
      <c r="I2" s="64"/>
      <c r="J2" s="64"/>
      <c r="K2" s="64"/>
      <c r="L2" s="64"/>
      <c r="M2" s="64"/>
      <c r="N2" s="64"/>
      <c r="O2" s="64"/>
      <c r="P2" s="67"/>
      <c r="Q2" s="67"/>
      <c r="R2" s="67"/>
      <c r="S2" s="3"/>
      <c r="AO2" s="8"/>
      <c r="AP2" s="209"/>
    </row>
    <row r="3" spans="1:46" s="2" customFormat="1" ht="13.5" customHeight="1">
      <c r="A3" s="64"/>
      <c r="B3" s="64"/>
      <c r="C3" s="64"/>
      <c r="D3" s="64"/>
      <c r="E3" s="64"/>
      <c r="F3" s="64"/>
      <c r="G3" s="64"/>
      <c r="H3" s="64"/>
      <c r="I3" s="64"/>
      <c r="J3" s="64"/>
      <c r="K3" s="64"/>
      <c r="L3" s="64"/>
      <c r="M3" s="64"/>
      <c r="N3" s="64"/>
      <c r="O3" s="64"/>
      <c r="P3" s="67"/>
      <c r="Q3" s="67"/>
      <c r="R3" s="67"/>
      <c r="S3" s="3"/>
      <c r="AO3" s="8"/>
      <c r="AP3" s="209"/>
    </row>
    <row r="4" spans="1:46" s="2" customFormat="1" ht="18.75" customHeight="1">
      <c r="A4" s="68"/>
      <c r="B4" s="68"/>
      <c r="C4" s="66" t="s">
        <v>42</v>
      </c>
      <c r="D4" s="686" t="s">
        <v>243</v>
      </c>
      <c r="E4" s="686"/>
      <c r="F4" s="686"/>
      <c r="G4" s="686"/>
      <c r="H4" s="686"/>
      <c r="I4" s="686"/>
      <c r="J4" s="686"/>
      <c r="K4" s="686"/>
      <c r="L4" s="686"/>
      <c r="M4" s="686"/>
      <c r="N4" s="686"/>
      <c r="O4" s="686"/>
      <c r="P4" s="686"/>
      <c r="Q4" s="686"/>
      <c r="R4" s="686"/>
      <c r="S4" s="687"/>
      <c r="W4" s="8"/>
      <c r="X4" s="8"/>
      <c r="Y4" s="8"/>
      <c r="Z4" s="8"/>
      <c r="AA4" s="8"/>
      <c r="AB4" s="8"/>
      <c r="AC4" s="8"/>
      <c r="AO4" s="8"/>
      <c r="AP4" s="209"/>
    </row>
    <row r="5" spans="1:46" s="2" customFormat="1" ht="18.75" customHeight="1">
      <c r="A5" s="69"/>
      <c r="B5" s="70"/>
      <c r="C5" s="70"/>
      <c r="D5" s="66" t="s">
        <v>175</v>
      </c>
      <c r="E5" s="688" t="s">
        <v>247</v>
      </c>
      <c r="F5" s="688"/>
      <c r="G5" s="688"/>
      <c r="H5" s="688"/>
      <c r="I5" s="688"/>
      <c r="J5" s="688"/>
      <c r="K5" s="688"/>
      <c r="L5" s="688"/>
      <c r="M5" s="688"/>
      <c r="N5" s="688"/>
      <c r="O5" s="688"/>
      <c r="P5" s="688"/>
      <c r="Q5" s="688"/>
      <c r="R5" s="688"/>
      <c r="S5" s="687"/>
      <c r="W5" s="8"/>
      <c r="X5" s="8"/>
      <c r="Y5" s="8"/>
      <c r="Z5" s="8"/>
      <c r="AA5" s="8"/>
      <c r="AB5" s="8"/>
      <c r="AC5" s="8"/>
      <c r="AO5" s="8"/>
      <c r="AP5" s="209"/>
    </row>
    <row r="6" spans="1:46" s="2" customFormat="1" ht="18.75" customHeight="1">
      <c r="P6" s="3"/>
      <c r="Q6" s="3"/>
      <c r="R6" s="3"/>
      <c r="S6" s="3"/>
      <c r="AO6" s="8"/>
      <c r="AP6" s="209"/>
    </row>
    <row r="7" spans="1:46" s="2" customFormat="1" ht="13.5" customHeight="1">
      <c r="A7" s="537" t="s">
        <v>205</v>
      </c>
      <c r="B7" s="538"/>
      <c r="C7" s="538"/>
      <c r="D7" s="539"/>
      <c r="E7" s="537" t="s">
        <v>10</v>
      </c>
      <c r="F7" s="538"/>
      <c r="G7" s="538"/>
      <c r="H7" s="538"/>
      <c r="I7" s="538"/>
      <c r="J7" s="538"/>
      <c r="K7" s="538"/>
      <c r="L7" s="538"/>
      <c r="M7" s="538"/>
      <c r="N7" s="538"/>
      <c r="O7" s="538"/>
      <c r="P7" s="538"/>
      <c r="Q7" s="538"/>
      <c r="R7" s="538"/>
      <c r="S7" s="538"/>
      <c r="T7" s="538"/>
      <c r="U7" s="538"/>
      <c r="V7" s="538"/>
      <c r="W7" s="538"/>
      <c r="X7" s="539"/>
      <c r="Y7" s="689" t="s">
        <v>11</v>
      </c>
      <c r="Z7" s="690"/>
      <c r="AA7" s="690"/>
      <c r="AB7" s="691"/>
      <c r="AC7" s="689" t="s">
        <v>39</v>
      </c>
      <c r="AD7" s="690"/>
      <c r="AE7" s="690"/>
      <c r="AF7" s="690"/>
      <c r="AG7" s="690"/>
      <c r="AH7" s="690"/>
      <c r="AI7" s="690"/>
      <c r="AJ7" s="691"/>
      <c r="AK7" s="689" t="s">
        <v>40</v>
      </c>
      <c r="AL7" s="690"/>
      <c r="AM7" s="690"/>
      <c r="AN7" s="691"/>
      <c r="AO7" s="8"/>
      <c r="AP7" s="209"/>
    </row>
    <row r="8" spans="1:46" s="2" customFormat="1">
      <c r="A8" s="540"/>
      <c r="B8" s="532"/>
      <c r="C8" s="532"/>
      <c r="D8" s="533"/>
      <c r="E8" s="540"/>
      <c r="F8" s="532"/>
      <c r="G8" s="532"/>
      <c r="H8" s="532"/>
      <c r="I8" s="532"/>
      <c r="J8" s="532"/>
      <c r="K8" s="532"/>
      <c r="L8" s="532"/>
      <c r="M8" s="532"/>
      <c r="N8" s="532"/>
      <c r="O8" s="532"/>
      <c r="P8" s="532"/>
      <c r="Q8" s="532"/>
      <c r="R8" s="532"/>
      <c r="S8" s="532"/>
      <c r="T8" s="532"/>
      <c r="U8" s="532"/>
      <c r="V8" s="532"/>
      <c r="W8" s="532"/>
      <c r="X8" s="533"/>
      <c r="Y8" s="692"/>
      <c r="Z8" s="693"/>
      <c r="AA8" s="693"/>
      <c r="AB8" s="694"/>
      <c r="AC8" s="695"/>
      <c r="AD8" s="696"/>
      <c r="AE8" s="696"/>
      <c r="AF8" s="696"/>
      <c r="AG8" s="696"/>
      <c r="AH8" s="696"/>
      <c r="AI8" s="696"/>
      <c r="AJ8" s="697"/>
      <c r="AK8" s="695"/>
      <c r="AL8" s="696"/>
      <c r="AM8" s="696"/>
      <c r="AN8" s="697"/>
      <c r="AO8" s="8"/>
      <c r="AP8" s="209"/>
    </row>
    <row r="9" spans="1:46" s="2" customFormat="1" ht="13.5" customHeight="1">
      <c r="A9" s="540"/>
      <c r="B9" s="532"/>
      <c r="C9" s="532"/>
      <c r="D9" s="533"/>
      <c r="E9" s="540"/>
      <c r="F9" s="532"/>
      <c r="G9" s="532"/>
      <c r="H9" s="532"/>
      <c r="I9" s="532"/>
      <c r="J9" s="532"/>
      <c r="K9" s="532"/>
      <c r="L9" s="532"/>
      <c r="M9" s="532"/>
      <c r="N9" s="532"/>
      <c r="O9" s="532"/>
      <c r="P9" s="532"/>
      <c r="Q9" s="532"/>
      <c r="R9" s="532"/>
      <c r="S9" s="532"/>
      <c r="T9" s="532"/>
      <c r="U9" s="532"/>
      <c r="V9" s="532"/>
      <c r="W9" s="532"/>
      <c r="X9" s="533"/>
      <c r="Y9" s="692"/>
      <c r="Z9" s="693"/>
      <c r="AA9" s="693"/>
      <c r="AB9" s="694"/>
      <c r="AC9" s="689" t="s">
        <v>65</v>
      </c>
      <c r="AD9" s="690"/>
      <c r="AE9" s="690"/>
      <c r="AF9" s="691"/>
      <c r="AG9" s="689" t="s">
        <v>19</v>
      </c>
      <c r="AH9" s="690"/>
      <c r="AI9" s="690"/>
      <c r="AJ9" s="690"/>
      <c r="AK9" s="690"/>
      <c r="AL9" s="690"/>
      <c r="AM9" s="690"/>
      <c r="AN9" s="691"/>
      <c r="AO9" s="430" t="s">
        <v>197</v>
      </c>
      <c r="AP9" s="227"/>
      <c r="AQ9" s="227"/>
      <c r="AR9" s="227"/>
      <c r="AS9" s="227"/>
      <c r="AT9" s="227"/>
    </row>
    <row r="10" spans="1:46" s="2" customFormat="1">
      <c r="A10" s="596"/>
      <c r="B10" s="597"/>
      <c r="C10" s="597"/>
      <c r="D10" s="598"/>
      <c r="E10" s="596"/>
      <c r="F10" s="597"/>
      <c r="G10" s="597"/>
      <c r="H10" s="597"/>
      <c r="I10" s="597"/>
      <c r="J10" s="597"/>
      <c r="K10" s="597"/>
      <c r="L10" s="597"/>
      <c r="M10" s="597"/>
      <c r="N10" s="597"/>
      <c r="O10" s="597"/>
      <c r="P10" s="597"/>
      <c r="Q10" s="597"/>
      <c r="R10" s="597"/>
      <c r="S10" s="597"/>
      <c r="T10" s="597"/>
      <c r="U10" s="597"/>
      <c r="V10" s="597"/>
      <c r="W10" s="597"/>
      <c r="X10" s="598"/>
      <c r="Y10" s="695"/>
      <c r="Z10" s="696"/>
      <c r="AA10" s="696"/>
      <c r="AB10" s="697"/>
      <c r="AC10" s="695"/>
      <c r="AD10" s="696"/>
      <c r="AE10" s="696"/>
      <c r="AF10" s="697"/>
      <c r="AG10" s="695"/>
      <c r="AH10" s="696"/>
      <c r="AI10" s="696"/>
      <c r="AJ10" s="696"/>
      <c r="AK10" s="696"/>
      <c r="AL10" s="696"/>
      <c r="AM10" s="696"/>
      <c r="AN10" s="697"/>
      <c r="AO10" s="430"/>
      <c r="AP10" s="227"/>
      <c r="AQ10" s="227"/>
      <c r="AR10" s="227"/>
      <c r="AS10" s="227"/>
      <c r="AT10" s="227"/>
    </row>
    <row r="11" spans="1:46" s="2" customFormat="1" ht="18.75" customHeight="1">
      <c r="A11" s="284"/>
      <c r="B11" s="285"/>
      <c r="C11" s="285"/>
      <c r="D11" s="286"/>
      <c r="E11" s="711" t="s">
        <v>172</v>
      </c>
      <c r="F11" s="712"/>
      <c r="G11" s="712"/>
      <c r="H11" s="712"/>
      <c r="I11" s="712"/>
      <c r="J11" s="712"/>
      <c r="K11" s="712"/>
      <c r="L11" s="712"/>
      <c r="M11" s="712"/>
      <c r="N11" s="712"/>
      <c r="O11" s="712"/>
      <c r="P11" s="712"/>
      <c r="Q11" s="712"/>
      <c r="R11" s="712"/>
      <c r="S11" s="712"/>
      <c r="T11" s="712"/>
      <c r="U11" s="712"/>
      <c r="V11" s="712"/>
      <c r="W11" s="712"/>
      <c r="X11" s="713"/>
      <c r="Y11" s="714"/>
      <c r="Z11" s="715"/>
      <c r="AA11" s="715"/>
      <c r="AB11" s="716"/>
      <c r="AC11" s="698"/>
      <c r="AD11" s="699"/>
      <c r="AE11" s="699"/>
      <c r="AF11" s="700"/>
      <c r="AG11" s="698"/>
      <c r="AH11" s="699"/>
      <c r="AI11" s="699"/>
      <c r="AJ11" s="700"/>
      <c r="AK11" s="698"/>
      <c r="AL11" s="699"/>
      <c r="AM11" s="699"/>
      <c r="AN11" s="700"/>
    </row>
    <row r="12" spans="1:46" s="2" customFormat="1" ht="18.75" customHeight="1">
      <c r="A12" s="287"/>
      <c r="B12" s="288"/>
      <c r="C12" s="288"/>
      <c r="D12" s="289"/>
      <c r="E12" s="114" t="s">
        <v>36</v>
      </c>
      <c r="F12" s="701"/>
      <c r="G12" s="701"/>
      <c r="H12" s="701"/>
      <c r="I12" s="701"/>
      <c r="J12" s="210" t="s">
        <v>37</v>
      </c>
      <c r="K12" s="210" t="s">
        <v>38</v>
      </c>
      <c r="L12" s="702"/>
      <c r="M12" s="702"/>
      <c r="N12" s="702"/>
      <c r="O12" s="703"/>
      <c r="P12" s="703"/>
      <c r="Q12" s="210" t="s">
        <v>38</v>
      </c>
      <c r="R12" s="704"/>
      <c r="S12" s="704"/>
      <c r="T12" s="210"/>
      <c r="U12" s="210" t="s">
        <v>38</v>
      </c>
      <c r="V12" s="704"/>
      <c r="W12" s="704"/>
      <c r="X12" s="115"/>
      <c r="Y12" s="705">
        <f>IF(F12="",0,F12)*IF(L12="",1,L12)*IF(R12="",1,R12)*IF(V12="",1,V12)</f>
        <v>0</v>
      </c>
      <c r="Z12" s="706"/>
      <c r="AA12" s="706"/>
      <c r="AB12" s="707"/>
      <c r="AC12" s="708"/>
      <c r="AD12" s="709"/>
      <c r="AE12" s="709"/>
      <c r="AF12" s="710"/>
      <c r="AG12" s="708"/>
      <c r="AH12" s="709"/>
      <c r="AI12" s="709"/>
      <c r="AJ12" s="710"/>
      <c r="AK12" s="708"/>
      <c r="AL12" s="709"/>
      <c r="AM12" s="709"/>
      <c r="AN12" s="710"/>
      <c r="AO12" s="717">
        <f>SUM(AC12:AN12)</f>
        <v>0</v>
      </c>
      <c r="AP12" s="718"/>
      <c r="AQ12" s="718"/>
      <c r="AR12" s="718"/>
      <c r="AS12" s="718"/>
      <c r="AT12" s="113" t="str">
        <f>IF(Y12=AO12,"○","×")</f>
        <v>○</v>
      </c>
    </row>
    <row r="13" spans="1:46" s="2" customFormat="1" ht="18.75" customHeight="1">
      <c r="A13" s="287"/>
      <c r="B13" s="288"/>
      <c r="C13" s="288"/>
      <c r="D13" s="289"/>
      <c r="E13" s="711" t="s">
        <v>172</v>
      </c>
      <c r="F13" s="712"/>
      <c r="G13" s="712"/>
      <c r="H13" s="712"/>
      <c r="I13" s="712"/>
      <c r="J13" s="712"/>
      <c r="K13" s="712"/>
      <c r="L13" s="712"/>
      <c r="M13" s="712"/>
      <c r="N13" s="712"/>
      <c r="O13" s="712"/>
      <c r="P13" s="712"/>
      <c r="Q13" s="712"/>
      <c r="R13" s="712"/>
      <c r="S13" s="712"/>
      <c r="T13" s="712"/>
      <c r="U13" s="712"/>
      <c r="V13" s="712"/>
      <c r="W13" s="712"/>
      <c r="X13" s="713"/>
      <c r="Y13" s="719"/>
      <c r="Z13" s="720"/>
      <c r="AA13" s="720"/>
      <c r="AB13" s="721"/>
      <c r="AC13" s="722"/>
      <c r="AD13" s="723"/>
      <c r="AE13" s="723"/>
      <c r="AF13" s="724"/>
      <c r="AG13" s="722"/>
      <c r="AH13" s="723"/>
      <c r="AI13" s="723"/>
      <c r="AJ13" s="724"/>
      <c r="AK13" s="722"/>
      <c r="AL13" s="723"/>
      <c r="AM13" s="723"/>
      <c r="AN13" s="724"/>
    </row>
    <row r="14" spans="1:46" s="2" customFormat="1" ht="18.75" customHeight="1">
      <c r="A14" s="287"/>
      <c r="B14" s="288"/>
      <c r="C14" s="288"/>
      <c r="D14" s="289"/>
      <c r="E14" s="114" t="s">
        <v>36</v>
      </c>
      <c r="F14" s="701"/>
      <c r="G14" s="701"/>
      <c r="H14" s="701"/>
      <c r="I14" s="701"/>
      <c r="J14" s="210" t="s">
        <v>37</v>
      </c>
      <c r="K14" s="210" t="s">
        <v>38</v>
      </c>
      <c r="L14" s="702"/>
      <c r="M14" s="702"/>
      <c r="N14" s="702"/>
      <c r="O14" s="703"/>
      <c r="P14" s="703"/>
      <c r="Q14" s="210" t="s">
        <v>38</v>
      </c>
      <c r="R14" s="704"/>
      <c r="S14" s="704"/>
      <c r="T14" s="210"/>
      <c r="U14" s="210" t="s">
        <v>38</v>
      </c>
      <c r="V14" s="704"/>
      <c r="W14" s="704"/>
      <c r="X14" s="115"/>
      <c r="Y14" s="705">
        <f>IF(F14="",0,F14)*IF(L14="",1,L14)*IF(R14="",1,R14)*IF(V14="",1,V14)</f>
        <v>0</v>
      </c>
      <c r="Z14" s="706"/>
      <c r="AA14" s="706"/>
      <c r="AB14" s="707"/>
      <c r="AC14" s="708"/>
      <c r="AD14" s="709"/>
      <c r="AE14" s="709"/>
      <c r="AF14" s="710"/>
      <c r="AG14" s="708"/>
      <c r="AH14" s="709"/>
      <c r="AI14" s="709"/>
      <c r="AJ14" s="710"/>
      <c r="AK14" s="708"/>
      <c r="AL14" s="709"/>
      <c r="AM14" s="709"/>
      <c r="AN14" s="710"/>
      <c r="AO14" s="717">
        <f t="shared" ref="AO14" si="0">SUM(AC14:AN14)</f>
        <v>0</v>
      </c>
      <c r="AP14" s="718"/>
      <c r="AQ14" s="718"/>
      <c r="AR14" s="718"/>
      <c r="AS14" s="718"/>
      <c r="AT14" s="113" t="str">
        <f t="shared" ref="AT14" si="1">IF(Y14=AO14,"○","×")</f>
        <v>○</v>
      </c>
    </row>
    <row r="15" spans="1:46" s="2" customFormat="1" ht="18.75" customHeight="1">
      <c r="A15" s="287"/>
      <c r="B15" s="288"/>
      <c r="C15" s="288"/>
      <c r="D15" s="289"/>
      <c r="E15" s="711" t="s">
        <v>172</v>
      </c>
      <c r="F15" s="712"/>
      <c r="G15" s="712"/>
      <c r="H15" s="712"/>
      <c r="I15" s="712"/>
      <c r="J15" s="712"/>
      <c r="K15" s="712"/>
      <c r="L15" s="712"/>
      <c r="M15" s="712"/>
      <c r="N15" s="712"/>
      <c r="O15" s="712"/>
      <c r="P15" s="712"/>
      <c r="Q15" s="712"/>
      <c r="R15" s="712"/>
      <c r="S15" s="712"/>
      <c r="T15" s="712"/>
      <c r="U15" s="712"/>
      <c r="V15" s="712"/>
      <c r="W15" s="712"/>
      <c r="X15" s="713"/>
      <c r="Y15" s="719"/>
      <c r="Z15" s="720"/>
      <c r="AA15" s="720"/>
      <c r="AB15" s="721"/>
      <c r="AC15" s="722"/>
      <c r="AD15" s="723"/>
      <c r="AE15" s="723"/>
      <c r="AF15" s="724"/>
      <c r="AG15" s="722"/>
      <c r="AH15" s="723"/>
      <c r="AI15" s="723"/>
      <c r="AJ15" s="724"/>
      <c r="AK15" s="722"/>
      <c r="AL15" s="723"/>
      <c r="AM15" s="723"/>
      <c r="AN15" s="724"/>
      <c r="AO15" s="717"/>
      <c r="AP15" s="718"/>
      <c r="AQ15" s="718"/>
      <c r="AR15" s="718"/>
      <c r="AS15" s="718"/>
      <c r="AT15" s="113"/>
    </row>
    <row r="16" spans="1:46" s="2" customFormat="1" ht="18.75" customHeight="1">
      <c r="A16" s="287"/>
      <c r="B16" s="288"/>
      <c r="C16" s="288"/>
      <c r="D16" s="289"/>
      <c r="E16" s="114" t="s">
        <v>36</v>
      </c>
      <c r="F16" s="701"/>
      <c r="G16" s="701"/>
      <c r="H16" s="701"/>
      <c r="I16" s="701"/>
      <c r="J16" s="210" t="s">
        <v>37</v>
      </c>
      <c r="K16" s="210" t="s">
        <v>38</v>
      </c>
      <c r="L16" s="702"/>
      <c r="M16" s="702"/>
      <c r="N16" s="702"/>
      <c r="O16" s="703"/>
      <c r="P16" s="703"/>
      <c r="Q16" s="210" t="s">
        <v>38</v>
      </c>
      <c r="R16" s="704"/>
      <c r="S16" s="704"/>
      <c r="T16" s="210"/>
      <c r="U16" s="210" t="s">
        <v>38</v>
      </c>
      <c r="V16" s="704"/>
      <c r="W16" s="704"/>
      <c r="X16" s="115"/>
      <c r="Y16" s="705">
        <f>IF(F16="",0,F16)*IF(L16="",1,L16)*IF(R16="",1,R16)*IF(V16="",1,V16)</f>
        <v>0</v>
      </c>
      <c r="Z16" s="706"/>
      <c r="AA16" s="706"/>
      <c r="AB16" s="707"/>
      <c r="AC16" s="708"/>
      <c r="AD16" s="709"/>
      <c r="AE16" s="709"/>
      <c r="AF16" s="710"/>
      <c r="AG16" s="708"/>
      <c r="AH16" s="709"/>
      <c r="AI16" s="709"/>
      <c r="AJ16" s="710"/>
      <c r="AK16" s="708"/>
      <c r="AL16" s="709"/>
      <c r="AM16" s="709"/>
      <c r="AN16" s="710"/>
      <c r="AO16" s="717">
        <f t="shared" ref="AO16" si="2">SUM(AC16:AN16)</f>
        <v>0</v>
      </c>
      <c r="AP16" s="718"/>
      <c r="AQ16" s="718"/>
      <c r="AR16" s="718"/>
      <c r="AS16" s="718"/>
      <c r="AT16" s="113" t="str">
        <f t="shared" ref="AT16" si="3">IF(Y16=AO16,"○","×")</f>
        <v>○</v>
      </c>
    </row>
    <row r="17" spans="1:46" s="2" customFormat="1" ht="18.75" customHeight="1">
      <c r="A17" s="287"/>
      <c r="B17" s="288"/>
      <c r="C17" s="288"/>
      <c r="D17" s="289"/>
      <c r="E17" s="711" t="s">
        <v>172</v>
      </c>
      <c r="F17" s="712"/>
      <c r="G17" s="712"/>
      <c r="H17" s="712"/>
      <c r="I17" s="712"/>
      <c r="J17" s="712"/>
      <c r="K17" s="712"/>
      <c r="L17" s="712"/>
      <c r="M17" s="712"/>
      <c r="N17" s="712"/>
      <c r="O17" s="712"/>
      <c r="P17" s="712"/>
      <c r="Q17" s="712"/>
      <c r="R17" s="712"/>
      <c r="S17" s="712"/>
      <c r="T17" s="712"/>
      <c r="U17" s="712"/>
      <c r="V17" s="712"/>
      <c r="W17" s="712"/>
      <c r="X17" s="713"/>
      <c r="Y17" s="719"/>
      <c r="Z17" s="720"/>
      <c r="AA17" s="720"/>
      <c r="AB17" s="721"/>
      <c r="AC17" s="722"/>
      <c r="AD17" s="723"/>
      <c r="AE17" s="723"/>
      <c r="AF17" s="724"/>
      <c r="AG17" s="722"/>
      <c r="AH17" s="723"/>
      <c r="AI17" s="723"/>
      <c r="AJ17" s="724"/>
      <c r="AK17" s="722"/>
      <c r="AL17" s="723"/>
      <c r="AM17" s="723"/>
      <c r="AN17" s="724"/>
      <c r="AO17" s="717"/>
      <c r="AP17" s="718"/>
      <c r="AQ17" s="718"/>
      <c r="AR17" s="718"/>
      <c r="AS17" s="718"/>
      <c r="AT17" s="113"/>
    </row>
    <row r="18" spans="1:46" s="2" customFormat="1" ht="18.75" customHeight="1">
      <c r="A18" s="287"/>
      <c r="B18" s="288"/>
      <c r="C18" s="288"/>
      <c r="D18" s="289"/>
      <c r="E18" s="114" t="s">
        <v>36</v>
      </c>
      <c r="F18" s="701"/>
      <c r="G18" s="701"/>
      <c r="H18" s="701"/>
      <c r="I18" s="701"/>
      <c r="J18" s="210" t="s">
        <v>37</v>
      </c>
      <c r="K18" s="210" t="s">
        <v>38</v>
      </c>
      <c r="L18" s="702"/>
      <c r="M18" s="702"/>
      <c r="N18" s="702"/>
      <c r="O18" s="703"/>
      <c r="P18" s="703"/>
      <c r="Q18" s="210" t="s">
        <v>38</v>
      </c>
      <c r="R18" s="704"/>
      <c r="S18" s="704"/>
      <c r="T18" s="210"/>
      <c r="U18" s="210" t="s">
        <v>38</v>
      </c>
      <c r="V18" s="704"/>
      <c r="W18" s="704"/>
      <c r="X18" s="115"/>
      <c r="Y18" s="705">
        <f>IF(F18="",0,F18)*IF(L18="",1,L18)*IF(R18="",1,R18)*IF(V18="",1,V18)</f>
        <v>0</v>
      </c>
      <c r="Z18" s="706"/>
      <c r="AA18" s="706"/>
      <c r="AB18" s="707"/>
      <c r="AC18" s="708"/>
      <c r="AD18" s="709"/>
      <c r="AE18" s="709"/>
      <c r="AF18" s="710"/>
      <c r="AG18" s="708"/>
      <c r="AH18" s="709"/>
      <c r="AI18" s="709"/>
      <c r="AJ18" s="710"/>
      <c r="AK18" s="708"/>
      <c r="AL18" s="709"/>
      <c r="AM18" s="709"/>
      <c r="AN18" s="710"/>
      <c r="AO18" s="717">
        <f t="shared" ref="AO18" si="4">SUM(AC18:AN18)</f>
        <v>0</v>
      </c>
      <c r="AP18" s="718"/>
      <c r="AQ18" s="718"/>
      <c r="AR18" s="718"/>
      <c r="AS18" s="718"/>
      <c r="AT18" s="113" t="str">
        <f t="shared" ref="AT18" si="5">IF(Y18=AO18,"○","×")</f>
        <v>○</v>
      </c>
    </row>
    <row r="19" spans="1:46" s="2" customFormat="1" ht="18.75" customHeight="1">
      <c r="A19" s="287"/>
      <c r="B19" s="288"/>
      <c r="C19" s="288"/>
      <c r="D19" s="289"/>
      <c r="E19" s="711" t="s">
        <v>172</v>
      </c>
      <c r="F19" s="712"/>
      <c r="G19" s="712"/>
      <c r="H19" s="712"/>
      <c r="I19" s="712"/>
      <c r="J19" s="712"/>
      <c r="K19" s="712"/>
      <c r="L19" s="712"/>
      <c r="M19" s="712"/>
      <c r="N19" s="712"/>
      <c r="O19" s="712"/>
      <c r="P19" s="712"/>
      <c r="Q19" s="712"/>
      <c r="R19" s="712"/>
      <c r="S19" s="712"/>
      <c r="T19" s="712"/>
      <c r="U19" s="712"/>
      <c r="V19" s="712"/>
      <c r="W19" s="712"/>
      <c r="X19" s="713"/>
      <c r="Y19" s="719"/>
      <c r="Z19" s="720"/>
      <c r="AA19" s="720"/>
      <c r="AB19" s="721"/>
      <c r="AC19" s="722"/>
      <c r="AD19" s="723"/>
      <c r="AE19" s="723"/>
      <c r="AF19" s="724"/>
      <c r="AG19" s="722"/>
      <c r="AH19" s="723"/>
      <c r="AI19" s="723"/>
      <c r="AJ19" s="724"/>
      <c r="AK19" s="722"/>
      <c r="AL19" s="723"/>
      <c r="AM19" s="723"/>
      <c r="AN19" s="724"/>
      <c r="AO19" s="717"/>
      <c r="AP19" s="718"/>
      <c r="AQ19" s="718"/>
      <c r="AR19" s="718"/>
      <c r="AS19" s="718"/>
      <c r="AT19" s="113"/>
    </row>
    <row r="20" spans="1:46" s="2" customFormat="1" ht="18.75" customHeight="1">
      <c r="A20" s="287"/>
      <c r="B20" s="288"/>
      <c r="C20" s="288"/>
      <c r="D20" s="289"/>
      <c r="E20" s="114" t="s">
        <v>36</v>
      </c>
      <c r="F20" s="701"/>
      <c r="G20" s="701"/>
      <c r="H20" s="701"/>
      <c r="I20" s="701"/>
      <c r="J20" s="210" t="s">
        <v>37</v>
      </c>
      <c r="K20" s="210" t="s">
        <v>38</v>
      </c>
      <c r="L20" s="702"/>
      <c r="M20" s="702"/>
      <c r="N20" s="702"/>
      <c r="O20" s="703"/>
      <c r="P20" s="703"/>
      <c r="Q20" s="210" t="s">
        <v>38</v>
      </c>
      <c r="R20" s="704"/>
      <c r="S20" s="704"/>
      <c r="T20" s="210"/>
      <c r="U20" s="210" t="s">
        <v>38</v>
      </c>
      <c r="V20" s="704"/>
      <c r="W20" s="704"/>
      <c r="X20" s="115"/>
      <c r="Y20" s="705">
        <f>IF(F20="",0,F20)*IF(L20="",1,L20)*IF(R20="",1,R20)*IF(V20="",1,V20)</f>
        <v>0</v>
      </c>
      <c r="Z20" s="706"/>
      <c r="AA20" s="706"/>
      <c r="AB20" s="707"/>
      <c r="AC20" s="708"/>
      <c r="AD20" s="709"/>
      <c r="AE20" s="709"/>
      <c r="AF20" s="710"/>
      <c r="AG20" s="708"/>
      <c r="AH20" s="709"/>
      <c r="AI20" s="709"/>
      <c r="AJ20" s="710"/>
      <c r="AK20" s="708"/>
      <c r="AL20" s="709"/>
      <c r="AM20" s="709"/>
      <c r="AN20" s="710"/>
      <c r="AO20" s="717">
        <f t="shared" ref="AO20" si="6">SUM(AC20:AN20)</f>
        <v>0</v>
      </c>
      <c r="AP20" s="718"/>
      <c r="AQ20" s="718"/>
      <c r="AR20" s="718"/>
      <c r="AS20" s="718"/>
      <c r="AT20" s="113" t="str">
        <f t="shared" ref="AT20" si="7">IF(Y20=AO20,"○","×")</f>
        <v>○</v>
      </c>
    </row>
    <row r="21" spans="1:46" s="2" customFormat="1" ht="18.75" customHeight="1">
      <c r="A21" s="287"/>
      <c r="B21" s="288"/>
      <c r="C21" s="288"/>
      <c r="D21" s="289"/>
      <c r="E21" s="711" t="s">
        <v>172</v>
      </c>
      <c r="F21" s="712"/>
      <c r="G21" s="712"/>
      <c r="H21" s="712"/>
      <c r="I21" s="712"/>
      <c r="J21" s="712"/>
      <c r="K21" s="712"/>
      <c r="L21" s="712"/>
      <c r="M21" s="712"/>
      <c r="N21" s="712"/>
      <c r="O21" s="712"/>
      <c r="P21" s="712"/>
      <c r="Q21" s="712"/>
      <c r="R21" s="712"/>
      <c r="S21" s="712"/>
      <c r="T21" s="712"/>
      <c r="U21" s="712"/>
      <c r="V21" s="712"/>
      <c r="W21" s="712"/>
      <c r="X21" s="713"/>
      <c r="Y21" s="719"/>
      <c r="Z21" s="720"/>
      <c r="AA21" s="720"/>
      <c r="AB21" s="721"/>
      <c r="AC21" s="722"/>
      <c r="AD21" s="723"/>
      <c r="AE21" s="723"/>
      <c r="AF21" s="724"/>
      <c r="AG21" s="722"/>
      <c r="AH21" s="723"/>
      <c r="AI21" s="723"/>
      <c r="AJ21" s="724"/>
      <c r="AK21" s="722"/>
      <c r="AL21" s="723"/>
      <c r="AM21" s="723"/>
      <c r="AN21" s="724"/>
      <c r="AO21" s="717"/>
      <c r="AP21" s="718"/>
      <c r="AQ21" s="718"/>
      <c r="AR21" s="718"/>
      <c r="AS21" s="718"/>
      <c r="AT21" s="113"/>
    </row>
    <row r="22" spans="1:46" s="2" customFormat="1" ht="18.75" customHeight="1">
      <c r="A22" s="287"/>
      <c r="B22" s="288"/>
      <c r="C22" s="288"/>
      <c r="D22" s="289"/>
      <c r="E22" s="114" t="s">
        <v>36</v>
      </c>
      <c r="F22" s="701"/>
      <c r="G22" s="701"/>
      <c r="H22" s="701"/>
      <c r="I22" s="701"/>
      <c r="J22" s="210" t="s">
        <v>37</v>
      </c>
      <c r="K22" s="210" t="s">
        <v>38</v>
      </c>
      <c r="L22" s="702"/>
      <c r="M22" s="702"/>
      <c r="N22" s="702"/>
      <c r="O22" s="703"/>
      <c r="P22" s="703"/>
      <c r="Q22" s="210" t="s">
        <v>38</v>
      </c>
      <c r="R22" s="704"/>
      <c r="S22" s="704"/>
      <c r="T22" s="210"/>
      <c r="U22" s="210" t="s">
        <v>38</v>
      </c>
      <c r="V22" s="704"/>
      <c r="W22" s="704"/>
      <c r="X22" s="115"/>
      <c r="Y22" s="705">
        <f>IF(F22="",0,F22)*IF(L22="",1,L22)*IF(R22="",1,R22)*IF(V22="",1,V22)</f>
        <v>0</v>
      </c>
      <c r="Z22" s="706"/>
      <c r="AA22" s="706"/>
      <c r="AB22" s="707"/>
      <c r="AC22" s="708"/>
      <c r="AD22" s="709"/>
      <c r="AE22" s="709"/>
      <c r="AF22" s="710"/>
      <c r="AG22" s="708"/>
      <c r="AH22" s="709"/>
      <c r="AI22" s="709"/>
      <c r="AJ22" s="710"/>
      <c r="AK22" s="708"/>
      <c r="AL22" s="709"/>
      <c r="AM22" s="709"/>
      <c r="AN22" s="710"/>
      <c r="AO22" s="717">
        <f t="shared" ref="AO22" si="8">SUM(AC22:AN22)</f>
        <v>0</v>
      </c>
      <c r="AP22" s="718"/>
      <c r="AQ22" s="718"/>
      <c r="AR22" s="718"/>
      <c r="AS22" s="718"/>
      <c r="AT22" s="113" t="str">
        <f t="shared" ref="AT22" si="9">IF(Y22=AO22,"○","×")</f>
        <v>○</v>
      </c>
    </row>
    <row r="23" spans="1:46" s="2" customFormat="1" ht="18.75" customHeight="1">
      <c r="A23" s="287"/>
      <c r="B23" s="288"/>
      <c r="C23" s="288"/>
      <c r="D23" s="289"/>
      <c r="E23" s="711" t="s">
        <v>172</v>
      </c>
      <c r="F23" s="712"/>
      <c r="G23" s="712"/>
      <c r="H23" s="712"/>
      <c r="I23" s="712"/>
      <c r="J23" s="712"/>
      <c r="K23" s="712"/>
      <c r="L23" s="712"/>
      <c r="M23" s="712"/>
      <c r="N23" s="712"/>
      <c r="O23" s="712"/>
      <c r="P23" s="712"/>
      <c r="Q23" s="712"/>
      <c r="R23" s="712"/>
      <c r="S23" s="712"/>
      <c r="T23" s="712"/>
      <c r="U23" s="712"/>
      <c r="V23" s="712"/>
      <c r="W23" s="712"/>
      <c r="X23" s="713"/>
      <c r="Y23" s="719"/>
      <c r="Z23" s="720"/>
      <c r="AA23" s="720"/>
      <c r="AB23" s="721"/>
      <c r="AC23" s="722"/>
      <c r="AD23" s="723"/>
      <c r="AE23" s="723"/>
      <c r="AF23" s="724"/>
      <c r="AG23" s="722"/>
      <c r="AH23" s="723"/>
      <c r="AI23" s="723"/>
      <c r="AJ23" s="724"/>
      <c r="AK23" s="722"/>
      <c r="AL23" s="723"/>
      <c r="AM23" s="723"/>
      <c r="AN23" s="724"/>
      <c r="AO23" s="717"/>
      <c r="AP23" s="718"/>
      <c r="AQ23" s="718"/>
      <c r="AR23" s="718"/>
      <c r="AS23" s="718"/>
      <c r="AT23" s="113"/>
    </row>
    <row r="24" spans="1:46" s="2" customFormat="1" ht="18.75" customHeight="1">
      <c r="A24" s="287"/>
      <c r="B24" s="288"/>
      <c r="C24" s="288"/>
      <c r="D24" s="289"/>
      <c r="E24" s="114" t="s">
        <v>36</v>
      </c>
      <c r="F24" s="701"/>
      <c r="G24" s="701"/>
      <c r="H24" s="701"/>
      <c r="I24" s="701"/>
      <c r="J24" s="210" t="s">
        <v>37</v>
      </c>
      <c r="K24" s="210" t="s">
        <v>38</v>
      </c>
      <c r="L24" s="702"/>
      <c r="M24" s="702"/>
      <c r="N24" s="702"/>
      <c r="O24" s="703"/>
      <c r="P24" s="703"/>
      <c r="Q24" s="210" t="s">
        <v>38</v>
      </c>
      <c r="R24" s="704"/>
      <c r="S24" s="704"/>
      <c r="T24" s="210"/>
      <c r="U24" s="210" t="s">
        <v>38</v>
      </c>
      <c r="V24" s="704"/>
      <c r="W24" s="704"/>
      <c r="X24" s="115"/>
      <c r="Y24" s="705">
        <f>IF(F24="",0,F24)*IF(L24="",1,L24)*IF(R24="",1,R24)*IF(V24="",1,V24)</f>
        <v>0</v>
      </c>
      <c r="Z24" s="706"/>
      <c r="AA24" s="706"/>
      <c r="AB24" s="707"/>
      <c r="AC24" s="708"/>
      <c r="AD24" s="709"/>
      <c r="AE24" s="709"/>
      <c r="AF24" s="710"/>
      <c r="AG24" s="708"/>
      <c r="AH24" s="709"/>
      <c r="AI24" s="709"/>
      <c r="AJ24" s="710"/>
      <c r="AK24" s="708"/>
      <c r="AL24" s="709"/>
      <c r="AM24" s="709"/>
      <c r="AN24" s="710"/>
      <c r="AO24" s="717">
        <f t="shared" ref="AO24" si="10">SUM(AC24:AN24)</f>
        <v>0</v>
      </c>
      <c r="AP24" s="718"/>
      <c r="AQ24" s="718"/>
      <c r="AR24" s="718"/>
      <c r="AS24" s="718"/>
      <c r="AT24" s="113" t="str">
        <f t="shared" ref="AT24" si="11">IF(Y24=AO24,"○","×")</f>
        <v>○</v>
      </c>
    </row>
    <row r="25" spans="1:46" s="2" customFormat="1" ht="18.75" customHeight="1">
      <c r="A25" s="287"/>
      <c r="B25" s="288"/>
      <c r="C25" s="288"/>
      <c r="D25" s="289"/>
      <c r="E25" s="711" t="s">
        <v>172</v>
      </c>
      <c r="F25" s="712"/>
      <c r="G25" s="712"/>
      <c r="H25" s="712"/>
      <c r="I25" s="712"/>
      <c r="J25" s="712"/>
      <c r="K25" s="712"/>
      <c r="L25" s="712"/>
      <c r="M25" s="712"/>
      <c r="N25" s="712"/>
      <c r="O25" s="712"/>
      <c r="P25" s="712"/>
      <c r="Q25" s="712"/>
      <c r="R25" s="712"/>
      <c r="S25" s="712"/>
      <c r="T25" s="712"/>
      <c r="U25" s="712"/>
      <c r="V25" s="712"/>
      <c r="W25" s="712"/>
      <c r="X25" s="713"/>
      <c r="Y25" s="719"/>
      <c r="Z25" s="720"/>
      <c r="AA25" s="720"/>
      <c r="AB25" s="721"/>
      <c r="AC25" s="722"/>
      <c r="AD25" s="723"/>
      <c r="AE25" s="723"/>
      <c r="AF25" s="724"/>
      <c r="AG25" s="722"/>
      <c r="AH25" s="723"/>
      <c r="AI25" s="723"/>
      <c r="AJ25" s="724"/>
      <c r="AK25" s="722"/>
      <c r="AL25" s="723"/>
      <c r="AM25" s="723"/>
      <c r="AN25" s="724"/>
      <c r="AO25" s="717"/>
      <c r="AP25" s="718"/>
      <c r="AQ25" s="718"/>
      <c r="AR25" s="718"/>
      <c r="AS25" s="718"/>
      <c r="AT25" s="113"/>
    </row>
    <row r="26" spans="1:46" s="2" customFormat="1" ht="18.75" customHeight="1">
      <c r="A26" s="287"/>
      <c r="B26" s="288"/>
      <c r="C26" s="288"/>
      <c r="D26" s="289"/>
      <c r="E26" s="114" t="s">
        <v>36</v>
      </c>
      <c r="F26" s="701"/>
      <c r="G26" s="701"/>
      <c r="H26" s="701"/>
      <c r="I26" s="701"/>
      <c r="J26" s="210" t="s">
        <v>37</v>
      </c>
      <c r="K26" s="210" t="s">
        <v>38</v>
      </c>
      <c r="L26" s="702"/>
      <c r="M26" s="702"/>
      <c r="N26" s="702"/>
      <c r="O26" s="703"/>
      <c r="P26" s="703"/>
      <c r="Q26" s="210" t="s">
        <v>38</v>
      </c>
      <c r="R26" s="704"/>
      <c r="S26" s="704"/>
      <c r="T26" s="210"/>
      <c r="U26" s="210" t="s">
        <v>38</v>
      </c>
      <c r="V26" s="704"/>
      <c r="W26" s="704"/>
      <c r="X26" s="115"/>
      <c r="Y26" s="705">
        <f>IF(F26="",0,F26)*IF(L26="",1,L26)*IF(R26="",1,R26)*IF(V26="",1,V26)</f>
        <v>0</v>
      </c>
      <c r="Z26" s="706"/>
      <c r="AA26" s="706"/>
      <c r="AB26" s="707"/>
      <c r="AC26" s="708"/>
      <c r="AD26" s="709"/>
      <c r="AE26" s="709"/>
      <c r="AF26" s="710"/>
      <c r="AG26" s="708"/>
      <c r="AH26" s="709"/>
      <c r="AI26" s="709"/>
      <c r="AJ26" s="710"/>
      <c r="AK26" s="708"/>
      <c r="AL26" s="709"/>
      <c r="AM26" s="709"/>
      <c r="AN26" s="710"/>
      <c r="AO26" s="717">
        <f t="shared" ref="AO26:AO27" si="12">SUM(AC26:AN26)</f>
        <v>0</v>
      </c>
      <c r="AP26" s="718"/>
      <c r="AQ26" s="718"/>
      <c r="AR26" s="718"/>
      <c r="AS26" s="718"/>
      <c r="AT26" s="113" t="str">
        <f t="shared" ref="AT26:AT27" si="13">IF(Y26=AO26,"○","×")</f>
        <v>○</v>
      </c>
    </row>
    <row r="27" spans="1:46" s="2" customFormat="1" ht="18.75" customHeight="1">
      <c r="A27" s="290"/>
      <c r="B27" s="291"/>
      <c r="C27" s="291"/>
      <c r="D27" s="292"/>
      <c r="E27" s="725" t="s">
        <v>41</v>
      </c>
      <c r="F27" s="726"/>
      <c r="G27" s="726"/>
      <c r="H27" s="726"/>
      <c r="I27" s="726"/>
      <c r="J27" s="726"/>
      <c r="K27" s="726"/>
      <c r="L27" s="726"/>
      <c r="M27" s="726"/>
      <c r="N27" s="726"/>
      <c r="O27" s="726"/>
      <c r="P27" s="726"/>
      <c r="Q27" s="726"/>
      <c r="R27" s="726"/>
      <c r="S27" s="726"/>
      <c r="T27" s="726"/>
      <c r="U27" s="726"/>
      <c r="V27" s="726"/>
      <c r="W27" s="726"/>
      <c r="X27" s="727"/>
      <c r="Y27" s="728">
        <f>SUM(Y11:AB26)</f>
        <v>0</v>
      </c>
      <c r="Z27" s="729"/>
      <c r="AA27" s="729"/>
      <c r="AB27" s="730"/>
      <c r="AC27" s="728">
        <f>SUM(AC11:AF26)</f>
        <v>0</v>
      </c>
      <c r="AD27" s="729"/>
      <c r="AE27" s="729"/>
      <c r="AF27" s="730"/>
      <c r="AG27" s="728">
        <f>SUM(AG11:AJ26)</f>
        <v>0</v>
      </c>
      <c r="AH27" s="729"/>
      <c r="AI27" s="729"/>
      <c r="AJ27" s="730"/>
      <c r="AK27" s="728">
        <f>SUM(AK11:AN26)</f>
        <v>0</v>
      </c>
      <c r="AL27" s="729"/>
      <c r="AM27" s="729"/>
      <c r="AN27" s="730"/>
      <c r="AO27" s="717">
        <f t="shared" si="12"/>
        <v>0</v>
      </c>
      <c r="AP27" s="718"/>
      <c r="AQ27" s="718"/>
      <c r="AR27" s="718"/>
      <c r="AS27" s="718"/>
      <c r="AT27" s="113" t="str">
        <f t="shared" si="13"/>
        <v>○</v>
      </c>
    </row>
    <row r="28" spans="1:46" s="2" customFormat="1" ht="18.75" customHeight="1">
      <c r="A28" s="284"/>
      <c r="B28" s="285"/>
      <c r="C28" s="285"/>
      <c r="D28" s="286"/>
      <c r="E28" s="711" t="s">
        <v>172</v>
      </c>
      <c r="F28" s="712"/>
      <c r="G28" s="712"/>
      <c r="H28" s="712"/>
      <c r="I28" s="712"/>
      <c r="J28" s="712"/>
      <c r="K28" s="712"/>
      <c r="L28" s="712"/>
      <c r="M28" s="712"/>
      <c r="N28" s="712"/>
      <c r="O28" s="712"/>
      <c r="P28" s="712"/>
      <c r="Q28" s="712"/>
      <c r="R28" s="712"/>
      <c r="S28" s="712"/>
      <c r="T28" s="712"/>
      <c r="U28" s="712"/>
      <c r="V28" s="712"/>
      <c r="W28" s="712"/>
      <c r="X28" s="713"/>
      <c r="Y28" s="714"/>
      <c r="Z28" s="715"/>
      <c r="AA28" s="715"/>
      <c r="AB28" s="716"/>
      <c r="AC28" s="698"/>
      <c r="AD28" s="699"/>
      <c r="AE28" s="699"/>
      <c r="AF28" s="700"/>
      <c r="AG28" s="698"/>
      <c r="AH28" s="699"/>
      <c r="AI28" s="699"/>
      <c r="AJ28" s="700"/>
      <c r="AK28" s="698"/>
      <c r="AL28" s="699"/>
      <c r="AM28" s="699"/>
      <c r="AN28" s="700"/>
    </row>
    <row r="29" spans="1:46" s="2" customFormat="1" ht="18.75" customHeight="1">
      <c r="A29" s="287"/>
      <c r="B29" s="288"/>
      <c r="C29" s="288"/>
      <c r="D29" s="289"/>
      <c r="E29" s="114" t="s">
        <v>36</v>
      </c>
      <c r="F29" s="701"/>
      <c r="G29" s="701"/>
      <c r="H29" s="701"/>
      <c r="I29" s="701"/>
      <c r="J29" s="210" t="s">
        <v>37</v>
      </c>
      <c r="K29" s="210" t="s">
        <v>38</v>
      </c>
      <c r="L29" s="702"/>
      <c r="M29" s="702"/>
      <c r="N29" s="702"/>
      <c r="O29" s="703"/>
      <c r="P29" s="703"/>
      <c r="Q29" s="210" t="s">
        <v>38</v>
      </c>
      <c r="R29" s="704"/>
      <c r="S29" s="704"/>
      <c r="T29" s="210"/>
      <c r="U29" s="210" t="s">
        <v>38</v>
      </c>
      <c r="V29" s="704"/>
      <c r="W29" s="704"/>
      <c r="X29" s="115"/>
      <c r="Y29" s="705">
        <f>IF(F29="",0,F29)*IF(L29="",1,L29)*IF(R29="",1,R29)*IF(V29="",1,V29)</f>
        <v>0</v>
      </c>
      <c r="Z29" s="706"/>
      <c r="AA29" s="706"/>
      <c r="AB29" s="707"/>
      <c r="AC29" s="708"/>
      <c r="AD29" s="709"/>
      <c r="AE29" s="709"/>
      <c r="AF29" s="710"/>
      <c r="AG29" s="708"/>
      <c r="AH29" s="709"/>
      <c r="AI29" s="709"/>
      <c r="AJ29" s="710"/>
      <c r="AK29" s="708"/>
      <c r="AL29" s="709"/>
      <c r="AM29" s="709"/>
      <c r="AN29" s="710"/>
      <c r="AO29" s="717">
        <f t="shared" ref="AO29" si="14">SUM(AC29:AN29)</f>
        <v>0</v>
      </c>
      <c r="AP29" s="718"/>
      <c r="AQ29" s="718"/>
      <c r="AR29" s="718"/>
      <c r="AS29" s="718"/>
      <c r="AT29" s="113" t="str">
        <f t="shared" ref="AT29" si="15">IF(Y29=AO29,"○","×")</f>
        <v>○</v>
      </c>
    </row>
    <row r="30" spans="1:46" s="2" customFormat="1" ht="18.75" customHeight="1">
      <c r="A30" s="287"/>
      <c r="B30" s="288"/>
      <c r="C30" s="288"/>
      <c r="D30" s="289"/>
      <c r="E30" s="711" t="s">
        <v>172</v>
      </c>
      <c r="F30" s="712"/>
      <c r="G30" s="712"/>
      <c r="H30" s="712"/>
      <c r="I30" s="712"/>
      <c r="J30" s="712"/>
      <c r="K30" s="712"/>
      <c r="L30" s="712"/>
      <c r="M30" s="712"/>
      <c r="N30" s="712"/>
      <c r="O30" s="712"/>
      <c r="P30" s="712"/>
      <c r="Q30" s="712"/>
      <c r="R30" s="712"/>
      <c r="S30" s="712"/>
      <c r="T30" s="712"/>
      <c r="U30" s="712"/>
      <c r="V30" s="712"/>
      <c r="W30" s="712"/>
      <c r="X30" s="713"/>
      <c r="Y30" s="719"/>
      <c r="Z30" s="720"/>
      <c r="AA30" s="720"/>
      <c r="AB30" s="721"/>
      <c r="AC30" s="722"/>
      <c r="AD30" s="723"/>
      <c r="AE30" s="723"/>
      <c r="AF30" s="724"/>
      <c r="AG30" s="722"/>
      <c r="AH30" s="723"/>
      <c r="AI30" s="723"/>
      <c r="AJ30" s="724"/>
      <c r="AK30" s="722"/>
      <c r="AL30" s="723"/>
      <c r="AM30" s="723"/>
      <c r="AN30" s="724"/>
    </row>
    <row r="31" spans="1:46" s="2" customFormat="1" ht="18.75" customHeight="1">
      <c r="A31" s="287"/>
      <c r="B31" s="288"/>
      <c r="C31" s="288"/>
      <c r="D31" s="289"/>
      <c r="E31" s="114" t="s">
        <v>36</v>
      </c>
      <c r="F31" s="701"/>
      <c r="G31" s="701"/>
      <c r="H31" s="701"/>
      <c r="I31" s="701"/>
      <c r="J31" s="210" t="s">
        <v>37</v>
      </c>
      <c r="K31" s="210" t="s">
        <v>38</v>
      </c>
      <c r="L31" s="702"/>
      <c r="M31" s="702"/>
      <c r="N31" s="702"/>
      <c r="O31" s="703"/>
      <c r="P31" s="703"/>
      <c r="Q31" s="210" t="s">
        <v>38</v>
      </c>
      <c r="R31" s="704"/>
      <c r="S31" s="704"/>
      <c r="T31" s="210"/>
      <c r="U31" s="210" t="s">
        <v>38</v>
      </c>
      <c r="V31" s="704"/>
      <c r="W31" s="704"/>
      <c r="X31" s="115"/>
      <c r="Y31" s="705">
        <f>IF(F31="",0,F31)*IF(L31="",1,L31)*IF(R31="",1,R31)*IF(V31="",1,V31)</f>
        <v>0</v>
      </c>
      <c r="Z31" s="706"/>
      <c r="AA31" s="706"/>
      <c r="AB31" s="707"/>
      <c r="AC31" s="708"/>
      <c r="AD31" s="709"/>
      <c r="AE31" s="709"/>
      <c r="AF31" s="710"/>
      <c r="AG31" s="708"/>
      <c r="AH31" s="709"/>
      <c r="AI31" s="709"/>
      <c r="AJ31" s="710"/>
      <c r="AK31" s="708"/>
      <c r="AL31" s="709"/>
      <c r="AM31" s="709"/>
      <c r="AN31" s="710"/>
      <c r="AO31" s="717">
        <f t="shared" ref="AO31" si="16">SUM(AC31:AN31)</f>
        <v>0</v>
      </c>
      <c r="AP31" s="718"/>
      <c r="AQ31" s="718"/>
      <c r="AR31" s="718"/>
      <c r="AS31" s="718"/>
      <c r="AT31" s="113" t="str">
        <f t="shared" ref="AT31" si="17">IF(Y31=AO31,"○","×")</f>
        <v>○</v>
      </c>
    </row>
    <row r="32" spans="1:46" s="2" customFormat="1" ht="18.75" customHeight="1">
      <c r="A32" s="287"/>
      <c r="B32" s="288"/>
      <c r="C32" s="288"/>
      <c r="D32" s="289"/>
      <c r="E32" s="711" t="s">
        <v>172</v>
      </c>
      <c r="F32" s="712"/>
      <c r="G32" s="712"/>
      <c r="H32" s="712"/>
      <c r="I32" s="712"/>
      <c r="J32" s="712"/>
      <c r="K32" s="712"/>
      <c r="L32" s="712"/>
      <c r="M32" s="712"/>
      <c r="N32" s="712"/>
      <c r="O32" s="712"/>
      <c r="P32" s="712"/>
      <c r="Q32" s="712"/>
      <c r="R32" s="712"/>
      <c r="S32" s="712"/>
      <c r="T32" s="712"/>
      <c r="U32" s="712"/>
      <c r="V32" s="712"/>
      <c r="W32" s="712"/>
      <c r="X32" s="713"/>
      <c r="Y32" s="719"/>
      <c r="Z32" s="720"/>
      <c r="AA32" s="720"/>
      <c r="AB32" s="721"/>
      <c r="AC32" s="722"/>
      <c r="AD32" s="723"/>
      <c r="AE32" s="723"/>
      <c r="AF32" s="724"/>
      <c r="AG32" s="722"/>
      <c r="AH32" s="723"/>
      <c r="AI32" s="723"/>
      <c r="AJ32" s="724"/>
      <c r="AK32" s="722"/>
      <c r="AL32" s="723"/>
      <c r="AM32" s="723"/>
      <c r="AN32" s="724"/>
    </row>
    <row r="33" spans="1:46" s="2" customFormat="1" ht="18.75" customHeight="1">
      <c r="A33" s="287"/>
      <c r="B33" s="288"/>
      <c r="C33" s="288"/>
      <c r="D33" s="289"/>
      <c r="E33" s="114" t="s">
        <v>36</v>
      </c>
      <c r="F33" s="701"/>
      <c r="G33" s="701"/>
      <c r="H33" s="701"/>
      <c r="I33" s="701"/>
      <c r="J33" s="210" t="s">
        <v>37</v>
      </c>
      <c r="K33" s="210" t="s">
        <v>38</v>
      </c>
      <c r="L33" s="702"/>
      <c r="M33" s="702"/>
      <c r="N33" s="702"/>
      <c r="O33" s="703"/>
      <c r="P33" s="703"/>
      <c r="Q33" s="210" t="s">
        <v>38</v>
      </c>
      <c r="R33" s="704"/>
      <c r="S33" s="704"/>
      <c r="T33" s="210"/>
      <c r="U33" s="210" t="s">
        <v>38</v>
      </c>
      <c r="V33" s="704"/>
      <c r="W33" s="704"/>
      <c r="X33" s="115"/>
      <c r="Y33" s="705">
        <f>IF(F33="",0,F33)*IF(L33="",1,L33)*IF(R33="",1,R33)*IF(V33="",1,V33)</f>
        <v>0</v>
      </c>
      <c r="Z33" s="706"/>
      <c r="AA33" s="706"/>
      <c r="AB33" s="707"/>
      <c r="AC33" s="708"/>
      <c r="AD33" s="709"/>
      <c r="AE33" s="709"/>
      <c r="AF33" s="710"/>
      <c r="AG33" s="708"/>
      <c r="AH33" s="709"/>
      <c r="AI33" s="709"/>
      <c r="AJ33" s="710"/>
      <c r="AK33" s="708"/>
      <c r="AL33" s="709"/>
      <c r="AM33" s="709"/>
      <c r="AN33" s="710"/>
      <c r="AO33" s="717">
        <f t="shared" ref="AO33" si="18">SUM(AC33:AN33)</f>
        <v>0</v>
      </c>
      <c r="AP33" s="718"/>
      <c r="AQ33" s="718"/>
      <c r="AR33" s="718"/>
      <c r="AS33" s="718"/>
      <c r="AT33" s="113" t="str">
        <f t="shared" ref="AT33" si="19">IF(Y33=AO33,"○","×")</f>
        <v>○</v>
      </c>
    </row>
    <row r="34" spans="1:46" s="2" customFormat="1" ht="18.75" customHeight="1">
      <c r="A34" s="287"/>
      <c r="B34" s="288"/>
      <c r="C34" s="288"/>
      <c r="D34" s="289"/>
      <c r="E34" s="711" t="s">
        <v>172</v>
      </c>
      <c r="F34" s="712"/>
      <c r="G34" s="712"/>
      <c r="H34" s="712"/>
      <c r="I34" s="712"/>
      <c r="J34" s="712"/>
      <c r="K34" s="712"/>
      <c r="L34" s="712"/>
      <c r="M34" s="712"/>
      <c r="N34" s="712"/>
      <c r="O34" s="712"/>
      <c r="P34" s="712"/>
      <c r="Q34" s="712"/>
      <c r="R34" s="712"/>
      <c r="S34" s="712"/>
      <c r="T34" s="712"/>
      <c r="U34" s="712"/>
      <c r="V34" s="712"/>
      <c r="W34" s="712"/>
      <c r="X34" s="713"/>
      <c r="Y34" s="719"/>
      <c r="Z34" s="720"/>
      <c r="AA34" s="720"/>
      <c r="AB34" s="721"/>
      <c r="AC34" s="722"/>
      <c r="AD34" s="723"/>
      <c r="AE34" s="723"/>
      <c r="AF34" s="724"/>
      <c r="AG34" s="722"/>
      <c r="AH34" s="723"/>
      <c r="AI34" s="723"/>
      <c r="AJ34" s="724"/>
      <c r="AK34" s="722"/>
      <c r="AL34" s="723"/>
      <c r="AM34" s="723"/>
      <c r="AN34" s="724"/>
    </row>
    <row r="35" spans="1:46" s="2" customFormat="1" ht="18.75" customHeight="1">
      <c r="A35" s="287"/>
      <c r="B35" s="288"/>
      <c r="C35" s="288"/>
      <c r="D35" s="289"/>
      <c r="E35" s="114" t="s">
        <v>36</v>
      </c>
      <c r="F35" s="701"/>
      <c r="G35" s="701"/>
      <c r="H35" s="701"/>
      <c r="I35" s="701"/>
      <c r="J35" s="210" t="s">
        <v>37</v>
      </c>
      <c r="K35" s="210" t="s">
        <v>38</v>
      </c>
      <c r="L35" s="702"/>
      <c r="M35" s="702"/>
      <c r="N35" s="702"/>
      <c r="O35" s="703"/>
      <c r="P35" s="703"/>
      <c r="Q35" s="210" t="s">
        <v>38</v>
      </c>
      <c r="R35" s="704"/>
      <c r="S35" s="704"/>
      <c r="T35" s="210"/>
      <c r="U35" s="210" t="s">
        <v>38</v>
      </c>
      <c r="V35" s="704"/>
      <c r="W35" s="704"/>
      <c r="X35" s="115"/>
      <c r="Y35" s="705">
        <f>IF(F35="",0,F35)*IF(L35="",1,L35)*IF(R35="",1,R35)*IF(V35="",1,V35)</f>
        <v>0</v>
      </c>
      <c r="Z35" s="706"/>
      <c r="AA35" s="706"/>
      <c r="AB35" s="707"/>
      <c r="AC35" s="708"/>
      <c r="AD35" s="709"/>
      <c r="AE35" s="709"/>
      <c r="AF35" s="710"/>
      <c r="AG35" s="708"/>
      <c r="AH35" s="709"/>
      <c r="AI35" s="709"/>
      <c r="AJ35" s="710"/>
      <c r="AK35" s="708"/>
      <c r="AL35" s="709"/>
      <c r="AM35" s="709"/>
      <c r="AN35" s="710"/>
      <c r="AO35" s="717">
        <f t="shared" ref="AO35" si="20">SUM(AC35:AN35)</f>
        <v>0</v>
      </c>
      <c r="AP35" s="718"/>
      <c r="AQ35" s="718"/>
      <c r="AR35" s="718"/>
      <c r="AS35" s="718"/>
      <c r="AT35" s="113" t="str">
        <f t="shared" ref="AT35" si="21">IF(Y35=AO35,"○","×")</f>
        <v>○</v>
      </c>
    </row>
    <row r="36" spans="1:46" s="2" customFormat="1" ht="18.75" customHeight="1">
      <c r="A36" s="287"/>
      <c r="B36" s="288"/>
      <c r="C36" s="288"/>
      <c r="D36" s="289"/>
      <c r="E36" s="711" t="s">
        <v>172</v>
      </c>
      <c r="F36" s="712"/>
      <c r="G36" s="712"/>
      <c r="H36" s="712"/>
      <c r="I36" s="712"/>
      <c r="J36" s="712"/>
      <c r="K36" s="712"/>
      <c r="L36" s="712"/>
      <c r="M36" s="712"/>
      <c r="N36" s="712"/>
      <c r="O36" s="712"/>
      <c r="P36" s="712"/>
      <c r="Q36" s="712"/>
      <c r="R36" s="712"/>
      <c r="S36" s="712"/>
      <c r="T36" s="712"/>
      <c r="U36" s="712"/>
      <c r="V36" s="712"/>
      <c r="W36" s="712"/>
      <c r="X36" s="713"/>
      <c r="Y36" s="719"/>
      <c r="Z36" s="720"/>
      <c r="AA36" s="720"/>
      <c r="AB36" s="721"/>
      <c r="AC36" s="722"/>
      <c r="AD36" s="723"/>
      <c r="AE36" s="723"/>
      <c r="AF36" s="724"/>
      <c r="AG36" s="722"/>
      <c r="AH36" s="723"/>
      <c r="AI36" s="723"/>
      <c r="AJ36" s="724"/>
      <c r="AK36" s="722"/>
      <c r="AL36" s="723"/>
      <c r="AM36" s="723"/>
      <c r="AN36" s="724"/>
      <c r="AO36" s="717"/>
      <c r="AP36" s="718"/>
      <c r="AQ36" s="718"/>
      <c r="AR36" s="718"/>
      <c r="AS36" s="718"/>
      <c r="AT36" s="113"/>
    </row>
    <row r="37" spans="1:46" s="2" customFormat="1" ht="18.75" customHeight="1">
      <c r="A37" s="287"/>
      <c r="B37" s="288"/>
      <c r="C37" s="288"/>
      <c r="D37" s="289"/>
      <c r="E37" s="114" t="s">
        <v>36</v>
      </c>
      <c r="F37" s="701"/>
      <c r="G37" s="701"/>
      <c r="H37" s="701"/>
      <c r="I37" s="701"/>
      <c r="J37" s="210" t="s">
        <v>37</v>
      </c>
      <c r="K37" s="210" t="s">
        <v>38</v>
      </c>
      <c r="L37" s="702"/>
      <c r="M37" s="702"/>
      <c r="N37" s="702"/>
      <c r="O37" s="703"/>
      <c r="P37" s="703"/>
      <c r="Q37" s="210" t="s">
        <v>38</v>
      </c>
      <c r="R37" s="704"/>
      <c r="S37" s="704"/>
      <c r="T37" s="210"/>
      <c r="U37" s="210" t="s">
        <v>38</v>
      </c>
      <c r="V37" s="704"/>
      <c r="W37" s="704"/>
      <c r="X37" s="115"/>
      <c r="Y37" s="705">
        <f>IF(F37="",0,F37)*IF(L37="",1,L37)*IF(R37="",1,R37)*IF(V37="",1,V37)</f>
        <v>0</v>
      </c>
      <c r="Z37" s="706"/>
      <c r="AA37" s="706"/>
      <c r="AB37" s="707"/>
      <c r="AC37" s="708"/>
      <c r="AD37" s="709"/>
      <c r="AE37" s="709"/>
      <c r="AF37" s="710"/>
      <c r="AG37" s="708"/>
      <c r="AH37" s="709"/>
      <c r="AI37" s="709"/>
      <c r="AJ37" s="710"/>
      <c r="AK37" s="708"/>
      <c r="AL37" s="709"/>
      <c r="AM37" s="709"/>
      <c r="AN37" s="710"/>
      <c r="AO37" s="717">
        <f t="shared" ref="AO37" si="22">SUM(AC37:AN37)</f>
        <v>0</v>
      </c>
      <c r="AP37" s="718"/>
      <c r="AQ37" s="718"/>
      <c r="AR37" s="718"/>
      <c r="AS37" s="718"/>
      <c r="AT37" s="113" t="str">
        <f t="shared" ref="AT37" si="23">IF(Y37=AO37,"○","×")</f>
        <v>○</v>
      </c>
    </row>
    <row r="38" spans="1:46" s="2" customFormat="1" ht="18.75" customHeight="1">
      <c r="A38" s="287"/>
      <c r="B38" s="288"/>
      <c r="C38" s="288"/>
      <c r="D38" s="289"/>
      <c r="E38" s="711" t="s">
        <v>172</v>
      </c>
      <c r="F38" s="712"/>
      <c r="G38" s="712"/>
      <c r="H38" s="712"/>
      <c r="I38" s="712"/>
      <c r="J38" s="712"/>
      <c r="K38" s="712"/>
      <c r="L38" s="712"/>
      <c r="M38" s="712"/>
      <c r="N38" s="712"/>
      <c r="O38" s="712"/>
      <c r="P38" s="712"/>
      <c r="Q38" s="712"/>
      <c r="R38" s="712"/>
      <c r="S38" s="712"/>
      <c r="T38" s="712"/>
      <c r="U38" s="712"/>
      <c r="V38" s="712"/>
      <c r="W38" s="712"/>
      <c r="X38" s="713"/>
      <c r="Y38" s="719"/>
      <c r="Z38" s="720"/>
      <c r="AA38" s="720"/>
      <c r="AB38" s="721"/>
      <c r="AC38" s="722"/>
      <c r="AD38" s="723"/>
      <c r="AE38" s="723"/>
      <c r="AF38" s="724"/>
      <c r="AG38" s="722"/>
      <c r="AH38" s="723"/>
      <c r="AI38" s="723"/>
      <c r="AJ38" s="724"/>
      <c r="AK38" s="722"/>
      <c r="AL38" s="723"/>
      <c r="AM38" s="723"/>
      <c r="AN38" s="724"/>
      <c r="AO38" s="717"/>
      <c r="AP38" s="718"/>
      <c r="AQ38" s="718"/>
      <c r="AR38" s="718"/>
      <c r="AS38" s="718"/>
      <c r="AT38" s="113"/>
    </row>
    <row r="39" spans="1:46" s="2" customFormat="1" ht="18.75" customHeight="1">
      <c r="A39" s="287"/>
      <c r="B39" s="288"/>
      <c r="C39" s="288"/>
      <c r="D39" s="289"/>
      <c r="E39" s="114" t="s">
        <v>36</v>
      </c>
      <c r="F39" s="701"/>
      <c r="G39" s="701"/>
      <c r="H39" s="701"/>
      <c r="I39" s="701"/>
      <c r="J39" s="210" t="s">
        <v>37</v>
      </c>
      <c r="K39" s="210" t="s">
        <v>38</v>
      </c>
      <c r="L39" s="702"/>
      <c r="M39" s="702"/>
      <c r="N39" s="702"/>
      <c r="O39" s="703"/>
      <c r="P39" s="703"/>
      <c r="Q39" s="210" t="s">
        <v>38</v>
      </c>
      <c r="R39" s="704"/>
      <c r="S39" s="704"/>
      <c r="T39" s="210"/>
      <c r="U39" s="210" t="s">
        <v>38</v>
      </c>
      <c r="V39" s="704"/>
      <c r="W39" s="704"/>
      <c r="X39" s="115"/>
      <c r="Y39" s="705">
        <f>IF(F39="",0,F39)*IF(L39="",1,L39)*IF(R39="",1,R39)*IF(V39="",1,V39)</f>
        <v>0</v>
      </c>
      <c r="Z39" s="706"/>
      <c r="AA39" s="706"/>
      <c r="AB39" s="707"/>
      <c r="AC39" s="708"/>
      <c r="AD39" s="709"/>
      <c r="AE39" s="709"/>
      <c r="AF39" s="710"/>
      <c r="AG39" s="708"/>
      <c r="AH39" s="709"/>
      <c r="AI39" s="709"/>
      <c r="AJ39" s="710"/>
      <c r="AK39" s="708"/>
      <c r="AL39" s="709"/>
      <c r="AM39" s="709"/>
      <c r="AN39" s="710"/>
      <c r="AO39" s="717">
        <f t="shared" ref="AO39" si="24">SUM(AC39:AN39)</f>
        <v>0</v>
      </c>
      <c r="AP39" s="718"/>
      <c r="AQ39" s="718"/>
      <c r="AR39" s="718"/>
      <c r="AS39" s="718"/>
      <c r="AT39" s="113" t="str">
        <f t="shared" ref="AT39" si="25">IF(Y39=AO39,"○","×")</f>
        <v>○</v>
      </c>
    </row>
    <row r="40" spans="1:46" s="2" customFormat="1" ht="18.75" customHeight="1">
      <c r="A40" s="287"/>
      <c r="B40" s="288"/>
      <c r="C40" s="288"/>
      <c r="D40" s="289"/>
      <c r="E40" s="711" t="s">
        <v>172</v>
      </c>
      <c r="F40" s="712"/>
      <c r="G40" s="712"/>
      <c r="H40" s="712"/>
      <c r="I40" s="712"/>
      <c r="J40" s="712"/>
      <c r="K40" s="712"/>
      <c r="L40" s="712"/>
      <c r="M40" s="712"/>
      <c r="N40" s="712"/>
      <c r="O40" s="712"/>
      <c r="P40" s="712"/>
      <c r="Q40" s="712"/>
      <c r="R40" s="712"/>
      <c r="S40" s="712"/>
      <c r="T40" s="712"/>
      <c r="U40" s="712"/>
      <c r="V40" s="712"/>
      <c r="W40" s="712"/>
      <c r="X40" s="713"/>
      <c r="Y40" s="719"/>
      <c r="Z40" s="720"/>
      <c r="AA40" s="720"/>
      <c r="AB40" s="721"/>
      <c r="AC40" s="722"/>
      <c r="AD40" s="723"/>
      <c r="AE40" s="723"/>
      <c r="AF40" s="724"/>
      <c r="AG40" s="722"/>
      <c r="AH40" s="723"/>
      <c r="AI40" s="723"/>
      <c r="AJ40" s="724"/>
      <c r="AK40" s="722"/>
      <c r="AL40" s="723"/>
      <c r="AM40" s="723"/>
      <c r="AN40" s="724"/>
      <c r="AO40" s="717"/>
      <c r="AP40" s="718"/>
      <c r="AQ40" s="718"/>
      <c r="AR40" s="718"/>
      <c r="AS40" s="718"/>
      <c r="AT40" s="113"/>
    </row>
    <row r="41" spans="1:46" s="2" customFormat="1" ht="18.75" customHeight="1">
      <c r="A41" s="287"/>
      <c r="B41" s="288"/>
      <c r="C41" s="288"/>
      <c r="D41" s="289"/>
      <c r="E41" s="114" t="s">
        <v>36</v>
      </c>
      <c r="F41" s="701"/>
      <c r="G41" s="701"/>
      <c r="H41" s="701"/>
      <c r="I41" s="701"/>
      <c r="J41" s="210" t="s">
        <v>37</v>
      </c>
      <c r="K41" s="210" t="s">
        <v>38</v>
      </c>
      <c r="L41" s="702"/>
      <c r="M41" s="702"/>
      <c r="N41" s="702"/>
      <c r="O41" s="703"/>
      <c r="P41" s="703"/>
      <c r="Q41" s="210" t="s">
        <v>38</v>
      </c>
      <c r="R41" s="704"/>
      <c r="S41" s="704"/>
      <c r="T41" s="210"/>
      <c r="U41" s="210" t="s">
        <v>38</v>
      </c>
      <c r="V41" s="704"/>
      <c r="W41" s="704"/>
      <c r="X41" s="115"/>
      <c r="Y41" s="705">
        <f>IF(F41="",0,F41)*IF(L41="",1,L41)*IF(R41="",1,R41)*IF(V41="",1,V41)</f>
        <v>0</v>
      </c>
      <c r="Z41" s="706"/>
      <c r="AA41" s="706"/>
      <c r="AB41" s="707"/>
      <c r="AC41" s="708"/>
      <c r="AD41" s="709"/>
      <c r="AE41" s="709"/>
      <c r="AF41" s="710"/>
      <c r="AG41" s="708"/>
      <c r="AH41" s="709"/>
      <c r="AI41" s="709"/>
      <c r="AJ41" s="710"/>
      <c r="AK41" s="708"/>
      <c r="AL41" s="709"/>
      <c r="AM41" s="709"/>
      <c r="AN41" s="710"/>
      <c r="AO41" s="717">
        <f t="shared" ref="AO41" si="26">SUM(AC41:AN41)</f>
        <v>0</v>
      </c>
      <c r="AP41" s="718"/>
      <c r="AQ41" s="718"/>
      <c r="AR41" s="718"/>
      <c r="AS41" s="718"/>
      <c r="AT41" s="113" t="str">
        <f t="shared" ref="AT41" si="27">IF(Y41=AO41,"○","×")</f>
        <v>○</v>
      </c>
    </row>
    <row r="42" spans="1:46" s="2" customFormat="1" ht="18.75" customHeight="1">
      <c r="A42" s="287"/>
      <c r="B42" s="288"/>
      <c r="C42" s="288"/>
      <c r="D42" s="289"/>
      <c r="E42" s="711" t="s">
        <v>172</v>
      </c>
      <c r="F42" s="712"/>
      <c r="G42" s="712"/>
      <c r="H42" s="712"/>
      <c r="I42" s="712"/>
      <c r="J42" s="712"/>
      <c r="K42" s="712"/>
      <c r="L42" s="712"/>
      <c r="M42" s="712"/>
      <c r="N42" s="712"/>
      <c r="O42" s="712"/>
      <c r="P42" s="712"/>
      <c r="Q42" s="712"/>
      <c r="R42" s="712"/>
      <c r="S42" s="712"/>
      <c r="T42" s="712"/>
      <c r="U42" s="712"/>
      <c r="V42" s="712"/>
      <c r="W42" s="712"/>
      <c r="X42" s="713"/>
      <c r="Y42" s="719"/>
      <c r="Z42" s="720"/>
      <c r="AA42" s="720"/>
      <c r="AB42" s="721"/>
      <c r="AC42" s="722"/>
      <c r="AD42" s="723"/>
      <c r="AE42" s="723"/>
      <c r="AF42" s="724"/>
      <c r="AG42" s="722"/>
      <c r="AH42" s="723"/>
      <c r="AI42" s="723"/>
      <c r="AJ42" s="724"/>
      <c r="AK42" s="722"/>
      <c r="AL42" s="723"/>
      <c r="AM42" s="723"/>
      <c r="AN42" s="724"/>
      <c r="AO42" s="717"/>
      <c r="AP42" s="718"/>
      <c r="AQ42" s="718"/>
      <c r="AR42" s="718"/>
      <c r="AS42" s="718"/>
      <c r="AT42" s="113"/>
    </row>
    <row r="43" spans="1:46" s="2" customFormat="1" ht="18.75" customHeight="1">
      <c r="A43" s="287"/>
      <c r="B43" s="288"/>
      <c r="C43" s="288"/>
      <c r="D43" s="289"/>
      <c r="E43" s="114" t="s">
        <v>36</v>
      </c>
      <c r="F43" s="701"/>
      <c r="G43" s="701"/>
      <c r="H43" s="701"/>
      <c r="I43" s="701"/>
      <c r="J43" s="210" t="s">
        <v>37</v>
      </c>
      <c r="K43" s="210" t="s">
        <v>38</v>
      </c>
      <c r="L43" s="702"/>
      <c r="M43" s="702"/>
      <c r="N43" s="702"/>
      <c r="O43" s="703"/>
      <c r="P43" s="703"/>
      <c r="Q43" s="210" t="s">
        <v>38</v>
      </c>
      <c r="R43" s="704"/>
      <c r="S43" s="704"/>
      <c r="T43" s="210"/>
      <c r="U43" s="210" t="s">
        <v>38</v>
      </c>
      <c r="V43" s="704"/>
      <c r="W43" s="704"/>
      <c r="X43" s="115"/>
      <c r="Y43" s="705">
        <f>IF(F43="",0,F43)*IF(L43="",1,L43)*IF(R43="",1,R43)*IF(V43="",1,V43)</f>
        <v>0</v>
      </c>
      <c r="Z43" s="706"/>
      <c r="AA43" s="706"/>
      <c r="AB43" s="707"/>
      <c r="AC43" s="708"/>
      <c r="AD43" s="709"/>
      <c r="AE43" s="709"/>
      <c r="AF43" s="710"/>
      <c r="AG43" s="708"/>
      <c r="AH43" s="709"/>
      <c r="AI43" s="709"/>
      <c r="AJ43" s="710"/>
      <c r="AK43" s="708"/>
      <c r="AL43" s="709"/>
      <c r="AM43" s="709"/>
      <c r="AN43" s="710"/>
      <c r="AO43" s="717">
        <f t="shared" ref="AO43" si="28">SUM(AC43:AN43)</f>
        <v>0</v>
      </c>
      <c r="AP43" s="718"/>
      <c r="AQ43" s="718"/>
      <c r="AR43" s="718"/>
      <c r="AS43" s="718"/>
      <c r="AT43" s="113" t="str">
        <f t="shared" ref="AT43" si="29">IF(Y43=AO43,"○","×")</f>
        <v>○</v>
      </c>
    </row>
    <row r="44" spans="1:46" s="2" customFormat="1" ht="18.75" customHeight="1">
      <c r="A44" s="287"/>
      <c r="B44" s="288"/>
      <c r="C44" s="288"/>
      <c r="D44" s="289"/>
      <c r="E44" s="725" t="s">
        <v>41</v>
      </c>
      <c r="F44" s="726"/>
      <c r="G44" s="726"/>
      <c r="H44" s="726"/>
      <c r="I44" s="726"/>
      <c r="J44" s="726"/>
      <c r="K44" s="726"/>
      <c r="L44" s="726"/>
      <c r="M44" s="726"/>
      <c r="N44" s="726"/>
      <c r="O44" s="726"/>
      <c r="P44" s="726"/>
      <c r="Q44" s="726"/>
      <c r="R44" s="726"/>
      <c r="S44" s="726"/>
      <c r="T44" s="726"/>
      <c r="U44" s="726"/>
      <c r="V44" s="726"/>
      <c r="W44" s="726"/>
      <c r="X44" s="727"/>
      <c r="Y44" s="728">
        <f>SUM(Y28:AB43)</f>
        <v>0</v>
      </c>
      <c r="Z44" s="729"/>
      <c r="AA44" s="729"/>
      <c r="AB44" s="730"/>
      <c r="AC44" s="728">
        <f>SUM(AC28:AF43)</f>
        <v>0</v>
      </c>
      <c r="AD44" s="729"/>
      <c r="AE44" s="729"/>
      <c r="AF44" s="730"/>
      <c r="AG44" s="728">
        <f>SUM(AG28:AJ43)</f>
        <v>0</v>
      </c>
      <c r="AH44" s="729"/>
      <c r="AI44" s="729"/>
      <c r="AJ44" s="730"/>
      <c r="AK44" s="728">
        <f>SUM(AK28:AN43)</f>
        <v>0</v>
      </c>
      <c r="AL44" s="729"/>
      <c r="AM44" s="729"/>
      <c r="AN44" s="730"/>
      <c r="AO44" s="717"/>
      <c r="AP44" s="718"/>
      <c r="AQ44" s="718"/>
      <c r="AR44" s="718"/>
      <c r="AS44" s="718"/>
      <c r="AT44" s="113"/>
    </row>
    <row r="45" spans="1:46" s="2" customFormat="1" ht="18.75" customHeight="1">
      <c r="A45" s="284"/>
      <c r="B45" s="285"/>
      <c r="C45" s="285"/>
      <c r="D45" s="286"/>
      <c r="E45" s="711" t="s">
        <v>172</v>
      </c>
      <c r="F45" s="712"/>
      <c r="G45" s="712"/>
      <c r="H45" s="712"/>
      <c r="I45" s="712"/>
      <c r="J45" s="712"/>
      <c r="K45" s="712"/>
      <c r="L45" s="712"/>
      <c r="M45" s="712"/>
      <c r="N45" s="712"/>
      <c r="O45" s="712"/>
      <c r="P45" s="712"/>
      <c r="Q45" s="712"/>
      <c r="R45" s="712"/>
      <c r="S45" s="712"/>
      <c r="T45" s="712"/>
      <c r="U45" s="712"/>
      <c r="V45" s="712"/>
      <c r="W45" s="712"/>
      <c r="X45" s="713"/>
      <c r="Y45" s="714"/>
      <c r="Z45" s="715"/>
      <c r="AA45" s="715"/>
      <c r="AB45" s="716"/>
      <c r="AC45" s="698"/>
      <c r="AD45" s="699"/>
      <c r="AE45" s="699"/>
      <c r="AF45" s="700"/>
      <c r="AG45" s="698"/>
      <c r="AH45" s="699"/>
      <c r="AI45" s="699"/>
      <c r="AJ45" s="700"/>
      <c r="AK45" s="698"/>
      <c r="AL45" s="699"/>
      <c r="AM45" s="699"/>
      <c r="AN45" s="700"/>
      <c r="AO45" s="717"/>
      <c r="AP45" s="718"/>
      <c r="AQ45" s="718"/>
      <c r="AR45" s="718"/>
      <c r="AS45" s="718"/>
      <c r="AT45" s="113"/>
    </row>
    <row r="46" spans="1:46" s="2" customFormat="1" ht="18.75" customHeight="1">
      <c r="A46" s="287"/>
      <c r="B46" s="288"/>
      <c r="C46" s="288"/>
      <c r="D46" s="289"/>
      <c r="E46" s="114" t="s">
        <v>36</v>
      </c>
      <c r="F46" s="701"/>
      <c r="G46" s="701"/>
      <c r="H46" s="701"/>
      <c r="I46" s="701"/>
      <c r="J46" s="210" t="s">
        <v>37</v>
      </c>
      <c r="K46" s="210" t="s">
        <v>38</v>
      </c>
      <c r="L46" s="702"/>
      <c r="M46" s="702"/>
      <c r="N46" s="702"/>
      <c r="O46" s="703"/>
      <c r="P46" s="703"/>
      <c r="Q46" s="210" t="s">
        <v>38</v>
      </c>
      <c r="R46" s="704"/>
      <c r="S46" s="704"/>
      <c r="T46" s="210"/>
      <c r="U46" s="210" t="s">
        <v>38</v>
      </c>
      <c r="V46" s="704"/>
      <c r="W46" s="704"/>
      <c r="X46" s="115"/>
      <c r="Y46" s="705">
        <f>IF(F46="",0,F46)*IF(L46="",1,L46)*IF(R46="",1,R46)*IF(V46="",1,V46)</f>
        <v>0</v>
      </c>
      <c r="Z46" s="706"/>
      <c r="AA46" s="706"/>
      <c r="AB46" s="707"/>
      <c r="AC46" s="708"/>
      <c r="AD46" s="709"/>
      <c r="AE46" s="709"/>
      <c r="AF46" s="710"/>
      <c r="AG46" s="708"/>
      <c r="AH46" s="709"/>
      <c r="AI46" s="709"/>
      <c r="AJ46" s="710"/>
      <c r="AK46" s="708"/>
      <c r="AL46" s="709"/>
      <c r="AM46" s="709"/>
      <c r="AN46" s="710"/>
      <c r="AO46" s="717">
        <f t="shared" ref="AO46" si="30">SUM(AC46:AN46)</f>
        <v>0</v>
      </c>
      <c r="AP46" s="718"/>
      <c r="AQ46" s="718"/>
      <c r="AR46" s="718"/>
      <c r="AS46" s="718"/>
      <c r="AT46" s="113" t="str">
        <f t="shared" ref="AT46" si="31">IF(Y46=AO46,"○","×")</f>
        <v>○</v>
      </c>
    </row>
    <row r="47" spans="1:46" s="2" customFormat="1" ht="18.75" customHeight="1">
      <c r="A47" s="287"/>
      <c r="B47" s="288"/>
      <c r="C47" s="288"/>
      <c r="D47" s="289"/>
      <c r="E47" s="711" t="s">
        <v>172</v>
      </c>
      <c r="F47" s="712"/>
      <c r="G47" s="712"/>
      <c r="H47" s="712"/>
      <c r="I47" s="712"/>
      <c r="J47" s="712"/>
      <c r="K47" s="712"/>
      <c r="L47" s="712"/>
      <c r="M47" s="712"/>
      <c r="N47" s="712"/>
      <c r="O47" s="712"/>
      <c r="P47" s="712"/>
      <c r="Q47" s="712"/>
      <c r="R47" s="712"/>
      <c r="S47" s="712"/>
      <c r="T47" s="712"/>
      <c r="U47" s="712"/>
      <c r="V47" s="712"/>
      <c r="W47" s="712"/>
      <c r="X47" s="713"/>
      <c r="Y47" s="719"/>
      <c r="Z47" s="720"/>
      <c r="AA47" s="720"/>
      <c r="AB47" s="721"/>
      <c r="AC47" s="722"/>
      <c r="AD47" s="723"/>
      <c r="AE47" s="723"/>
      <c r="AF47" s="724"/>
      <c r="AG47" s="722"/>
      <c r="AH47" s="723"/>
      <c r="AI47" s="723"/>
      <c r="AJ47" s="724"/>
      <c r="AK47" s="722"/>
      <c r="AL47" s="723"/>
      <c r="AM47" s="723"/>
      <c r="AN47" s="724"/>
      <c r="AO47" s="717"/>
      <c r="AP47" s="718"/>
      <c r="AQ47" s="718"/>
      <c r="AR47" s="718"/>
      <c r="AS47" s="718"/>
      <c r="AT47" s="113"/>
    </row>
    <row r="48" spans="1:46" s="2" customFormat="1" ht="18.75" customHeight="1">
      <c r="A48" s="287"/>
      <c r="B48" s="288"/>
      <c r="C48" s="288"/>
      <c r="D48" s="289"/>
      <c r="E48" s="114" t="s">
        <v>36</v>
      </c>
      <c r="F48" s="701"/>
      <c r="G48" s="701"/>
      <c r="H48" s="701"/>
      <c r="I48" s="701"/>
      <c r="J48" s="210" t="s">
        <v>37</v>
      </c>
      <c r="K48" s="210" t="s">
        <v>38</v>
      </c>
      <c r="L48" s="702"/>
      <c r="M48" s="702"/>
      <c r="N48" s="702"/>
      <c r="O48" s="703"/>
      <c r="P48" s="703"/>
      <c r="Q48" s="210" t="s">
        <v>38</v>
      </c>
      <c r="R48" s="704"/>
      <c r="S48" s="704"/>
      <c r="T48" s="210"/>
      <c r="U48" s="210" t="s">
        <v>38</v>
      </c>
      <c r="V48" s="704"/>
      <c r="W48" s="704"/>
      <c r="X48" s="115"/>
      <c r="Y48" s="705">
        <f>IF(F48="",0,F48)*IF(L48="",1,L48)*IF(R48="",1,R48)*IF(V48="",1,V48)</f>
        <v>0</v>
      </c>
      <c r="Z48" s="706"/>
      <c r="AA48" s="706"/>
      <c r="AB48" s="707"/>
      <c r="AC48" s="708"/>
      <c r="AD48" s="709"/>
      <c r="AE48" s="709"/>
      <c r="AF48" s="710"/>
      <c r="AG48" s="708"/>
      <c r="AH48" s="709"/>
      <c r="AI48" s="709"/>
      <c r="AJ48" s="710"/>
      <c r="AK48" s="708"/>
      <c r="AL48" s="709"/>
      <c r="AM48" s="709"/>
      <c r="AN48" s="710"/>
      <c r="AO48" s="717">
        <f t="shared" ref="AO48" si="32">SUM(AC48:AN48)</f>
        <v>0</v>
      </c>
      <c r="AP48" s="718"/>
      <c r="AQ48" s="718"/>
      <c r="AR48" s="718"/>
      <c r="AS48" s="718"/>
      <c r="AT48" s="113" t="str">
        <f t="shared" ref="AT48" si="33">IF(Y48=AO48,"○","×")</f>
        <v>○</v>
      </c>
    </row>
    <row r="49" spans="1:46" s="2" customFormat="1" ht="18.75" customHeight="1">
      <c r="A49" s="287"/>
      <c r="B49" s="288"/>
      <c r="C49" s="288"/>
      <c r="D49" s="289"/>
      <c r="E49" s="711" t="s">
        <v>172</v>
      </c>
      <c r="F49" s="712"/>
      <c r="G49" s="712"/>
      <c r="H49" s="712"/>
      <c r="I49" s="712"/>
      <c r="J49" s="712"/>
      <c r="K49" s="712"/>
      <c r="L49" s="712"/>
      <c r="M49" s="712"/>
      <c r="N49" s="712"/>
      <c r="O49" s="712"/>
      <c r="P49" s="712"/>
      <c r="Q49" s="712"/>
      <c r="R49" s="712"/>
      <c r="S49" s="712"/>
      <c r="T49" s="712"/>
      <c r="U49" s="712"/>
      <c r="V49" s="712"/>
      <c r="W49" s="712"/>
      <c r="X49" s="713"/>
      <c r="Y49" s="719"/>
      <c r="Z49" s="720"/>
      <c r="AA49" s="720"/>
      <c r="AB49" s="721"/>
      <c r="AC49" s="722"/>
      <c r="AD49" s="723"/>
      <c r="AE49" s="723"/>
      <c r="AF49" s="724"/>
      <c r="AG49" s="722"/>
      <c r="AH49" s="723"/>
      <c r="AI49" s="723"/>
      <c r="AJ49" s="724"/>
      <c r="AK49" s="722"/>
      <c r="AL49" s="723"/>
      <c r="AM49" s="723"/>
      <c r="AN49" s="724"/>
      <c r="AO49" s="717"/>
      <c r="AP49" s="718"/>
      <c r="AQ49" s="718"/>
      <c r="AR49" s="718"/>
      <c r="AS49" s="718"/>
      <c r="AT49" s="113"/>
    </row>
    <row r="50" spans="1:46" s="2" customFormat="1" ht="18.75" customHeight="1">
      <c r="A50" s="287"/>
      <c r="B50" s="288"/>
      <c r="C50" s="288"/>
      <c r="D50" s="289"/>
      <c r="E50" s="114" t="s">
        <v>36</v>
      </c>
      <c r="F50" s="701"/>
      <c r="G50" s="701"/>
      <c r="H50" s="701"/>
      <c r="I50" s="701"/>
      <c r="J50" s="210" t="s">
        <v>37</v>
      </c>
      <c r="K50" s="210" t="s">
        <v>38</v>
      </c>
      <c r="L50" s="702"/>
      <c r="M50" s="702"/>
      <c r="N50" s="702"/>
      <c r="O50" s="703"/>
      <c r="P50" s="703"/>
      <c r="Q50" s="210" t="s">
        <v>38</v>
      </c>
      <c r="R50" s="704"/>
      <c r="S50" s="704"/>
      <c r="T50" s="210"/>
      <c r="U50" s="210" t="s">
        <v>38</v>
      </c>
      <c r="V50" s="704"/>
      <c r="W50" s="704"/>
      <c r="X50" s="115"/>
      <c r="Y50" s="705">
        <f>IF(F50="",0,F50)*IF(L50="",1,L50)*IF(R50="",1,R50)*IF(V50="",1,V50)</f>
        <v>0</v>
      </c>
      <c r="Z50" s="706"/>
      <c r="AA50" s="706"/>
      <c r="AB50" s="707"/>
      <c r="AC50" s="708"/>
      <c r="AD50" s="709"/>
      <c r="AE50" s="709"/>
      <c r="AF50" s="710"/>
      <c r="AG50" s="708"/>
      <c r="AH50" s="709"/>
      <c r="AI50" s="709"/>
      <c r="AJ50" s="710"/>
      <c r="AK50" s="708"/>
      <c r="AL50" s="709"/>
      <c r="AM50" s="709"/>
      <c r="AN50" s="710"/>
      <c r="AO50" s="717">
        <f t="shared" ref="AO50" si="34">SUM(AC50:AN50)</f>
        <v>0</v>
      </c>
      <c r="AP50" s="718"/>
      <c r="AQ50" s="718"/>
      <c r="AR50" s="718"/>
      <c r="AS50" s="718"/>
      <c r="AT50" s="113" t="str">
        <f t="shared" ref="AT50" si="35">IF(Y50=AO50,"○","×")</f>
        <v>○</v>
      </c>
    </row>
    <row r="51" spans="1:46" s="2" customFormat="1" ht="18.75" customHeight="1">
      <c r="A51" s="287"/>
      <c r="B51" s="288"/>
      <c r="C51" s="288"/>
      <c r="D51" s="289"/>
      <c r="E51" s="711" t="s">
        <v>172</v>
      </c>
      <c r="F51" s="712"/>
      <c r="G51" s="712"/>
      <c r="H51" s="712"/>
      <c r="I51" s="712"/>
      <c r="J51" s="712"/>
      <c r="K51" s="712"/>
      <c r="L51" s="712"/>
      <c r="M51" s="712"/>
      <c r="N51" s="712"/>
      <c r="O51" s="712"/>
      <c r="P51" s="712"/>
      <c r="Q51" s="712"/>
      <c r="R51" s="712"/>
      <c r="S51" s="712"/>
      <c r="T51" s="712"/>
      <c r="U51" s="712"/>
      <c r="V51" s="712"/>
      <c r="W51" s="712"/>
      <c r="X51" s="713"/>
      <c r="Y51" s="719"/>
      <c r="Z51" s="720"/>
      <c r="AA51" s="720"/>
      <c r="AB51" s="721"/>
      <c r="AC51" s="722"/>
      <c r="AD51" s="723"/>
      <c r="AE51" s="723"/>
      <c r="AF51" s="724"/>
      <c r="AG51" s="722"/>
      <c r="AH51" s="723"/>
      <c r="AI51" s="723"/>
      <c r="AJ51" s="724"/>
      <c r="AK51" s="722"/>
      <c r="AL51" s="723"/>
      <c r="AM51" s="723"/>
      <c r="AN51" s="724"/>
      <c r="AO51" s="717"/>
      <c r="AP51" s="718"/>
      <c r="AQ51" s="718"/>
      <c r="AR51" s="718"/>
      <c r="AS51" s="718"/>
      <c r="AT51" s="113"/>
    </row>
    <row r="52" spans="1:46" s="2" customFormat="1" ht="18.75" customHeight="1">
      <c r="A52" s="287"/>
      <c r="B52" s="288"/>
      <c r="C52" s="288"/>
      <c r="D52" s="289"/>
      <c r="E52" s="114" t="s">
        <v>36</v>
      </c>
      <c r="F52" s="701"/>
      <c r="G52" s="701"/>
      <c r="H52" s="701"/>
      <c r="I52" s="701"/>
      <c r="J52" s="210" t="s">
        <v>37</v>
      </c>
      <c r="K52" s="210" t="s">
        <v>38</v>
      </c>
      <c r="L52" s="702"/>
      <c r="M52" s="702"/>
      <c r="N52" s="702"/>
      <c r="O52" s="703"/>
      <c r="P52" s="703"/>
      <c r="Q52" s="210" t="s">
        <v>38</v>
      </c>
      <c r="R52" s="704"/>
      <c r="S52" s="704"/>
      <c r="T52" s="210"/>
      <c r="U52" s="210" t="s">
        <v>38</v>
      </c>
      <c r="V52" s="704"/>
      <c r="W52" s="704"/>
      <c r="X52" s="115"/>
      <c r="Y52" s="705">
        <f>IF(F52="",0,F52)*IF(L52="",1,L52)*IF(R52="",1,R52)*IF(V52="",1,V52)</f>
        <v>0</v>
      </c>
      <c r="Z52" s="706"/>
      <c r="AA52" s="706"/>
      <c r="AB52" s="707"/>
      <c r="AC52" s="708"/>
      <c r="AD52" s="709"/>
      <c r="AE52" s="709"/>
      <c r="AF52" s="710"/>
      <c r="AG52" s="708"/>
      <c r="AH52" s="709"/>
      <c r="AI52" s="709"/>
      <c r="AJ52" s="710"/>
      <c r="AK52" s="708"/>
      <c r="AL52" s="709"/>
      <c r="AM52" s="709"/>
      <c r="AN52" s="710"/>
      <c r="AO52" s="717">
        <f t="shared" ref="AO52" si="36">SUM(AC52:AN52)</f>
        <v>0</v>
      </c>
      <c r="AP52" s="718"/>
      <c r="AQ52" s="718"/>
      <c r="AR52" s="718"/>
      <c r="AS52" s="718"/>
      <c r="AT52" s="113" t="str">
        <f t="shared" ref="AT52" si="37">IF(Y52=AO52,"○","×")</f>
        <v>○</v>
      </c>
    </row>
    <row r="53" spans="1:46" s="2" customFormat="1" ht="18.75" customHeight="1">
      <c r="A53" s="287"/>
      <c r="B53" s="288"/>
      <c r="C53" s="288"/>
      <c r="D53" s="289"/>
      <c r="E53" s="711" t="s">
        <v>172</v>
      </c>
      <c r="F53" s="712"/>
      <c r="G53" s="712"/>
      <c r="H53" s="712"/>
      <c r="I53" s="712"/>
      <c r="J53" s="712"/>
      <c r="K53" s="712"/>
      <c r="L53" s="712"/>
      <c r="M53" s="712"/>
      <c r="N53" s="712"/>
      <c r="O53" s="712"/>
      <c r="P53" s="712"/>
      <c r="Q53" s="712"/>
      <c r="R53" s="712"/>
      <c r="S53" s="712"/>
      <c r="T53" s="712"/>
      <c r="U53" s="712"/>
      <c r="V53" s="712"/>
      <c r="W53" s="712"/>
      <c r="X53" s="713"/>
      <c r="Y53" s="719"/>
      <c r="Z53" s="720"/>
      <c r="AA53" s="720"/>
      <c r="AB53" s="721"/>
      <c r="AC53" s="722"/>
      <c r="AD53" s="723"/>
      <c r="AE53" s="723"/>
      <c r="AF53" s="724"/>
      <c r="AG53" s="722"/>
      <c r="AH53" s="723"/>
      <c r="AI53" s="723"/>
      <c r="AJ53" s="724"/>
      <c r="AK53" s="722"/>
      <c r="AL53" s="723"/>
      <c r="AM53" s="723"/>
      <c r="AN53" s="724"/>
      <c r="AO53" s="717"/>
      <c r="AP53" s="718"/>
      <c r="AQ53" s="718"/>
      <c r="AR53" s="718"/>
      <c r="AS53" s="718"/>
      <c r="AT53" s="113"/>
    </row>
    <row r="54" spans="1:46" s="2" customFormat="1" ht="18.75" customHeight="1">
      <c r="A54" s="287"/>
      <c r="B54" s="288"/>
      <c r="C54" s="288"/>
      <c r="D54" s="289"/>
      <c r="E54" s="114" t="s">
        <v>36</v>
      </c>
      <c r="F54" s="701"/>
      <c r="G54" s="701"/>
      <c r="H54" s="701"/>
      <c r="I54" s="701"/>
      <c r="J54" s="210" t="s">
        <v>37</v>
      </c>
      <c r="K54" s="210" t="s">
        <v>38</v>
      </c>
      <c r="L54" s="702"/>
      <c r="M54" s="702"/>
      <c r="N54" s="702"/>
      <c r="O54" s="703"/>
      <c r="P54" s="703"/>
      <c r="Q54" s="210" t="s">
        <v>38</v>
      </c>
      <c r="R54" s="704"/>
      <c r="S54" s="704"/>
      <c r="T54" s="210"/>
      <c r="U54" s="210" t="s">
        <v>38</v>
      </c>
      <c r="V54" s="704"/>
      <c r="W54" s="704"/>
      <c r="X54" s="115"/>
      <c r="Y54" s="705">
        <f>IF(F54="",0,F54)*IF(L54="",1,L54)*IF(R54="",1,R54)*IF(V54="",1,V54)</f>
        <v>0</v>
      </c>
      <c r="Z54" s="706"/>
      <c r="AA54" s="706"/>
      <c r="AB54" s="707"/>
      <c r="AC54" s="708"/>
      <c r="AD54" s="709"/>
      <c r="AE54" s="709"/>
      <c r="AF54" s="710"/>
      <c r="AG54" s="708"/>
      <c r="AH54" s="709"/>
      <c r="AI54" s="709"/>
      <c r="AJ54" s="710"/>
      <c r="AK54" s="708"/>
      <c r="AL54" s="709"/>
      <c r="AM54" s="709"/>
      <c r="AN54" s="710"/>
      <c r="AO54" s="717">
        <f t="shared" ref="AO54" si="38">SUM(AC54:AN54)</f>
        <v>0</v>
      </c>
      <c r="AP54" s="718"/>
      <c r="AQ54" s="718"/>
      <c r="AR54" s="718"/>
      <c r="AS54" s="718"/>
      <c r="AT54" s="113" t="str">
        <f t="shared" ref="AT54" si="39">IF(Y54=AO54,"○","×")</f>
        <v>○</v>
      </c>
    </row>
    <row r="55" spans="1:46" s="2" customFormat="1" ht="18.75" customHeight="1">
      <c r="A55" s="287"/>
      <c r="B55" s="288"/>
      <c r="C55" s="288"/>
      <c r="D55" s="289"/>
      <c r="E55" s="711" t="s">
        <v>172</v>
      </c>
      <c r="F55" s="712"/>
      <c r="G55" s="712"/>
      <c r="H55" s="712"/>
      <c r="I55" s="712"/>
      <c r="J55" s="712"/>
      <c r="K55" s="712"/>
      <c r="L55" s="712"/>
      <c r="M55" s="712"/>
      <c r="N55" s="712"/>
      <c r="O55" s="712"/>
      <c r="P55" s="712"/>
      <c r="Q55" s="712"/>
      <c r="R55" s="712"/>
      <c r="S55" s="712"/>
      <c r="T55" s="712"/>
      <c r="U55" s="712"/>
      <c r="V55" s="712"/>
      <c r="W55" s="712"/>
      <c r="X55" s="713"/>
      <c r="Y55" s="719"/>
      <c r="Z55" s="720"/>
      <c r="AA55" s="720"/>
      <c r="AB55" s="721"/>
      <c r="AC55" s="722"/>
      <c r="AD55" s="723"/>
      <c r="AE55" s="723"/>
      <c r="AF55" s="724"/>
      <c r="AG55" s="722"/>
      <c r="AH55" s="723"/>
      <c r="AI55" s="723"/>
      <c r="AJ55" s="724"/>
      <c r="AK55" s="722"/>
      <c r="AL55" s="723"/>
      <c r="AM55" s="723"/>
      <c r="AN55" s="724"/>
      <c r="AO55" s="717"/>
      <c r="AP55" s="718"/>
      <c r="AQ55" s="718"/>
      <c r="AR55" s="718"/>
      <c r="AS55" s="718"/>
      <c r="AT55" s="113"/>
    </row>
    <row r="56" spans="1:46" s="2" customFormat="1" ht="18.75" customHeight="1">
      <c r="A56" s="287"/>
      <c r="B56" s="288"/>
      <c r="C56" s="288"/>
      <c r="D56" s="289"/>
      <c r="E56" s="114" t="s">
        <v>36</v>
      </c>
      <c r="F56" s="701"/>
      <c r="G56" s="701"/>
      <c r="H56" s="701"/>
      <c r="I56" s="701"/>
      <c r="J56" s="210" t="s">
        <v>37</v>
      </c>
      <c r="K56" s="210" t="s">
        <v>38</v>
      </c>
      <c r="L56" s="702"/>
      <c r="M56" s="702"/>
      <c r="N56" s="702"/>
      <c r="O56" s="703"/>
      <c r="P56" s="703"/>
      <c r="Q56" s="210" t="s">
        <v>38</v>
      </c>
      <c r="R56" s="704"/>
      <c r="S56" s="704"/>
      <c r="T56" s="210"/>
      <c r="U56" s="210" t="s">
        <v>38</v>
      </c>
      <c r="V56" s="704"/>
      <c r="W56" s="704"/>
      <c r="X56" s="115"/>
      <c r="Y56" s="705">
        <f>IF(F56="",0,F56)*IF(L56="",1,L56)*IF(R56="",1,R56)*IF(V56="",1,V56)</f>
        <v>0</v>
      </c>
      <c r="Z56" s="706"/>
      <c r="AA56" s="706"/>
      <c r="AB56" s="707"/>
      <c r="AC56" s="708"/>
      <c r="AD56" s="709"/>
      <c r="AE56" s="709"/>
      <c r="AF56" s="710"/>
      <c r="AG56" s="708"/>
      <c r="AH56" s="709"/>
      <c r="AI56" s="709"/>
      <c r="AJ56" s="710"/>
      <c r="AK56" s="708"/>
      <c r="AL56" s="709"/>
      <c r="AM56" s="709"/>
      <c r="AN56" s="710"/>
      <c r="AO56" s="717">
        <f t="shared" ref="AO56" si="40">SUM(AC56:AN56)</f>
        <v>0</v>
      </c>
      <c r="AP56" s="718"/>
      <c r="AQ56" s="718"/>
      <c r="AR56" s="718"/>
      <c r="AS56" s="718"/>
      <c r="AT56" s="113" t="str">
        <f t="shared" ref="AT56" si="41">IF(Y56=AO56,"○","×")</f>
        <v>○</v>
      </c>
    </row>
    <row r="57" spans="1:46" s="2" customFormat="1" ht="18.75" customHeight="1">
      <c r="A57" s="287"/>
      <c r="B57" s="288"/>
      <c r="C57" s="288"/>
      <c r="D57" s="289"/>
      <c r="E57" s="711" t="s">
        <v>172</v>
      </c>
      <c r="F57" s="712"/>
      <c r="G57" s="712"/>
      <c r="H57" s="712"/>
      <c r="I57" s="712"/>
      <c r="J57" s="712"/>
      <c r="K57" s="712"/>
      <c r="L57" s="712"/>
      <c r="M57" s="712"/>
      <c r="N57" s="712"/>
      <c r="O57" s="712"/>
      <c r="P57" s="712"/>
      <c r="Q57" s="712"/>
      <c r="R57" s="712"/>
      <c r="S57" s="712"/>
      <c r="T57" s="712"/>
      <c r="U57" s="712"/>
      <c r="V57" s="712"/>
      <c r="W57" s="712"/>
      <c r="X57" s="713"/>
      <c r="Y57" s="719"/>
      <c r="Z57" s="720"/>
      <c r="AA57" s="720"/>
      <c r="AB57" s="721"/>
      <c r="AC57" s="722"/>
      <c r="AD57" s="723"/>
      <c r="AE57" s="723"/>
      <c r="AF57" s="724"/>
      <c r="AG57" s="722"/>
      <c r="AH57" s="723"/>
      <c r="AI57" s="723"/>
      <c r="AJ57" s="724"/>
      <c r="AK57" s="722"/>
      <c r="AL57" s="723"/>
      <c r="AM57" s="723"/>
      <c r="AN57" s="724"/>
      <c r="AO57" s="717"/>
      <c r="AP57" s="718"/>
      <c r="AQ57" s="718"/>
      <c r="AR57" s="718"/>
      <c r="AS57" s="718"/>
      <c r="AT57" s="113"/>
    </row>
    <row r="58" spans="1:46" s="2" customFormat="1" ht="18.75" customHeight="1">
      <c r="A58" s="287"/>
      <c r="B58" s="288"/>
      <c r="C58" s="288"/>
      <c r="D58" s="289"/>
      <c r="E58" s="114" t="s">
        <v>36</v>
      </c>
      <c r="F58" s="701"/>
      <c r="G58" s="701"/>
      <c r="H58" s="701"/>
      <c r="I58" s="701"/>
      <c r="J58" s="210" t="s">
        <v>37</v>
      </c>
      <c r="K58" s="210" t="s">
        <v>38</v>
      </c>
      <c r="L58" s="702"/>
      <c r="M58" s="702"/>
      <c r="N58" s="702"/>
      <c r="O58" s="703"/>
      <c r="P58" s="703"/>
      <c r="Q58" s="210" t="s">
        <v>38</v>
      </c>
      <c r="R58" s="704"/>
      <c r="S58" s="704"/>
      <c r="T58" s="210"/>
      <c r="U58" s="210" t="s">
        <v>38</v>
      </c>
      <c r="V58" s="704"/>
      <c r="W58" s="704"/>
      <c r="X58" s="115"/>
      <c r="Y58" s="705">
        <f>IF(F58="",0,F58)*IF(L58="",1,L58)*IF(R58="",1,R58)*IF(V58="",1,V58)</f>
        <v>0</v>
      </c>
      <c r="Z58" s="706"/>
      <c r="AA58" s="706"/>
      <c r="AB58" s="707"/>
      <c r="AC58" s="708"/>
      <c r="AD58" s="709"/>
      <c r="AE58" s="709"/>
      <c r="AF58" s="710"/>
      <c r="AG58" s="708"/>
      <c r="AH58" s="709"/>
      <c r="AI58" s="709"/>
      <c r="AJ58" s="710"/>
      <c r="AK58" s="708"/>
      <c r="AL58" s="709"/>
      <c r="AM58" s="709"/>
      <c r="AN58" s="710"/>
      <c r="AO58" s="717">
        <f t="shared" ref="AO58" si="42">SUM(AC58:AN58)</f>
        <v>0</v>
      </c>
      <c r="AP58" s="718"/>
      <c r="AQ58" s="718"/>
      <c r="AR58" s="718"/>
      <c r="AS58" s="718"/>
      <c r="AT58" s="113" t="str">
        <f t="shared" ref="AT58" si="43">IF(Y58=AO58,"○","×")</f>
        <v>○</v>
      </c>
    </row>
    <row r="59" spans="1:46" s="2" customFormat="1" ht="18.75" customHeight="1">
      <c r="A59" s="287"/>
      <c r="B59" s="288"/>
      <c r="C59" s="288"/>
      <c r="D59" s="289"/>
      <c r="E59" s="711" t="s">
        <v>172</v>
      </c>
      <c r="F59" s="712"/>
      <c r="G59" s="712"/>
      <c r="H59" s="712"/>
      <c r="I59" s="712"/>
      <c r="J59" s="712"/>
      <c r="K59" s="712"/>
      <c r="L59" s="712"/>
      <c r="M59" s="712"/>
      <c r="N59" s="712"/>
      <c r="O59" s="712"/>
      <c r="P59" s="712"/>
      <c r="Q59" s="712"/>
      <c r="R59" s="712"/>
      <c r="S59" s="712"/>
      <c r="T59" s="712"/>
      <c r="U59" s="712"/>
      <c r="V59" s="712"/>
      <c r="W59" s="712"/>
      <c r="X59" s="713"/>
      <c r="Y59" s="719"/>
      <c r="Z59" s="720"/>
      <c r="AA59" s="720"/>
      <c r="AB59" s="721"/>
      <c r="AC59" s="722"/>
      <c r="AD59" s="723"/>
      <c r="AE59" s="723"/>
      <c r="AF59" s="724"/>
      <c r="AG59" s="722"/>
      <c r="AH59" s="723"/>
      <c r="AI59" s="723"/>
      <c r="AJ59" s="724"/>
      <c r="AK59" s="722"/>
      <c r="AL59" s="723"/>
      <c r="AM59" s="723"/>
      <c r="AN59" s="724"/>
      <c r="AO59" s="717"/>
      <c r="AP59" s="718"/>
      <c r="AQ59" s="718"/>
      <c r="AR59" s="718"/>
      <c r="AS59" s="718"/>
      <c r="AT59" s="113"/>
    </row>
    <row r="60" spans="1:46" s="2" customFormat="1" ht="18.75" customHeight="1">
      <c r="A60" s="287"/>
      <c r="B60" s="288"/>
      <c r="C60" s="288"/>
      <c r="D60" s="289"/>
      <c r="E60" s="114" t="s">
        <v>36</v>
      </c>
      <c r="F60" s="701"/>
      <c r="G60" s="701"/>
      <c r="H60" s="701"/>
      <c r="I60" s="701"/>
      <c r="J60" s="210" t="s">
        <v>37</v>
      </c>
      <c r="K60" s="210" t="s">
        <v>38</v>
      </c>
      <c r="L60" s="702"/>
      <c r="M60" s="702"/>
      <c r="N60" s="702"/>
      <c r="O60" s="703"/>
      <c r="P60" s="703"/>
      <c r="Q60" s="210" t="s">
        <v>38</v>
      </c>
      <c r="R60" s="704"/>
      <c r="S60" s="704"/>
      <c r="T60" s="210"/>
      <c r="U60" s="210" t="s">
        <v>38</v>
      </c>
      <c r="V60" s="704"/>
      <c r="W60" s="704"/>
      <c r="X60" s="115"/>
      <c r="Y60" s="705">
        <f>IF(F60="",0,F60)*IF(L60="",1,L60)*IF(R60="",1,R60)*IF(V60="",1,V60)</f>
        <v>0</v>
      </c>
      <c r="Z60" s="706"/>
      <c r="AA60" s="706"/>
      <c r="AB60" s="707"/>
      <c r="AC60" s="708"/>
      <c r="AD60" s="709"/>
      <c r="AE60" s="709"/>
      <c r="AF60" s="710"/>
      <c r="AG60" s="708"/>
      <c r="AH60" s="709"/>
      <c r="AI60" s="709"/>
      <c r="AJ60" s="710"/>
      <c r="AK60" s="708"/>
      <c r="AL60" s="709"/>
      <c r="AM60" s="709"/>
      <c r="AN60" s="710"/>
      <c r="AO60" s="717">
        <f t="shared" ref="AO60" si="44">SUM(AC60:AN60)</f>
        <v>0</v>
      </c>
      <c r="AP60" s="718"/>
      <c r="AQ60" s="718"/>
      <c r="AR60" s="718"/>
      <c r="AS60" s="718"/>
      <c r="AT60" s="113" t="str">
        <f t="shared" ref="AT60" si="45">IF(Y60=AO60,"○","×")</f>
        <v>○</v>
      </c>
    </row>
    <row r="61" spans="1:46" s="2" customFormat="1" ht="18.75" customHeight="1" thickBot="1">
      <c r="A61" s="287"/>
      <c r="B61" s="288"/>
      <c r="C61" s="288"/>
      <c r="D61" s="289"/>
      <c r="E61" s="725" t="s">
        <v>41</v>
      </c>
      <c r="F61" s="726"/>
      <c r="G61" s="726"/>
      <c r="H61" s="726"/>
      <c r="I61" s="726"/>
      <c r="J61" s="726"/>
      <c r="K61" s="726"/>
      <c r="L61" s="726"/>
      <c r="M61" s="726"/>
      <c r="N61" s="726"/>
      <c r="O61" s="726"/>
      <c r="P61" s="726"/>
      <c r="Q61" s="726"/>
      <c r="R61" s="726"/>
      <c r="S61" s="726"/>
      <c r="T61" s="726"/>
      <c r="U61" s="726"/>
      <c r="V61" s="726"/>
      <c r="W61" s="726"/>
      <c r="X61" s="727"/>
      <c r="Y61" s="728">
        <f>SUM(Y45:AB60)</f>
        <v>0</v>
      </c>
      <c r="Z61" s="729"/>
      <c r="AA61" s="729"/>
      <c r="AB61" s="730"/>
      <c r="AC61" s="728">
        <f>SUM(AC45:AF60)</f>
        <v>0</v>
      </c>
      <c r="AD61" s="729"/>
      <c r="AE61" s="729"/>
      <c r="AF61" s="730"/>
      <c r="AG61" s="728">
        <f>SUM(AG45:AJ60)</f>
        <v>0</v>
      </c>
      <c r="AH61" s="729"/>
      <c r="AI61" s="729"/>
      <c r="AJ61" s="730"/>
      <c r="AK61" s="728">
        <f>SUM(AK45:AN60)</f>
        <v>0</v>
      </c>
      <c r="AL61" s="729"/>
      <c r="AM61" s="729"/>
      <c r="AN61" s="730"/>
      <c r="AO61" s="717"/>
      <c r="AP61" s="718"/>
      <c r="AQ61" s="718"/>
      <c r="AR61" s="718"/>
      <c r="AS61" s="718"/>
      <c r="AT61" s="113"/>
    </row>
    <row r="62" spans="1:46" s="2" customFormat="1" ht="18.75" customHeight="1" thickTop="1">
      <c r="A62" s="732" t="s">
        <v>76</v>
      </c>
      <c r="B62" s="732"/>
      <c r="C62" s="732"/>
      <c r="D62" s="732"/>
      <c r="E62" s="732"/>
      <c r="F62" s="732"/>
      <c r="G62" s="732"/>
      <c r="H62" s="732"/>
      <c r="I62" s="732"/>
      <c r="J62" s="732"/>
      <c r="K62" s="732"/>
      <c r="L62" s="732"/>
      <c r="M62" s="732"/>
      <c r="N62" s="732"/>
      <c r="O62" s="732"/>
      <c r="P62" s="732"/>
      <c r="Q62" s="732"/>
      <c r="R62" s="732"/>
      <c r="S62" s="732"/>
      <c r="T62" s="732"/>
      <c r="U62" s="732"/>
      <c r="V62" s="732"/>
      <c r="W62" s="732"/>
      <c r="X62" s="732"/>
      <c r="Y62" s="731">
        <f>SUMIF($E$11:$E$61,"小　計",Y11:Y61)</f>
        <v>0</v>
      </c>
      <c r="Z62" s="731"/>
      <c r="AA62" s="731"/>
      <c r="AB62" s="731"/>
      <c r="AC62" s="731">
        <f>SUMIF($E$11:$E$61,"小　計",AC11:AC61)</f>
        <v>0</v>
      </c>
      <c r="AD62" s="731"/>
      <c r="AE62" s="731"/>
      <c r="AF62" s="731"/>
      <c r="AG62" s="731">
        <f>SUMIF($E$11:$E$61,"小　計",AG11:AG61)</f>
        <v>0</v>
      </c>
      <c r="AH62" s="731"/>
      <c r="AI62" s="731"/>
      <c r="AJ62" s="731"/>
      <c r="AK62" s="731">
        <f>SUMIF($E$11:$E$61,"小　計",AK11:AK61)</f>
        <v>0</v>
      </c>
      <c r="AL62" s="731"/>
      <c r="AM62" s="731"/>
      <c r="AN62" s="731"/>
      <c r="AO62" s="717">
        <f t="shared" ref="AO62" si="46">SUM(AC62:AN62)</f>
        <v>0</v>
      </c>
      <c r="AP62" s="718"/>
      <c r="AQ62" s="718"/>
      <c r="AR62" s="718"/>
      <c r="AS62" s="718"/>
      <c r="AT62" s="113" t="str">
        <f t="shared" ref="AT62" si="47">IF(Y62=AO62,"○","×")</f>
        <v>○</v>
      </c>
    </row>
    <row r="63" spans="1:46" s="2" customFormat="1" ht="18.75" customHeight="1">
      <c r="A63" s="65" t="s">
        <v>86</v>
      </c>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1"/>
      <c r="Z63" s="111"/>
      <c r="AA63" s="111"/>
      <c r="AB63" s="111"/>
      <c r="AC63" s="112"/>
      <c r="AD63" s="112"/>
      <c r="AE63" s="112"/>
      <c r="AF63" s="112"/>
      <c r="AG63" s="112"/>
      <c r="AH63" s="112"/>
      <c r="AI63" s="112"/>
      <c r="AJ63" s="112"/>
      <c r="AK63" s="112"/>
      <c r="AL63" s="112"/>
      <c r="AM63" s="112"/>
      <c r="AN63" s="112"/>
      <c r="AO63" s="8"/>
      <c r="AP63" s="209"/>
    </row>
  </sheetData>
  <mergeCells count="440">
    <mergeCell ref="D4:R4"/>
    <mergeCell ref="S4:S5"/>
    <mergeCell ref="E5:R5"/>
    <mergeCell ref="A7:D10"/>
    <mergeCell ref="E7:X10"/>
    <mergeCell ref="Y7:AB10"/>
    <mergeCell ref="AC7:AJ8"/>
    <mergeCell ref="AK7:AN8"/>
    <mergeCell ref="AC9:AF10"/>
    <mergeCell ref="AG9:AN10"/>
    <mergeCell ref="AO9:AT10"/>
    <mergeCell ref="A11:D27"/>
    <mergeCell ref="E11:H11"/>
    <mergeCell ref="I11:X11"/>
    <mergeCell ref="Y11:AB11"/>
    <mergeCell ref="AC11:AF11"/>
    <mergeCell ref="AK12:AN12"/>
    <mergeCell ref="AO12:AS12"/>
    <mergeCell ref="E13:H13"/>
    <mergeCell ref="I13:X13"/>
    <mergeCell ref="Y13:AB13"/>
    <mergeCell ref="AC13:AF13"/>
    <mergeCell ref="AG13:AJ13"/>
    <mergeCell ref="AK13:AN13"/>
    <mergeCell ref="AG11:AJ11"/>
    <mergeCell ref="AK11:AN11"/>
    <mergeCell ref="F12:I12"/>
    <mergeCell ref="L12:N12"/>
    <mergeCell ref="O12:P12"/>
    <mergeCell ref="R12:S12"/>
    <mergeCell ref="V12:W12"/>
    <mergeCell ref="Y12:AB12"/>
    <mergeCell ref="AC12:AF12"/>
    <mergeCell ref="AG12:AJ12"/>
    <mergeCell ref="AC14:AF14"/>
    <mergeCell ref="AG14:AJ14"/>
    <mergeCell ref="AK14:AN14"/>
    <mergeCell ref="AO14:AS14"/>
    <mergeCell ref="E15:H15"/>
    <mergeCell ref="I15:X15"/>
    <mergeCell ref="Y15:AB15"/>
    <mergeCell ref="AC15:AF15"/>
    <mergeCell ref="AG15:AJ15"/>
    <mergeCell ref="AK15:AN15"/>
    <mergeCell ref="F14:I14"/>
    <mergeCell ref="L14:N14"/>
    <mergeCell ref="O14:P14"/>
    <mergeCell ref="R14:S14"/>
    <mergeCell ref="V14:W14"/>
    <mergeCell ref="Y14:AB14"/>
    <mergeCell ref="AO16:AS16"/>
    <mergeCell ref="E17:H17"/>
    <mergeCell ref="I17:X17"/>
    <mergeCell ref="Y17:AB17"/>
    <mergeCell ref="AC17:AF17"/>
    <mergeCell ref="AG17:AJ17"/>
    <mergeCell ref="AK17:AN17"/>
    <mergeCell ref="AO17:AS17"/>
    <mergeCell ref="AO15:AS15"/>
    <mergeCell ref="F16:I16"/>
    <mergeCell ref="L16:N16"/>
    <mergeCell ref="O16:P16"/>
    <mergeCell ref="R16:S16"/>
    <mergeCell ref="V16:W16"/>
    <mergeCell ref="Y16:AB16"/>
    <mergeCell ref="AC16:AF16"/>
    <mergeCell ref="AG16:AJ16"/>
    <mergeCell ref="AK16:AN16"/>
    <mergeCell ref="AC18:AF18"/>
    <mergeCell ref="AG18:AJ18"/>
    <mergeCell ref="AK18:AN18"/>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O20:AS20"/>
    <mergeCell ref="E21:H21"/>
    <mergeCell ref="I21:X21"/>
    <mergeCell ref="Y21:AB21"/>
    <mergeCell ref="AC21:AF21"/>
    <mergeCell ref="AG21:AJ21"/>
    <mergeCell ref="AK21:AN21"/>
    <mergeCell ref="AO21:AS21"/>
    <mergeCell ref="AO19:AS19"/>
    <mergeCell ref="F20:I20"/>
    <mergeCell ref="L20:N20"/>
    <mergeCell ref="O20:P20"/>
    <mergeCell ref="R20:S20"/>
    <mergeCell ref="V20:W20"/>
    <mergeCell ref="Y20:AB20"/>
    <mergeCell ref="AC20:AF20"/>
    <mergeCell ref="AG20:AJ20"/>
    <mergeCell ref="AK20:AN20"/>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O24:AS24"/>
    <mergeCell ref="E25:H25"/>
    <mergeCell ref="I25:X25"/>
    <mergeCell ref="Y25:AB25"/>
    <mergeCell ref="AC25:AF25"/>
    <mergeCell ref="AG25:AJ25"/>
    <mergeCell ref="AK25:AN25"/>
    <mergeCell ref="AO25:AS25"/>
    <mergeCell ref="AO23:AS23"/>
    <mergeCell ref="F24:I24"/>
    <mergeCell ref="L24:N24"/>
    <mergeCell ref="O24:P24"/>
    <mergeCell ref="R24:S24"/>
    <mergeCell ref="V24:W24"/>
    <mergeCell ref="Y24:AB24"/>
    <mergeCell ref="AC24:AF24"/>
    <mergeCell ref="AG24:AJ24"/>
    <mergeCell ref="AK24:AN24"/>
    <mergeCell ref="AC26:AF26"/>
    <mergeCell ref="AG26:AJ26"/>
    <mergeCell ref="AK26:AN26"/>
    <mergeCell ref="AO26:AS26"/>
    <mergeCell ref="E27:X27"/>
    <mergeCell ref="Y27:AB27"/>
    <mergeCell ref="AC27:AF27"/>
    <mergeCell ref="AG27:AJ27"/>
    <mergeCell ref="AK27:AN27"/>
    <mergeCell ref="AO27:AS27"/>
    <mergeCell ref="F26:I26"/>
    <mergeCell ref="L26:N26"/>
    <mergeCell ref="O26:P26"/>
    <mergeCell ref="R26:S26"/>
    <mergeCell ref="V26:W26"/>
    <mergeCell ref="Y26:AB26"/>
    <mergeCell ref="A28:D44"/>
    <mergeCell ref="E28:H28"/>
    <mergeCell ref="I28:X28"/>
    <mergeCell ref="Y28:AB28"/>
    <mergeCell ref="AC28:AF28"/>
    <mergeCell ref="AG28:AJ28"/>
    <mergeCell ref="F31:I31"/>
    <mergeCell ref="L31:N31"/>
    <mergeCell ref="O31:P31"/>
    <mergeCell ref="R31:S31"/>
    <mergeCell ref="E32:H32"/>
    <mergeCell ref="I32:X32"/>
    <mergeCell ref="Y32:AB32"/>
    <mergeCell ref="AC32:AF32"/>
    <mergeCell ref="AG32:AJ32"/>
    <mergeCell ref="AC35:AF35"/>
    <mergeCell ref="AG35:AJ35"/>
    <mergeCell ref="AC39:AF39"/>
    <mergeCell ref="AG39:AJ39"/>
    <mergeCell ref="AC43:AF43"/>
    <mergeCell ref="AG43:AJ43"/>
    <mergeCell ref="AO31:AS31"/>
    <mergeCell ref="AO29:AS29"/>
    <mergeCell ref="E30:H30"/>
    <mergeCell ref="I30:X30"/>
    <mergeCell ref="Y30:AB30"/>
    <mergeCell ref="AC30:AF30"/>
    <mergeCell ref="AG30:AJ30"/>
    <mergeCell ref="AK30:AN30"/>
    <mergeCell ref="AK28:AN28"/>
    <mergeCell ref="F29:I29"/>
    <mergeCell ref="L29:N29"/>
    <mergeCell ref="O29:P29"/>
    <mergeCell ref="R29:S29"/>
    <mergeCell ref="V29:W29"/>
    <mergeCell ref="Y29:AB29"/>
    <mergeCell ref="AC29:AF29"/>
    <mergeCell ref="AG29:AJ29"/>
    <mergeCell ref="AK29:AN29"/>
    <mergeCell ref="AK32:AN32"/>
    <mergeCell ref="V31:W31"/>
    <mergeCell ref="Y31:AB31"/>
    <mergeCell ref="AC31:AF31"/>
    <mergeCell ref="AG31:AJ31"/>
    <mergeCell ref="AK31:AN31"/>
    <mergeCell ref="AC33:AF33"/>
    <mergeCell ref="AG33:AJ33"/>
    <mergeCell ref="AK33:AN33"/>
    <mergeCell ref="AO33:AS33"/>
    <mergeCell ref="E34:H34"/>
    <mergeCell ref="I34:X34"/>
    <mergeCell ref="Y34:AB34"/>
    <mergeCell ref="AC34:AF34"/>
    <mergeCell ref="AG34:AJ34"/>
    <mergeCell ref="AK34:AN34"/>
    <mergeCell ref="F33:I33"/>
    <mergeCell ref="L33:N33"/>
    <mergeCell ref="O33:P33"/>
    <mergeCell ref="R33:S33"/>
    <mergeCell ref="V33:W33"/>
    <mergeCell ref="Y33:AB33"/>
    <mergeCell ref="AK35:AN35"/>
    <mergeCell ref="AO35:AS35"/>
    <mergeCell ref="E36:H36"/>
    <mergeCell ref="I36:X36"/>
    <mergeCell ref="Y36:AB36"/>
    <mergeCell ref="AC36:AF36"/>
    <mergeCell ref="AG36:AJ36"/>
    <mergeCell ref="AK36:AN36"/>
    <mergeCell ref="F35:I35"/>
    <mergeCell ref="L35:N35"/>
    <mergeCell ref="O35:P35"/>
    <mergeCell ref="R35:S35"/>
    <mergeCell ref="V35:W35"/>
    <mergeCell ref="Y35:AB35"/>
    <mergeCell ref="AO37:AS37"/>
    <mergeCell ref="E38:H38"/>
    <mergeCell ref="I38:X38"/>
    <mergeCell ref="Y38:AB38"/>
    <mergeCell ref="AC38:AF38"/>
    <mergeCell ref="AG38:AJ38"/>
    <mergeCell ref="AK38:AN38"/>
    <mergeCell ref="AO38:AS38"/>
    <mergeCell ref="AO36:AS36"/>
    <mergeCell ref="F37:I37"/>
    <mergeCell ref="L37:N37"/>
    <mergeCell ref="O37:P37"/>
    <mergeCell ref="R37:S37"/>
    <mergeCell ref="V37:W37"/>
    <mergeCell ref="Y37:AB37"/>
    <mergeCell ref="AC37:AF37"/>
    <mergeCell ref="AG37:AJ37"/>
    <mergeCell ref="AK37:AN37"/>
    <mergeCell ref="AK39:AN39"/>
    <mergeCell ref="AO39:AS39"/>
    <mergeCell ref="E40:H40"/>
    <mergeCell ref="I40:X40"/>
    <mergeCell ref="Y40:AB40"/>
    <mergeCell ref="AC40:AF40"/>
    <mergeCell ref="AG40:AJ40"/>
    <mergeCell ref="AK40:AN40"/>
    <mergeCell ref="F39:I39"/>
    <mergeCell ref="L39:N39"/>
    <mergeCell ref="O39:P39"/>
    <mergeCell ref="R39:S39"/>
    <mergeCell ref="V39:W39"/>
    <mergeCell ref="Y39:AB39"/>
    <mergeCell ref="AO41:AS41"/>
    <mergeCell ref="E42:H42"/>
    <mergeCell ref="I42:X42"/>
    <mergeCell ref="Y42:AB42"/>
    <mergeCell ref="AC42:AF42"/>
    <mergeCell ref="AG42:AJ42"/>
    <mergeCell ref="AK42:AN42"/>
    <mergeCell ref="AO42:AS42"/>
    <mergeCell ref="AO40:AS40"/>
    <mergeCell ref="F41:I41"/>
    <mergeCell ref="L41:N41"/>
    <mergeCell ref="O41:P41"/>
    <mergeCell ref="R41:S41"/>
    <mergeCell ref="V41:W41"/>
    <mergeCell ref="Y41:AB41"/>
    <mergeCell ref="AC41:AF41"/>
    <mergeCell ref="AG41:AJ41"/>
    <mergeCell ref="AK41:AN41"/>
    <mergeCell ref="AK43:AN43"/>
    <mergeCell ref="AO43:AS43"/>
    <mergeCell ref="E44:X44"/>
    <mergeCell ref="Y44:AB44"/>
    <mergeCell ref="AC44:AF44"/>
    <mergeCell ref="AG44:AJ44"/>
    <mergeCell ref="AK44:AN44"/>
    <mergeCell ref="AO44:AS44"/>
    <mergeCell ref="F43:I43"/>
    <mergeCell ref="L43:N43"/>
    <mergeCell ref="O43:P43"/>
    <mergeCell ref="R43:S43"/>
    <mergeCell ref="V43:W43"/>
    <mergeCell ref="Y43:AB43"/>
    <mergeCell ref="AK45:AN45"/>
    <mergeCell ref="AO45:AS45"/>
    <mergeCell ref="F46:I46"/>
    <mergeCell ref="L46:N46"/>
    <mergeCell ref="O46:P46"/>
    <mergeCell ref="R46:S46"/>
    <mergeCell ref="V46:W46"/>
    <mergeCell ref="Y46:AB46"/>
    <mergeCell ref="AC46:AF46"/>
    <mergeCell ref="AG46:AJ46"/>
    <mergeCell ref="E45:H45"/>
    <mergeCell ref="I45:X45"/>
    <mergeCell ref="Y45:AB45"/>
    <mergeCell ref="AC45:AF45"/>
    <mergeCell ref="AG45:AJ45"/>
    <mergeCell ref="V48:W48"/>
    <mergeCell ref="Y48:AB48"/>
    <mergeCell ref="AC48:AF48"/>
    <mergeCell ref="AG48:AJ48"/>
    <mergeCell ref="AK48:AN48"/>
    <mergeCell ref="AO48:AS48"/>
    <mergeCell ref="AK46:AN46"/>
    <mergeCell ref="AO46:AS46"/>
    <mergeCell ref="E47:H47"/>
    <mergeCell ref="I47:X47"/>
    <mergeCell ref="Y47:AB47"/>
    <mergeCell ref="AC47:AF47"/>
    <mergeCell ref="AG47:AJ47"/>
    <mergeCell ref="AK47:AN47"/>
    <mergeCell ref="AO47:AS47"/>
    <mergeCell ref="F48:I48"/>
    <mergeCell ref="L48:N48"/>
    <mergeCell ref="O48:P48"/>
    <mergeCell ref="R48:S48"/>
    <mergeCell ref="AO50:AS50"/>
    <mergeCell ref="E51:H51"/>
    <mergeCell ref="I51:X51"/>
    <mergeCell ref="Y51:AB51"/>
    <mergeCell ref="AC51:AF51"/>
    <mergeCell ref="AG51:AJ51"/>
    <mergeCell ref="AK51:AN51"/>
    <mergeCell ref="AO51:AS51"/>
    <mergeCell ref="AO49:AS49"/>
    <mergeCell ref="F50:I50"/>
    <mergeCell ref="L50:N50"/>
    <mergeCell ref="O50:P50"/>
    <mergeCell ref="R50:S50"/>
    <mergeCell ref="V50:W50"/>
    <mergeCell ref="Y50:AB50"/>
    <mergeCell ref="AC50:AF50"/>
    <mergeCell ref="AG50:AJ50"/>
    <mergeCell ref="AK50:AN50"/>
    <mergeCell ref="E49:H49"/>
    <mergeCell ref="I49:X49"/>
    <mergeCell ref="Y49:AB49"/>
    <mergeCell ref="AC49:AF49"/>
    <mergeCell ref="AG49:AJ49"/>
    <mergeCell ref="AK49:AN49"/>
    <mergeCell ref="AC52:AF52"/>
    <mergeCell ref="AG52:AJ52"/>
    <mergeCell ref="AK52:AN52"/>
    <mergeCell ref="AO52:AS52"/>
    <mergeCell ref="E53:H53"/>
    <mergeCell ref="I53:X53"/>
    <mergeCell ref="Y53:AB53"/>
    <mergeCell ref="AC53:AF53"/>
    <mergeCell ref="AG53:AJ53"/>
    <mergeCell ref="AK53:AN53"/>
    <mergeCell ref="F52:I52"/>
    <mergeCell ref="L52:N52"/>
    <mergeCell ref="O52:P52"/>
    <mergeCell ref="R52:S52"/>
    <mergeCell ref="V52:W52"/>
    <mergeCell ref="Y52:AB52"/>
    <mergeCell ref="AO54:AS54"/>
    <mergeCell ref="E55:H55"/>
    <mergeCell ref="I55:X55"/>
    <mergeCell ref="Y55:AB55"/>
    <mergeCell ref="AC55:AF55"/>
    <mergeCell ref="AG55:AJ55"/>
    <mergeCell ref="AK55:AN55"/>
    <mergeCell ref="AO55:AS55"/>
    <mergeCell ref="AO53:AS53"/>
    <mergeCell ref="F54:I54"/>
    <mergeCell ref="L54:N54"/>
    <mergeCell ref="O54:P54"/>
    <mergeCell ref="R54:S54"/>
    <mergeCell ref="V54:W54"/>
    <mergeCell ref="Y54:AB54"/>
    <mergeCell ref="AC54:AF54"/>
    <mergeCell ref="AG54:AJ54"/>
    <mergeCell ref="AK54:AN54"/>
    <mergeCell ref="AC56:AF56"/>
    <mergeCell ref="AG56:AJ56"/>
    <mergeCell ref="AK56:AN56"/>
    <mergeCell ref="AO56:AS56"/>
    <mergeCell ref="E57:H57"/>
    <mergeCell ref="I57:X57"/>
    <mergeCell ref="Y57:AB57"/>
    <mergeCell ref="AC57:AF57"/>
    <mergeCell ref="AG57:AJ57"/>
    <mergeCell ref="AK57:AN57"/>
    <mergeCell ref="F56:I56"/>
    <mergeCell ref="L56:N56"/>
    <mergeCell ref="O56:P56"/>
    <mergeCell ref="R56:S56"/>
    <mergeCell ref="V56:W56"/>
    <mergeCell ref="Y56:AB56"/>
    <mergeCell ref="E59:H59"/>
    <mergeCell ref="I59:X59"/>
    <mergeCell ref="Y59:AB59"/>
    <mergeCell ref="AC59:AF59"/>
    <mergeCell ref="AG59:AJ59"/>
    <mergeCell ref="AK59:AN59"/>
    <mergeCell ref="AO59:AS59"/>
    <mergeCell ref="AO57:AS57"/>
    <mergeCell ref="F58:I58"/>
    <mergeCell ref="L58:N58"/>
    <mergeCell ref="O58:P58"/>
    <mergeCell ref="R58:S58"/>
    <mergeCell ref="V58:W58"/>
    <mergeCell ref="Y58:AB58"/>
    <mergeCell ref="AC58:AF58"/>
    <mergeCell ref="AG58:AJ58"/>
    <mergeCell ref="AK58:AN58"/>
    <mergeCell ref="A62:X62"/>
    <mergeCell ref="Y62:AB62"/>
    <mergeCell ref="AC62:AF62"/>
    <mergeCell ref="AG62:AJ62"/>
    <mergeCell ref="AK62:AN62"/>
    <mergeCell ref="AO62:AS62"/>
    <mergeCell ref="AC60:AF60"/>
    <mergeCell ref="AG60:AJ60"/>
    <mergeCell ref="AK60:AN60"/>
    <mergeCell ref="AO60:AS60"/>
    <mergeCell ref="E61:X61"/>
    <mergeCell ref="Y61:AB61"/>
    <mergeCell ref="AC61:AF61"/>
    <mergeCell ref="AG61:AJ61"/>
    <mergeCell ref="AK61:AN61"/>
    <mergeCell ref="AO61:AS61"/>
    <mergeCell ref="F60:I60"/>
    <mergeCell ref="L60:N60"/>
    <mergeCell ref="O60:P60"/>
    <mergeCell ref="R60:S60"/>
    <mergeCell ref="V60:W60"/>
    <mergeCell ref="Y60:AB60"/>
    <mergeCell ref="A45:D61"/>
    <mergeCell ref="AO58:AS58"/>
  </mergeCells>
  <phoneticPr fontId="21"/>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'入力規則等（削除不可）'!$B$38:$B$42</xm:f>
          </x14:formula1>
          <xm:sqref>E5:R5</xm:sqref>
        </x14:dataValidation>
        <x14:dataValidation type="list" allowBlank="1" showInputMessage="1" showErrorMessage="1">
          <x14:formula1>
            <xm:f>'入力規則等（削除不可）'!$B$50:$B$60</xm:f>
          </x14:formula1>
          <xm:sqref>E11:H11 E21:H21 E13:H13 E25:H25 E15:H15 E17:H17 E19:H19 E23:H23 E28:H28 E38:H38 E30:H30 E42:H42 E32:H32 E34:H34 E36:H36 E40:H40 E45:H45 E55:H55 E47:H47 E59:H59 E49:H49 E51:H51 E53:H53 E57:H57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T63"/>
  <sheetViews>
    <sheetView view="pageBreakPreview" zoomScale="80" zoomScaleNormal="100" zoomScaleSheetLayoutView="80" workbookViewId="0">
      <selection activeCell="Y45" sqref="Y45:AB60"/>
    </sheetView>
  </sheetViews>
  <sheetFormatPr defaultRowHeight="13.5"/>
  <cols>
    <col min="1" max="47" width="2.875" style="158" customWidth="1"/>
    <col min="48" max="16384" width="9" style="158"/>
  </cols>
  <sheetData>
    <row r="1" spans="1:46" s="2" customFormat="1" ht="13.5" customHeight="1">
      <c r="P1" s="3"/>
      <c r="Q1" s="3"/>
      <c r="R1" s="3"/>
      <c r="S1" s="3"/>
      <c r="AO1" s="8"/>
      <c r="AP1" s="209"/>
    </row>
    <row r="2" spans="1:46" s="2" customFormat="1" ht="13.5" customHeight="1">
      <c r="A2" s="64" t="s">
        <v>30</v>
      </c>
      <c r="B2" s="64"/>
      <c r="C2" s="64"/>
      <c r="D2" s="64"/>
      <c r="E2" s="64"/>
      <c r="F2" s="64"/>
      <c r="G2" s="64"/>
      <c r="H2" s="64"/>
      <c r="I2" s="64"/>
      <c r="J2" s="64"/>
      <c r="K2" s="64"/>
      <c r="L2" s="64"/>
      <c r="M2" s="64"/>
      <c r="N2" s="64"/>
      <c r="O2" s="64"/>
      <c r="P2" s="67"/>
      <c r="Q2" s="67"/>
      <c r="R2" s="67"/>
      <c r="S2" s="3"/>
      <c r="AO2" s="8"/>
      <c r="AP2" s="209"/>
    </row>
    <row r="3" spans="1:46" s="2" customFormat="1" ht="13.5" customHeight="1">
      <c r="A3" s="64"/>
      <c r="B3" s="64"/>
      <c r="C3" s="64"/>
      <c r="D3" s="64"/>
      <c r="E3" s="64"/>
      <c r="F3" s="64"/>
      <c r="G3" s="64"/>
      <c r="H3" s="64"/>
      <c r="I3" s="64"/>
      <c r="J3" s="64"/>
      <c r="K3" s="64"/>
      <c r="L3" s="64"/>
      <c r="M3" s="64"/>
      <c r="N3" s="64"/>
      <c r="O3" s="64"/>
      <c r="P3" s="67"/>
      <c r="Q3" s="67"/>
      <c r="R3" s="67"/>
      <c r="S3" s="3"/>
      <c r="AO3" s="8"/>
      <c r="AP3" s="209"/>
    </row>
    <row r="4" spans="1:46" s="2" customFormat="1" ht="18.75" customHeight="1">
      <c r="A4" s="68"/>
      <c r="B4" s="68"/>
      <c r="C4" s="66" t="s">
        <v>42</v>
      </c>
      <c r="D4" s="686" t="s">
        <v>243</v>
      </c>
      <c r="E4" s="686"/>
      <c r="F4" s="686"/>
      <c r="G4" s="686"/>
      <c r="H4" s="686"/>
      <c r="I4" s="686"/>
      <c r="J4" s="686"/>
      <c r="K4" s="686"/>
      <c r="L4" s="686"/>
      <c r="M4" s="686"/>
      <c r="N4" s="686"/>
      <c r="O4" s="686"/>
      <c r="P4" s="686"/>
      <c r="Q4" s="686"/>
      <c r="R4" s="686"/>
      <c r="S4" s="687"/>
      <c r="W4" s="8"/>
      <c r="X4" s="8"/>
      <c r="Y4" s="8"/>
      <c r="Z4" s="8"/>
      <c r="AA4" s="8"/>
      <c r="AB4" s="8"/>
      <c r="AC4" s="8"/>
      <c r="AO4" s="8"/>
      <c r="AP4" s="209"/>
    </row>
    <row r="5" spans="1:46" s="2" customFormat="1" ht="18.75" customHeight="1">
      <c r="A5" s="69"/>
      <c r="B5" s="70"/>
      <c r="C5" s="70"/>
      <c r="D5" s="66" t="s">
        <v>175</v>
      </c>
      <c r="E5" s="688" t="s">
        <v>295</v>
      </c>
      <c r="F5" s="688"/>
      <c r="G5" s="688"/>
      <c r="H5" s="688"/>
      <c r="I5" s="688"/>
      <c r="J5" s="688"/>
      <c r="K5" s="688"/>
      <c r="L5" s="688"/>
      <c r="M5" s="688"/>
      <c r="N5" s="688"/>
      <c r="O5" s="688"/>
      <c r="P5" s="688"/>
      <c r="Q5" s="688"/>
      <c r="R5" s="688"/>
      <c r="S5" s="687"/>
      <c r="W5" s="8"/>
      <c r="X5" s="8"/>
      <c r="Y5" s="8"/>
      <c r="Z5" s="8"/>
      <c r="AA5" s="8"/>
      <c r="AB5" s="8"/>
      <c r="AC5" s="8"/>
      <c r="AO5" s="8"/>
      <c r="AP5" s="209"/>
    </row>
    <row r="6" spans="1:46" s="2" customFormat="1" ht="18.75" customHeight="1">
      <c r="P6" s="3"/>
      <c r="Q6" s="3"/>
      <c r="R6" s="3"/>
      <c r="S6" s="3"/>
      <c r="AO6" s="8"/>
      <c r="AP6" s="209"/>
    </row>
    <row r="7" spans="1:46" s="2" customFormat="1" ht="13.5" customHeight="1">
      <c r="A7" s="537" t="s">
        <v>205</v>
      </c>
      <c r="B7" s="538"/>
      <c r="C7" s="538"/>
      <c r="D7" s="539"/>
      <c r="E7" s="537" t="s">
        <v>10</v>
      </c>
      <c r="F7" s="538"/>
      <c r="G7" s="538"/>
      <c r="H7" s="538"/>
      <c r="I7" s="538"/>
      <c r="J7" s="538"/>
      <c r="K7" s="538"/>
      <c r="L7" s="538"/>
      <c r="M7" s="538"/>
      <c r="N7" s="538"/>
      <c r="O7" s="538"/>
      <c r="P7" s="538"/>
      <c r="Q7" s="538"/>
      <c r="R7" s="538"/>
      <c r="S7" s="538"/>
      <c r="T7" s="538"/>
      <c r="U7" s="538"/>
      <c r="V7" s="538"/>
      <c r="W7" s="538"/>
      <c r="X7" s="539"/>
      <c r="Y7" s="689" t="s">
        <v>11</v>
      </c>
      <c r="Z7" s="690"/>
      <c r="AA7" s="690"/>
      <c r="AB7" s="691"/>
      <c r="AC7" s="689" t="s">
        <v>39</v>
      </c>
      <c r="AD7" s="690"/>
      <c r="AE7" s="690"/>
      <c r="AF7" s="690"/>
      <c r="AG7" s="690"/>
      <c r="AH7" s="690"/>
      <c r="AI7" s="690"/>
      <c r="AJ7" s="691"/>
      <c r="AK7" s="689" t="s">
        <v>40</v>
      </c>
      <c r="AL7" s="690"/>
      <c r="AM7" s="690"/>
      <c r="AN7" s="691"/>
      <c r="AO7" s="8"/>
      <c r="AP7" s="209"/>
    </row>
    <row r="8" spans="1:46" s="2" customFormat="1">
      <c r="A8" s="540"/>
      <c r="B8" s="532"/>
      <c r="C8" s="532"/>
      <c r="D8" s="533"/>
      <c r="E8" s="540"/>
      <c r="F8" s="532"/>
      <c r="G8" s="532"/>
      <c r="H8" s="532"/>
      <c r="I8" s="532"/>
      <c r="J8" s="532"/>
      <c r="K8" s="532"/>
      <c r="L8" s="532"/>
      <c r="M8" s="532"/>
      <c r="N8" s="532"/>
      <c r="O8" s="532"/>
      <c r="P8" s="532"/>
      <c r="Q8" s="532"/>
      <c r="R8" s="532"/>
      <c r="S8" s="532"/>
      <c r="T8" s="532"/>
      <c r="U8" s="532"/>
      <c r="V8" s="532"/>
      <c r="W8" s="532"/>
      <c r="X8" s="533"/>
      <c r="Y8" s="692"/>
      <c r="Z8" s="693"/>
      <c r="AA8" s="693"/>
      <c r="AB8" s="694"/>
      <c r="AC8" s="695"/>
      <c r="AD8" s="696"/>
      <c r="AE8" s="696"/>
      <c r="AF8" s="696"/>
      <c r="AG8" s="696"/>
      <c r="AH8" s="696"/>
      <c r="AI8" s="696"/>
      <c r="AJ8" s="697"/>
      <c r="AK8" s="695"/>
      <c r="AL8" s="696"/>
      <c r="AM8" s="696"/>
      <c r="AN8" s="697"/>
      <c r="AO8" s="8"/>
      <c r="AP8" s="209"/>
    </row>
    <row r="9" spans="1:46" s="2" customFormat="1" ht="13.5" customHeight="1">
      <c r="A9" s="540"/>
      <c r="B9" s="532"/>
      <c r="C9" s="532"/>
      <c r="D9" s="533"/>
      <c r="E9" s="540"/>
      <c r="F9" s="532"/>
      <c r="G9" s="532"/>
      <c r="H9" s="532"/>
      <c r="I9" s="532"/>
      <c r="J9" s="532"/>
      <c r="K9" s="532"/>
      <c r="L9" s="532"/>
      <c r="M9" s="532"/>
      <c r="N9" s="532"/>
      <c r="O9" s="532"/>
      <c r="P9" s="532"/>
      <c r="Q9" s="532"/>
      <c r="R9" s="532"/>
      <c r="S9" s="532"/>
      <c r="T9" s="532"/>
      <c r="U9" s="532"/>
      <c r="V9" s="532"/>
      <c r="W9" s="532"/>
      <c r="X9" s="533"/>
      <c r="Y9" s="692"/>
      <c r="Z9" s="693"/>
      <c r="AA9" s="693"/>
      <c r="AB9" s="694"/>
      <c r="AC9" s="689" t="s">
        <v>65</v>
      </c>
      <c r="AD9" s="690"/>
      <c r="AE9" s="690"/>
      <c r="AF9" s="691"/>
      <c r="AG9" s="689" t="s">
        <v>19</v>
      </c>
      <c r="AH9" s="690"/>
      <c r="AI9" s="690"/>
      <c r="AJ9" s="690"/>
      <c r="AK9" s="690"/>
      <c r="AL9" s="690"/>
      <c r="AM9" s="690"/>
      <c r="AN9" s="691"/>
      <c r="AO9" s="430" t="s">
        <v>197</v>
      </c>
      <c r="AP9" s="227"/>
      <c r="AQ9" s="227"/>
      <c r="AR9" s="227"/>
      <c r="AS9" s="227"/>
      <c r="AT9" s="227"/>
    </row>
    <row r="10" spans="1:46" s="2" customFormat="1">
      <c r="A10" s="596"/>
      <c r="B10" s="597"/>
      <c r="C10" s="597"/>
      <c r="D10" s="598"/>
      <c r="E10" s="596"/>
      <c r="F10" s="597"/>
      <c r="G10" s="597"/>
      <c r="H10" s="597"/>
      <c r="I10" s="597"/>
      <c r="J10" s="597"/>
      <c r="K10" s="597"/>
      <c r="L10" s="597"/>
      <c r="M10" s="597"/>
      <c r="N10" s="597"/>
      <c r="O10" s="597"/>
      <c r="P10" s="597"/>
      <c r="Q10" s="597"/>
      <c r="R10" s="597"/>
      <c r="S10" s="597"/>
      <c r="T10" s="597"/>
      <c r="U10" s="597"/>
      <c r="V10" s="597"/>
      <c r="W10" s="597"/>
      <c r="X10" s="598"/>
      <c r="Y10" s="695"/>
      <c r="Z10" s="696"/>
      <c r="AA10" s="696"/>
      <c r="AB10" s="697"/>
      <c r="AC10" s="695"/>
      <c r="AD10" s="696"/>
      <c r="AE10" s="696"/>
      <c r="AF10" s="697"/>
      <c r="AG10" s="695"/>
      <c r="AH10" s="696"/>
      <c r="AI10" s="696"/>
      <c r="AJ10" s="696"/>
      <c r="AK10" s="696"/>
      <c r="AL10" s="696"/>
      <c r="AM10" s="696"/>
      <c r="AN10" s="697"/>
      <c r="AO10" s="430"/>
      <c r="AP10" s="227"/>
      <c r="AQ10" s="227"/>
      <c r="AR10" s="227"/>
      <c r="AS10" s="227"/>
      <c r="AT10" s="227"/>
    </row>
    <row r="11" spans="1:46" s="2" customFormat="1" ht="18.75" customHeight="1">
      <c r="A11" s="284"/>
      <c r="B11" s="285"/>
      <c r="C11" s="285"/>
      <c r="D11" s="286"/>
      <c r="E11" s="711" t="s">
        <v>172</v>
      </c>
      <c r="F11" s="712"/>
      <c r="G11" s="712"/>
      <c r="H11" s="712"/>
      <c r="I11" s="712"/>
      <c r="J11" s="712"/>
      <c r="K11" s="712"/>
      <c r="L11" s="712"/>
      <c r="M11" s="712"/>
      <c r="N11" s="712"/>
      <c r="O11" s="712"/>
      <c r="P11" s="712"/>
      <c r="Q11" s="712"/>
      <c r="R11" s="712"/>
      <c r="S11" s="712"/>
      <c r="T11" s="712"/>
      <c r="U11" s="712"/>
      <c r="V11" s="712"/>
      <c r="W11" s="712"/>
      <c r="X11" s="713"/>
      <c r="Y11" s="714"/>
      <c r="Z11" s="715"/>
      <c r="AA11" s="715"/>
      <c r="AB11" s="716"/>
      <c r="AC11" s="698"/>
      <c r="AD11" s="699"/>
      <c r="AE11" s="699"/>
      <c r="AF11" s="700"/>
      <c r="AG11" s="698"/>
      <c r="AH11" s="699"/>
      <c r="AI11" s="699"/>
      <c r="AJ11" s="700"/>
      <c r="AK11" s="698"/>
      <c r="AL11" s="699"/>
      <c r="AM11" s="699"/>
      <c r="AN11" s="700"/>
    </row>
    <row r="12" spans="1:46" s="2" customFormat="1" ht="18.75" customHeight="1">
      <c r="A12" s="287"/>
      <c r="B12" s="288"/>
      <c r="C12" s="288"/>
      <c r="D12" s="289"/>
      <c r="E12" s="114" t="s">
        <v>36</v>
      </c>
      <c r="F12" s="701"/>
      <c r="G12" s="701"/>
      <c r="H12" s="701"/>
      <c r="I12" s="701"/>
      <c r="J12" s="210" t="s">
        <v>37</v>
      </c>
      <c r="K12" s="210" t="s">
        <v>38</v>
      </c>
      <c r="L12" s="702"/>
      <c r="M12" s="702"/>
      <c r="N12" s="702"/>
      <c r="O12" s="703"/>
      <c r="P12" s="703"/>
      <c r="Q12" s="210" t="s">
        <v>38</v>
      </c>
      <c r="R12" s="704"/>
      <c r="S12" s="704"/>
      <c r="T12" s="210"/>
      <c r="U12" s="210" t="s">
        <v>38</v>
      </c>
      <c r="V12" s="704"/>
      <c r="W12" s="704"/>
      <c r="X12" s="115"/>
      <c r="Y12" s="705">
        <f>IF(F12="",0,F12)*IF(L12="",1,L12)*IF(R12="",1,R12)*IF(V12="",1,V12)</f>
        <v>0</v>
      </c>
      <c r="Z12" s="706"/>
      <c r="AA12" s="706"/>
      <c r="AB12" s="707"/>
      <c r="AC12" s="708"/>
      <c r="AD12" s="709"/>
      <c r="AE12" s="709"/>
      <c r="AF12" s="710"/>
      <c r="AG12" s="708"/>
      <c r="AH12" s="709"/>
      <c r="AI12" s="709"/>
      <c r="AJ12" s="710"/>
      <c r="AK12" s="708"/>
      <c r="AL12" s="709"/>
      <c r="AM12" s="709"/>
      <c r="AN12" s="710"/>
      <c r="AO12" s="717">
        <f>SUM(AC12:AN12)</f>
        <v>0</v>
      </c>
      <c r="AP12" s="718"/>
      <c r="AQ12" s="718"/>
      <c r="AR12" s="718"/>
      <c r="AS12" s="718"/>
      <c r="AT12" s="113" t="str">
        <f>IF(Y12=AO12,"○","×")</f>
        <v>○</v>
      </c>
    </row>
    <row r="13" spans="1:46" s="2" customFormat="1" ht="18.75" customHeight="1">
      <c r="A13" s="287"/>
      <c r="B13" s="288"/>
      <c r="C13" s="288"/>
      <c r="D13" s="289"/>
      <c r="E13" s="711" t="s">
        <v>172</v>
      </c>
      <c r="F13" s="712"/>
      <c r="G13" s="712"/>
      <c r="H13" s="712"/>
      <c r="I13" s="712"/>
      <c r="J13" s="712"/>
      <c r="K13" s="712"/>
      <c r="L13" s="712"/>
      <c r="M13" s="712"/>
      <c r="N13" s="712"/>
      <c r="O13" s="712"/>
      <c r="P13" s="712"/>
      <c r="Q13" s="712"/>
      <c r="R13" s="712"/>
      <c r="S13" s="712"/>
      <c r="T13" s="712"/>
      <c r="U13" s="712"/>
      <c r="V13" s="712"/>
      <c r="W13" s="712"/>
      <c r="X13" s="713"/>
      <c r="Y13" s="719"/>
      <c r="Z13" s="720"/>
      <c r="AA13" s="720"/>
      <c r="AB13" s="721"/>
      <c r="AC13" s="722"/>
      <c r="AD13" s="723"/>
      <c r="AE13" s="723"/>
      <c r="AF13" s="724"/>
      <c r="AG13" s="722"/>
      <c r="AH13" s="723"/>
      <c r="AI13" s="723"/>
      <c r="AJ13" s="724"/>
      <c r="AK13" s="722"/>
      <c r="AL13" s="723"/>
      <c r="AM13" s="723"/>
      <c r="AN13" s="724"/>
    </row>
    <row r="14" spans="1:46" s="2" customFormat="1" ht="18.75" customHeight="1">
      <c r="A14" s="287"/>
      <c r="B14" s="288"/>
      <c r="C14" s="288"/>
      <c r="D14" s="289"/>
      <c r="E14" s="114" t="s">
        <v>36</v>
      </c>
      <c r="F14" s="701"/>
      <c r="G14" s="701"/>
      <c r="H14" s="701"/>
      <c r="I14" s="701"/>
      <c r="J14" s="210" t="s">
        <v>37</v>
      </c>
      <c r="K14" s="210" t="s">
        <v>38</v>
      </c>
      <c r="L14" s="702"/>
      <c r="M14" s="702"/>
      <c r="N14" s="702"/>
      <c r="O14" s="703"/>
      <c r="P14" s="703"/>
      <c r="Q14" s="210" t="s">
        <v>38</v>
      </c>
      <c r="R14" s="704"/>
      <c r="S14" s="704"/>
      <c r="T14" s="210"/>
      <c r="U14" s="210" t="s">
        <v>38</v>
      </c>
      <c r="V14" s="704"/>
      <c r="W14" s="704"/>
      <c r="X14" s="115"/>
      <c r="Y14" s="705">
        <f>IF(F14="",0,F14)*IF(L14="",1,L14)*IF(R14="",1,R14)*IF(V14="",1,V14)</f>
        <v>0</v>
      </c>
      <c r="Z14" s="706"/>
      <c r="AA14" s="706"/>
      <c r="AB14" s="707"/>
      <c r="AC14" s="708"/>
      <c r="AD14" s="709"/>
      <c r="AE14" s="709"/>
      <c r="AF14" s="710"/>
      <c r="AG14" s="708"/>
      <c r="AH14" s="709"/>
      <c r="AI14" s="709"/>
      <c r="AJ14" s="710"/>
      <c r="AK14" s="708"/>
      <c r="AL14" s="709"/>
      <c r="AM14" s="709"/>
      <c r="AN14" s="710"/>
      <c r="AO14" s="717">
        <f t="shared" ref="AO14" si="0">SUM(AC14:AN14)</f>
        <v>0</v>
      </c>
      <c r="AP14" s="718"/>
      <c r="AQ14" s="718"/>
      <c r="AR14" s="718"/>
      <c r="AS14" s="718"/>
      <c r="AT14" s="113" t="str">
        <f t="shared" ref="AT14" si="1">IF(Y14=AO14,"○","×")</f>
        <v>○</v>
      </c>
    </row>
    <row r="15" spans="1:46" s="2" customFormat="1" ht="18.75" customHeight="1">
      <c r="A15" s="287"/>
      <c r="B15" s="288"/>
      <c r="C15" s="288"/>
      <c r="D15" s="289"/>
      <c r="E15" s="711" t="s">
        <v>172</v>
      </c>
      <c r="F15" s="712"/>
      <c r="G15" s="712"/>
      <c r="H15" s="712"/>
      <c r="I15" s="712"/>
      <c r="J15" s="712"/>
      <c r="K15" s="712"/>
      <c r="L15" s="712"/>
      <c r="M15" s="712"/>
      <c r="N15" s="712"/>
      <c r="O15" s="712"/>
      <c r="P15" s="712"/>
      <c r="Q15" s="712"/>
      <c r="R15" s="712"/>
      <c r="S15" s="712"/>
      <c r="T15" s="712"/>
      <c r="U15" s="712"/>
      <c r="V15" s="712"/>
      <c r="W15" s="712"/>
      <c r="X15" s="713"/>
      <c r="Y15" s="719"/>
      <c r="Z15" s="720"/>
      <c r="AA15" s="720"/>
      <c r="AB15" s="721"/>
      <c r="AC15" s="722"/>
      <c r="AD15" s="723"/>
      <c r="AE15" s="723"/>
      <c r="AF15" s="724"/>
      <c r="AG15" s="722"/>
      <c r="AH15" s="723"/>
      <c r="AI15" s="723"/>
      <c r="AJ15" s="724"/>
      <c r="AK15" s="722"/>
      <c r="AL15" s="723"/>
      <c r="AM15" s="723"/>
      <c r="AN15" s="724"/>
      <c r="AO15" s="717"/>
      <c r="AP15" s="718"/>
      <c r="AQ15" s="718"/>
      <c r="AR15" s="718"/>
      <c r="AS15" s="718"/>
      <c r="AT15" s="113"/>
    </row>
    <row r="16" spans="1:46" s="2" customFormat="1" ht="18.75" customHeight="1">
      <c r="A16" s="287"/>
      <c r="B16" s="288"/>
      <c r="C16" s="288"/>
      <c r="D16" s="289"/>
      <c r="E16" s="114" t="s">
        <v>36</v>
      </c>
      <c r="F16" s="701"/>
      <c r="G16" s="701"/>
      <c r="H16" s="701"/>
      <c r="I16" s="701"/>
      <c r="J16" s="210" t="s">
        <v>37</v>
      </c>
      <c r="K16" s="210" t="s">
        <v>38</v>
      </c>
      <c r="L16" s="702"/>
      <c r="M16" s="702"/>
      <c r="N16" s="702"/>
      <c r="O16" s="703"/>
      <c r="P16" s="703"/>
      <c r="Q16" s="210" t="s">
        <v>38</v>
      </c>
      <c r="R16" s="704"/>
      <c r="S16" s="704"/>
      <c r="T16" s="210"/>
      <c r="U16" s="210" t="s">
        <v>38</v>
      </c>
      <c r="V16" s="704"/>
      <c r="W16" s="704"/>
      <c r="X16" s="115"/>
      <c r="Y16" s="705">
        <f>IF(F16="",0,F16)*IF(L16="",1,L16)*IF(R16="",1,R16)*IF(V16="",1,V16)</f>
        <v>0</v>
      </c>
      <c r="Z16" s="706"/>
      <c r="AA16" s="706"/>
      <c r="AB16" s="707"/>
      <c r="AC16" s="708"/>
      <c r="AD16" s="709"/>
      <c r="AE16" s="709"/>
      <c r="AF16" s="710"/>
      <c r="AG16" s="708"/>
      <c r="AH16" s="709"/>
      <c r="AI16" s="709"/>
      <c r="AJ16" s="710"/>
      <c r="AK16" s="708"/>
      <c r="AL16" s="709"/>
      <c r="AM16" s="709"/>
      <c r="AN16" s="710"/>
      <c r="AO16" s="717">
        <f t="shared" ref="AO16" si="2">SUM(AC16:AN16)</f>
        <v>0</v>
      </c>
      <c r="AP16" s="718"/>
      <c r="AQ16" s="718"/>
      <c r="AR16" s="718"/>
      <c r="AS16" s="718"/>
      <c r="AT16" s="113" t="str">
        <f t="shared" ref="AT16" si="3">IF(Y16=AO16,"○","×")</f>
        <v>○</v>
      </c>
    </row>
    <row r="17" spans="1:46" s="2" customFormat="1" ht="18.75" customHeight="1">
      <c r="A17" s="287"/>
      <c r="B17" s="288"/>
      <c r="C17" s="288"/>
      <c r="D17" s="289"/>
      <c r="E17" s="711" t="s">
        <v>172</v>
      </c>
      <c r="F17" s="712"/>
      <c r="G17" s="712"/>
      <c r="H17" s="712"/>
      <c r="I17" s="712"/>
      <c r="J17" s="712"/>
      <c r="K17" s="712"/>
      <c r="L17" s="712"/>
      <c r="M17" s="712"/>
      <c r="N17" s="712"/>
      <c r="O17" s="712"/>
      <c r="P17" s="712"/>
      <c r="Q17" s="712"/>
      <c r="R17" s="712"/>
      <c r="S17" s="712"/>
      <c r="T17" s="712"/>
      <c r="U17" s="712"/>
      <c r="V17" s="712"/>
      <c r="W17" s="712"/>
      <c r="X17" s="713"/>
      <c r="Y17" s="719"/>
      <c r="Z17" s="720"/>
      <c r="AA17" s="720"/>
      <c r="AB17" s="721"/>
      <c r="AC17" s="722"/>
      <c r="AD17" s="723"/>
      <c r="AE17" s="723"/>
      <c r="AF17" s="724"/>
      <c r="AG17" s="722"/>
      <c r="AH17" s="723"/>
      <c r="AI17" s="723"/>
      <c r="AJ17" s="724"/>
      <c r="AK17" s="722"/>
      <c r="AL17" s="723"/>
      <c r="AM17" s="723"/>
      <c r="AN17" s="724"/>
      <c r="AO17" s="717"/>
      <c r="AP17" s="718"/>
      <c r="AQ17" s="718"/>
      <c r="AR17" s="718"/>
      <c r="AS17" s="718"/>
      <c r="AT17" s="113"/>
    </row>
    <row r="18" spans="1:46" s="2" customFormat="1" ht="18.75" customHeight="1">
      <c r="A18" s="287"/>
      <c r="B18" s="288"/>
      <c r="C18" s="288"/>
      <c r="D18" s="289"/>
      <c r="E18" s="114" t="s">
        <v>36</v>
      </c>
      <c r="F18" s="701"/>
      <c r="G18" s="701"/>
      <c r="H18" s="701"/>
      <c r="I18" s="701"/>
      <c r="J18" s="210" t="s">
        <v>37</v>
      </c>
      <c r="K18" s="210" t="s">
        <v>38</v>
      </c>
      <c r="L18" s="702"/>
      <c r="M18" s="702"/>
      <c r="N18" s="702"/>
      <c r="O18" s="703"/>
      <c r="P18" s="703"/>
      <c r="Q18" s="210" t="s">
        <v>38</v>
      </c>
      <c r="R18" s="704"/>
      <c r="S18" s="704"/>
      <c r="T18" s="210"/>
      <c r="U18" s="210" t="s">
        <v>38</v>
      </c>
      <c r="V18" s="704"/>
      <c r="W18" s="704"/>
      <c r="X18" s="115"/>
      <c r="Y18" s="705">
        <f>IF(F18="",0,F18)*IF(L18="",1,L18)*IF(R18="",1,R18)*IF(V18="",1,V18)</f>
        <v>0</v>
      </c>
      <c r="Z18" s="706"/>
      <c r="AA18" s="706"/>
      <c r="AB18" s="707"/>
      <c r="AC18" s="708"/>
      <c r="AD18" s="709"/>
      <c r="AE18" s="709"/>
      <c r="AF18" s="710"/>
      <c r="AG18" s="708"/>
      <c r="AH18" s="709"/>
      <c r="AI18" s="709"/>
      <c r="AJ18" s="710"/>
      <c r="AK18" s="708"/>
      <c r="AL18" s="709"/>
      <c r="AM18" s="709"/>
      <c r="AN18" s="710"/>
      <c r="AO18" s="717">
        <f t="shared" ref="AO18" si="4">SUM(AC18:AN18)</f>
        <v>0</v>
      </c>
      <c r="AP18" s="718"/>
      <c r="AQ18" s="718"/>
      <c r="AR18" s="718"/>
      <c r="AS18" s="718"/>
      <c r="AT18" s="113" t="str">
        <f t="shared" ref="AT18" si="5">IF(Y18=AO18,"○","×")</f>
        <v>○</v>
      </c>
    </row>
    <row r="19" spans="1:46" s="2" customFormat="1" ht="18.75" customHeight="1">
      <c r="A19" s="287"/>
      <c r="B19" s="288"/>
      <c r="C19" s="288"/>
      <c r="D19" s="289"/>
      <c r="E19" s="711" t="s">
        <v>172</v>
      </c>
      <c r="F19" s="712"/>
      <c r="G19" s="712"/>
      <c r="H19" s="712"/>
      <c r="I19" s="712"/>
      <c r="J19" s="712"/>
      <c r="K19" s="712"/>
      <c r="L19" s="712"/>
      <c r="M19" s="712"/>
      <c r="N19" s="712"/>
      <c r="O19" s="712"/>
      <c r="P19" s="712"/>
      <c r="Q19" s="712"/>
      <c r="R19" s="712"/>
      <c r="S19" s="712"/>
      <c r="T19" s="712"/>
      <c r="U19" s="712"/>
      <c r="V19" s="712"/>
      <c r="W19" s="712"/>
      <c r="X19" s="713"/>
      <c r="Y19" s="719"/>
      <c r="Z19" s="720"/>
      <c r="AA19" s="720"/>
      <c r="AB19" s="721"/>
      <c r="AC19" s="722"/>
      <c r="AD19" s="723"/>
      <c r="AE19" s="723"/>
      <c r="AF19" s="724"/>
      <c r="AG19" s="722"/>
      <c r="AH19" s="723"/>
      <c r="AI19" s="723"/>
      <c r="AJ19" s="724"/>
      <c r="AK19" s="722"/>
      <c r="AL19" s="723"/>
      <c r="AM19" s="723"/>
      <c r="AN19" s="724"/>
      <c r="AO19" s="717"/>
      <c r="AP19" s="718"/>
      <c r="AQ19" s="718"/>
      <c r="AR19" s="718"/>
      <c r="AS19" s="718"/>
      <c r="AT19" s="113"/>
    </row>
    <row r="20" spans="1:46" s="2" customFormat="1" ht="18.75" customHeight="1">
      <c r="A20" s="287"/>
      <c r="B20" s="288"/>
      <c r="C20" s="288"/>
      <c r="D20" s="289"/>
      <c r="E20" s="114" t="s">
        <v>36</v>
      </c>
      <c r="F20" s="701"/>
      <c r="G20" s="701"/>
      <c r="H20" s="701"/>
      <c r="I20" s="701"/>
      <c r="J20" s="210" t="s">
        <v>37</v>
      </c>
      <c r="K20" s="210" t="s">
        <v>38</v>
      </c>
      <c r="L20" s="702"/>
      <c r="M20" s="702"/>
      <c r="N20" s="702"/>
      <c r="O20" s="703"/>
      <c r="P20" s="703"/>
      <c r="Q20" s="210" t="s">
        <v>38</v>
      </c>
      <c r="R20" s="704"/>
      <c r="S20" s="704"/>
      <c r="T20" s="210"/>
      <c r="U20" s="210" t="s">
        <v>38</v>
      </c>
      <c r="V20" s="704"/>
      <c r="W20" s="704"/>
      <c r="X20" s="115"/>
      <c r="Y20" s="705">
        <f>IF(F20="",0,F20)*IF(L20="",1,L20)*IF(R20="",1,R20)*IF(V20="",1,V20)</f>
        <v>0</v>
      </c>
      <c r="Z20" s="706"/>
      <c r="AA20" s="706"/>
      <c r="AB20" s="707"/>
      <c r="AC20" s="708"/>
      <c r="AD20" s="709"/>
      <c r="AE20" s="709"/>
      <c r="AF20" s="710"/>
      <c r="AG20" s="708"/>
      <c r="AH20" s="709"/>
      <c r="AI20" s="709"/>
      <c r="AJ20" s="710"/>
      <c r="AK20" s="708"/>
      <c r="AL20" s="709"/>
      <c r="AM20" s="709"/>
      <c r="AN20" s="710"/>
      <c r="AO20" s="717">
        <f t="shared" ref="AO20" si="6">SUM(AC20:AN20)</f>
        <v>0</v>
      </c>
      <c r="AP20" s="718"/>
      <c r="AQ20" s="718"/>
      <c r="AR20" s="718"/>
      <c r="AS20" s="718"/>
      <c r="AT20" s="113" t="str">
        <f t="shared" ref="AT20" si="7">IF(Y20=AO20,"○","×")</f>
        <v>○</v>
      </c>
    </row>
    <row r="21" spans="1:46" s="2" customFormat="1" ht="18.75" customHeight="1">
      <c r="A21" s="287"/>
      <c r="B21" s="288"/>
      <c r="C21" s="288"/>
      <c r="D21" s="289"/>
      <c r="E21" s="711" t="s">
        <v>172</v>
      </c>
      <c r="F21" s="712"/>
      <c r="G21" s="712"/>
      <c r="H21" s="712"/>
      <c r="I21" s="712"/>
      <c r="J21" s="712"/>
      <c r="K21" s="712"/>
      <c r="L21" s="712"/>
      <c r="M21" s="712"/>
      <c r="N21" s="712"/>
      <c r="O21" s="712"/>
      <c r="P21" s="712"/>
      <c r="Q21" s="712"/>
      <c r="R21" s="712"/>
      <c r="S21" s="712"/>
      <c r="T21" s="712"/>
      <c r="U21" s="712"/>
      <c r="V21" s="712"/>
      <c r="W21" s="712"/>
      <c r="X21" s="713"/>
      <c r="Y21" s="719"/>
      <c r="Z21" s="720"/>
      <c r="AA21" s="720"/>
      <c r="AB21" s="721"/>
      <c r="AC21" s="722"/>
      <c r="AD21" s="723"/>
      <c r="AE21" s="723"/>
      <c r="AF21" s="724"/>
      <c r="AG21" s="722"/>
      <c r="AH21" s="723"/>
      <c r="AI21" s="723"/>
      <c r="AJ21" s="724"/>
      <c r="AK21" s="722"/>
      <c r="AL21" s="723"/>
      <c r="AM21" s="723"/>
      <c r="AN21" s="724"/>
      <c r="AO21" s="717"/>
      <c r="AP21" s="718"/>
      <c r="AQ21" s="718"/>
      <c r="AR21" s="718"/>
      <c r="AS21" s="718"/>
      <c r="AT21" s="113"/>
    </row>
    <row r="22" spans="1:46" s="2" customFormat="1" ht="18.75" customHeight="1">
      <c r="A22" s="287"/>
      <c r="B22" s="288"/>
      <c r="C22" s="288"/>
      <c r="D22" s="289"/>
      <c r="E22" s="114" t="s">
        <v>36</v>
      </c>
      <c r="F22" s="701"/>
      <c r="G22" s="701"/>
      <c r="H22" s="701"/>
      <c r="I22" s="701"/>
      <c r="J22" s="210" t="s">
        <v>37</v>
      </c>
      <c r="K22" s="210" t="s">
        <v>38</v>
      </c>
      <c r="L22" s="702"/>
      <c r="M22" s="702"/>
      <c r="N22" s="702"/>
      <c r="O22" s="703"/>
      <c r="P22" s="703"/>
      <c r="Q22" s="210" t="s">
        <v>38</v>
      </c>
      <c r="R22" s="704"/>
      <c r="S22" s="704"/>
      <c r="T22" s="210"/>
      <c r="U22" s="210" t="s">
        <v>38</v>
      </c>
      <c r="V22" s="704"/>
      <c r="W22" s="704"/>
      <c r="X22" s="115"/>
      <c r="Y22" s="705">
        <f>IF(F22="",0,F22)*IF(L22="",1,L22)*IF(R22="",1,R22)*IF(V22="",1,V22)</f>
        <v>0</v>
      </c>
      <c r="Z22" s="706"/>
      <c r="AA22" s="706"/>
      <c r="AB22" s="707"/>
      <c r="AC22" s="708"/>
      <c r="AD22" s="709"/>
      <c r="AE22" s="709"/>
      <c r="AF22" s="710"/>
      <c r="AG22" s="708"/>
      <c r="AH22" s="709"/>
      <c r="AI22" s="709"/>
      <c r="AJ22" s="710"/>
      <c r="AK22" s="708"/>
      <c r="AL22" s="709"/>
      <c r="AM22" s="709"/>
      <c r="AN22" s="710"/>
      <c r="AO22" s="717">
        <f t="shared" ref="AO22" si="8">SUM(AC22:AN22)</f>
        <v>0</v>
      </c>
      <c r="AP22" s="718"/>
      <c r="AQ22" s="718"/>
      <c r="AR22" s="718"/>
      <c r="AS22" s="718"/>
      <c r="AT22" s="113" t="str">
        <f t="shared" ref="AT22" si="9">IF(Y22=AO22,"○","×")</f>
        <v>○</v>
      </c>
    </row>
    <row r="23" spans="1:46" s="2" customFormat="1" ht="18.75" customHeight="1">
      <c r="A23" s="287"/>
      <c r="B23" s="288"/>
      <c r="C23" s="288"/>
      <c r="D23" s="289"/>
      <c r="E23" s="711" t="s">
        <v>172</v>
      </c>
      <c r="F23" s="712"/>
      <c r="G23" s="712"/>
      <c r="H23" s="712"/>
      <c r="I23" s="712"/>
      <c r="J23" s="712"/>
      <c r="K23" s="712"/>
      <c r="L23" s="712"/>
      <c r="M23" s="712"/>
      <c r="N23" s="712"/>
      <c r="O23" s="712"/>
      <c r="P23" s="712"/>
      <c r="Q23" s="712"/>
      <c r="R23" s="712"/>
      <c r="S23" s="712"/>
      <c r="T23" s="712"/>
      <c r="U23" s="712"/>
      <c r="V23" s="712"/>
      <c r="W23" s="712"/>
      <c r="X23" s="713"/>
      <c r="Y23" s="719"/>
      <c r="Z23" s="720"/>
      <c r="AA23" s="720"/>
      <c r="AB23" s="721"/>
      <c r="AC23" s="722"/>
      <c r="AD23" s="723"/>
      <c r="AE23" s="723"/>
      <c r="AF23" s="724"/>
      <c r="AG23" s="722"/>
      <c r="AH23" s="723"/>
      <c r="AI23" s="723"/>
      <c r="AJ23" s="724"/>
      <c r="AK23" s="722"/>
      <c r="AL23" s="723"/>
      <c r="AM23" s="723"/>
      <c r="AN23" s="724"/>
      <c r="AO23" s="717"/>
      <c r="AP23" s="718"/>
      <c r="AQ23" s="718"/>
      <c r="AR23" s="718"/>
      <c r="AS23" s="718"/>
      <c r="AT23" s="113"/>
    </row>
    <row r="24" spans="1:46" s="2" customFormat="1" ht="18.75" customHeight="1">
      <c r="A24" s="287"/>
      <c r="B24" s="288"/>
      <c r="C24" s="288"/>
      <c r="D24" s="289"/>
      <c r="E24" s="114" t="s">
        <v>36</v>
      </c>
      <c r="F24" s="701"/>
      <c r="G24" s="701"/>
      <c r="H24" s="701"/>
      <c r="I24" s="701"/>
      <c r="J24" s="210" t="s">
        <v>37</v>
      </c>
      <c r="K24" s="210" t="s">
        <v>38</v>
      </c>
      <c r="L24" s="702"/>
      <c r="M24" s="702"/>
      <c r="N24" s="702"/>
      <c r="O24" s="703"/>
      <c r="P24" s="703"/>
      <c r="Q24" s="210" t="s">
        <v>38</v>
      </c>
      <c r="R24" s="704"/>
      <c r="S24" s="704"/>
      <c r="T24" s="210"/>
      <c r="U24" s="210" t="s">
        <v>38</v>
      </c>
      <c r="V24" s="704"/>
      <c r="W24" s="704"/>
      <c r="X24" s="115"/>
      <c r="Y24" s="705">
        <f>IF(F24="",0,F24)*IF(L24="",1,L24)*IF(R24="",1,R24)*IF(V24="",1,V24)</f>
        <v>0</v>
      </c>
      <c r="Z24" s="706"/>
      <c r="AA24" s="706"/>
      <c r="AB24" s="707"/>
      <c r="AC24" s="708"/>
      <c r="AD24" s="709"/>
      <c r="AE24" s="709"/>
      <c r="AF24" s="710"/>
      <c r="AG24" s="708"/>
      <c r="AH24" s="709"/>
      <c r="AI24" s="709"/>
      <c r="AJ24" s="710"/>
      <c r="AK24" s="708"/>
      <c r="AL24" s="709"/>
      <c r="AM24" s="709"/>
      <c r="AN24" s="710"/>
      <c r="AO24" s="717">
        <f t="shared" ref="AO24" si="10">SUM(AC24:AN24)</f>
        <v>0</v>
      </c>
      <c r="AP24" s="718"/>
      <c r="AQ24" s="718"/>
      <c r="AR24" s="718"/>
      <c r="AS24" s="718"/>
      <c r="AT24" s="113" t="str">
        <f t="shared" ref="AT24" si="11">IF(Y24=AO24,"○","×")</f>
        <v>○</v>
      </c>
    </row>
    <row r="25" spans="1:46" s="2" customFormat="1" ht="18.75" customHeight="1">
      <c r="A25" s="287"/>
      <c r="B25" s="288"/>
      <c r="C25" s="288"/>
      <c r="D25" s="289"/>
      <c r="E25" s="711" t="s">
        <v>172</v>
      </c>
      <c r="F25" s="712"/>
      <c r="G25" s="712"/>
      <c r="H25" s="712"/>
      <c r="I25" s="712"/>
      <c r="J25" s="712"/>
      <c r="K25" s="712"/>
      <c r="L25" s="712"/>
      <c r="M25" s="712"/>
      <c r="N25" s="712"/>
      <c r="O25" s="712"/>
      <c r="P25" s="712"/>
      <c r="Q25" s="712"/>
      <c r="R25" s="712"/>
      <c r="S25" s="712"/>
      <c r="T25" s="712"/>
      <c r="U25" s="712"/>
      <c r="V25" s="712"/>
      <c r="W25" s="712"/>
      <c r="X25" s="713"/>
      <c r="Y25" s="719"/>
      <c r="Z25" s="720"/>
      <c r="AA25" s="720"/>
      <c r="AB25" s="721"/>
      <c r="AC25" s="722"/>
      <c r="AD25" s="723"/>
      <c r="AE25" s="723"/>
      <c r="AF25" s="724"/>
      <c r="AG25" s="722"/>
      <c r="AH25" s="723"/>
      <c r="AI25" s="723"/>
      <c r="AJ25" s="724"/>
      <c r="AK25" s="722"/>
      <c r="AL25" s="723"/>
      <c r="AM25" s="723"/>
      <c r="AN25" s="724"/>
      <c r="AO25" s="717"/>
      <c r="AP25" s="718"/>
      <c r="AQ25" s="718"/>
      <c r="AR25" s="718"/>
      <c r="AS25" s="718"/>
      <c r="AT25" s="113"/>
    </row>
    <row r="26" spans="1:46" s="2" customFormat="1" ht="18.75" customHeight="1">
      <c r="A26" s="287"/>
      <c r="B26" s="288"/>
      <c r="C26" s="288"/>
      <c r="D26" s="289"/>
      <c r="E26" s="114" t="s">
        <v>36</v>
      </c>
      <c r="F26" s="701"/>
      <c r="G26" s="701"/>
      <c r="H26" s="701"/>
      <c r="I26" s="701"/>
      <c r="J26" s="210" t="s">
        <v>37</v>
      </c>
      <c r="K26" s="210" t="s">
        <v>38</v>
      </c>
      <c r="L26" s="702"/>
      <c r="M26" s="702"/>
      <c r="N26" s="702"/>
      <c r="O26" s="703"/>
      <c r="P26" s="703"/>
      <c r="Q26" s="210" t="s">
        <v>38</v>
      </c>
      <c r="R26" s="704"/>
      <c r="S26" s="704"/>
      <c r="T26" s="210"/>
      <c r="U26" s="210" t="s">
        <v>38</v>
      </c>
      <c r="V26" s="704"/>
      <c r="W26" s="704"/>
      <c r="X26" s="115"/>
      <c r="Y26" s="705">
        <f>IF(F26="",0,F26)*IF(L26="",1,L26)*IF(R26="",1,R26)*IF(V26="",1,V26)</f>
        <v>0</v>
      </c>
      <c r="Z26" s="706"/>
      <c r="AA26" s="706"/>
      <c r="AB26" s="707"/>
      <c r="AC26" s="708"/>
      <c r="AD26" s="709"/>
      <c r="AE26" s="709"/>
      <c r="AF26" s="710"/>
      <c r="AG26" s="708"/>
      <c r="AH26" s="709"/>
      <c r="AI26" s="709"/>
      <c r="AJ26" s="710"/>
      <c r="AK26" s="708"/>
      <c r="AL26" s="709"/>
      <c r="AM26" s="709"/>
      <c r="AN26" s="710"/>
      <c r="AO26" s="717">
        <f t="shared" ref="AO26:AO27" si="12">SUM(AC26:AN26)</f>
        <v>0</v>
      </c>
      <c r="AP26" s="718"/>
      <c r="AQ26" s="718"/>
      <c r="AR26" s="718"/>
      <c r="AS26" s="718"/>
      <c r="AT26" s="113" t="str">
        <f t="shared" ref="AT26:AT27" si="13">IF(Y26=AO26,"○","×")</f>
        <v>○</v>
      </c>
    </row>
    <row r="27" spans="1:46" s="2" customFormat="1" ht="18.75" customHeight="1">
      <c r="A27" s="290"/>
      <c r="B27" s="291"/>
      <c r="C27" s="291"/>
      <c r="D27" s="292"/>
      <c r="E27" s="725" t="s">
        <v>41</v>
      </c>
      <c r="F27" s="726"/>
      <c r="G27" s="726"/>
      <c r="H27" s="726"/>
      <c r="I27" s="726"/>
      <c r="J27" s="726"/>
      <c r="K27" s="726"/>
      <c r="L27" s="726"/>
      <c r="M27" s="726"/>
      <c r="N27" s="726"/>
      <c r="O27" s="726"/>
      <c r="P27" s="726"/>
      <c r="Q27" s="726"/>
      <c r="R27" s="726"/>
      <c r="S27" s="726"/>
      <c r="T27" s="726"/>
      <c r="U27" s="726"/>
      <c r="V27" s="726"/>
      <c r="W27" s="726"/>
      <c r="X27" s="727"/>
      <c r="Y27" s="728">
        <f>SUM(Y11:AB26)</f>
        <v>0</v>
      </c>
      <c r="Z27" s="729"/>
      <c r="AA27" s="729"/>
      <c r="AB27" s="730"/>
      <c r="AC27" s="728">
        <f>SUM(AC11:AF26)</f>
        <v>0</v>
      </c>
      <c r="AD27" s="729"/>
      <c r="AE27" s="729"/>
      <c r="AF27" s="730"/>
      <c r="AG27" s="728">
        <f>SUM(AG11:AJ26)</f>
        <v>0</v>
      </c>
      <c r="AH27" s="729"/>
      <c r="AI27" s="729"/>
      <c r="AJ27" s="730"/>
      <c r="AK27" s="728">
        <f>SUM(AK11:AN26)</f>
        <v>0</v>
      </c>
      <c r="AL27" s="729"/>
      <c r="AM27" s="729"/>
      <c r="AN27" s="730"/>
      <c r="AO27" s="717">
        <f t="shared" si="12"/>
        <v>0</v>
      </c>
      <c r="AP27" s="718"/>
      <c r="AQ27" s="718"/>
      <c r="AR27" s="718"/>
      <c r="AS27" s="718"/>
      <c r="AT27" s="113" t="str">
        <f t="shared" si="13"/>
        <v>○</v>
      </c>
    </row>
    <row r="28" spans="1:46" s="2" customFormat="1" ht="18.75" customHeight="1">
      <c r="A28" s="284"/>
      <c r="B28" s="285"/>
      <c r="C28" s="285"/>
      <c r="D28" s="286"/>
      <c r="E28" s="711" t="s">
        <v>172</v>
      </c>
      <c r="F28" s="712"/>
      <c r="G28" s="712"/>
      <c r="H28" s="712"/>
      <c r="I28" s="712"/>
      <c r="J28" s="712"/>
      <c r="K28" s="712"/>
      <c r="L28" s="712"/>
      <c r="M28" s="712"/>
      <c r="N28" s="712"/>
      <c r="O28" s="712"/>
      <c r="P28" s="712"/>
      <c r="Q28" s="712"/>
      <c r="R28" s="712"/>
      <c r="S28" s="712"/>
      <c r="T28" s="712"/>
      <c r="U28" s="712"/>
      <c r="V28" s="712"/>
      <c r="W28" s="712"/>
      <c r="X28" s="713"/>
      <c r="Y28" s="714"/>
      <c r="Z28" s="715"/>
      <c r="AA28" s="715"/>
      <c r="AB28" s="716"/>
      <c r="AC28" s="698"/>
      <c r="AD28" s="699"/>
      <c r="AE28" s="699"/>
      <c r="AF28" s="700"/>
      <c r="AG28" s="698"/>
      <c r="AH28" s="699"/>
      <c r="AI28" s="699"/>
      <c r="AJ28" s="700"/>
      <c r="AK28" s="698"/>
      <c r="AL28" s="699"/>
      <c r="AM28" s="699"/>
      <c r="AN28" s="700"/>
    </row>
    <row r="29" spans="1:46" s="2" customFormat="1" ht="18.75" customHeight="1">
      <c r="A29" s="287"/>
      <c r="B29" s="288"/>
      <c r="C29" s="288"/>
      <c r="D29" s="289"/>
      <c r="E29" s="114" t="s">
        <v>36</v>
      </c>
      <c r="F29" s="701"/>
      <c r="G29" s="701"/>
      <c r="H29" s="701"/>
      <c r="I29" s="701"/>
      <c r="J29" s="210" t="s">
        <v>37</v>
      </c>
      <c r="K29" s="210" t="s">
        <v>38</v>
      </c>
      <c r="L29" s="702"/>
      <c r="M29" s="702"/>
      <c r="N29" s="702"/>
      <c r="O29" s="703"/>
      <c r="P29" s="703"/>
      <c r="Q29" s="210" t="s">
        <v>38</v>
      </c>
      <c r="R29" s="704"/>
      <c r="S29" s="704"/>
      <c r="T29" s="210"/>
      <c r="U29" s="210" t="s">
        <v>38</v>
      </c>
      <c r="V29" s="704"/>
      <c r="W29" s="704"/>
      <c r="X29" s="115"/>
      <c r="Y29" s="705">
        <f>IF(F29="",0,F29)*IF(L29="",1,L29)*IF(R29="",1,R29)*IF(V29="",1,V29)</f>
        <v>0</v>
      </c>
      <c r="Z29" s="706"/>
      <c r="AA29" s="706"/>
      <c r="AB29" s="707"/>
      <c r="AC29" s="708"/>
      <c r="AD29" s="709"/>
      <c r="AE29" s="709"/>
      <c r="AF29" s="710"/>
      <c r="AG29" s="708"/>
      <c r="AH29" s="709"/>
      <c r="AI29" s="709"/>
      <c r="AJ29" s="710"/>
      <c r="AK29" s="708"/>
      <c r="AL29" s="709"/>
      <c r="AM29" s="709"/>
      <c r="AN29" s="710"/>
      <c r="AO29" s="717">
        <f t="shared" ref="AO29" si="14">SUM(AC29:AN29)</f>
        <v>0</v>
      </c>
      <c r="AP29" s="718"/>
      <c r="AQ29" s="718"/>
      <c r="AR29" s="718"/>
      <c r="AS29" s="718"/>
      <c r="AT29" s="113" t="str">
        <f t="shared" ref="AT29" si="15">IF(Y29=AO29,"○","×")</f>
        <v>○</v>
      </c>
    </row>
    <row r="30" spans="1:46" s="2" customFormat="1" ht="18.75" customHeight="1">
      <c r="A30" s="287"/>
      <c r="B30" s="288"/>
      <c r="C30" s="288"/>
      <c r="D30" s="289"/>
      <c r="E30" s="711" t="s">
        <v>172</v>
      </c>
      <c r="F30" s="712"/>
      <c r="G30" s="712"/>
      <c r="H30" s="712"/>
      <c r="I30" s="712"/>
      <c r="J30" s="712"/>
      <c r="K30" s="712"/>
      <c r="L30" s="712"/>
      <c r="M30" s="712"/>
      <c r="N30" s="712"/>
      <c r="O30" s="712"/>
      <c r="P30" s="712"/>
      <c r="Q30" s="712"/>
      <c r="R30" s="712"/>
      <c r="S30" s="712"/>
      <c r="T30" s="712"/>
      <c r="U30" s="712"/>
      <c r="V30" s="712"/>
      <c r="W30" s="712"/>
      <c r="X30" s="713"/>
      <c r="Y30" s="719"/>
      <c r="Z30" s="720"/>
      <c r="AA30" s="720"/>
      <c r="AB30" s="721"/>
      <c r="AC30" s="722"/>
      <c r="AD30" s="723"/>
      <c r="AE30" s="723"/>
      <c r="AF30" s="724"/>
      <c r="AG30" s="722"/>
      <c r="AH30" s="723"/>
      <c r="AI30" s="723"/>
      <c r="AJ30" s="724"/>
      <c r="AK30" s="722"/>
      <c r="AL30" s="723"/>
      <c r="AM30" s="723"/>
      <c r="AN30" s="724"/>
    </row>
    <row r="31" spans="1:46" s="2" customFormat="1" ht="18.75" customHeight="1">
      <c r="A31" s="287"/>
      <c r="B31" s="288"/>
      <c r="C31" s="288"/>
      <c r="D31" s="289"/>
      <c r="E31" s="114" t="s">
        <v>36</v>
      </c>
      <c r="F31" s="701"/>
      <c r="G31" s="701"/>
      <c r="H31" s="701"/>
      <c r="I31" s="701"/>
      <c r="J31" s="210" t="s">
        <v>37</v>
      </c>
      <c r="K31" s="210" t="s">
        <v>38</v>
      </c>
      <c r="L31" s="702"/>
      <c r="M31" s="702"/>
      <c r="N31" s="702"/>
      <c r="O31" s="703"/>
      <c r="P31" s="703"/>
      <c r="Q31" s="210" t="s">
        <v>38</v>
      </c>
      <c r="R31" s="704"/>
      <c r="S31" s="704"/>
      <c r="T31" s="210"/>
      <c r="U31" s="210" t="s">
        <v>38</v>
      </c>
      <c r="V31" s="704"/>
      <c r="W31" s="704"/>
      <c r="X31" s="115"/>
      <c r="Y31" s="705">
        <f>IF(F31="",0,F31)*IF(L31="",1,L31)*IF(R31="",1,R31)*IF(V31="",1,V31)</f>
        <v>0</v>
      </c>
      <c r="Z31" s="706"/>
      <c r="AA31" s="706"/>
      <c r="AB31" s="707"/>
      <c r="AC31" s="708"/>
      <c r="AD31" s="709"/>
      <c r="AE31" s="709"/>
      <c r="AF31" s="710"/>
      <c r="AG31" s="708"/>
      <c r="AH31" s="709"/>
      <c r="AI31" s="709"/>
      <c r="AJ31" s="710"/>
      <c r="AK31" s="708"/>
      <c r="AL31" s="709"/>
      <c r="AM31" s="709"/>
      <c r="AN31" s="710"/>
      <c r="AO31" s="717">
        <f t="shared" ref="AO31" si="16">SUM(AC31:AN31)</f>
        <v>0</v>
      </c>
      <c r="AP31" s="718"/>
      <c r="AQ31" s="718"/>
      <c r="AR31" s="718"/>
      <c r="AS31" s="718"/>
      <c r="AT31" s="113" t="str">
        <f t="shared" ref="AT31" si="17">IF(Y31=AO31,"○","×")</f>
        <v>○</v>
      </c>
    </row>
    <row r="32" spans="1:46" s="2" customFormat="1" ht="18.75" customHeight="1">
      <c r="A32" s="287"/>
      <c r="B32" s="288"/>
      <c r="C32" s="288"/>
      <c r="D32" s="289"/>
      <c r="E32" s="711" t="s">
        <v>172</v>
      </c>
      <c r="F32" s="712"/>
      <c r="G32" s="712"/>
      <c r="H32" s="712"/>
      <c r="I32" s="712"/>
      <c r="J32" s="712"/>
      <c r="K32" s="712"/>
      <c r="L32" s="712"/>
      <c r="M32" s="712"/>
      <c r="N32" s="712"/>
      <c r="O32" s="712"/>
      <c r="P32" s="712"/>
      <c r="Q32" s="712"/>
      <c r="R32" s="712"/>
      <c r="S32" s="712"/>
      <c r="T32" s="712"/>
      <c r="U32" s="712"/>
      <c r="V32" s="712"/>
      <c r="W32" s="712"/>
      <c r="X32" s="713"/>
      <c r="Y32" s="719"/>
      <c r="Z32" s="720"/>
      <c r="AA32" s="720"/>
      <c r="AB32" s="721"/>
      <c r="AC32" s="722"/>
      <c r="AD32" s="723"/>
      <c r="AE32" s="723"/>
      <c r="AF32" s="724"/>
      <c r="AG32" s="722"/>
      <c r="AH32" s="723"/>
      <c r="AI32" s="723"/>
      <c r="AJ32" s="724"/>
      <c r="AK32" s="722"/>
      <c r="AL32" s="723"/>
      <c r="AM32" s="723"/>
      <c r="AN32" s="724"/>
    </row>
    <row r="33" spans="1:46" s="2" customFormat="1" ht="18.75" customHeight="1">
      <c r="A33" s="287"/>
      <c r="B33" s="288"/>
      <c r="C33" s="288"/>
      <c r="D33" s="289"/>
      <c r="E33" s="114" t="s">
        <v>36</v>
      </c>
      <c r="F33" s="701"/>
      <c r="G33" s="701"/>
      <c r="H33" s="701"/>
      <c r="I33" s="701"/>
      <c r="J33" s="210" t="s">
        <v>37</v>
      </c>
      <c r="K33" s="210" t="s">
        <v>38</v>
      </c>
      <c r="L33" s="702"/>
      <c r="M33" s="702"/>
      <c r="N33" s="702"/>
      <c r="O33" s="703"/>
      <c r="P33" s="703"/>
      <c r="Q33" s="210" t="s">
        <v>38</v>
      </c>
      <c r="R33" s="704"/>
      <c r="S33" s="704"/>
      <c r="T33" s="210"/>
      <c r="U33" s="210" t="s">
        <v>38</v>
      </c>
      <c r="V33" s="704"/>
      <c r="W33" s="704"/>
      <c r="X33" s="115"/>
      <c r="Y33" s="705">
        <f>IF(F33="",0,F33)*IF(L33="",1,L33)*IF(R33="",1,R33)*IF(V33="",1,V33)</f>
        <v>0</v>
      </c>
      <c r="Z33" s="706"/>
      <c r="AA33" s="706"/>
      <c r="AB33" s="707"/>
      <c r="AC33" s="708"/>
      <c r="AD33" s="709"/>
      <c r="AE33" s="709"/>
      <c r="AF33" s="710"/>
      <c r="AG33" s="708"/>
      <c r="AH33" s="709"/>
      <c r="AI33" s="709"/>
      <c r="AJ33" s="710"/>
      <c r="AK33" s="708"/>
      <c r="AL33" s="709"/>
      <c r="AM33" s="709"/>
      <c r="AN33" s="710"/>
      <c r="AO33" s="717">
        <f t="shared" ref="AO33" si="18">SUM(AC33:AN33)</f>
        <v>0</v>
      </c>
      <c r="AP33" s="718"/>
      <c r="AQ33" s="718"/>
      <c r="AR33" s="718"/>
      <c r="AS33" s="718"/>
      <c r="AT33" s="113" t="str">
        <f t="shared" ref="AT33" si="19">IF(Y33=AO33,"○","×")</f>
        <v>○</v>
      </c>
    </row>
    <row r="34" spans="1:46" s="2" customFormat="1" ht="18.75" customHeight="1">
      <c r="A34" s="287"/>
      <c r="B34" s="288"/>
      <c r="C34" s="288"/>
      <c r="D34" s="289"/>
      <c r="E34" s="711" t="s">
        <v>172</v>
      </c>
      <c r="F34" s="712"/>
      <c r="G34" s="712"/>
      <c r="H34" s="712"/>
      <c r="I34" s="712"/>
      <c r="J34" s="712"/>
      <c r="K34" s="712"/>
      <c r="L34" s="712"/>
      <c r="M34" s="712"/>
      <c r="N34" s="712"/>
      <c r="O34" s="712"/>
      <c r="P34" s="712"/>
      <c r="Q34" s="712"/>
      <c r="R34" s="712"/>
      <c r="S34" s="712"/>
      <c r="T34" s="712"/>
      <c r="U34" s="712"/>
      <c r="V34" s="712"/>
      <c r="W34" s="712"/>
      <c r="X34" s="713"/>
      <c r="Y34" s="719"/>
      <c r="Z34" s="720"/>
      <c r="AA34" s="720"/>
      <c r="AB34" s="721"/>
      <c r="AC34" s="722"/>
      <c r="AD34" s="723"/>
      <c r="AE34" s="723"/>
      <c r="AF34" s="724"/>
      <c r="AG34" s="722"/>
      <c r="AH34" s="723"/>
      <c r="AI34" s="723"/>
      <c r="AJ34" s="724"/>
      <c r="AK34" s="722"/>
      <c r="AL34" s="723"/>
      <c r="AM34" s="723"/>
      <c r="AN34" s="724"/>
    </row>
    <row r="35" spans="1:46" s="2" customFormat="1" ht="18.75" customHeight="1">
      <c r="A35" s="287"/>
      <c r="B35" s="288"/>
      <c r="C35" s="288"/>
      <c r="D35" s="289"/>
      <c r="E35" s="114" t="s">
        <v>36</v>
      </c>
      <c r="F35" s="701"/>
      <c r="G35" s="701"/>
      <c r="H35" s="701"/>
      <c r="I35" s="701"/>
      <c r="J35" s="210" t="s">
        <v>37</v>
      </c>
      <c r="K35" s="210" t="s">
        <v>38</v>
      </c>
      <c r="L35" s="702"/>
      <c r="M35" s="702"/>
      <c r="N35" s="702"/>
      <c r="O35" s="703"/>
      <c r="P35" s="703"/>
      <c r="Q35" s="210" t="s">
        <v>38</v>
      </c>
      <c r="R35" s="704"/>
      <c r="S35" s="704"/>
      <c r="T35" s="210"/>
      <c r="U35" s="210" t="s">
        <v>38</v>
      </c>
      <c r="V35" s="704"/>
      <c r="W35" s="704"/>
      <c r="X35" s="115"/>
      <c r="Y35" s="705">
        <f>IF(F35="",0,F35)*IF(L35="",1,L35)*IF(R35="",1,R35)*IF(V35="",1,V35)</f>
        <v>0</v>
      </c>
      <c r="Z35" s="706"/>
      <c r="AA35" s="706"/>
      <c r="AB35" s="707"/>
      <c r="AC35" s="708"/>
      <c r="AD35" s="709"/>
      <c r="AE35" s="709"/>
      <c r="AF35" s="710"/>
      <c r="AG35" s="708"/>
      <c r="AH35" s="709"/>
      <c r="AI35" s="709"/>
      <c r="AJ35" s="710"/>
      <c r="AK35" s="708"/>
      <c r="AL35" s="709"/>
      <c r="AM35" s="709"/>
      <c r="AN35" s="710"/>
      <c r="AO35" s="717">
        <f t="shared" ref="AO35" si="20">SUM(AC35:AN35)</f>
        <v>0</v>
      </c>
      <c r="AP35" s="718"/>
      <c r="AQ35" s="718"/>
      <c r="AR35" s="718"/>
      <c r="AS35" s="718"/>
      <c r="AT35" s="113" t="str">
        <f t="shared" ref="AT35" si="21">IF(Y35=AO35,"○","×")</f>
        <v>○</v>
      </c>
    </row>
    <row r="36" spans="1:46" s="2" customFormat="1" ht="18.75" customHeight="1">
      <c r="A36" s="287"/>
      <c r="B36" s="288"/>
      <c r="C36" s="288"/>
      <c r="D36" s="289"/>
      <c r="E36" s="711" t="s">
        <v>172</v>
      </c>
      <c r="F36" s="712"/>
      <c r="G36" s="712"/>
      <c r="H36" s="712"/>
      <c r="I36" s="712"/>
      <c r="J36" s="712"/>
      <c r="K36" s="712"/>
      <c r="L36" s="712"/>
      <c r="M36" s="712"/>
      <c r="N36" s="712"/>
      <c r="O36" s="712"/>
      <c r="P36" s="712"/>
      <c r="Q36" s="712"/>
      <c r="R36" s="712"/>
      <c r="S36" s="712"/>
      <c r="T36" s="712"/>
      <c r="U36" s="712"/>
      <c r="V36" s="712"/>
      <c r="W36" s="712"/>
      <c r="X36" s="713"/>
      <c r="Y36" s="719"/>
      <c r="Z36" s="720"/>
      <c r="AA36" s="720"/>
      <c r="AB36" s="721"/>
      <c r="AC36" s="722"/>
      <c r="AD36" s="723"/>
      <c r="AE36" s="723"/>
      <c r="AF36" s="724"/>
      <c r="AG36" s="722"/>
      <c r="AH36" s="723"/>
      <c r="AI36" s="723"/>
      <c r="AJ36" s="724"/>
      <c r="AK36" s="722"/>
      <c r="AL36" s="723"/>
      <c r="AM36" s="723"/>
      <c r="AN36" s="724"/>
      <c r="AO36" s="717"/>
      <c r="AP36" s="718"/>
      <c r="AQ36" s="718"/>
      <c r="AR36" s="718"/>
      <c r="AS36" s="718"/>
      <c r="AT36" s="113"/>
    </row>
    <row r="37" spans="1:46" s="2" customFormat="1" ht="18.75" customHeight="1">
      <c r="A37" s="287"/>
      <c r="B37" s="288"/>
      <c r="C37" s="288"/>
      <c r="D37" s="289"/>
      <c r="E37" s="114" t="s">
        <v>36</v>
      </c>
      <c r="F37" s="701"/>
      <c r="G37" s="701"/>
      <c r="H37" s="701"/>
      <c r="I37" s="701"/>
      <c r="J37" s="210" t="s">
        <v>37</v>
      </c>
      <c r="K37" s="210" t="s">
        <v>38</v>
      </c>
      <c r="L37" s="702"/>
      <c r="M37" s="702"/>
      <c r="N37" s="702"/>
      <c r="O37" s="703"/>
      <c r="P37" s="703"/>
      <c r="Q37" s="210" t="s">
        <v>38</v>
      </c>
      <c r="R37" s="704"/>
      <c r="S37" s="704"/>
      <c r="T37" s="210"/>
      <c r="U37" s="210" t="s">
        <v>38</v>
      </c>
      <c r="V37" s="704"/>
      <c r="W37" s="704"/>
      <c r="X37" s="115"/>
      <c r="Y37" s="705">
        <f>IF(F37="",0,F37)*IF(L37="",1,L37)*IF(R37="",1,R37)*IF(V37="",1,V37)</f>
        <v>0</v>
      </c>
      <c r="Z37" s="706"/>
      <c r="AA37" s="706"/>
      <c r="AB37" s="707"/>
      <c r="AC37" s="708"/>
      <c r="AD37" s="709"/>
      <c r="AE37" s="709"/>
      <c r="AF37" s="710"/>
      <c r="AG37" s="708"/>
      <c r="AH37" s="709"/>
      <c r="AI37" s="709"/>
      <c r="AJ37" s="710"/>
      <c r="AK37" s="708"/>
      <c r="AL37" s="709"/>
      <c r="AM37" s="709"/>
      <c r="AN37" s="710"/>
      <c r="AO37" s="717">
        <f t="shared" ref="AO37" si="22">SUM(AC37:AN37)</f>
        <v>0</v>
      </c>
      <c r="AP37" s="718"/>
      <c r="AQ37" s="718"/>
      <c r="AR37" s="718"/>
      <c r="AS37" s="718"/>
      <c r="AT37" s="113" t="str">
        <f t="shared" ref="AT37" si="23">IF(Y37=AO37,"○","×")</f>
        <v>○</v>
      </c>
    </row>
    <row r="38" spans="1:46" s="2" customFormat="1" ht="18.75" customHeight="1">
      <c r="A38" s="287"/>
      <c r="B38" s="288"/>
      <c r="C38" s="288"/>
      <c r="D38" s="289"/>
      <c r="E38" s="711" t="s">
        <v>172</v>
      </c>
      <c r="F38" s="712"/>
      <c r="G38" s="712"/>
      <c r="H38" s="712"/>
      <c r="I38" s="712"/>
      <c r="J38" s="712"/>
      <c r="K38" s="712"/>
      <c r="L38" s="712"/>
      <c r="M38" s="712"/>
      <c r="N38" s="712"/>
      <c r="O38" s="712"/>
      <c r="P38" s="712"/>
      <c r="Q38" s="712"/>
      <c r="R38" s="712"/>
      <c r="S38" s="712"/>
      <c r="T38" s="712"/>
      <c r="U38" s="712"/>
      <c r="V38" s="712"/>
      <c r="W38" s="712"/>
      <c r="X38" s="713"/>
      <c r="Y38" s="719"/>
      <c r="Z38" s="720"/>
      <c r="AA38" s="720"/>
      <c r="AB38" s="721"/>
      <c r="AC38" s="722"/>
      <c r="AD38" s="723"/>
      <c r="AE38" s="723"/>
      <c r="AF38" s="724"/>
      <c r="AG38" s="722"/>
      <c r="AH38" s="723"/>
      <c r="AI38" s="723"/>
      <c r="AJ38" s="724"/>
      <c r="AK38" s="722"/>
      <c r="AL38" s="723"/>
      <c r="AM38" s="723"/>
      <c r="AN38" s="724"/>
      <c r="AO38" s="717"/>
      <c r="AP38" s="718"/>
      <c r="AQ38" s="718"/>
      <c r="AR38" s="718"/>
      <c r="AS38" s="718"/>
      <c r="AT38" s="113"/>
    </row>
    <row r="39" spans="1:46" s="2" customFormat="1" ht="18.75" customHeight="1">
      <c r="A39" s="287"/>
      <c r="B39" s="288"/>
      <c r="C39" s="288"/>
      <c r="D39" s="289"/>
      <c r="E39" s="114" t="s">
        <v>36</v>
      </c>
      <c r="F39" s="701"/>
      <c r="G39" s="701"/>
      <c r="H39" s="701"/>
      <c r="I39" s="701"/>
      <c r="J39" s="210" t="s">
        <v>37</v>
      </c>
      <c r="K39" s="210" t="s">
        <v>38</v>
      </c>
      <c r="L39" s="702"/>
      <c r="M39" s="702"/>
      <c r="N39" s="702"/>
      <c r="O39" s="703"/>
      <c r="P39" s="703"/>
      <c r="Q39" s="210" t="s">
        <v>38</v>
      </c>
      <c r="R39" s="704"/>
      <c r="S39" s="704"/>
      <c r="T39" s="210"/>
      <c r="U39" s="210" t="s">
        <v>38</v>
      </c>
      <c r="V39" s="704"/>
      <c r="W39" s="704"/>
      <c r="X39" s="115"/>
      <c r="Y39" s="705">
        <f>IF(F39="",0,F39)*IF(L39="",1,L39)*IF(R39="",1,R39)*IF(V39="",1,V39)</f>
        <v>0</v>
      </c>
      <c r="Z39" s="706"/>
      <c r="AA39" s="706"/>
      <c r="AB39" s="707"/>
      <c r="AC39" s="708"/>
      <c r="AD39" s="709"/>
      <c r="AE39" s="709"/>
      <c r="AF39" s="710"/>
      <c r="AG39" s="708"/>
      <c r="AH39" s="709"/>
      <c r="AI39" s="709"/>
      <c r="AJ39" s="710"/>
      <c r="AK39" s="708"/>
      <c r="AL39" s="709"/>
      <c r="AM39" s="709"/>
      <c r="AN39" s="710"/>
      <c r="AO39" s="717">
        <f t="shared" ref="AO39" si="24">SUM(AC39:AN39)</f>
        <v>0</v>
      </c>
      <c r="AP39" s="718"/>
      <c r="AQ39" s="718"/>
      <c r="AR39" s="718"/>
      <c r="AS39" s="718"/>
      <c r="AT39" s="113" t="str">
        <f t="shared" ref="AT39" si="25">IF(Y39=AO39,"○","×")</f>
        <v>○</v>
      </c>
    </row>
    <row r="40" spans="1:46" s="2" customFormat="1" ht="18.75" customHeight="1">
      <c r="A40" s="287"/>
      <c r="B40" s="288"/>
      <c r="C40" s="288"/>
      <c r="D40" s="289"/>
      <c r="E40" s="711" t="s">
        <v>172</v>
      </c>
      <c r="F40" s="712"/>
      <c r="G40" s="712"/>
      <c r="H40" s="712"/>
      <c r="I40" s="712"/>
      <c r="J40" s="712"/>
      <c r="K40" s="712"/>
      <c r="L40" s="712"/>
      <c r="M40" s="712"/>
      <c r="N40" s="712"/>
      <c r="O40" s="712"/>
      <c r="P40" s="712"/>
      <c r="Q40" s="712"/>
      <c r="R40" s="712"/>
      <c r="S40" s="712"/>
      <c r="T40" s="712"/>
      <c r="U40" s="712"/>
      <c r="V40" s="712"/>
      <c r="W40" s="712"/>
      <c r="X40" s="713"/>
      <c r="Y40" s="719"/>
      <c r="Z40" s="720"/>
      <c r="AA40" s="720"/>
      <c r="AB40" s="721"/>
      <c r="AC40" s="722"/>
      <c r="AD40" s="723"/>
      <c r="AE40" s="723"/>
      <c r="AF40" s="724"/>
      <c r="AG40" s="722"/>
      <c r="AH40" s="723"/>
      <c r="AI40" s="723"/>
      <c r="AJ40" s="724"/>
      <c r="AK40" s="722"/>
      <c r="AL40" s="723"/>
      <c r="AM40" s="723"/>
      <c r="AN40" s="724"/>
      <c r="AO40" s="717"/>
      <c r="AP40" s="718"/>
      <c r="AQ40" s="718"/>
      <c r="AR40" s="718"/>
      <c r="AS40" s="718"/>
      <c r="AT40" s="113"/>
    </row>
    <row r="41" spans="1:46" s="2" customFormat="1" ht="18.75" customHeight="1">
      <c r="A41" s="287"/>
      <c r="B41" s="288"/>
      <c r="C41" s="288"/>
      <c r="D41" s="289"/>
      <c r="E41" s="114" t="s">
        <v>36</v>
      </c>
      <c r="F41" s="701"/>
      <c r="G41" s="701"/>
      <c r="H41" s="701"/>
      <c r="I41" s="701"/>
      <c r="J41" s="210" t="s">
        <v>37</v>
      </c>
      <c r="K41" s="210" t="s">
        <v>38</v>
      </c>
      <c r="L41" s="702"/>
      <c r="M41" s="702"/>
      <c r="N41" s="702"/>
      <c r="O41" s="703"/>
      <c r="P41" s="703"/>
      <c r="Q41" s="210" t="s">
        <v>38</v>
      </c>
      <c r="R41" s="704"/>
      <c r="S41" s="704"/>
      <c r="T41" s="210"/>
      <c r="U41" s="210" t="s">
        <v>38</v>
      </c>
      <c r="V41" s="704"/>
      <c r="W41" s="704"/>
      <c r="X41" s="115"/>
      <c r="Y41" s="705">
        <f>IF(F41="",0,F41)*IF(L41="",1,L41)*IF(R41="",1,R41)*IF(V41="",1,V41)</f>
        <v>0</v>
      </c>
      <c r="Z41" s="706"/>
      <c r="AA41" s="706"/>
      <c r="AB41" s="707"/>
      <c r="AC41" s="708"/>
      <c r="AD41" s="709"/>
      <c r="AE41" s="709"/>
      <c r="AF41" s="710"/>
      <c r="AG41" s="708"/>
      <c r="AH41" s="709"/>
      <c r="AI41" s="709"/>
      <c r="AJ41" s="710"/>
      <c r="AK41" s="708"/>
      <c r="AL41" s="709"/>
      <c r="AM41" s="709"/>
      <c r="AN41" s="710"/>
      <c r="AO41" s="717">
        <f t="shared" ref="AO41" si="26">SUM(AC41:AN41)</f>
        <v>0</v>
      </c>
      <c r="AP41" s="718"/>
      <c r="AQ41" s="718"/>
      <c r="AR41" s="718"/>
      <c r="AS41" s="718"/>
      <c r="AT41" s="113" t="str">
        <f t="shared" ref="AT41" si="27">IF(Y41=AO41,"○","×")</f>
        <v>○</v>
      </c>
    </row>
    <row r="42" spans="1:46" s="2" customFormat="1" ht="18.75" customHeight="1">
      <c r="A42" s="287"/>
      <c r="B42" s="288"/>
      <c r="C42" s="288"/>
      <c r="D42" s="289"/>
      <c r="E42" s="711" t="s">
        <v>172</v>
      </c>
      <c r="F42" s="712"/>
      <c r="G42" s="712"/>
      <c r="H42" s="712"/>
      <c r="I42" s="712"/>
      <c r="J42" s="712"/>
      <c r="K42" s="712"/>
      <c r="L42" s="712"/>
      <c r="M42" s="712"/>
      <c r="N42" s="712"/>
      <c r="O42" s="712"/>
      <c r="P42" s="712"/>
      <c r="Q42" s="712"/>
      <c r="R42" s="712"/>
      <c r="S42" s="712"/>
      <c r="T42" s="712"/>
      <c r="U42" s="712"/>
      <c r="V42" s="712"/>
      <c r="W42" s="712"/>
      <c r="X42" s="713"/>
      <c r="Y42" s="719"/>
      <c r="Z42" s="720"/>
      <c r="AA42" s="720"/>
      <c r="AB42" s="721"/>
      <c r="AC42" s="722"/>
      <c r="AD42" s="723"/>
      <c r="AE42" s="723"/>
      <c r="AF42" s="724"/>
      <c r="AG42" s="722"/>
      <c r="AH42" s="723"/>
      <c r="AI42" s="723"/>
      <c r="AJ42" s="724"/>
      <c r="AK42" s="722"/>
      <c r="AL42" s="723"/>
      <c r="AM42" s="723"/>
      <c r="AN42" s="724"/>
      <c r="AO42" s="717"/>
      <c r="AP42" s="718"/>
      <c r="AQ42" s="718"/>
      <c r="AR42" s="718"/>
      <c r="AS42" s="718"/>
      <c r="AT42" s="113"/>
    </row>
    <row r="43" spans="1:46" s="2" customFormat="1" ht="18.75" customHeight="1">
      <c r="A43" s="287"/>
      <c r="B43" s="288"/>
      <c r="C43" s="288"/>
      <c r="D43" s="289"/>
      <c r="E43" s="114" t="s">
        <v>36</v>
      </c>
      <c r="F43" s="701"/>
      <c r="G43" s="701"/>
      <c r="H43" s="701"/>
      <c r="I43" s="701"/>
      <c r="J43" s="210" t="s">
        <v>37</v>
      </c>
      <c r="K43" s="210" t="s">
        <v>38</v>
      </c>
      <c r="L43" s="702"/>
      <c r="M43" s="702"/>
      <c r="N43" s="702"/>
      <c r="O43" s="703"/>
      <c r="P43" s="703"/>
      <c r="Q43" s="210" t="s">
        <v>38</v>
      </c>
      <c r="R43" s="704"/>
      <c r="S43" s="704"/>
      <c r="T43" s="210"/>
      <c r="U43" s="210" t="s">
        <v>38</v>
      </c>
      <c r="V43" s="704"/>
      <c r="W43" s="704"/>
      <c r="X43" s="115"/>
      <c r="Y43" s="705">
        <f>IF(F43="",0,F43)*IF(L43="",1,L43)*IF(R43="",1,R43)*IF(V43="",1,V43)</f>
        <v>0</v>
      </c>
      <c r="Z43" s="706"/>
      <c r="AA43" s="706"/>
      <c r="AB43" s="707"/>
      <c r="AC43" s="708"/>
      <c r="AD43" s="709"/>
      <c r="AE43" s="709"/>
      <c r="AF43" s="710"/>
      <c r="AG43" s="708"/>
      <c r="AH43" s="709"/>
      <c r="AI43" s="709"/>
      <c r="AJ43" s="710"/>
      <c r="AK43" s="708"/>
      <c r="AL43" s="709"/>
      <c r="AM43" s="709"/>
      <c r="AN43" s="710"/>
      <c r="AO43" s="717">
        <f t="shared" ref="AO43" si="28">SUM(AC43:AN43)</f>
        <v>0</v>
      </c>
      <c r="AP43" s="718"/>
      <c r="AQ43" s="718"/>
      <c r="AR43" s="718"/>
      <c r="AS43" s="718"/>
      <c r="AT43" s="113" t="str">
        <f t="shared" ref="AT43" si="29">IF(Y43=AO43,"○","×")</f>
        <v>○</v>
      </c>
    </row>
    <row r="44" spans="1:46" s="2" customFormat="1" ht="18.75" customHeight="1">
      <c r="A44" s="287"/>
      <c r="B44" s="288"/>
      <c r="C44" s="288"/>
      <c r="D44" s="289"/>
      <c r="E44" s="725" t="s">
        <v>41</v>
      </c>
      <c r="F44" s="726"/>
      <c r="G44" s="726"/>
      <c r="H44" s="726"/>
      <c r="I44" s="726"/>
      <c r="J44" s="726"/>
      <c r="K44" s="726"/>
      <c r="L44" s="726"/>
      <c r="M44" s="726"/>
      <c r="N44" s="726"/>
      <c r="O44" s="726"/>
      <c r="P44" s="726"/>
      <c r="Q44" s="726"/>
      <c r="R44" s="726"/>
      <c r="S44" s="726"/>
      <c r="T44" s="726"/>
      <c r="U44" s="726"/>
      <c r="V44" s="726"/>
      <c r="W44" s="726"/>
      <c r="X44" s="727"/>
      <c r="Y44" s="728">
        <f>SUM(Y28:AB43)</f>
        <v>0</v>
      </c>
      <c r="Z44" s="729"/>
      <c r="AA44" s="729"/>
      <c r="AB44" s="730"/>
      <c r="AC44" s="728">
        <f>SUM(AC28:AF43)</f>
        <v>0</v>
      </c>
      <c r="AD44" s="729"/>
      <c r="AE44" s="729"/>
      <c r="AF44" s="730"/>
      <c r="AG44" s="728">
        <f>SUM(AG28:AJ43)</f>
        <v>0</v>
      </c>
      <c r="AH44" s="729"/>
      <c r="AI44" s="729"/>
      <c r="AJ44" s="730"/>
      <c r="AK44" s="728">
        <f>SUM(AK28:AN43)</f>
        <v>0</v>
      </c>
      <c r="AL44" s="729"/>
      <c r="AM44" s="729"/>
      <c r="AN44" s="730"/>
      <c r="AO44" s="717"/>
      <c r="AP44" s="718"/>
      <c r="AQ44" s="718"/>
      <c r="AR44" s="718"/>
      <c r="AS44" s="718"/>
      <c r="AT44" s="113"/>
    </row>
    <row r="45" spans="1:46" s="2" customFormat="1" ht="18.75" customHeight="1">
      <c r="A45" s="284"/>
      <c r="B45" s="285"/>
      <c r="C45" s="285"/>
      <c r="D45" s="286"/>
      <c r="E45" s="711" t="s">
        <v>172</v>
      </c>
      <c r="F45" s="712"/>
      <c r="G45" s="712"/>
      <c r="H45" s="712"/>
      <c r="I45" s="712"/>
      <c r="J45" s="712"/>
      <c r="K45" s="712"/>
      <c r="L45" s="712"/>
      <c r="M45" s="712"/>
      <c r="N45" s="712"/>
      <c r="O45" s="712"/>
      <c r="P45" s="712"/>
      <c r="Q45" s="712"/>
      <c r="R45" s="712"/>
      <c r="S45" s="712"/>
      <c r="T45" s="712"/>
      <c r="U45" s="712"/>
      <c r="V45" s="712"/>
      <c r="W45" s="712"/>
      <c r="X45" s="713"/>
      <c r="Y45" s="714"/>
      <c r="Z45" s="715"/>
      <c r="AA45" s="715"/>
      <c r="AB45" s="716"/>
      <c r="AC45" s="698"/>
      <c r="AD45" s="699"/>
      <c r="AE45" s="699"/>
      <c r="AF45" s="700"/>
      <c r="AG45" s="698"/>
      <c r="AH45" s="699"/>
      <c r="AI45" s="699"/>
      <c r="AJ45" s="700"/>
      <c r="AK45" s="698"/>
      <c r="AL45" s="699"/>
      <c r="AM45" s="699"/>
      <c r="AN45" s="700"/>
      <c r="AO45" s="717"/>
      <c r="AP45" s="718"/>
      <c r="AQ45" s="718"/>
      <c r="AR45" s="718"/>
      <c r="AS45" s="718"/>
      <c r="AT45" s="113"/>
    </row>
    <row r="46" spans="1:46" s="2" customFormat="1" ht="18.75" customHeight="1">
      <c r="A46" s="287"/>
      <c r="B46" s="288"/>
      <c r="C46" s="288"/>
      <c r="D46" s="289"/>
      <c r="E46" s="114" t="s">
        <v>36</v>
      </c>
      <c r="F46" s="701"/>
      <c r="G46" s="701"/>
      <c r="H46" s="701"/>
      <c r="I46" s="701"/>
      <c r="J46" s="210" t="s">
        <v>37</v>
      </c>
      <c r="K46" s="210" t="s">
        <v>38</v>
      </c>
      <c r="L46" s="702"/>
      <c r="M46" s="702"/>
      <c r="N46" s="702"/>
      <c r="O46" s="703"/>
      <c r="P46" s="703"/>
      <c r="Q46" s="210" t="s">
        <v>38</v>
      </c>
      <c r="R46" s="704"/>
      <c r="S46" s="704"/>
      <c r="T46" s="210"/>
      <c r="U46" s="210" t="s">
        <v>38</v>
      </c>
      <c r="V46" s="704"/>
      <c r="W46" s="704"/>
      <c r="X46" s="115"/>
      <c r="Y46" s="705">
        <f>IF(F46="",0,F46)*IF(L46="",1,L46)*IF(R46="",1,R46)*IF(V46="",1,V46)</f>
        <v>0</v>
      </c>
      <c r="Z46" s="706"/>
      <c r="AA46" s="706"/>
      <c r="AB46" s="707"/>
      <c r="AC46" s="708"/>
      <c r="AD46" s="709"/>
      <c r="AE46" s="709"/>
      <c r="AF46" s="710"/>
      <c r="AG46" s="708"/>
      <c r="AH46" s="709"/>
      <c r="AI46" s="709"/>
      <c r="AJ46" s="710"/>
      <c r="AK46" s="708"/>
      <c r="AL46" s="709"/>
      <c r="AM46" s="709"/>
      <c r="AN46" s="710"/>
      <c r="AO46" s="717">
        <f t="shared" ref="AO46" si="30">SUM(AC46:AN46)</f>
        <v>0</v>
      </c>
      <c r="AP46" s="718"/>
      <c r="AQ46" s="718"/>
      <c r="AR46" s="718"/>
      <c r="AS46" s="718"/>
      <c r="AT46" s="113" t="str">
        <f t="shared" ref="AT46" si="31">IF(Y46=AO46,"○","×")</f>
        <v>○</v>
      </c>
    </row>
    <row r="47" spans="1:46" s="2" customFormat="1" ht="18.75" customHeight="1">
      <c r="A47" s="287"/>
      <c r="B47" s="288"/>
      <c r="C47" s="288"/>
      <c r="D47" s="289"/>
      <c r="E47" s="711" t="s">
        <v>172</v>
      </c>
      <c r="F47" s="712"/>
      <c r="G47" s="712"/>
      <c r="H47" s="712"/>
      <c r="I47" s="712"/>
      <c r="J47" s="712"/>
      <c r="K47" s="712"/>
      <c r="L47" s="712"/>
      <c r="M47" s="712"/>
      <c r="N47" s="712"/>
      <c r="O47" s="712"/>
      <c r="P47" s="712"/>
      <c r="Q47" s="712"/>
      <c r="R47" s="712"/>
      <c r="S47" s="712"/>
      <c r="T47" s="712"/>
      <c r="U47" s="712"/>
      <c r="V47" s="712"/>
      <c r="W47" s="712"/>
      <c r="X47" s="713"/>
      <c r="Y47" s="719"/>
      <c r="Z47" s="720"/>
      <c r="AA47" s="720"/>
      <c r="AB47" s="721"/>
      <c r="AC47" s="722"/>
      <c r="AD47" s="723"/>
      <c r="AE47" s="723"/>
      <c r="AF47" s="724"/>
      <c r="AG47" s="722"/>
      <c r="AH47" s="723"/>
      <c r="AI47" s="723"/>
      <c r="AJ47" s="724"/>
      <c r="AK47" s="722"/>
      <c r="AL47" s="723"/>
      <c r="AM47" s="723"/>
      <c r="AN47" s="724"/>
      <c r="AO47" s="717"/>
      <c r="AP47" s="718"/>
      <c r="AQ47" s="718"/>
      <c r="AR47" s="718"/>
      <c r="AS47" s="718"/>
      <c r="AT47" s="113"/>
    </row>
    <row r="48" spans="1:46" s="2" customFormat="1" ht="18.75" customHeight="1">
      <c r="A48" s="287"/>
      <c r="B48" s="288"/>
      <c r="C48" s="288"/>
      <c r="D48" s="289"/>
      <c r="E48" s="114" t="s">
        <v>36</v>
      </c>
      <c r="F48" s="701"/>
      <c r="G48" s="701"/>
      <c r="H48" s="701"/>
      <c r="I48" s="701"/>
      <c r="J48" s="210" t="s">
        <v>37</v>
      </c>
      <c r="K48" s="210" t="s">
        <v>38</v>
      </c>
      <c r="L48" s="702"/>
      <c r="M48" s="702"/>
      <c r="N48" s="702"/>
      <c r="O48" s="703"/>
      <c r="P48" s="703"/>
      <c r="Q48" s="210" t="s">
        <v>38</v>
      </c>
      <c r="R48" s="704"/>
      <c r="S48" s="704"/>
      <c r="T48" s="210"/>
      <c r="U48" s="210" t="s">
        <v>38</v>
      </c>
      <c r="V48" s="704"/>
      <c r="W48" s="704"/>
      <c r="X48" s="115"/>
      <c r="Y48" s="705">
        <f>IF(F48="",0,F48)*IF(L48="",1,L48)*IF(R48="",1,R48)*IF(V48="",1,V48)</f>
        <v>0</v>
      </c>
      <c r="Z48" s="706"/>
      <c r="AA48" s="706"/>
      <c r="AB48" s="707"/>
      <c r="AC48" s="708"/>
      <c r="AD48" s="709"/>
      <c r="AE48" s="709"/>
      <c r="AF48" s="710"/>
      <c r="AG48" s="708"/>
      <c r="AH48" s="709"/>
      <c r="AI48" s="709"/>
      <c r="AJ48" s="710"/>
      <c r="AK48" s="708"/>
      <c r="AL48" s="709"/>
      <c r="AM48" s="709"/>
      <c r="AN48" s="710"/>
      <c r="AO48" s="717">
        <f t="shared" ref="AO48" si="32">SUM(AC48:AN48)</f>
        <v>0</v>
      </c>
      <c r="AP48" s="718"/>
      <c r="AQ48" s="718"/>
      <c r="AR48" s="718"/>
      <c r="AS48" s="718"/>
      <c r="AT48" s="113" t="str">
        <f t="shared" ref="AT48" si="33">IF(Y48=AO48,"○","×")</f>
        <v>○</v>
      </c>
    </row>
    <row r="49" spans="1:46" s="2" customFormat="1" ht="18.75" customHeight="1">
      <c r="A49" s="287"/>
      <c r="B49" s="288"/>
      <c r="C49" s="288"/>
      <c r="D49" s="289"/>
      <c r="E49" s="711" t="s">
        <v>172</v>
      </c>
      <c r="F49" s="712"/>
      <c r="G49" s="712"/>
      <c r="H49" s="712"/>
      <c r="I49" s="712"/>
      <c r="J49" s="712"/>
      <c r="K49" s="712"/>
      <c r="L49" s="712"/>
      <c r="M49" s="712"/>
      <c r="N49" s="712"/>
      <c r="O49" s="712"/>
      <c r="P49" s="712"/>
      <c r="Q49" s="712"/>
      <c r="R49" s="712"/>
      <c r="S49" s="712"/>
      <c r="T49" s="712"/>
      <c r="U49" s="712"/>
      <c r="V49" s="712"/>
      <c r="W49" s="712"/>
      <c r="X49" s="713"/>
      <c r="Y49" s="719"/>
      <c r="Z49" s="720"/>
      <c r="AA49" s="720"/>
      <c r="AB49" s="721"/>
      <c r="AC49" s="722"/>
      <c r="AD49" s="723"/>
      <c r="AE49" s="723"/>
      <c r="AF49" s="724"/>
      <c r="AG49" s="722"/>
      <c r="AH49" s="723"/>
      <c r="AI49" s="723"/>
      <c r="AJ49" s="724"/>
      <c r="AK49" s="722"/>
      <c r="AL49" s="723"/>
      <c r="AM49" s="723"/>
      <c r="AN49" s="724"/>
      <c r="AO49" s="717"/>
      <c r="AP49" s="718"/>
      <c r="AQ49" s="718"/>
      <c r="AR49" s="718"/>
      <c r="AS49" s="718"/>
      <c r="AT49" s="113"/>
    </row>
    <row r="50" spans="1:46" s="2" customFormat="1" ht="18.75" customHeight="1">
      <c r="A50" s="287"/>
      <c r="B50" s="288"/>
      <c r="C50" s="288"/>
      <c r="D50" s="289"/>
      <c r="E50" s="114" t="s">
        <v>36</v>
      </c>
      <c r="F50" s="701"/>
      <c r="G50" s="701"/>
      <c r="H50" s="701"/>
      <c r="I50" s="701"/>
      <c r="J50" s="210" t="s">
        <v>37</v>
      </c>
      <c r="K50" s="210" t="s">
        <v>38</v>
      </c>
      <c r="L50" s="702"/>
      <c r="M50" s="702"/>
      <c r="N50" s="702"/>
      <c r="O50" s="703"/>
      <c r="P50" s="703"/>
      <c r="Q50" s="210" t="s">
        <v>38</v>
      </c>
      <c r="R50" s="704"/>
      <c r="S50" s="704"/>
      <c r="T50" s="210"/>
      <c r="U50" s="210" t="s">
        <v>38</v>
      </c>
      <c r="V50" s="704"/>
      <c r="W50" s="704"/>
      <c r="X50" s="115"/>
      <c r="Y50" s="705">
        <f>IF(F50="",0,F50)*IF(L50="",1,L50)*IF(R50="",1,R50)*IF(V50="",1,V50)</f>
        <v>0</v>
      </c>
      <c r="Z50" s="706"/>
      <c r="AA50" s="706"/>
      <c r="AB50" s="707"/>
      <c r="AC50" s="708"/>
      <c r="AD50" s="709"/>
      <c r="AE50" s="709"/>
      <c r="AF50" s="710"/>
      <c r="AG50" s="708"/>
      <c r="AH50" s="709"/>
      <c r="AI50" s="709"/>
      <c r="AJ50" s="710"/>
      <c r="AK50" s="708"/>
      <c r="AL50" s="709"/>
      <c r="AM50" s="709"/>
      <c r="AN50" s="710"/>
      <c r="AO50" s="717">
        <f t="shared" ref="AO50" si="34">SUM(AC50:AN50)</f>
        <v>0</v>
      </c>
      <c r="AP50" s="718"/>
      <c r="AQ50" s="718"/>
      <c r="AR50" s="718"/>
      <c r="AS50" s="718"/>
      <c r="AT50" s="113" t="str">
        <f t="shared" ref="AT50" si="35">IF(Y50=AO50,"○","×")</f>
        <v>○</v>
      </c>
    </row>
    <row r="51" spans="1:46" s="2" customFormat="1" ht="18.75" customHeight="1">
      <c r="A51" s="287"/>
      <c r="B51" s="288"/>
      <c r="C51" s="288"/>
      <c r="D51" s="289"/>
      <c r="E51" s="711" t="s">
        <v>172</v>
      </c>
      <c r="F51" s="712"/>
      <c r="G51" s="712"/>
      <c r="H51" s="712"/>
      <c r="I51" s="712"/>
      <c r="J51" s="712"/>
      <c r="K51" s="712"/>
      <c r="L51" s="712"/>
      <c r="M51" s="712"/>
      <c r="N51" s="712"/>
      <c r="O51" s="712"/>
      <c r="P51" s="712"/>
      <c r="Q51" s="712"/>
      <c r="R51" s="712"/>
      <c r="S51" s="712"/>
      <c r="T51" s="712"/>
      <c r="U51" s="712"/>
      <c r="V51" s="712"/>
      <c r="W51" s="712"/>
      <c r="X51" s="713"/>
      <c r="Y51" s="719"/>
      <c r="Z51" s="720"/>
      <c r="AA51" s="720"/>
      <c r="AB51" s="721"/>
      <c r="AC51" s="722"/>
      <c r="AD51" s="723"/>
      <c r="AE51" s="723"/>
      <c r="AF51" s="724"/>
      <c r="AG51" s="722"/>
      <c r="AH51" s="723"/>
      <c r="AI51" s="723"/>
      <c r="AJ51" s="724"/>
      <c r="AK51" s="722"/>
      <c r="AL51" s="723"/>
      <c r="AM51" s="723"/>
      <c r="AN51" s="724"/>
      <c r="AO51" s="717"/>
      <c r="AP51" s="718"/>
      <c r="AQ51" s="718"/>
      <c r="AR51" s="718"/>
      <c r="AS51" s="718"/>
      <c r="AT51" s="113"/>
    </row>
    <row r="52" spans="1:46" s="2" customFormat="1" ht="18.75" customHeight="1">
      <c r="A52" s="287"/>
      <c r="B52" s="288"/>
      <c r="C52" s="288"/>
      <c r="D52" s="289"/>
      <c r="E52" s="114" t="s">
        <v>36</v>
      </c>
      <c r="F52" s="701"/>
      <c r="G52" s="701"/>
      <c r="H52" s="701"/>
      <c r="I52" s="701"/>
      <c r="J52" s="210" t="s">
        <v>37</v>
      </c>
      <c r="K52" s="210" t="s">
        <v>38</v>
      </c>
      <c r="L52" s="702"/>
      <c r="M52" s="702"/>
      <c r="N52" s="702"/>
      <c r="O52" s="703"/>
      <c r="P52" s="703"/>
      <c r="Q52" s="210" t="s">
        <v>38</v>
      </c>
      <c r="R52" s="704"/>
      <c r="S52" s="704"/>
      <c r="T52" s="210"/>
      <c r="U52" s="210" t="s">
        <v>38</v>
      </c>
      <c r="V52" s="704"/>
      <c r="W52" s="704"/>
      <c r="X52" s="115"/>
      <c r="Y52" s="705">
        <f>IF(F52="",0,F52)*IF(L52="",1,L52)*IF(R52="",1,R52)*IF(V52="",1,V52)</f>
        <v>0</v>
      </c>
      <c r="Z52" s="706"/>
      <c r="AA52" s="706"/>
      <c r="AB52" s="707"/>
      <c r="AC52" s="708"/>
      <c r="AD52" s="709"/>
      <c r="AE52" s="709"/>
      <c r="AF52" s="710"/>
      <c r="AG52" s="708"/>
      <c r="AH52" s="709"/>
      <c r="AI52" s="709"/>
      <c r="AJ52" s="710"/>
      <c r="AK52" s="708"/>
      <c r="AL52" s="709"/>
      <c r="AM52" s="709"/>
      <c r="AN52" s="710"/>
      <c r="AO52" s="717">
        <f t="shared" ref="AO52" si="36">SUM(AC52:AN52)</f>
        <v>0</v>
      </c>
      <c r="AP52" s="718"/>
      <c r="AQ52" s="718"/>
      <c r="AR52" s="718"/>
      <c r="AS52" s="718"/>
      <c r="AT52" s="113" t="str">
        <f t="shared" ref="AT52" si="37">IF(Y52=AO52,"○","×")</f>
        <v>○</v>
      </c>
    </row>
    <row r="53" spans="1:46" s="2" customFormat="1" ht="18.75" customHeight="1">
      <c r="A53" s="287"/>
      <c r="B53" s="288"/>
      <c r="C53" s="288"/>
      <c r="D53" s="289"/>
      <c r="E53" s="711" t="s">
        <v>172</v>
      </c>
      <c r="F53" s="712"/>
      <c r="G53" s="712"/>
      <c r="H53" s="712"/>
      <c r="I53" s="712"/>
      <c r="J53" s="712"/>
      <c r="K53" s="712"/>
      <c r="L53" s="712"/>
      <c r="M53" s="712"/>
      <c r="N53" s="712"/>
      <c r="O53" s="712"/>
      <c r="P53" s="712"/>
      <c r="Q53" s="712"/>
      <c r="R53" s="712"/>
      <c r="S53" s="712"/>
      <c r="T53" s="712"/>
      <c r="U53" s="712"/>
      <c r="V53" s="712"/>
      <c r="W53" s="712"/>
      <c r="X53" s="713"/>
      <c r="Y53" s="719"/>
      <c r="Z53" s="720"/>
      <c r="AA53" s="720"/>
      <c r="AB53" s="721"/>
      <c r="AC53" s="722"/>
      <c r="AD53" s="723"/>
      <c r="AE53" s="723"/>
      <c r="AF53" s="724"/>
      <c r="AG53" s="722"/>
      <c r="AH53" s="723"/>
      <c r="AI53" s="723"/>
      <c r="AJ53" s="724"/>
      <c r="AK53" s="722"/>
      <c r="AL53" s="723"/>
      <c r="AM53" s="723"/>
      <c r="AN53" s="724"/>
      <c r="AO53" s="717"/>
      <c r="AP53" s="718"/>
      <c r="AQ53" s="718"/>
      <c r="AR53" s="718"/>
      <c r="AS53" s="718"/>
      <c r="AT53" s="113"/>
    </row>
    <row r="54" spans="1:46" s="2" customFormat="1" ht="18.75" customHeight="1">
      <c r="A54" s="287"/>
      <c r="B54" s="288"/>
      <c r="C54" s="288"/>
      <c r="D54" s="289"/>
      <c r="E54" s="114" t="s">
        <v>36</v>
      </c>
      <c r="F54" s="701"/>
      <c r="G54" s="701"/>
      <c r="H54" s="701"/>
      <c r="I54" s="701"/>
      <c r="J54" s="210" t="s">
        <v>37</v>
      </c>
      <c r="K54" s="210" t="s">
        <v>38</v>
      </c>
      <c r="L54" s="702"/>
      <c r="M54" s="702"/>
      <c r="N54" s="702"/>
      <c r="O54" s="703"/>
      <c r="P54" s="703"/>
      <c r="Q54" s="210" t="s">
        <v>38</v>
      </c>
      <c r="R54" s="704"/>
      <c r="S54" s="704"/>
      <c r="T54" s="210"/>
      <c r="U54" s="210" t="s">
        <v>38</v>
      </c>
      <c r="V54" s="704"/>
      <c r="W54" s="704"/>
      <c r="X54" s="115"/>
      <c r="Y54" s="705">
        <f>IF(F54="",0,F54)*IF(L54="",1,L54)*IF(R54="",1,R54)*IF(V54="",1,V54)</f>
        <v>0</v>
      </c>
      <c r="Z54" s="706"/>
      <c r="AA54" s="706"/>
      <c r="AB54" s="707"/>
      <c r="AC54" s="708"/>
      <c r="AD54" s="709"/>
      <c r="AE54" s="709"/>
      <c r="AF54" s="710"/>
      <c r="AG54" s="708"/>
      <c r="AH54" s="709"/>
      <c r="AI54" s="709"/>
      <c r="AJ54" s="710"/>
      <c r="AK54" s="708"/>
      <c r="AL54" s="709"/>
      <c r="AM54" s="709"/>
      <c r="AN54" s="710"/>
      <c r="AO54" s="717">
        <f t="shared" ref="AO54" si="38">SUM(AC54:AN54)</f>
        <v>0</v>
      </c>
      <c r="AP54" s="718"/>
      <c r="AQ54" s="718"/>
      <c r="AR54" s="718"/>
      <c r="AS54" s="718"/>
      <c r="AT54" s="113" t="str">
        <f t="shared" ref="AT54" si="39">IF(Y54=AO54,"○","×")</f>
        <v>○</v>
      </c>
    </row>
    <row r="55" spans="1:46" s="2" customFormat="1" ht="18.75" customHeight="1">
      <c r="A55" s="287"/>
      <c r="B55" s="288"/>
      <c r="C55" s="288"/>
      <c r="D55" s="289"/>
      <c r="E55" s="711" t="s">
        <v>172</v>
      </c>
      <c r="F55" s="712"/>
      <c r="G55" s="712"/>
      <c r="H55" s="712"/>
      <c r="I55" s="712"/>
      <c r="J55" s="712"/>
      <c r="K55" s="712"/>
      <c r="L55" s="712"/>
      <c r="M55" s="712"/>
      <c r="N55" s="712"/>
      <c r="O55" s="712"/>
      <c r="P55" s="712"/>
      <c r="Q55" s="712"/>
      <c r="R55" s="712"/>
      <c r="S55" s="712"/>
      <c r="T55" s="712"/>
      <c r="U55" s="712"/>
      <c r="V55" s="712"/>
      <c r="W55" s="712"/>
      <c r="X55" s="713"/>
      <c r="Y55" s="719"/>
      <c r="Z55" s="720"/>
      <c r="AA55" s="720"/>
      <c r="AB55" s="721"/>
      <c r="AC55" s="722"/>
      <c r="AD55" s="723"/>
      <c r="AE55" s="723"/>
      <c r="AF55" s="724"/>
      <c r="AG55" s="722"/>
      <c r="AH55" s="723"/>
      <c r="AI55" s="723"/>
      <c r="AJ55" s="724"/>
      <c r="AK55" s="722"/>
      <c r="AL55" s="723"/>
      <c r="AM55" s="723"/>
      <c r="AN55" s="724"/>
      <c r="AO55" s="717"/>
      <c r="AP55" s="718"/>
      <c r="AQ55" s="718"/>
      <c r="AR55" s="718"/>
      <c r="AS55" s="718"/>
      <c r="AT55" s="113"/>
    </row>
    <row r="56" spans="1:46" s="2" customFormat="1" ht="18.75" customHeight="1">
      <c r="A56" s="287"/>
      <c r="B56" s="288"/>
      <c r="C56" s="288"/>
      <c r="D56" s="289"/>
      <c r="E56" s="114" t="s">
        <v>36</v>
      </c>
      <c r="F56" s="701"/>
      <c r="G56" s="701"/>
      <c r="H56" s="701"/>
      <c r="I56" s="701"/>
      <c r="J56" s="210" t="s">
        <v>37</v>
      </c>
      <c r="K56" s="210" t="s">
        <v>38</v>
      </c>
      <c r="L56" s="702"/>
      <c r="M56" s="702"/>
      <c r="N56" s="702"/>
      <c r="O56" s="703"/>
      <c r="P56" s="703"/>
      <c r="Q56" s="210" t="s">
        <v>38</v>
      </c>
      <c r="R56" s="704"/>
      <c r="S56" s="704"/>
      <c r="T56" s="210"/>
      <c r="U56" s="210" t="s">
        <v>38</v>
      </c>
      <c r="V56" s="704"/>
      <c r="W56" s="704"/>
      <c r="X56" s="115"/>
      <c r="Y56" s="705">
        <f>IF(F56="",0,F56)*IF(L56="",1,L56)*IF(R56="",1,R56)*IF(V56="",1,V56)</f>
        <v>0</v>
      </c>
      <c r="Z56" s="706"/>
      <c r="AA56" s="706"/>
      <c r="AB56" s="707"/>
      <c r="AC56" s="708"/>
      <c r="AD56" s="709"/>
      <c r="AE56" s="709"/>
      <c r="AF56" s="710"/>
      <c r="AG56" s="708"/>
      <c r="AH56" s="709"/>
      <c r="AI56" s="709"/>
      <c r="AJ56" s="710"/>
      <c r="AK56" s="708"/>
      <c r="AL56" s="709"/>
      <c r="AM56" s="709"/>
      <c r="AN56" s="710"/>
      <c r="AO56" s="717">
        <f t="shared" ref="AO56" si="40">SUM(AC56:AN56)</f>
        <v>0</v>
      </c>
      <c r="AP56" s="718"/>
      <c r="AQ56" s="718"/>
      <c r="AR56" s="718"/>
      <c r="AS56" s="718"/>
      <c r="AT56" s="113" t="str">
        <f t="shared" ref="AT56" si="41">IF(Y56=AO56,"○","×")</f>
        <v>○</v>
      </c>
    </row>
    <row r="57" spans="1:46" s="2" customFormat="1" ht="18.75" customHeight="1">
      <c r="A57" s="287"/>
      <c r="B57" s="288"/>
      <c r="C57" s="288"/>
      <c r="D57" s="289"/>
      <c r="E57" s="711" t="s">
        <v>172</v>
      </c>
      <c r="F57" s="712"/>
      <c r="G57" s="712"/>
      <c r="H57" s="712"/>
      <c r="I57" s="712"/>
      <c r="J57" s="712"/>
      <c r="K57" s="712"/>
      <c r="L57" s="712"/>
      <c r="M57" s="712"/>
      <c r="N57" s="712"/>
      <c r="O57" s="712"/>
      <c r="P57" s="712"/>
      <c r="Q57" s="712"/>
      <c r="R57" s="712"/>
      <c r="S57" s="712"/>
      <c r="T57" s="712"/>
      <c r="U57" s="712"/>
      <c r="V57" s="712"/>
      <c r="W57" s="712"/>
      <c r="X57" s="713"/>
      <c r="Y57" s="719"/>
      <c r="Z57" s="720"/>
      <c r="AA57" s="720"/>
      <c r="AB57" s="721"/>
      <c r="AC57" s="722"/>
      <c r="AD57" s="723"/>
      <c r="AE57" s="723"/>
      <c r="AF57" s="724"/>
      <c r="AG57" s="722"/>
      <c r="AH57" s="723"/>
      <c r="AI57" s="723"/>
      <c r="AJ57" s="724"/>
      <c r="AK57" s="722"/>
      <c r="AL57" s="723"/>
      <c r="AM57" s="723"/>
      <c r="AN57" s="724"/>
      <c r="AO57" s="717"/>
      <c r="AP57" s="718"/>
      <c r="AQ57" s="718"/>
      <c r="AR57" s="718"/>
      <c r="AS57" s="718"/>
      <c r="AT57" s="113"/>
    </row>
    <row r="58" spans="1:46" s="2" customFormat="1" ht="18.75" customHeight="1">
      <c r="A58" s="287"/>
      <c r="B58" s="288"/>
      <c r="C58" s="288"/>
      <c r="D58" s="289"/>
      <c r="E58" s="114" t="s">
        <v>36</v>
      </c>
      <c r="F58" s="701"/>
      <c r="G58" s="701"/>
      <c r="H58" s="701"/>
      <c r="I58" s="701"/>
      <c r="J58" s="210" t="s">
        <v>37</v>
      </c>
      <c r="K58" s="210" t="s">
        <v>38</v>
      </c>
      <c r="L58" s="702"/>
      <c r="M58" s="702"/>
      <c r="N58" s="702"/>
      <c r="O58" s="703"/>
      <c r="P58" s="703"/>
      <c r="Q58" s="210" t="s">
        <v>38</v>
      </c>
      <c r="R58" s="704"/>
      <c r="S58" s="704"/>
      <c r="T58" s="210"/>
      <c r="U58" s="210" t="s">
        <v>38</v>
      </c>
      <c r="V58" s="704"/>
      <c r="W58" s="704"/>
      <c r="X58" s="115"/>
      <c r="Y58" s="705">
        <f>IF(F58="",0,F58)*IF(L58="",1,L58)*IF(R58="",1,R58)*IF(V58="",1,V58)</f>
        <v>0</v>
      </c>
      <c r="Z58" s="706"/>
      <c r="AA58" s="706"/>
      <c r="AB58" s="707"/>
      <c r="AC58" s="708"/>
      <c r="AD58" s="709"/>
      <c r="AE58" s="709"/>
      <c r="AF58" s="710"/>
      <c r="AG58" s="708"/>
      <c r="AH58" s="709"/>
      <c r="AI58" s="709"/>
      <c r="AJ58" s="710"/>
      <c r="AK58" s="708"/>
      <c r="AL58" s="709"/>
      <c r="AM58" s="709"/>
      <c r="AN58" s="710"/>
      <c r="AO58" s="717">
        <f t="shared" ref="AO58" si="42">SUM(AC58:AN58)</f>
        <v>0</v>
      </c>
      <c r="AP58" s="718"/>
      <c r="AQ58" s="718"/>
      <c r="AR58" s="718"/>
      <c r="AS58" s="718"/>
      <c r="AT58" s="113" t="str">
        <f t="shared" ref="AT58" si="43">IF(Y58=AO58,"○","×")</f>
        <v>○</v>
      </c>
    </row>
    <row r="59" spans="1:46" s="2" customFormat="1" ht="18.75" customHeight="1">
      <c r="A59" s="287"/>
      <c r="B59" s="288"/>
      <c r="C59" s="288"/>
      <c r="D59" s="289"/>
      <c r="E59" s="711" t="s">
        <v>172</v>
      </c>
      <c r="F59" s="712"/>
      <c r="G59" s="712"/>
      <c r="H59" s="712"/>
      <c r="I59" s="712"/>
      <c r="J59" s="712"/>
      <c r="K59" s="712"/>
      <c r="L59" s="712"/>
      <c r="M59" s="712"/>
      <c r="N59" s="712"/>
      <c r="O59" s="712"/>
      <c r="P59" s="712"/>
      <c r="Q59" s="712"/>
      <c r="R59" s="712"/>
      <c r="S59" s="712"/>
      <c r="T59" s="712"/>
      <c r="U59" s="712"/>
      <c r="V59" s="712"/>
      <c r="W59" s="712"/>
      <c r="X59" s="713"/>
      <c r="Y59" s="719"/>
      <c r="Z59" s="720"/>
      <c r="AA59" s="720"/>
      <c r="AB59" s="721"/>
      <c r="AC59" s="722"/>
      <c r="AD59" s="723"/>
      <c r="AE59" s="723"/>
      <c r="AF59" s="724"/>
      <c r="AG59" s="722"/>
      <c r="AH59" s="723"/>
      <c r="AI59" s="723"/>
      <c r="AJ59" s="724"/>
      <c r="AK59" s="722"/>
      <c r="AL59" s="723"/>
      <c r="AM59" s="723"/>
      <c r="AN59" s="724"/>
      <c r="AO59" s="717"/>
      <c r="AP59" s="718"/>
      <c r="AQ59" s="718"/>
      <c r="AR59" s="718"/>
      <c r="AS59" s="718"/>
      <c r="AT59" s="113"/>
    </row>
    <row r="60" spans="1:46" s="2" customFormat="1" ht="18.75" customHeight="1">
      <c r="A60" s="287"/>
      <c r="B60" s="288"/>
      <c r="C60" s="288"/>
      <c r="D60" s="289"/>
      <c r="E60" s="114" t="s">
        <v>36</v>
      </c>
      <c r="F60" s="701"/>
      <c r="G60" s="701"/>
      <c r="H60" s="701"/>
      <c r="I60" s="701"/>
      <c r="J60" s="210" t="s">
        <v>37</v>
      </c>
      <c r="K60" s="210" t="s">
        <v>38</v>
      </c>
      <c r="L60" s="702"/>
      <c r="M60" s="702"/>
      <c r="N60" s="702"/>
      <c r="O60" s="703"/>
      <c r="P60" s="703"/>
      <c r="Q60" s="210" t="s">
        <v>38</v>
      </c>
      <c r="R60" s="704"/>
      <c r="S60" s="704"/>
      <c r="T60" s="210"/>
      <c r="U60" s="210" t="s">
        <v>38</v>
      </c>
      <c r="V60" s="704"/>
      <c r="W60" s="704"/>
      <c r="X60" s="115"/>
      <c r="Y60" s="705">
        <f>IF(F60="",0,F60)*IF(L60="",1,L60)*IF(R60="",1,R60)*IF(V60="",1,V60)</f>
        <v>0</v>
      </c>
      <c r="Z60" s="706"/>
      <c r="AA60" s="706"/>
      <c r="AB60" s="707"/>
      <c r="AC60" s="708"/>
      <c r="AD60" s="709"/>
      <c r="AE60" s="709"/>
      <c r="AF60" s="710"/>
      <c r="AG60" s="708"/>
      <c r="AH60" s="709"/>
      <c r="AI60" s="709"/>
      <c r="AJ60" s="710"/>
      <c r="AK60" s="708"/>
      <c r="AL60" s="709"/>
      <c r="AM60" s="709"/>
      <c r="AN60" s="710"/>
      <c r="AO60" s="717">
        <f t="shared" ref="AO60" si="44">SUM(AC60:AN60)</f>
        <v>0</v>
      </c>
      <c r="AP60" s="718"/>
      <c r="AQ60" s="718"/>
      <c r="AR60" s="718"/>
      <c r="AS60" s="718"/>
      <c r="AT60" s="113" t="str">
        <f t="shared" ref="AT60" si="45">IF(Y60=AO60,"○","×")</f>
        <v>○</v>
      </c>
    </row>
    <row r="61" spans="1:46" s="2" customFormat="1" ht="18.75" customHeight="1" thickBot="1">
      <c r="A61" s="287"/>
      <c r="B61" s="288"/>
      <c r="C61" s="288"/>
      <c r="D61" s="289"/>
      <c r="E61" s="725" t="s">
        <v>41</v>
      </c>
      <c r="F61" s="726"/>
      <c r="G61" s="726"/>
      <c r="H61" s="726"/>
      <c r="I61" s="726"/>
      <c r="J61" s="726"/>
      <c r="K61" s="726"/>
      <c r="L61" s="726"/>
      <c r="M61" s="726"/>
      <c r="N61" s="726"/>
      <c r="O61" s="726"/>
      <c r="P61" s="726"/>
      <c r="Q61" s="726"/>
      <c r="R61" s="726"/>
      <c r="S61" s="726"/>
      <c r="T61" s="726"/>
      <c r="U61" s="726"/>
      <c r="V61" s="726"/>
      <c r="W61" s="726"/>
      <c r="X61" s="727"/>
      <c r="Y61" s="728">
        <f>SUM(Y45:AB60)</f>
        <v>0</v>
      </c>
      <c r="Z61" s="729"/>
      <c r="AA61" s="729"/>
      <c r="AB61" s="730"/>
      <c r="AC61" s="728">
        <f>SUM(AC45:AF60)</f>
        <v>0</v>
      </c>
      <c r="AD61" s="729"/>
      <c r="AE61" s="729"/>
      <c r="AF61" s="730"/>
      <c r="AG61" s="728">
        <f>SUM(AG45:AJ60)</f>
        <v>0</v>
      </c>
      <c r="AH61" s="729"/>
      <c r="AI61" s="729"/>
      <c r="AJ61" s="730"/>
      <c r="AK61" s="728">
        <f>SUM(AK45:AN60)</f>
        <v>0</v>
      </c>
      <c r="AL61" s="729"/>
      <c r="AM61" s="729"/>
      <c r="AN61" s="730"/>
      <c r="AO61" s="717"/>
      <c r="AP61" s="718"/>
      <c r="AQ61" s="718"/>
      <c r="AR61" s="718"/>
      <c r="AS61" s="718"/>
      <c r="AT61" s="113"/>
    </row>
    <row r="62" spans="1:46" s="2" customFormat="1" ht="18.75" customHeight="1" thickTop="1">
      <c r="A62" s="732" t="s">
        <v>76</v>
      </c>
      <c r="B62" s="732"/>
      <c r="C62" s="732"/>
      <c r="D62" s="732"/>
      <c r="E62" s="732"/>
      <c r="F62" s="732"/>
      <c r="G62" s="732"/>
      <c r="H62" s="732"/>
      <c r="I62" s="732"/>
      <c r="J62" s="732"/>
      <c r="K62" s="732"/>
      <c r="L62" s="732"/>
      <c r="M62" s="732"/>
      <c r="N62" s="732"/>
      <c r="O62" s="732"/>
      <c r="P62" s="732"/>
      <c r="Q62" s="732"/>
      <c r="R62" s="732"/>
      <c r="S62" s="732"/>
      <c r="T62" s="732"/>
      <c r="U62" s="732"/>
      <c r="V62" s="732"/>
      <c r="W62" s="732"/>
      <c r="X62" s="732"/>
      <c r="Y62" s="731">
        <f>SUMIF($E$11:$E$61,"小　計",Y11:Y61)</f>
        <v>0</v>
      </c>
      <c r="Z62" s="731"/>
      <c r="AA62" s="731"/>
      <c r="AB62" s="731"/>
      <c r="AC62" s="731">
        <f>SUMIF($E$11:$E$61,"小　計",AC11:AC61)</f>
        <v>0</v>
      </c>
      <c r="AD62" s="731"/>
      <c r="AE62" s="731"/>
      <c r="AF62" s="731"/>
      <c r="AG62" s="731">
        <f>SUMIF($E$11:$E$61,"小　計",AG11:AG61)</f>
        <v>0</v>
      </c>
      <c r="AH62" s="731"/>
      <c r="AI62" s="731"/>
      <c r="AJ62" s="731"/>
      <c r="AK62" s="731">
        <f>SUMIF($E$11:$E$61,"小　計",AK11:AK61)</f>
        <v>0</v>
      </c>
      <c r="AL62" s="731"/>
      <c r="AM62" s="731"/>
      <c r="AN62" s="731"/>
      <c r="AO62" s="717">
        <f t="shared" ref="AO62" si="46">SUM(AC62:AN62)</f>
        <v>0</v>
      </c>
      <c r="AP62" s="718"/>
      <c r="AQ62" s="718"/>
      <c r="AR62" s="718"/>
      <c r="AS62" s="718"/>
      <c r="AT62" s="113" t="str">
        <f t="shared" ref="AT62" si="47">IF(Y62=AO62,"○","×")</f>
        <v>○</v>
      </c>
    </row>
    <row r="63" spans="1:46" s="2" customFormat="1" ht="18.75" customHeight="1">
      <c r="A63" s="65" t="s">
        <v>86</v>
      </c>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1"/>
      <c r="Z63" s="111"/>
      <c r="AA63" s="111"/>
      <c r="AB63" s="111"/>
      <c r="AC63" s="112"/>
      <c r="AD63" s="112"/>
      <c r="AE63" s="112"/>
      <c r="AF63" s="112"/>
      <c r="AG63" s="112"/>
      <c r="AH63" s="112"/>
      <c r="AI63" s="112"/>
      <c r="AJ63" s="112"/>
      <c r="AK63" s="112"/>
      <c r="AL63" s="112"/>
      <c r="AM63" s="112"/>
      <c r="AN63" s="112"/>
      <c r="AO63" s="8"/>
      <c r="AP63" s="209"/>
    </row>
  </sheetData>
  <mergeCells count="440">
    <mergeCell ref="D4:R4"/>
    <mergeCell ref="S4:S5"/>
    <mergeCell ref="E5:R5"/>
    <mergeCell ref="A7:D10"/>
    <mergeCell ref="E7:X10"/>
    <mergeCell ref="Y7:AB10"/>
    <mergeCell ref="AC7:AJ8"/>
    <mergeCell ref="AK7:AN8"/>
    <mergeCell ref="AC9:AF10"/>
    <mergeCell ref="AG9:AN10"/>
    <mergeCell ref="AO9:AT10"/>
    <mergeCell ref="A11:D27"/>
    <mergeCell ref="E11:H11"/>
    <mergeCell ref="I11:X11"/>
    <mergeCell ref="Y11:AB11"/>
    <mergeCell ref="AC11:AF11"/>
    <mergeCell ref="AK12:AN12"/>
    <mergeCell ref="AO12:AS12"/>
    <mergeCell ref="E13:H13"/>
    <mergeCell ref="I13:X13"/>
    <mergeCell ref="Y13:AB13"/>
    <mergeCell ref="AC13:AF13"/>
    <mergeCell ref="AG13:AJ13"/>
    <mergeCell ref="AK13:AN13"/>
    <mergeCell ref="AG11:AJ11"/>
    <mergeCell ref="AK11:AN11"/>
    <mergeCell ref="F12:I12"/>
    <mergeCell ref="L12:N12"/>
    <mergeCell ref="O12:P12"/>
    <mergeCell ref="R12:S12"/>
    <mergeCell ref="V12:W12"/>
    <mergeCell ref="Y12:AB12"/>
    <mergeCell ref="AC12:AF12"/>
    <mergeCell ref="AG12:AJ12"/>
    <mergeCell ref="AC14:AF14"/>
    <mergeCell ref="AG14:AJ14"/>
    <mergeCell ref="AK14:AN14"/>
    <mergeCell ref="AO14:AS14"/>
    <mergeCell ref="E15:H15"/>
    <mergeCell ref="I15:X15"/>
    <mergeCell ref="Y15:AB15"/>
    <mergeCell ref="AC15:AF15"/>
    <mergeCell ref="AG15:AJ15"/>
    <mergeCell ref="AK15:AN15"/>
    <mergeCell ref="F14:I14"/>
    <mergeCell ref="L14:N14"/>
    <mergeCell ref="O14:P14"/>
    <mergeCell ref="R14:S14"/>
    <mergeCell ref="V14:W14"/>
    <mergeCell ref="Y14:AB14"/>
    <mergeCell ref="AO16:AS16"/>
    <mergeCell ref="E17:H17"/>
    <mergeCell ref="I17:X17"/>
    <mergeCell ref="Y17:AB17"/>
    <mergeCell ref="AC17:AF17"/>
    <mergeCell ref="AG17:AJ17"/>
    <mergeCell ref="AK17:AN17"/>
    <mergeCell ref="AO17:AS17"/>
    <mergeCell ref="AO15:AS15"/>
    <mergeCell ref="F16:I16"/>
    <mergeCell ref="L16:N16"/>
    <mergeCell ref="O16:P16"/>
    <mergeCell ref="R16:S16"/>
    <mergeCell ref="V16:W16"/>
    <mergeCell ref="Y16:AB16"/>
    <mergeCell ref="AC16:AF16"/>
    <mergeCell ref="AG16:AJ16"/>
    <mergeCell ref="AK16:AN16"/>
    <mergeCell ref="AC18:AF18"/>
    <mergeCell ref="AG18:AJ18"/>
    <mergeCell ref="AK18:AN18"/>
    <mergeCell ref="AO18:AS18"/>
    <mergeCell ref="E19:H19"/>
    <mergeCell ref="I19:X19"/>
    <mergeCell ref="Y19:AB19"/>
    <mergeCell ref="AC19:AF19"/>
    <mergeCell ref="AG19:AJ19"/>
    <mergeCell ref="AK19:AN19"/>
    <mergeCell ref="F18:I18"/>
    <mergeCell ref="L18:N18"/>
    <mergeCell ref="O18:P18"/>
    <mergeCell ref="R18:S18"/>
    <mergeCell ref="V18:W18"/>
    <mergeCell ref="Y18:AB18"/>
    <mergeCell ref="AO20:AS20"/>
    <mergeCell ref="E21:H21"/>
    <mergeCell ref="I21:X21"/>
    <mergeCell ref="Y21:AB21"/>
    <mergeCell ref="AC21:AF21"/>
    <mergeCell ref="AG21:AJ21"/>
    <mergeCell ref="AK21:AN21"/>
    <mergeCell ref="AO21:AS21"/>
    <mergeCell ref="AO19:AS19"/>
    <mergeCell ref="F20:I20"/>
    <mergeCell ref="L20:N20"/>
    <mergeCell ref="O20:P20"/>
    <mergeCell ref="R20:S20"/>
    <mergeCell ref="V20:W20"/>
    <mergeCell ref="Y20:AB20"/>
    <mergeCell ref="AC20:AF20"/>
    <mergeCell ref="AG20:AJ20"/>
    <mergeCell ref="AK20:AN20"/>
    <mergeCell ref="AC22:AF22"/>
    <mergeCell ref="AG22:AJ22"/>
    <mergeCell ref="AK22:AN22"/>
    <mergeCell ref="AO22:AS22"/>
    <mergeCell ref="E23:H23"/>
    <mergeCell ref="I23:X23"/>
    <mergeCell ref="Y23:AB23"/>
    <mergeCell ref="AC23:AF23"/>
    <mergeCell ref="AG23:AJ23"/>
    <mergeCell ref="AK23:AN23"/>
    <mergeCell ref="F22:I22"/>
    <mergeCell ref="L22:N22"/>
    <mergeCell ref="O22:P22"/>
    <mergeCell ref="R22:S22"/>
    <mergeCell ref="V22:W22"/>
    <mergeCell ref="Y22:AB22"/>
    <mergeCell ref="AO24:AS24"/>
    <mergeCell ref="E25:H25"/>
    <mergeCell ref="I25:X25"/>
    <mergeCell ref="Y25:AB25"/>
    <mergeCell ref="AC25:AF25"/>
    <mergeCell ref="AG25:AJ25"/>
    <mergeCell ref="AK25:AN25"/>
    <mergeCell ref="AO25:AS25"/>
    <mergeCell ref="AO23:AS23"/>
    <mergeCell ref="F24:I24"/>
    <mergeCell ref="L24:N24"/>
    <mergeCell ref="O24:P24"/>
    <mergeCell ref="R24:S24"/>
    <mergeCell ref="V24:W24"/>
    <mergeCell ref="Y24:AB24"/>
    <mergeCell ref="AC24:AF24"/>
    <mergeCell ref="AG24:AJ24"/>
    <mergeCell ref="AK24:AN24"/>
    <mergeCell ref="AC26:AF26"/>
    <mergeCell ref="AG26:AJ26"/>
    <mergeCell ref="AK26:AN26"/>
    <mergeCell ref="AO26:AS26"/>
    <mergeCell ref="E27:X27"/>
    <mergeCell ref="Y27:AB27"/>
    <mergeCell ref="AC27:AF27"/>
    <mergeCell ref="AG27:AJ27"/>
    <mergeCell ref="AK27:AN27"/>
    <mergeCell ref="AO27:AS27"/>
    <mergeCell ref="F26:I26"/>
    <mergeCell ref="L26:N26"/>
    <mergeCell ref="O26:P26"/>
    <mergeCell ref="R26:S26"/>
    <mergeCell ref="V26:W26"/>
    <mergeCell ref="Y26:AB26"/>
    <mergeCell ref="A28:D44"/>
    <mergeCell ref="E28:H28"/>
    <mergeCell ref="I28:X28"/>
    <mergeCell ref="Y28:AB28"/>
    <mergeCell ref="AC28:AF28"/>
    <mergeCell ref="AG28:AJ28"/>
    <mergeCell ref="F31:I31"/>
    <mergeCell ref="L31:N31"/>
    <mergeCell ref="O31:P31"/>
    <mergeCell ref="R31:S31"/>
    <mergeCell ref="E32:H32"/>
    <mergeCell ref="I32:X32"/>
    <mergeCell ref="Y32:AB32"/>
    <mergeCell ref="AC32:AF32"/>
    <mergeCell ref="AG32:AJ32"/>
    <mergeCell ref="AC35:AF35"/>
    <mergeCell ref="AG35:AJ35"/>
    <mergeCell ref="AC39:AF39"/>
    <mergeCell ref="AG39:AJ39"/>
    <mergeCell ref="AC43:AF43"/>
    <mergeCell ref="AG43:AJ43"/>
    <mergeCell ref="AO31:AS31"/>
    <mergeCell ref="AO29:AS29"/>
    <mergeCell ref="E30:H30"/>
    <mergeCell ref="I30:X30"/>
    <mergeCell ref="Y30:AB30"/>
    <mergeCell ref="AC30:AF30"/>
    <mergeCell ref="AG30:AJ30"/>
    <mergeCell ref="AK30:AN30"/>
    <mergeCell ref="AK28:AN28"/>
    <mergeCell ref="F29:I29"/>
    <mergeCell ref="L29:N29"/>
    <mergeCell ref="O29:P29"/>
    <mergeCell ref="R29:S29"/>
    <mergeCell ref="V29:W29"/>
    <mergeCell ref="Y29:AB29"/>
    <mergeCell ref="AC29:AF29"/>
    <mergeCell ref="AG29:AJ29"/>
    <mergeCell ref="AK29:AN29"/>
    <mergeCell ref="AK32:AN32"/>
    <mergeCell ref="V31:W31"/>
    <mergeCell ref="Y31:AB31"/>
    <mergeCell ref="AC31:AF31"/>
    <mergeCell ref="AG31:AJ31"/>
    <mergeCell ref="AK31:AN31"/>
    <mergeCell ref="AC33:AF33"/>
    <mergeCell ref="AG33:AJ33"/>
    <mergeCell ref="AK33:AN33"/>
    <mergeCell ref="AO33:AS33"/>
    <mergeCell ref="E34:H34"/>
    <mergeCell ref="I34:X34"/>
    <mergeCell ref="Y34:AB34"/>
    <mergeCell ref="AC34:AF34"/>
    <mergeCell ref="AG34:AJ34"/>
    <mergeCell ref="AK34:AN34"/>
    <mergeCell ref="F33:I33"/>
    <mergeCell ref="L33:N33"/>
    <mergeCell ref="O33:P33"/>
    <mergeCell ref="R33:S33"/>
    <mergeCell ref="V33:W33"/>
    <mergeCell ref="Y33:AB33"/>
    <mergeCell ref="AK35:AN35"/>
    <mergeCell ref="AO35:AS35"/>
    <mergeCell ref="E36:H36"/>
    <mergeCell ref="I36:X36"/>
    <mergeCell ref="Y36:AB36"/>
    <mergeCell ref="AC36:AF36"/>
    <mergeCell ref="AG36:AJ36"/>
    <mergeCell ref="AK36:AN36"/>
    <mergeCell ref="F35:I35"/>
    <mergeCell ref="L35:N35"/>
    <mergeCell ref="O35:P35"/>
    <mergeCell ref="R35:S35"/>
    <mergeCell ref="V35:W35"/>
    <mergeCell ref="Y35:AB35"/>
    <mergeCell ref="AO37:AS37"/>
    <mergeCell ref="E38:H38"/>
    <mergeCell ref="I38:X38"/>
    <mergeCell ref="Y38:AB38"/>
    <mergeCell ref="AC38:AF38"/>
    <mergeCell ref="AG38:AJ38"/>
    <mergeCell ref="AK38:AN38"/>
    <mergeCell ref="AO38:AS38"/>
    <mergeCell ref="AO36:AS36"/>
    <mergeCell ref="F37:I37"/>
    <mergeCell ref="L37:N37"/>
    <mergeCell ref="O37:P37"/>
    <mergeCell ref="R37:S37"/>
    <mergeCell ref="V37:W37"/>
    <mergeCell ref="Y37:AB37"/>
    <mergeCell ref="AC37:AF37"/>
    <mergeCell ref="AG37:AJ37"/>
    <mergeCell ref="AK37:AN37"/>
    <mergeCell ref="AK39:AN39"/>
    <mergeCell ref="AO39:AS39"/>
    <mergeCell ref="E40:H40"/>
    <mergeCell ref="I40:X40"/>
    <mergeCell ref="Y40:AB40"/>
    <mergeCell ref="AC40:AF40"/>
    <mergeCell ref="AG40:AJ40"/>
    <mergeCell ref="AK40:AN40"/>
    <mergeCell ref="F39:I39"/>
    <mergeCell ref="L39:N39"/>
    <mergeCell ref="O39:P39"/>
    <mergeCell ref="R39:S39"/>
    <mergeCell ref="V39:W39"/>
    <mergeCell ref="Y39:AB39"/>
    <mergeCell ref="AO41:AS41"/>
    <mergeCell ref="E42:H42"/>
    <mergeCell ref="I42:X42"/>
    <mergeCell ref="Y42:AB42"/>
    <mergeCell ref="AC42:AF42"/>
    <mergeCell ref="AG42:AJ42"/>
    <mergeCell ref="AK42:AN42"/>
    <mergeCell ref="AO42:AS42"/>
    <mergeCell ref="AO40:AS40"/>
    <mergeCell ref="F41:I41"/>
    <mergeCell ref="L41:N41"/>
    <mergeCell ref="O41:P41"/>
    <mergeCell ref="R41:S41"/>
    <mergeCell ref="V41:W41"/>
    <mergeCell ref="Y41:AB41"/>
    <mergeCell ref="AC41:AF41"/>
    <mergeCell ref="AG41:AJ41"/>
    <mergeCell ref="AK41:AN41"/>
    <mergeCell ref="AK43:AN43"/>
    <mergeCell ref="AO43:AS43"/>
    <mergeCell ref="E44:X44"/>
    <mergeCell ref="Y44:AB44"/>
    <mergeCell ref="AC44:AF44"/>
    <mergeCell ref="AG44:AJ44"/>
    <mergeCell ref="AK44:AN44"/>
    <mergeCell ref="AO44:AS44"/>
    <mergeCell ref="F43:I43"/>
    <mergeCell ref="L43:N43"/>
    <mergeCell ref="O43:P43"/>
    <mergeCell ref="R43:S43"/>
    <mergeCell ref="V43:W43"/>
    <mergeCell ref="Y43:AB43"/>
    <mergeCell ref="AK45:AN45"/>
    <mergeCell ref="AO45:AS45"/>
    <mergeCell ref="F46:I46"/>
    <mergeCell ref="L46:N46"/>
    <mergeCell ref="O46:P46"/>
    <mergeCell ref="R46:S46"/>
    <mergeCell ref="V46:W46"/>
    <mergeCell ref="Y46:AB46"/>
    <mergeCell ref="AC46:AF46"/>
    <mergeCell ref="AG46:AJ46"/>
    <mergeCell ref="E45:H45"/>
    <mergeCell ref="I45:X45"/>
    <mergeCell ref="Y45:AB45"/>
    <mergeCell ref="AC45:AF45"/>
    <mergeCell ref="AG45:AJ45"/>
    <mergeCell ref="V48:W48"/>
    <mergeCell ref="Y48:AB48"/>
    <mergeCell ref="AC48:AF48"/>
    <mergeCell ref="AG48:AJ48"/>
    <mergeCell ref="AK48:AN48"/>
    <mergeCell ref="AO48:AS48"/>
    <mergeCell ref="AK46:AN46"/>
    <mergeCell ref="AO46:AS46"/>
    <mergeCell ref="E47:H47"/>
    <mergeCell ref="I47:X47"/>
    <mergeCell ref="Y47:AB47"/>
    <mergeCell ref="AC47:AF47"/>
    <mergeCell ref="AG47:AJ47"/>
    <mergeCell ref="AK47:AN47"/>
    <mergeCell ref="AO47:AS47"/>
    <mergeCell ref="F48:I48"/>
    <mergeCell ref="L48:N48"/>
    <mergeCell ref="O48:P48"/>
    <mergeCell ref="R48:S48"/>
    <mergeCell ref="AO50:AS50"/>
    <mergeCell ref="E51:H51"/>
    <mergeCell ref="I51:X51"/>
    <mergeCell ref="Y51:AB51"/>
    <mergeCell ref="AC51:AF51"/>
    <mergeCell ref="AG51:AJ51"/>
    <mergeCell ref="AK51:AN51"/>
    <mergeCell ref="AO51:AS51"/>
    <mergeCell ref="AO49:AS49"/>
    <mergeCell ref="F50:I50"/>
    <mergeCell ref="L50:N50"/>
    <mergeCell ref="O50:P50"/>
    <mergeCell ref="R50:S50"/>
    <mergeCell ref="V50:W50"/>
    <mergeCell ref="Y50:AB50"/>
    <mergeCell ref="AC50:AF50"/>
    <mergeCell ref="AG50:AJ50"/>
    <mergeCell ref="AK50:AN50"/>
    <mergeCell ref="E49:H49"/>
    <mergeCell ref="I49:X49"/>
    <mergeCell ref="Y49:AB49"/>
    <mergeCell ref="AC49:AF49"/>
    <mergeCell ref="AG49:AJ49"/>
    <mergeCell ref="AK49:AN49"/>
    <mergeCell ref="AC52:AF52"/>
    <mergeCell ref="AG52:AJ52"/>
    <mergeCell ref="AK52:AN52"/>
    <mergeCell ref="AO52:AS52"/>
    <mergeCell ref="E53:H53"/>
    <mergeCell ref="I53:X53"/>
    <mergeCell ref="Y53:AB53"/>
    <mergeCell ref="AC53:AF53"/>
    <mergeCell ref="AG53:AJ53"/>
    <mergeCell ref="AK53:AN53"/>
    <mergeCell ref="F52:I52"/>
    <mergeCell ref="L52:N52"/>
    <mergeCell ref="O52:P52"/>
    <mergeCell ref="R52:S52"/>
    <mergeCell ref="V52:W52"/>
    <mergeCell ref="Y52:AB52"/>
    <mergeCell ref="AO54:AS54"/>
    <mergeCell ref="E55:H55"/>
    <mergeCell ref="I55:X55"/>
    <mergeCell ref="Y55:AB55"/>
    <mergeCell ref="AC55:AF55"/>
    <mergeCell ref="AG55:AJ55"/>
    <mergeCell ref="AK55:AN55"/>
    <mergeCell ref="AO55:AS55"/>
    <mergeCell ref="AO53:AS53"/>
    <mergeCell ref="F54:I54"/>
    <mergeCell ref="L54:N54"/>
    <mergeCell ref="O54:P54"/>
    <mergeCell ref="R54:S54"/>
    <mergeCell ref="V54:W54"/>
    <mergeCell ref="Y54:AB54"/>
    <mergeCell ref="AC54:AF54"/>
    <mergeCell ref="AG54:AJ54"/>
    <mergeCell ref="AK54:AN54"/>
    <mergeCell ref="AC56:AF56"/>
    <mergeCell ref="AG56:AJ56"/>
    <mergeCell ref="AK56:AN56"/>
    <mergeCell ref="AO56:AS56"/>
    <mergeCell ref="E57:H57"/>
    <mergeCell ref="I57:X57"/>
    <mergeCell ref="Y57:AB57"/>
    <mergeCell ref="AC57:AF57"/>
    <mergeCell ref="AG57:AJ57"/>
    <mergeCell ref="AK57:AN57"/>
    <mergeCell ref="F56:I56"/>
    <mergeCell ref="L56:N56"/>
    <mergeCell ref="O56:P56"/>
    <mergeCell ref="R56:S56"/>
    <mergeCell ref="V56:W56"/>
    <mergeCell ref="Y56:AB56"/>
    <mergeCell ref="E59:H59"/>
    <mergeCell ref="I59:X59"/>
    <mergeCell ref="Y59:AB59"/>
    <mergeCell ref="AC59:AF59"/>
    <mergeCell ref="AG59:AJ59"/>
    <mergeCell ref="AK59:AN59"/>
    <mergeCell ref="AO59:AS59"/>
    <mergeCell ref="AO57:AS57"/>
    <mergeCell ref="F58:I58"/>
    <mergeCell ref="L58:N58"/>
    <mergeCell ref="O58:P58"/>
    <mergeCell ref="R58:S58"/>
    <mergeCell ref="V58:W58"/>
    <mergeCell ref="Y58:AB58"/>
    <mergeCell ref="AC58:AF58"/>
    <mergeCell ref="AG58:AJ58"/>
    <mergeCell ref="AK58:AN58"/>
    <mergeCell ref="A62:X62"/>
    <mergeCell ref="Y62:AB62"/>
    <mergeCell ref="AC62:AF62"/>
    <mergeCell ref="AG62:AJ62"/>
    <mergeCell ref="AK62:AN62"/>
    <mergeCell ref="AO62:AS62"/>
    <mergeCell ref="AC60:AF60"/>
    <mergeCell ref="AG60:AJ60"/>
    <mergeCell ref="AK60:AN60"/>
    <mergeCell ref="AO60:AS60"/>
    <mergeCell ref="E61:X61"/>
    <mergeCell ref="Y61:AB61"/>
    <mergeCell ref="AC61:AF61"/>
    <mergeCell ref="AG61:AJ61"/>
    <mergeCell ref="AK61:AN61"/>
    <mergeCell ref="AO61:AS61"/>
    <mergeCell ref="F60:I60"/>
    <mergeCell ref="L60:N60"/>
    <mergeCell ref="O60:P60"/>
    <mergeCell ref="R60:S60"/>
    <mergeCell ref="V60:W60"/>
    <mergeCell ref="Y60:AB60"/>
    <mergeCell ref="A45:D61"/>
    <mergeCell ref="AO58:AS58"/>
  </mergeCells>
  <phoneticPr fontId="21"/>
  <printOptions horizontalCentered="1"/>
  <pageMargins left="0.43307086614173229" right="0.43307086614173229" top="0.35433070866141736" bottom="0.35433070866141736" header="0.31496062992125984" footer="0.31496062992125984"/>
  <pageSetup paperSize="9" scale="67" orientation="portrait" cellComments="asDisplayed" r:id="rId1"/>
  <colBreaks count="1" manualBreakCount="1">
    <brk id="40" max="1048575" man="1"/>
  </colBreak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'入力規則等（削除不可）'!$B$50:$B$60</xm:f>
          </x14:formula1>
          <xm:sqref>E11:H11 E21:H21 E13:H13 E25:H25 E15:H15 E17:H17 E19:H19 E23:H23 E28:H28 E38:H38 E30:H30 E42:H42 E32:H32 E34:H34 E36:H36 E40:H40 E45:H45 E55:H55 E47:H47 E59:H59 E49:H49 E51:H51 E53:H53 E57:H57</xm:sqref>
        </x14:dataValidation>
        <x14:dataValidation type="list" allowBlank="1" showInputMessage="1" showErrorMessage="1">
          <x14:formula1>
            <xm:f>'入力規則等（削除不可）'!$B$38:$B$42</xm:f>
          </x14:formula1>
          <xm:sqref>E5:R5</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24</vt:i4>
      </vt:variant>
    </vt:vector>
  </HeadingPairs>
  <TitlesOfParts>
    <vt:vector size="38" baseType="lpstr">
      <vt:lpstr>入力規則等（削除不可）</vt:lpstr>
      <vt:lpstr>（様式2）</vt:lpstr>
      <vt:lpstr>（様式2-1）</vt:lpstr>
      <vt:lpstr>（様式2-3）</vt:lpstr>
      <vt:lpstr>（様式2-4）（記録作成）</vt:lpstr>
      <vt:lpstr>（様式2-4）（後継者養成）</vt:lpstr>
      <vt:lpstr>（様式2-4）（用具等整備（修理））</vt:lpstr>
      <vt:lpstr>（様式2-4）（用具等整備（新調））</vt:lpstr>
      <vt:lpstr>（様式2-4）（その他経費（事務経費））</vt:lpstr>
      <vt:lpstr>(様式2-5）</vt:lpstr>
      <vt:lpstr>(様式2-6）</vt:lpstr>
      <vt:lpstr>（様式3）</vt:lpstr>
      <vt:lpstr>（写真添付台紙）修理・新調用 (2)</vt:lpstr>
      <vt:lpstr>（見積書添付例）</vt:lpstr>
      <vt:lpstr>'（見積書添付例）'!Print_Area</vt:lpstr>
      <vt:lpstr>'（写真添付台紙）修理・新調用 (2)'!Print_Area</vt:lpstr>
      <vt:lpstr>'（様式2-1）'!Print_Area</vt:lpstr>
      <vt:lpstr>'（様式2-3）'!Print_Area</vt:lpstr>
      <vt:lpstr>'（様式2-4）（その他経費（事務経費））'!Print_Area</vt:lpstr>
      <vt:lpstr>'（様式2-4）（記録作成）'!Print_Area</vt:lpstr>
      <vt:lpstr>'（様式2-4）（後継者養成）'!Print_Area</vt:lpstr>
      <vt:lpstr>'（様式2-4）（用具等整備（修理））'!Print_Area</vt:lpstr>
      <vt:lpstr>'（様式2-4）（用具等整備（新調））'!Print_Area</vt:lpstr>
      <vt:lpstr>'(様式2-5）'!Print_Area</vt:lpstr>
      <vt:lpstr>'(様式2-6）'!Print_Area</vt:lpstr>
      <vt:lpstr>'（様式3）'!Print_Area</vt:lpstr>
      <vt:lpstr>その他</vt:lpstr>
      <vt:lpstr>記録作成</vt:lpstr>
      <vt:lpstr>後継者養成</vt:lpstr>
      <vt:lpstr>事務経費</vt:lpstr>
      <vt:lpstr>情報発信</vt:lpstr>
      <vt:lpstr>人材育成</vt:lpstr>
      <vt:lpstr>地域の文化資源を核としたコミュニティの再生・活性化</vt:lpstr>
      <vt:lpstr>地域の文化資源を活用した集客・交流</vt:lpstr>
      <vt:lpstr>地域文化遺産活性化</vt:lpstr>
      <vt:lpstr>伝統文化の継承体制の維持・確立</vt:lpstr>
      <vt:lpstr>普及啓発</vt:lpstr>
      <vt:lpstr>用具等整備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2016-09-30T10:35:13Z</dcterms:created>
  <dcterms:modified xsi:type="dcterms:W3CDTF">2021-10-18T07:43:32Z</dcterms:modified>
</cp:coreProperties>
</file>