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3.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showInkAnnotation="0" updateLinks="never" codeName="ThisWorkbook" defaultThemeVersion="124226"/>
  <xr:revisionPtr revIDLastSave="0" documentId="13_ncr:1_{CD30FE66-5591-4D3F-A34F-A1567AEA8559}" xr6:coauthVersionLast="47" xr6:coauthVersionMax="47" xr10:uidLastSave="{00000000-0000-0000-0000-000000000000}"/>
  <bookViews>
    <workbookView xWindow="-120" yWindow="-120" windowWidth="29040" windowHeight="15840" tabRatio="960" activeTab="1" xr2:uid="{00000000-000D-0000-FFFF-FFFF00000000}"/>
  </bookViews>
  <sheets>
    <sheet name="入力規則等（削除不可）" sheetId="16" r:id="rId1"/>
    <sheet name="様式2" sheetId="5" r:id="rId2"/>
    <sheet name="様式2-1" sheetId="19" r:id="rId3"/>
    <sheet name="様式2-2" sheetId="18" r:id="rId4"/>
    <sheet name="様式2-3" sheetId="14" r:id="rId5"/>
    <sheet name="様式2-4（人材育成）" sheetId="48" r:id="rId6"/>
    <sheet name="様式2-4（人材育成・地域計画等）" sheetId="53" r:id="rId7"/>
    <sheet name="様式2-4（普及啓発）" sheetId="49" r:id="rId8"/>
    <sheet name="様式2-4（普及啓発・地域計画等）" sheetId="54" r:id="rId9"/>
    <sheet name="様式2-4（情報発信）" sheetId="50" r:id="rId10"/>
    <sheet name="様式2-4（情報発信・地域計画等）" sheetId="55" r:id="rId11"/>
    <sheet name="様式2-4（その他）" sheetId="52" r:id="rId12"/>
    <sheet name="様式2-4（その他・地域計画等）" sheetId="56" r:id="rId13"/>
    <sheet name="様式2-4（事務経費）" sheetId="51" r:id="rId14"/>
    <sheet name="様式2-5" sheetId="12" r:id="rId15"/>
    <sheet name="様式2-6" sheetId="47" r:id="rId16"/>
    <sheet name="様式3" sheetId="15" r:id="rId17"/>
    <sheet name="見積書" sheetId="20" r:id="rId18"/>
  </sheets>
  <externalReferences>
    <externalReference r:id="rId19"/>
  </externalReferences>
  <definedNames>
    <definedName name="_xlnm._FilterDatabase" localSheetId="1" hidden="1">様式2!#REF!</definedName>
    <definedName name="_xlnm._FilterDatabase" localSheetId="2" hidden="1">'様式2-1'!$B$3:$AO$17</definedName>
    <definedName name="_xlnm._FilterDatabase" localSheetId="3" hidden="1">'様式2-2'!#REF!</definedName>
    <definedName name="_xlnm.Print_Area" localSheetId="17">見積書!$A$1:$N$48</definedName>
    <definedName name="_xlnm.Print_Area" localSheetId="2">'様式2-1'!$A$1:$AP$112</definedName>
    <definedName name="_xlnm.Print_Area" localSheetId="3">'様式2-2'!$A$1:$AN$85</definedName>
    <definedName name="_xlnm.Print_Area" localSheetId="4">'様式2-3'!$A$1:$AN$67</definedName>
    <definedName name="_xlnm.Print_Area" localSheetId="11">'様式2-4（その他）'!$A$1:$AN$63</definedName>
    <definedName name="_xlnm.Print_Area" localSheetId="12">'様式2-4（その他・地域計画等）'!$A$1:$AN$63</definedName>
    <definedName name="_xlnm.Print_Area" localSheetId="13">'様式2-4（事務経費）'!$A$1:$AN$63</definedName>
    <definedName name="_xlnm.Print_Area" localSheetId="9">'様式2-4（情報発信）'!$A$1:$AN$63</definedName>
    <definedName name="_xlnm.Print_Area" localSheetId="10">'様式2-4（情報発信・地域計画等）'!$A$1:$AN$63</definedName>
    <definedName name="_xlnm.Print_Area" localSheetId="5">'様式2-4（人材育成）'!$A$1:$AN$63</definedName>
    <definedName name="_xlnm.Print_Area" localSheetId="6">'様式2-4（人材育成・地域計画等）'!$A$1:$AN$63</definedName>
    <definedName name="_xlnm.Print_Area" localSheetId="7">'様式2-4（普及啓発）'!$A$1:$AN$63</definedName>
    <definedName name="_xlnm.Print_Area" localSheetId="8">'様式2-4（普及啓発・地域計画等）'!$A$1:$AN$63</definedName>
    <definedName name="_xlnm.Print_Area" localSheetId="14">'様式2-5'!$A$1:$Y$51</definedName>
    <definedName name="_xlnm.Print_Area" localSheetId="15">'様式2-6'!$A$1:$Y$39</definedName>
    <definedName name="_xlnm.Print_Area" localSheetId="16">様式3!$A$1:$Z$54</definedName>
    <definedName name="その他">'入力規則等（削除不可）'!$E$7:$E$8</definedName>
    <definedName name="記録作成">'入力規則等（削除不可）'!#REF!</definedName>
    <definedName name="後継者養成">'入力規則等（削除不可）'!#REF!</definedName>
    <definedName name="事務経費" localSheetId="11">'入力規則等（削除不可）'!#REF!</definedName>
    <definedName name="事務経費" localSheetId="12">'入力規則等（削除不可）'!#REF!</definedName>
    <definedName name="事務経費" localSheetId="13">'入力規則等（削除不可）'!#REF!</definedName>
    <definedName name="事務経費" localSheetId="9">'入力規則等（削除不可）'!#REF!</definedName>
    <definedName name="事務経費" localSheetId="10">'入力規則等（削除不可）'!#REF!</definedName>
    <definedName name="事務経費" localSheetId="6">'入力規則等（削除不可）'!#REF!</definedName>
    <definedName name="事務経費" localSheetId="7">'入力規則等（削除不可）'!#REF!</definedName>
    <definedName name="事務経費" localSheetId="8">'入力規則等（削除不可）'!#REF!</definedName>
    <definedName name="事務経費">'入力規則等（削除不可）'!#REF!</definedName>
    <definedName name="情報発信">'入力規則等（削除不可）'!$B$29:$B$39</definedName>
    <definedName name="人材育成">'入力規則等（削除不可）'!$C$29:$C$36</definedName>
    <definedName name="世界文化遺産活性化" localSheetId="11">'[1]入力規則等（削除不可）'!#REF!</definedName>
    <definedName name="世界文化遺産活性化" localSheetId="12">'[1]入力規則等（削除不可）'!#REF!</definedName>
    <definedName name="世界文化遺産活性化" localSheetId="13">'[1]入力規則等（削除不可）'!#REF!</definedName>
    <definedName name="世界文化遺産活性化" localSheetId="9">'[1]入力規則等（削除不可）'!#REF!</definedName>
    <definedName name="世界文化遺産活性化" localSheetId="10">'[1]入力規則等（削除不可）'!#REF!</definedName>
    <definedName name="世界文化遺産活性化" localSheetId="5">'[1]入力規則等（削除不可）'!#REF!</definedName>
    <definedName name="世界文化遺産活性化" localSheetId="6">'[1]入力規則等（削除不可）'!#REF!</definedName>
    <definedName name="世界文化遺産活性化" localSheetId="7">'[1]入力規則等（削除不可）'!#REF!</definedName>
    <definedName name="世界文化遺産活性化" localSheetId="8">'[1]入力規則等（削除不可）'!#REF!</definedName>
    <definedName name="世界文化遺産活性化">'入力規則等（削除不可）'!#REF!</definedName>
    <definedName name="地域の文化資源を核としたコミュニティの再生・活性化">'入力規則等（削除不可）'!$C$7:$C$21</definedName>
    <definedName name="地域の文化資源を活用した集客・交流">'入力規則等（削除不可）'!$B$7:$B$21</definedName>
    <definedName name="地域文化遺産活性化">'入力規則等（削除不可）'!$B$48:$B$53</definedName>
    <definedName name="伝統文化の継承体制の維持・確立">'入力規則等（削除不可）'!$D$7:$D$18</definedName>
    <definedName name="普及啓発">'入力規則等（削除不可）'!$D$29:$D$34</definedName>
    <definedName name="用具等整備">'入力規則等（削除不可）'!#REF!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50" i="15" l="1"/>
  <c r="V34" i="15"/>
  <c r="V18" i="15"/>
  <c r="Y61" i="48"/>
  <c r="Y62" i="48"/>
  <c r="Q37" i="14"/>
  <c r="Q35" i="14"/>
  <c r="Q33" i="14" s="1"/>
  <c r="AK27" i="49"/>
  <c r="AG27" i="49"/>
  <c r="AC27" i="49"/>
  <c r="Y27" i="49"/>
  <c r="Y12" i="49"/>
  <c r="AK61" i="56" l="1"/>
  <c r="AG61" i="56"/>
  <c r="AC61" i="56"/>
  <c r="AO61" i="56" s="1"/>
  <c r="AO60" i="56"/>
  <c r="Y60" i="56"/>
  <c r="AO58" i="56"/>
  <c r="Y58" i="56"/>
  <c r="AT58" i="56" s="1"/>
  <c r="AO56" i="56"/>
  <c r="Y56" i="56"/>
  <c r="AT56" i="56" s="1"/>
  <c r="AO54" i="56"/>
  <c r="Y54" i="56"/>
  <c r="AT54" i="56" s="1"/>
  <c r="AO52" i="56"/>
  <c r="Y52" i="56"/>
  <c r="AO50" i="56"/>
  <c r="Y50" i="56"/>
  <c r="AT50" i="56" s="1"/>
  <c r="AO48" i="56"/>
  <c r="Y48" i="56"/>
  <c r="AT48" i="56" s="1"/>
  <c r="AO46" i="56"/>
  <c r="Y46" i="56"/>
  <c r="AK44" i="56"/>
  <c r="AG44" i="56"/>
  <c r="AC44" i="56"/>
  <c r="AO44" i="56" s="1"/>
  <c r="AO43" i="56"/>
  <c r="Y43" i="56"/>
  <c r="AO41" i="56"/>
  <c r="Y41" i="56"/>
  <c r="AT41" i="56" s="1"/>
  <c r="AO39" i="56"/>
  <c r="Y39" i="56"/>
  <c r="AT39" i="56" s="1"/>
  <c r="AO37" i="56"/>
  <c r="Y37" i="56"/>
  <c r="AT37" i="56" s="1"/>
  <c r="AO35" i="56"/>
  <c r="Y35" i="56"/>
  <c r="AO33" i="56"/>
  <c r="Y33" i="56"/>
  <c r="AT33" i="56" s="1"/>
  <c r="AO31" i="56"/>
  <c r="Y31" i="56"/>
  <c r="AT31" i="56" s="1"/>
  <c r="AO29" i="56"/>
  <c r="Y29" i="56"/>
  <c r="AK27" i="56"/>
  <c r="AG27" i="56"/>
  <c r="AC27" i="56"/>
  <c r="AO26" i="56"/>
  <c r="Y26" i="56"/>
  <c r="AT26" i="56" s="1"/>
  <c r="AO24" i="56"/>
  <c r="Y24" i="56"/>
  <c r="AT24" i="56" s="1"/>
  <c r="AO22" i="56"/>
  <c r="Y22" i="56"/>
  <c r="AO20" i="56"/>
  <c r="Y20" i="56"/>
  <c r="AT20" i="56" s="1"/>
  <c r="AO18" i="56"/>
  <c r="Y18" i="56"/>
  <c r="AT18" i="56" s="1"/>
  <c r="AO16" i="56"/>
  <c r="Y16" i="56"/>
  <c r="AT16" i="56" s="1"/>
  <c r="AO14" i="56"/>
  <c r="Y14" i="56"/>
  <c r="AO12" i="56"/>
  <c r="Y12" i="56"/>
  <c r="AT12" i="56" s="1"/>
  <c r="AK61" i="55"/>
  <c r="AG61" i="55"/>
  <c r="AC61" i="55"/>
  <c r="AO61" i="55" s="1"/>
  <c r="AO60" i="55"/>
  <c r="Y60" i="55"/>
  <c r="AO58" i="55"/>
  <c r="Y58" i="55"/>
  <c r="AT58" i="55" s="1"/>
  <c r="AO56" i="55"/>
  <c r="Y56" i="55"/>
  <c r="AT56" i="55" s="1"/>
  <c r="AO54" i="55"/>
  <c r="Y54" i="55"/>
  <c r="AT54" i="55" s="1"/>
  <c r="AO52" i="55"/>
  <c r="Y52" i="55"/>
  <c r="AO50" i="55"/>
  <c r="Y50" i="55"/>
  <c r="AT50" i="55" s="1"/>
  <c r="AO48" i="55"/>
  <c r="Y48" i="55"/>
  <c r="AT48" i="55" s="1"/>
  <c r="AO46" i="55"/>
  <c r="Y46" i="55"/>
  <c r="AK44" i="55"/>
  <c r="AG44" i="55"/>
  <c r="AC44" i="55"/>
  <c r="AO44" i="55" s="1"/>
  <c r="AO43" i="55"/>
  <c r="Y43" i="55"/>
  <c r="AO41" i="55"/>
  <c r="Y41" i="55"/>
  <c r="AT41" i="55" s="1"/>
  <c r="AO39" i="55"/>
  <c r="Y39" i="55"/>
  <c r="AT39" i="55" s="1"/>
  <c r="AO37" i="55"/>
  <c r="Y37" i="55"/>
  <c r="AT37" i="55" s="1"/>
  <c r="AO35" i="55"/>
  <c r="Y35" i="55"/>
  <c r="AO33" i="55"/>
  <c r="Y33" i="55"/>
  <c r="AT33" i="55" s="1"/>
  <c r="AO31" i="55"/>
  <c r="Y31" i="55"/>
  <c r="AT31" i="55" s="1"/>
  <c r="AO29" i="55"/>
  <c r="Y29" i="55"/>
  <c r="AK27" i="55"/>
  <c r="AK62" i="55" s="1"/>
  <c r="F70" i="14" s="1"/>
  <c r="AF45" i="14" s="1"/>
  <c r="AG27" i="55"/>
  <c r="AC27" i="55"/>
  <c r="AO26" i="55"/>
  <c r="Y26" i="55"/>
  <c r="AT26" i="55" s="1"/>
  <c r="AO24" i="55"/>
  <c r="Y24" i="55"/>
  <c r="AT24" i="55" s="1"/>
  <c r="AO22" i="55"/>
  <c r="Y22" i="55"/>
  <c r="AO20" i="55"/>
  <c r="Y20" i="55"/>
  <c r="AT20" i="55" s="1"/>
  <c r="AO18" i="55"/>
  <c r="Y18" i="55"/>
  <c r="AT18" i="55" s="1"/>
  <c r="AO16" i="55"/>
  <c r="Y16" i="55"/>
  <c r="AT16" i="55" s="1"/>
  <c r="AO14" i="55"/>
  <c r="Y14" i="55"/>
  <c r="AO12" i="55"/>
  <c r="Y12" i="55"/>
  <c r="AK61" i="54"/>
  <c r="AG61" i="54"/>
  <c r="AC61" i="54"/>
  <c r="AO61" i="54" s="1"/>
  <c r="AO60" i="54"/>
  <c r="Y60" i="54"/>
  <c r="AO58" i="54"/>
  <c r="Y58" i="54"/>
  <c r="AT58" i="54" s="1"/>
  <c r="AO56" i="54"/>
  <c r="Y56" i="54"/>
  <c r="AT56" i="54" s="1"/>
  <c r="AO54" i="54"/>
  <c r="Y54" i="54"/>
  <c r="AT54" i="54" s="1"/>
  <c r="AO52" i="54"/>
  <c r="Y52" i="54"/>
  <c r="AO50" i="54"/>
  <c r="Y50" i="54"/>
  <c r="AT50" i="54" s="1"/>
  <c r="AO48" i="54"/>
  <c r="Y48" i="54"/>
  <c r="AT48" i="54" s="1"/>
  <c r="AO46" i="54"/>
  <c r="Y46" i="54"/>
  <c r="AK44" i="54"/>
  <c r="AG44" i="54"/>
  <c r="AC44" i="54"/>
  <c r="AO44" i="54" s="1"/>
  <c r="AO43" i="54"/>
  <c r="Y43" i="54"/>
  <c r="AO41" i="54"/>
  <c r="Y41" i="54"/>
  <c r="AT41" i="54" s="1"/>
  <c r="AO39" i="54"/>
  <c r="Y39" i="54"/>
  <c r="AT39" i="54" s="1"/>
  <c r="AO37" i="54"/>
  <c r="Y37" i="54"/>
  <c r="AT37" i="54" s="1"/>
  <c r="AO35" i="54"/>
  <c r="Y35" i="54"/>
  <c r="AO33" i="54"/>
  <c r="Y33" i="54"/>
  <c r="AT33" i="54" s="1"/>
  <c r="AO31" i="54"/>
  <c r="Y31" i="54"/>
  <c r="AT31" i="54" s="1"/>
  <c r="AO29" i="54"/>
  <c r="Y29" i="54"/>
  <c r="AK27" i="54"/>
  <c r="AG27" i="54"/>
  <c r="AC27" i="54"/>
  <c r="AO26" i="54"/>
  <c r="Y26" i="54"/>
  <c r="AT26" i="54" s="1"/>
  <c r="AO24" i="54"/>
  <c r="Y24" i="54"/>
  <c r="AT24" i="54" s="1"/>
  <c r="AO22" i="54"/>
  <c r="Y22" i="54"/>
  <c r="AO20" i="54"/>
  <c r="Y20" i="54"/>
  <c r="AT20" i="54" s="1"/>
  <c r="AO18" i="54"/>
  <c r="Y18" i="54"/>
  <c r="AT18" i="54" s="1"/>
  <c r="AO16" i="54"/>
  <c r="Y16" i="54"/>
  <c r="AT16" i="54" s="1"/>
  <c r="AO14" i="54"/>
  <c r="Y14" i="54"/>
  <c r="AO12" i="54"/>
  <c r="Y12" i="54"/>
  <c r="AT12" i="54" s="1"/>
  <c r="AK61" i="53"/>
  <c r="AG61" i="53"/>
  <c r="AC61" i="53"/>
  <c r="AO61" i="53" s="1"/>
  <c r="AO60" i="53"/>
  <c r="Y60" i="53"/>
  <c r="AO58" i="53"/>
  <c r="Y58" i="53"/>
  <c r="AT58" i="53" s="1"/>
  <c r="AO56" i="53"/>
  <c r="Y56" i="53"/>
  <c r="AT56" i="53" s="1"/>
  <c r="AO54" i="53"/>
  <c r="Y54" i="53"/>
  <c r="AT54" i="53" s="1"/>
  <c r="AO52" i="53"/>
  <c r="Y52" i="53"/>
  <c r="AO50" i="53"/>
  <c r="Y50" i="53"/>
  <c r="AT50" i="53" s="1"/>
  <c r="AO48" i="53"/>
  <c r="Y48" i="53"/>
  <c r="AT48" i="53" s="1"/>
  <c r="AO46" i="53"/>
  <c r="Y46" i="53"/>
  <c r="AK44" i="53"/>
  <c r="AG44" i="53"/>
  <c r="AC44" i="53"/>
  <c r="AO44" i="53" s="1"/>
  <c r="AO43" i="53"/>
  <c r="Y43" i="53"/>
  <c r="AO41" i="53"/>
  <c r="Y41" i="53"/>
  <c r="AT41" i="53" s="1"/>
  <c r="AO39" i="53"/>
  <c r="Y39" i="53"/>
  <c r="AT39" i="53" s="1"/>
  <c r="AO37" i="53"/>
  <c r="Y37" i="53"/>
  <c r="AT37" i="53" s="1"/>
  <c r="AO35" i="53"/>
  <c r="Y35" i="53"/>
  <c r="AO33" i="53"/>
  <c r="Y33" i="53"/>
  <c r="AT33" i="53" s="1"/>
  <c r="AO31" i="53"/>
  <c r="Y31" i="53"/>
  <c r="AT31" i="53" s="1"/>
  <c r="AO29" i="53"/>
  <c r="Y29" i="53"/>
  <c r="AK27" i="53"/>
  <c r="AG27" i="53"/>
  <c r="AC27" i="53"/>
  <c r="AO26" i="53"/>
  <c r="Y26" i="53"/>
  <c r="AT26" i="53" s="1"/>
  <c r="AO24" i="53"/>
  <c r="Y24" i="53"/>
  <c r="AT24" i="53" s="1"/>
  <c r="AO22" i="53"/>
  <c r="Y22" i="53"/>
  <c r="AO20" i="53"/>
  <c r="Y20" i="53"/>
  <c r="AT20" i="53" s="1"/>
  <c r="AO18" i="53"/>
  <c r="Y18" i="53"/>
  <c r="AT18" i="53" s="1"/>
  <c r="AO16" i="53"/>
  <c r="Y16" i="53"/>
  <c r="AT16" i="53" s="1"/>
  <c r="AO14" i="53"/>
  <c r="Y14" i="53"/>
  <c r="AO12" i="53"/>
  <c r="Y12" i="53"/>
  <c r="AT12" i="53" s="1"/>
  <c r="AK61" i="52"/>
  <c r="AG61" i="52"/>
  <c r="AC61" i="52"/>
  <c r="AO61" i="52" s="1"/>
  <c r="AO60" i="52"/>
  <c r="Y60" i="52"/>
  <c r="AO58" i="52"/>
  <c r="Y58" i="52"/>
  <c r="AT58" i="52" s="1"/>
  <c r="AO56" i="52"/>
  <c r="Y56" i="52"/>
  <c r="AT56" i="52" s="1"/>
  <c r="AO54" i="52"/>
  <c r="Y54" i="52"/>
  <c r="AT54" i="52" s="1"/>
  <c r="AO52" i="52"/>
  <c r="Y52" i="52"/>
  <c r="AO50" i="52"/>
  <c r="Y50" i="52"/>
  <c r="AT50" i="52" s="1"/>
  <c r="AO48" i="52"/>
  <c r="Y48" i="52"/>
  <c r="AT48" i="52" s="1"/>
  <c r="AO46" i="52"/>
  <c r="Y46" i="52"/>
  <c r="AK44" i="52"/>
  <c r="AG44" i="52"/>
  <c r="AC44" i="52"/>
  <c r="AO44" i="52" s="1"/>
  <c r="AO43" i="52"/>
  <c r="Y43" i="52"/>
  <c r="AO41" i="52"/>
  <c r="Y41" i="52"/>
  <c r="AT41" i="52" s="1"/>
  <c r="AO39" i="52"/>
  <c r="Y39" i="52"/>
  <c r="AT39" i="52" s="1"/>
  <c r="AO37" i="52"/>
  <c r="Y37" i="52"/>
  <c r="AT37" i="52" s="1"/>
  <c r="AO35" i="52"/>
  <c r="Y35" i="52"/>
  <c r="AO33" i="52"/>
  <c r="Y33" i="52"/>
  <c r="AT33" i="52" s="1"/>
  <c r="AO31" i="52"/>
  <c r="Y31" i="52"/>
  <c r="AT31" i="52" s="1"/>
  <c r="AO29" i="52"/>
  <c r="Y29" i="52"/>
  <c r="AK27" i="52"/>
  <c r="AK62" i="52" s="1"/>
  <c r="AG27" i="52"/>
  <c r="AC27" i="52"/>
  <c r="AO26" i="52"/>
  <c r="Y26" i="52"/>
  <c r="AT26" i="52" s="1"/>
  <c r="AO24" i="52"/>
  <c r="Y24" i="52"/>
  <c r="AT24" i="52" s="1"/>
  <c r="AO22" i="52"/>
  <c r="Y22" i="52"/>
  <c r="AO20" i="52"/>
  <c r="Y20" i="52"/>
  <c r="AT20" i="52" s="1"/>
  <c r="AO18" i="52"/>
  <c r="Y18" i="52"/>
  <c r="AT18" i="52" s="1"/>
  <c r="AO16" i="52"/>
  <c r="Y16" i="52"/>
  <c r="AT16" i="52" s="1"/>
  <c r="AO14" i="52"/>
  <c r="Y14" i="52"/>
  <c r="AO12" i="52"/>
  <c r="Y12" i="52"/>
  <c r="AT12" i="52" s="1"/>
  <c r="AK61" i="51"/>
  <c r="AG61" i="51"/>
  <c r="AC61" i="51"/>
  <c r="AO61" i="51" s="1"/>
  <c r="AO60" i="51"/>
  <c r="Y60" i="51"/>
  <c r="AO58" i="51"/>
  <c r="Y58" i="51"/>
  <c r="AT58" i="51" s="1"/>
  <c r="AO56" i="51"/>
  <c r="Y56" i="51"/>
  <c r="AT56" i="51" s="1"/>
  <c r="AO54" i="51"/>
  <c r="Y54" i="51"/>
  <c r="AT54" i="51" s="1"/>
  <c r="AO52" i="51"/>
  <c r="Y52" i="51"/>
  <c r="AO50" i="51"/>
  <c r="Y50" i="51"/>
  <c r="AT50" i="51" s="1"/>
  <c r="AO48" i="51"/>
  <c r="Y48" i="51"/>
  <c r="AT48" i="51" s="1"/>
  <c r="AO46" i="51"/>
  <c r="Y46" i="51"/>
  <c r="AK44" i="51"/>
  <c r="AG44" i="51"/>
  <c r="AC44" i="51"/>
  <c r="AO44" i="51" s="1"/>
  <c r="AO43" i="51"/>
  <c r="Y43" i="51"/>
  <c r="AO41" i="51"/>
  <c r="Y41" i="51"/>
  <c r="AT41" i="51" s="1"/>
  <c r="AO39" i="51"/>
  <c r="Y39" i="51"/>
  <c r="AT39" i="51" s="1"/>
  <c r="AO37" i="51"/>
  <c r="Y37" i="51"/>
  <c r="AT37" i="51" s="1"/>
  <c r="AO35" i="51"/>
  <c r="Y35" i="51"/>
  <c r="AO33" i="51"/>
  <c r="Y33" i="51"/>
  <c r="AT33" i="51" s="1"/>
  <c r="AO31" i="51"/>
  <c r="Y31" i="51"/>
  <c r="AT31" i="51" s="1"/>
  <c r="AO29" i="51"/>
  <c r="Y29" i="51"/>
  <c r="AK27" i="51"/>
  <c r="AG27" i="51"/>
  <c r="AC27" i="51"/>
  <c r="AO26" i="51"/>
  <c r="Y26" i="51"/>
  <c r="AT26" i="51" s="1"/>
  <c r="AO24" i="51"/>
  <c r="Y24" i="51"/>
  <c r="AT24" i="51" s="1"/>
  <c r="AO22" i="51"/>
  <c r="Y22" i="51"/>
  <c r="AO20" i="51"/>
  <c r="Y20" i="51"/>
  <c r="AT20" i="51" s="1"/>
  <c r="AO18" i="51"/>
  <c r="Y18" i="51"/>
  <c r="AT18" i="51" s="1"/>
  <c r="AO16" i="51"/>
  <c r="Y16" i="51"/>
  <c r="AT16" i="51" s="1"/>
  <c r="AO14" i="51"/>
  <c r="Y14" i="51"/>
  <c r="AO12" i="51"/>
  <c r="Y12" i="51"/>
  <c r="AT12" i="51" s="1"/>
  <c r="AK61" i="50"/>
  <c r="AG61" i="50"/>
  <c r="AC61" i="50"/>
  <c r="AO61" i="50" s="1"/>
  <c r="AO60" i="50"/>
  <c r="Y60" i="50"/>
  <c r="AT60" i="50" s="1"/>
  <c r="AO58" i="50"/>
  <c r="Y58" i="50"/>
  <c r="AT58" i="50" s="1"/>
  <c r="AO56" i="50"/>
  <c r="Y56" i="50"/>
  <c r="AT56" i="50" s="1"/>
  <c r="AO54" i="50"/>
  <c r="Y54" i="50"/>
  <c r="AT54" i="50" s="1"/>
  <c r="AO52" i="50"/>
  <c r="Y52" i="50"/>
  <c r="AT52" i="50" s="1"/>
  <c r="AO50" i="50"/>
  <c r="Y50" i="50"/>
  <c r="AT50" i="50" s="1"/>
  <c r="AO48" i="50"/>
  <c r="Y48" i="50"/>
  <c r="AT48" i="50" s="1"/>
  <c r="AO46" i="50"/>
  <c r="Y46" i="50"/>
  <c r="AK44" i="50"/>
  <c r="AG44" i="50"/>
  <c r="AC44" i="50"/>
  <c r="AO44" i="50" s="1"/>
  <c r="AO43" i="50"/>
  <c r="Y43" i="50"/>
  <c r="AT43" i="50" s="1"/>
  <c r="AO41" i="50"/>
  <c r="Y41" i="50"/>
  <c r="AT41" i="50" s="1"/>
  <c r="AO39" i="50"/>
  <c r="Y39" i="50"/>
  <c r="AT39" i="50" s="1"/>
  <c r="AO37" i="50"/>
  <c r="Y37" i="50"/>
  <c r="AT37" i="50" s="1"/>
  <c r="AO35" i="50"/>
  <c r="Y35" i="50"/>
  <c r="AT35" i="50" s="1"/>
  <c r="AO33" i="50"/>
  <c r="Y33" i="50"/>
  <c r="AT33" i="50" s="1"/>
  <c r="AO31" i="50"/>
  <c r="Y31" i="50"/>
  <c r="AT31" i="50" s="1"/>
  <c r="AO29" i="50"/>
  <c r="Y29" i="50"/>
  <c r="AK27" i="50"/>
  <c r="AK62" i="50" s="1"/>
  <c r="AG27" i="50"/>
  <c r="AG62" i="50" s="1"/>
  <c r="AC27" i="50"/>
  <c r="AO26" i="50"/>
  <c r="Y26" i="50"/>
  <c r="AT26" i="50" s="1"/>
  <c r="AO24" i="50"/>
  <c r="Y24" i="50"/>
  <c r="AT24" i="50" s="1"/>
  <c r="AO22" i="50"/>
  <c r="Y22" i="50"/>
  <c r="AT22" i="50" s="1"/>
  <c r="AO20" i="50"/>
  <c r="Y20" i="50"/>
  <c r="AT20" i="50" s="1"/>
  <c r="AO18" i="50"/>
  <c r="Y18" i="50"/>
  <c r="AT18" i="50" s="1"/>
  <c r="AO16" i="50"/>
  <c r="Y16" i="50"/>
  <c r="AT16" i="50" s="1"/>
  <c r="AO14" i="50"/>
  <c r="Y14" i="50"/>
  <c r="AT14" i="50" s="1"/>
  <c r="AO12" i="50"/>
  <c r="Y12" i="50"/>
  <c r="AT12" i="50" s="1"/>
  <c r="AK61" i="49"/>
  <c r="AG61" i="49"/>
  <c r="AC61" i="49"/>
  <c r="AO61" i="49" s="1"/>
  <c r="AO60" i="49"/>
  <c r="Y60" i="49"/>
  <c r="AT60" i="49" s="1"/>
  <c r="AO58" i="49"/>
  <c r="Y58" i="49"/>
  <c r="AT58" i="49" s="1"/>
  <c r="AO56" i="49"/>
  <c r="Y56" i="49"/>
  <c r="AT56" i="49" s="1"/>
  <c r="AO54" i="49"/>
  <c r="Y54" i="49"/>
  <c r="AT54" i="49" s="1"/>
  <c r="AO52" i="49"/>
  <c r="Y52" i="49"/>
  <c r="AT52" i="49" s="1"/>
  <c r="AO50" i="49"/>
  <c r="Y50" i="49"/>
  <c r="AT50" i="49" s="1"/>
  <c r="AO48" i="49"/>
  <c r="Y48" i="49"/>
  <c r="AT48" i="49" s="1"/>
  <c r="AO46" i="49"/>
  <c r="Y46" i="49"/>
  <c r="AK44" i="49"/>
  <c r="AG44" i="49"/>
  <c r="AC44" i="49"/>
  <c r="AO44" i="49" s="1"/>
  <c r="AO43" i="49"/>
  <c r="Y43" i="49"/>
  <c r="AT43" i="49" s="1"/>
  <c r="AO41" i="49"/>
  <c r="Y41" i="49"/>
  <c r="AT41" i="49" s="1"/>
  <c r="AO39" i="49"/>
  <c r="Y39" i="49"/>
  <c r="AT39" i="49" s="1"/>
  <c r="AO37" i="49"/>
  <c r="Y37" i="49"/>
  <c r="AT37" i="49" s="1"/>
  <c r="AO35" i="49"/>
  <c r="Y35" i="49"/>
  <c r="AT35" i="49" s="1"/>
  <c r="AO33" i="49"/>
  <c r="Y33" i="49"/>
  <c r="AT33" i="49" s="1"/>
  <c r="AO31" i="49"/>
  <c r="Y31" i="49"/>
  <c r="AT31" i="49" s="1"/>
  <c r="AO29" i="49"/>
  <c r="Y29" i="49"/>
  <c r="AK62" i="49"/>
  <c r="AG62" i="49"/>
  <c r="AO26" i="49"/>
  <c r="Y26" i="49"/>
  <c r="AT26" i="49" s="1"/>
  <c r="AO24" i="49"/>
  <c r="Y24" i="49"/>
  <c r="AT24" i="49" s="1"/>
  <c r="AO22" i="49"/>
  <c r="Y22" i="49"/>
  <c r="AT22" i="49" s="1"/>
  <c r="AO20" i="49"/>
  <c r="Y20" i="49"/>
  <c r="AT20" i="49" s="1"/>
  <c r="AO18" i="49"/>
  <c r="Y18" i="49"/>
  <c r="AT18" i="49" s="1"/>
  <c r="AO16" i="49"/>
  <c r="Y16" i="49"/>
  <c r="AT16" i="49" s="1"/>
  <c r="AO14" i="49"/>
  <c r="Y14" i="49"/>
  <c r="AT14" i="49" s="1"/>
  <c r="AO12" i="49"/>
  <c r="AT12" i="49"/>
  <c r="AO12" i="48"/>
  <c r="Y12" i="48"/>
  <c r="AT12" i="48" s="1"/>
  <c r="AK61" i="48"/>
  <c r="AG61" i="48"/>
  <c r="AC61" i="48"/>
  <c r="AO61" i="48" s="1"/>
  <c r="AO60" i="48"/>
  <c r="Y60" i="48"/>
  <c r="AT60" i="48" s="1"/>
  <c r="AO58" i="48"/>
  <c r="Y58" i="48"/>
  <c r="AT58" i="48" s="1"/>
  <c r="AO56" i="48"/>
  <c r="Y56" i="48"/>
  <c r="AO54" i="48"/>
  <c r="Y54" i="48"/>
  <c r="AT54" i="48" s="1"/>
  <c r="AO52" i="48"/>
  <c r="Y52" i="48"/>
  <c r="AT52" i="48" s="1"/>
  <c r="AO50" i="48"/>
  <c r="Y50" i="48"/>
  <c r="AT50" i="48" s="1"/>
  <c r="AO48" i="48"/>
  <c r="Y48" i="48"/>
  <c r="AO46" i="48"/>
  <c r="Y46" i="48"/>
  <c r="AT46" i="48" s="1"/>
  <c r="AK44" i="48"/>
  <c r="AG44" i="48"/>
  <c r="AC44" i="48"/>
  <c r="AO44" i="48" s="1"/>
  <c r="AO43" i="48"/>
  <c r="Y43" i="48"/>
  <c r="AT43" i="48" s="1"/>
  <c r="AO41" i="48"/>
  <c r="Y41" i="48"/>
  <c r="AT41" i="48" s="1"/>
  <c r="AO39" i="48"/>
  <c r="Y39" i="48"/>
  <c r="AO37" i="48"/>
  <c r="Y37" i="48"/>
  <c r="AT37" i="48" s="1"/>
  <c r="AO35" i="48"/>
  <c r="Y35" i="48"/>
  <c r="AT35" i="48" s="1"/>
  <c r="AO33" i="48"/>
  <c r="Y33" i="48"/>
  <c r="AT33" i="48" s="1"/>
  <c r="AO31" i="48"/>
  <c r="Y31" i="48"/>
  <c r="AO29" i="48"/>
  <c r="Y29" i="48"/>
  <c r="AK27" i="48"/>
  <c r="AK62" i="48" s="1"/>
  <c r="AG27" i="48"/>
  <c r="AG62" i="48" s="1"/>
  <c r="AC27" i="48"/>
  <c r="AO26" i="48"/>
  <c r="Y26" i="48"/>
  <c r="AT26" i="48" s="1"/>
  <c r="AO24" i="48"/>
  <c r="Y24" i="48"/>
  <c r="AT24" i="48" s="1"/>
  <c r="AO22" i="48"/>
  <c r="Y22" i="48"/>
  <c r="AT22" i="48" s="1"/>
  <c r="AO20" i="48"/>
  <c r="Y20" i="48"/>
  <c r="AT20" i="48" s="1"/>
  <c r="AO18" i="48"/>
  <c r="Y18" i="48"/>
  <c r="AT18" i="48" s="1"/>
  <c r="AO16" i="48"/>
  <c r="Y16" i="48"/>
  <c r="AT16" i="48" s="1"/>
  <c r="AO14" i="48"/>
  <c r="Y14" i="48"/>
  <c r="AT14" i="48" s="1"/>
  <c r="Y27" i="55" l="1"/>
  <c r="AC62" i="48"/>
  <c r="A69" i="14"/>
  <c r="A70" i="14"/>
  <c r="AT39" i="48"/>
  <c r="AT48" i="48"/>
  <c r="AT56" i="48"/>
  <c r="AC62" i="49"/>
  <c r="AO27" i="49"/>
  <c r="C69" i="14"/>
  <c r="C70" i="14"/>
  <c r="Y44" i="49"/>
  <c r="AT44" i="49" s="1"/>
  <c r="AT29" i="49"/>
  <c r="Y61" i="49"/>
  <c r="AT61" i="49" s="1"/>
  <c r="AT46" i="49"/>
  <c r="AC62" i="50"/>
  <c r="AO27" i="50"/>
  <c r="E69" i="14"/>
  <c r="AF43" i="14"/>
  <c r="E70" i="14"/>
  <c r="Y44" i="50"/>
  <c r="AT44" i="50" s="1"/>
  <c r="AT29" i="50"/>
  <c r="Y61" i="50"/>
  <c r="AT61" i="50" s="1"/>
  <c r="AT46" i="50"/>
  <c r="AT14" i="51"/>
  <c r="AT22" i="51"/>
  <c r="AC62" i="51"/>
  <c r="I68" i="14" s="1"/>
  <c r="Q51" i="14" s="1"/>
  <c r="AO27" i="51"/>
  <c r="Y44" i="51"/>
  <c r="AT29" i="51"/>
  <c r="AT35" i="51"/>
  <c r="AT43" i="51"/>
  <c r="AT44" i="51"/>
  <c r="AG62" i="51"/>
  <c r="I69" i="14" s="1"/>
  <c r="X51" i="14" s="1"/>
  <c r="AK62" i="51"/>
  <c r="I70" i="14" s="1"/>
  <c r="AF51" i="14" s="1"/>
  <c r="Y61" i="51"/>
  <c r="AT61" i="51" s="1"/>
  <c r="AT46" i="51"/>
  <c r="AT52" i="51"/>
  <c r="AT60" i="51"/>
  <c r="AT14" i="52"/>
  <c r="AT22" i="52"/>
  <c r="AC62" i="52"/>
  <c r="AO27" i="52"/>
  <c r="G70" i="14"/>
  <c r="Y44" i="52"/>
  <c r="AT29" i="52"/>
  <c r="AT35" i="52"/>
  <c r="AT43" i="52"/>
  <c r="AT44" i="52"/>
  <c r="AG62" i="52"/>
  <c r="Y61" i="52"/>
  <c r="AT46" i="52"/>
  <c r="AT52" i="52"/>
  <c r="AT60" i="52"/>
  <c r="AT61" i="52"/>
  <c r="AT14" i="53"/>
  <c r="AT22" i="53"/>
  <c r="AC62" i="53"/>
  <c r="B68" i="14" s="1"/>
  <c r="AO27" i="53"/>
  <c r="Y44" i="53"/>
  <c r="AT29" i="53"/>
  <c r="AT35" i="53"/>
  <c r="AT43" i="53"/>
  <c r="AT44" i="53"/>
  <c r="AG62" i="53"/>
  <c r="AK62" i="53"/>
  <c r="Y61" i="53"/>
  <c r="AT46" i="53"/>
  <c r="AT52" i="53"/>
  <c r="AT60" i="53"/>
  <c r="AT61" i="53"/>
  <c r="AT14" i="54"/>
  <c r="AT22" i="54"/>
  <c r="AC62" i="54"/>
  <c r="D68" i="14" s="1"/>
  <c r="Q41" i="14" s="1"/>
  <c r="AO27" i="54"/>
  <c r="Y44" i="54"/>
  <c r="AT29" i="54"/>
  <c r="AT35" i="54"/>
  <c r="AT43" i="54"/>
  <c r="AT44" i="54"/>
  <c r="AG62" i="54"/>
  <c r="AK62" i="54"/>
  <c r="Y61" i="54"/>
  <c r="AT46" i="54"/>
  <c r="AT52" i="54"/>
  <c r="AT60" i="54"/>
  <c r="AT61" i="54"/>
  <c r="AT14" i="55"/>
  <c r="AT22" i="55"/>
  <c r="AC62" i="55"/>
  <c r="F68" i="14" s="1"/>
  <c r="Q45" i="14" s="1"/>
  <c r="AO27" i="55"/>
  <c r="Y44" i="55"/>
  <c r="AT29" i="55"/>
  <c r="AT35" i="55"/>
  <c r="AT43" i="55"/>
  <c r="AT44" i="55"/>
  <c r="AG62" i="55"/>
  <c r="Y61" i="55"/>
  <c r="AT61" i="55" s="1"/>
  <c r="AT46" i="55"/>
  <c r="AT52" i="55"/>
  <c r="AT60" i="55"/>
  <c r="AT14" i="56"/>
  <c r="AT22" i="56"/>
  <c r="AC62" i="56"/>
  <c r="H68" i="14" s="1"/>
  <c r="Q49" i="14" s="1"/>
  <c r="AO27" i="56"/>
  <c r="Y44" i="56"/>
  <c r="AT29" i="56"/>
  <c r="AT35" i="56"/>
  <c r="AT43" i="56"/>
  <c r="AT44" i="56"/>
  <c r="AG62" i="56"/>
  <c r="H69" i="14" s="1"/>
  <c r="X49" i="14" s="1"/>
  <c r="AK62" i="56"/>
  <c r="Y61" i="56"/>
  <c r="AT46" i="56"/>
  <c r="AT52" i="56"/>
  <c r="AT60" i="56"/>
  <c r="AT61" i="56"/>
  <c r="Y27" i="56"/>
  <c r="AT27" i="55"/>
  <c r="Y62" i="55"/>
  <c r="AT12" i="55"/>
  <c r="Y27" i="54"/>
  <c r="Y27" i="53"/>
  <c r="Y27" i="52"/>
  <c r="Y27" i="51"/>
  <c r="Y27" i="50"/>
  <c r="AT31" i="48"/>
  <c r="Y44" i="48"/>
  <c r="AT44" i="48" s="1"/>
  <c r="Y27" i="48"/>
  <c r="AT61" i="48"/>
  <c r="AO27" i="48"/>
  <c r="AT29" i="48"/>
  <c r="H22" i="20"/>
  <c r="AO62" i="51" l="1"/>
  <c r="AO62" i="56"/>
  <c r="AO62" i="55"/>
  <c r="AT62" i="55" s="1"/>
  <c r="AO62" i="54"/>
  <c r="AO62" i="53"/>
  <c r="H70" i="14"/>
  <c r="AF49" i="14" s="1"/>
  <c r="J49" i="14" s="1"/>
  <c r="AF47" i="14"/>
  <c r="F69" i="14"/>
  <c r="X45" i="14" s="1"/>
  <c r="J45" i="14" s="1"/>
  <c r="AT45" i="14" s="1"/>
  <c r="X43" i="14"/>
  <c r="D70" i="14"/>
  <c r="AF41" i="14" s="1"/>
  <c r="AF39" i="14"/>
  <c r="D69" i="14"/>
  <c r="X41" i="14" s="1"/>
  <c r="X39" i="14"/>
  <c r="B70" i="14"/>
  <c r="AF37" i="14" s="1"/>
  <c r="AF35" i="14"/>
  <c r="B69" i="14"/>
  <c r="X37" i="14" s="1"/>
  <c r="X35" i="14"/>
  <c r="X47" i="14"/>
  <c r="G69" i="14"/>
  <c r="AO62" i="52"/>
  <c r="Q47" i="14"/>
  <c r="G68" i="14"/>
  <c r="AO62" i="50"/>
  <c r="Q43" i="14"/>
  <c r="E68" i="14"/>
  <c r="AO62" i="49"/>
  <c r="Q39" i="14"/>
  <c r="C68" i="14"/>
  <c r="A68" i="14"/>
  <c r="AO62" i="48"/>
  <c r="Y62" i="56"/>
  <c r="AT62" i="56" s="1"/>
  <c r="AT27" i="56"/>
  <c r="Y62" i="54"/>
  <c r="AT62" i="54" s="1"/>
  <c r="AT27" i="54"/>
  <c r="Y62" i="53"/>
  <c r="AT62" i="53" s="1"/>
  <c r="AT27" i="53"/>
  <c r="AT27" i="52"/>
  <c r="Y62" i="52"/>
  <c r="AT62" i="52" s="1"/>
  <c r="Y62" i="51"/>
  <c r="AT62" i="51" s="1"/>
  <c r="AT27" i="51"/>
  <c r="Y62" i="50"/>
  <c r="AT27" i="50"/>
  <c r="Y62" i="49"/>
  <c r="AT27" i="49"/>
  <c r="AT27" i="48"/>
  <c r="X63" i="14"/>
  <c r="AT49" i="14" l="1"/>
  <c r="AO49" i="14"/>
  <c r="AO45" i="14"/>
  <c r="AT62" i="50"/>
  <c r="J41" i="14"/>
  <c r="AT41" i="14" s="1"/>
  <c r="AO41" i="14"/>
  <c r="AT62" i="49"/>
  <c r="AF33" i="14"/>
  <c r="J37" i="14"/>
  <c r="AT37" i="14" s="1"/>
  <c r="AO37" i="14"/>
  <c r="Q53" i="14"/>
  <c r="X33" i="14"/>
  <c r="X53" i="14" s="1"/>
  <c r="AT62" i="48"/>
  <c r="U33" i="5"/>
  <c r="K61" i="14" l="1"/>
  <c r="X61" i="14"/>
  <c r="U32" i="5" s="1"/>
  <c r="U34" i="5" s="1"/>
  <c r="J33" i="14"/>
  <c r="J51" i="14"/>
  <c r="J47" i="14"/>
  <c r="J43" i="14"/>
  <c r="J35" i="14"/>
  <c r="AF53" i="14" l="1"/>
  <c r="J53" i="14"/>
  <c r="X65" i="14"/>
  <c r="J14" i="14" l="1"/>
  <c r="J23" i="14" s="1"/>
  <c r="AO43" i="14" l="1"/>
  <c r="AT43" i="14"/>
  <c r="AO39" i="14"/>
  <c r="J39" i="14"/>
  <c r="AT39" i="14" s="1"/>
  <c r="AO35" i="14"/>
  <c r="AT35" i="14"/>
  <c r="AO47" i="14" l="1"/>
  <c r="AO51" i="14"/>
  <c r="H27" i="20"/>
  <c r="H29" i="20" s="1"/>
  <c r="AO33" i="14" l="1"/>
  <c r="H31" i="20"/>
  <c r="E19" i="20" s="1"/>
  <c r="AT51" i="14" l="1"/>
  <c r="AT47" i="14"/>
  <c r="AO53" i="14" l="1"/>
  <c r="AP24" i="14"/>
  <c r="AT33" i="14"/>
  <c r="X43" i="5"/>
  <c r="X42" i="5"/>
  <c r="AT53"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8" authorId="0" shapeId="0" xr:uid="{00000000-0006-0000-0100-000002000000}">
      <text>
        <r>
          <rPr>
            <sz val="11"/>
            <color indexed="81"/>
            <rFont val="ＭＳ ゴシック"/>
            <family val="3"/>
            <charset val="128"/>
          </rPr>
          <t>本補助事業の名称を記載してください。
様式2-1に記載の事業の名称と同じになります。</t>
        </r>
      </text>
    </comment>
    <comment ref="AB32" authorId="0" shapeId="0" xr:uid="{00000000-0006-0000-0100-000003000000}">
      <text>
        <r>
          <rPr>
            <sz val="11"/>
            <color indexed="81"/>
            <rFont val="ＭＳ ゴシック"/>
            <family val="3"/>
            <charset val="128"/>
          </rPr>
          <t>この欄は自動入力されます。
先に様式2-3，2-4を記入してください。</t>
        </r>
      </text>
    </comment>
    <comment ref="AC39" authorId="0" shapeId="0" xr:uid="{00000000-0006-0000-0100-000004000000}">
      <text>
        <r>
          <rPr>
            <sz val="11"/>
            <color indexed="81"/>
            <rFont val="ＭＳ ゴシック"/>
            <family val="3"/>
            <charset val="128"/>
          </rPr>
          <t>令和４年度の事業が実際に完了する日としてください。
不必要に3月31日までとしないでください。</t>
        </r>
      </text>
    </comment>
    <comment ref="AF42" authorId="0" shapeId="0" xr:uid="{00000000-0006-0000-0100-000005000000}">
      <text>
        <r>
          <rPr>
            <sz val="11"/>
            <color indexed="81"/>
            <rFont val="ＭＳ ゴシック"/>
            <family val="3"/>
            <charset val="128"/>
          </rPr>
          <t>この欄は自動入力されます。
先に様式2-3，2-4を記入してください。</t>
        </r>
      </text>
    </comment>
    <comment ref="A52" authorId="0" shapeId="0" xr:uid="{00000000-0006-0000-0100-00000600000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2" authorId="0" shapeId="0" xr:uid="{00000000-0006-0000-0200-000001000000}">
      <text>
        <r>
          <rPr>
            <sz val="11"/>
            <color indexed="81"/>
            <rFont val="ＭＳ ゴシック"/>
            <family val="3"/>
            <charset val="128"/>
          </rPr>
          <t>事業区分（人材育成、普及啓発、情報発信、その他）ごとに、専用の記入欄に必要事項全てを記載してください。
記入箇所は、全て審査に必要な事項ですので、未記入のままでは審査の対象になりません。</t>
        </r>
      </text>
    </comment>
    <comment ref="F36" authorId="0" shapeId="0" xr:uid="{00000000-0006-0000-0200-000002000000}">
      <text>
        <r>
          <rPr>
            <sz val="11"/>
            <color indexed="81"/>
            <rFont val="ＭＳ ゴシック"/>
            <family val="3"/>
            <charset val="128"/>
          </rPr>
          <t>事業区分（人材育成、普及啓発、情報発信、その他）ごとに、専用の記入欄に必要事項全てを記載してください。
記入箇所は、全て審査に必要な事項ですので、未記入のままでは審査の対象になりません。</t>
        </r>
      </text>
    </comment>
    <comment ref="F62" authorId="0" shapeId="0" xr:uid="{00000000-0006-0000-0200-000003000000}">
      <text>
        <r>
          <rPr>
            <sz val="11"/>
            <color indexed="81"/>
            <rFont val="ＭＳ ゴシック"/>
            <family val="3"/>
            <charset val="128"/>
          </rPr>
          <t>事業区分（人材育成、普及啓発、情報発信、その他）ごとに、専用の記入欄に必要事項全てを記載してください。
記入箇所は、全て審査に必要な事項ですので、未記入のままでは審査の対象になりません。</t>
        </r>
      </text>
    </comment>
    <comment ref="F84" authorId="0" shapeId="0" xr:uid="{00000000-0006-0000-0200-000004000000}">
      <text>
        <r>
          <rPr>
            <sz val="11"/>
            <color indexed="81"/>
            <rFont val="ＭＳ ゴシック"/>
            <family val="3"/>
            <charset val="128"/>
          </rPr>
          <t>事業区分（情報発信、人材育成、普及啓発、その他）ごとに、専用の記入欄に必要事項全てを記載してください。
記入箇所は、全て審査に必要な事項ですので、未記入のままでは審査の対象になりません。</t>
        </r>
      </text>
    </comment>
    <comment ref="B106" authorId="0" shapeId="0" xr:uid="{00000000-0006-0000-0200-000005000000}">
      <text>
        <r>
          <rPr>
            <sz val="11"/>
            <color indexed="81"/>
            <rFont val="ＭＳ ゴシック"/>
            <family val="3"/>
            <charset val="128"/>
          </rPr>
          <t>事業実施により、どのような成果が得られ、その成果をどのように活用することにより、どのような効果が得られるかについて、各事業欄に記載の定量的な効果以外に、期待される定性的な効果･成果を具体的活詳細に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00000000-0006-0000-0400-000001000000}">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xr:uid="{00000000-0006-0000-0400-000002000000}">
      <text>
        <r>
          <rPr>
            <sz val="11"/>
            <color indexed="81"/>
            <rFont val="ＭＳ ゴシック"/>
            <family val="3"/>
            <charset val="128"/>
          </rPr>
          <t>交付要望額は千円未満切捨てとなります。千円未満の端数が出る場合は、自己負担金で措置してください。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1" authorId="0" shapeId="0" xr:uid="{00000000-0006-0000-0500-000002000000}">
      <text>
        <r>
          <rPr>
            <b/>
            <sz val="9"/>
            <color indexed="81"/>
            <rFont val="MS P ゴシック"/>
            <family val="3"/>
            <charset val="128"/>
          </rPr>
          <t>費目をリストから選択し、右側に何に対する経費かを記載してください。</t>
        </r>
      </text>
    </comment>
    <comment ref="E13" authorId="0" shapeId="0" xr:uid="{9C2CE0BC-FA87-4698-ADE2-1B8C1A2E3914}">
      <text>
        <r>
          <rPr>
            <b/>
            <sz val="9"/>
            <color indexed="81"/>
            <rFont val="MS P ゴシック"/>
            <family val="3"/>
            <charset val="128"/>
          </rPr>
          <t>費目をリストから選択し、右側に何に対する経費かを記載してください。</t>
        </r>
      </text>
    </comment>
    <comment ref="E15" authorId="0" shapeId="0" xr:uid="{A1EA461F-206B-45E1-AF7C-AF5FF1C618F2}">
      <text>
        <r>
          <rPr>
            <b/>
            <sz val="9"/>
            <color indexed="81"/>
            <rFont val="MS P ゴシック"/>
            <family val="3"/>
            <charset val="128"/>
          </rPr>
          <t>費目をリストから選択し、右側に何に対する経費かを記載してください。</t>
        </r>
      </text>
    </comment>
    <comment ref="E17" authorId="0" shapeId="0" xr:uid="{4438E431-65CF-45BB-8F8D-2A063B865136}">
      <text>
        <r>
          <rPr>
            <b/>
            <sz val="9"/>
            <color indexed="81"/>
            <rFont val="MS P ゴシック"/>
            <family val="3"/>
            <charset val="128"/>
          </rPr>
          <t>費目をリストから選択し、右側に何に対する経費かを記載してください。</t>
        </r>
      </text>
    </comment>
    <comment ref="E19" authorId="0" shapeId="0" xr:uid="{7EDD7B27-BA76-49BC-A98F-9A0B84968EA9}">
      <text>
        <r>
          <rPr>
            <b/>
            <sz val="9"/>
            <color indexed="81"/>
            <rFont val="MS P ゴシック"/>
            <family val="3"/>
            <charset val="128"/>
          </rPr>
          <t>費目をリストから選択し、右側に何に対する経費かを記載してください。</t>
        </r>
      </text>
    </comment>
    <comment ref="E21" authorId="0" shapeId="0" xr:uid="{3FE15D02-B431-4704-BD0F-93AB0E18A224}">
      <text>
        <r>
          <rPr>
            <b/>
            <sz val="9"/>
            <color indexed="81"/>
            <rFont val="MS P ゴシック"/>
            <family val="3"/>
            <charset val="128"/>
          </rPr>
          <t>費目をリストから選択し、右側に何に対する経費かを記載してください。</t>
        </r>
      </text>
    </comment>
    <comment ref="E23" authorId="0" shapeId="0" xr:uid="{B2F7097E-D7C6-4F36-9A23-EACD482ECA09}">
      <text>
        <r>
          <rPr>
            <b/>
            <sz val="9"/>
            <color indexed="81"/>
            <rFont val="MS P ゴシック"/>
            <family val="3"/>
            <charset val="128"/>
          </rPr>
          <t>費目をリストから選択し、右側に何に対する経費かを記載してください。</t>
        </r>
      </text>
    </comment>
    <comment ref="E25" authorId="0" shapeId="0" xr:uid="{01A5F9F1-14E2-49D4-A158-14FDDB0136C2}">
      <text>
        <r>
          <rPr>
            <b/>
            <sz val="9"/>
            <color indexed="81"/>
            <rFont val="MS P ゴシック"/>
            <family val="3"/>
            <charset val="128"/>
          </rPr>
          <t>費目をリストから選択し、右側に何に対する経費かを記載してください。</t>
        </r>
      </text>
    </comment>
    <comment ref="E28" authorId="0" shapeId="0" xr:uid="{895A27AD-1A86-4704-BC1A-7AE50AD11730}">
      <text>
        <r>
          <rPr>
            <b/>
            <sz val="9"/>
            <color indexed="81"/>
            <rFont val="MS P ゴシック"/>
            <family val="3"/>
            <charset val="128"/>
          </rPr>
          <t>費目をリストから選択し、右側に何に対する経費かを記載してください。</t>
        </r>
      </text>
    </comment>
    <comment ref="E30" authorId="0" shapeId="0" xr:uid="{0795804E-85BB-4156-8EBC-F842BDF331F9}">
      <text>
        <r>
          <rPr>
            <b/>
            <sz val="9"/>
            <color indexed="81"/>
            <rFont val="MS P ゴシック"/>
            <family val="3"/>
            <charset val="128"/>
          </rPr>
          <t>費目をリストから選択し、右側に何に対する経費かを記載してください。</t>
        </r>
      </text>
    </comment>
    <comment ref="E32" authorId="0" shapeId="0" xr:uid="{53E9CEFD-EE83-49E1-A39C-372C8C543F0E}">
      <text>
        <r>
          <rPr>
            <b/>
            <sz val="9"/>
            <color indexed="81"/>
            <rFont val="MS P ゴシック"/>
            <family val="3"/>
            <charset val="128"/>
          </rPr>
          <t>費目をリストから選択し、右側に何に対する経費かを記載してください。</t>
        </r>
      </text>
    </comment>
    <comment ref="E34" authorId="0" shapeId="0" xr:uid="{66D78BDB-9D86-4D0B-8BF4-15C3605ED59D}">
      <text>
        <r>
          <rPr>
            <b/>
            <sz val="9"/>
            <color indexed="81"/>
            <rFont val="MS P ゴシック"/>
            <family val="3"/>
            <charset val="128"/>
          </rPr>
          <t>費目をリストから選択し、右側に何に対する経費かを記載してください。</t>
        </r>
      </text>
    </comment>
    <comment ref="E36" authorId="0" shapeId="0" xr:uid="{CDEF6048-2A19-4BF6-B6DC-CDA3AF089112}">
      <text>
        <r>
          <rPr>
            <b/>
            <sz val="9"/>
            <color indexed="81"/>
            <rFont val="MS P ゴシック"/>
            <family val="3"/>
            <charset val="128"/>
          </rPr>
          <t>費目をリストから選択し、右側に何に対する経費かを記載してください。</t>
        </r>
      </text>
    </comment>
    <comment ref="E38" authorId="0" shapeId="0" xr:uid="{94A45DE0-CA75-4473-9765-F16674763AE4}">
      <text>
        <r>
          <rPr>
            <b/>
            <sz val="9"/>
            <color indexed="81"/>
            <rFont val="MS P ゴシック"/>
            <family val="3"/>
            <charset val="128"/>
          </rPr>
          <t>費目をリストから選択し、右側に何に対する経費かを記載してください。</t>
        </r>
      </text>
    </comment>
    <comment ref="E40" authorId="0" shapeId="0" xr:uid="{F3E92691-6587-4579-AB89-29FB860DD85B}">
      <text>
        <r>
          <rPr>
            <b/>
            <sz val="9"/>
            <color indexed="81"/>
            <rFont val="MS P ゴシック"/>
            <family val="3"/>
            <charset val="128"/>
          </rPr>
          <t>費目をリストから選択し、右側に何に対する経費かを記載してください。</t>
        </r>
      </text>
    </comment>
    <comment ref="E42" authorId="0" shapeId="0" xr:uid="{B3ADD122-0198-4962-9D36-3DD0AB9F2D0A}">
      <text>
        <r>
          <rPr>
            <b/>
            <sz val="9"/>
            <color indexed="81"/>
            <rFont val="MS P ゴシック"/>
            <family val="3"/>
            <charset val="128"/>
          </rPr>
          <t>費目をリストから選択し、右側に何に対する経費かを記載してください。</t>
        </r>
      </text>
    </comment>
    <comment ref="E45" authorId="0" shapeId="0" xr:uid="{71B8F060-143D-4FD5-93E5-4864043A414C}">
      <text>
        <r>
          <rPr>
            <b/>
            <sz val="9"/>
            <color indexed="81"/>
            <rFont val="MS P ゴシック"/>
            <family val="3"/>
            <charset val="128"/>
          </rPr>
          <t>費目をリストから選択し、右側に何に対する経費かを記載してください。</t>
        </r>
      </text>
    </comment>
    <comment ref="E47" authorId="0" shapeId="0" xr:uid="{F78F0BB6-126C-4AA6-A8F6-E11AA35B7D39}">
      <text>
        <r>
          <rPr>
            <b/>
            <sz val="9"/>
            <color indexed="81"/>
            <rFont val="MS P ゴシック"/>
            <family val="3"/>
            <charset val="128"/>
          </rPr>
          <t>費目をリストから選択し、右側に何に対する経費かを記載してください。</t>
        </r>
      </text>
    </comment>
    <comment ref="E49" authorId="0" shapeId="0" xr:uid="{EE27BEF9-83FD-4DDC-B72F-271C7E317C32}">
      <text>
        <r>
          <rPr>
            <b/>
            <sz val="9"/>
            <color indexed="81"/>
            <rFont val="MS P ゴシック"/>
            <family val="3"/>
            <charset val="128"/>
          </rPr>
          <t>費目をリストから選択し、右側に何に対する経費かを記載してください。</t>
        </r>
      </text>
    </comment>
    <comment ref="E51" authorId="0" shapeId="0" xr:uid="{75231E8F-6234-4DB8-9690-F945299C202B}">
      <text>
        <r>
          <rPr>
            <b/>
            <sz val="9"/>
            <color indexed="81"/>
            <rFont val="MS P ゴシック"/>
            <family val="3"/>
            <charset val="128"/>
          </rPr>
          <t>費目をリストから選択し、右側に何に対する経費かを記載してください。</t>
        </r>
      </text>
    </comment>
    <comment ref="E53" authorId="0" shapeId="0" xr:uid="{47262C47-A1ED-4647-B7CE-CB2B0C037D7E}">
      <text>
        <r>
          <rPr>
            <b/>
            <sz val="9"/>
            <color indexed="81"/>
            <rFont val="MS P ゴシック"/>
            <family val="3"/>
            <charset val="128"/>
          </rPr>
          <t>費目をリストから選択し、右側に何に対する経費かを記載してください。</t>
        </r>
      </text>
    </comment>
    <comment ref="E55" authorId="0" shapeId="0" xr:uid="{A3C2A5D9-CFA9-47C7-8849-777462A41A4C}">
      <text>
        <r>
          <rPr>
            <b/>
            <sz val="9"/>
            <color indexed="81"/>
            <rFont val="MS P ゴシック"/>
            <family val="3"/>
            <charset val="128"/>
          </rPr>
          <t>費目をリストから選択し、右側に何に対する経費かを記載してください。</t>
        </r>
      </text>
    </comment>
    <comment ref="E57" authorId="0" shapeId="0" xr:uid="{A0FCE721-F37E-4C9C-BFC6-F54F5F50A7C6}">
      <text>
        <r>
          <rPr>
            <b/>
            <sz val="9"/>
            <color indexed="81"/>
            <rFont val="MS P ゴシック"/>
            <family val="3"/>
            <charset val="128"/>
          </rPr>
          <t>費目をリストから選択し、右側に何に対する経費かを記載してください。</t>
        </r>
      </text>
    </comment>
    <comment ref="E59" authorId="0" shapeId="0" xr:uid="{7029593A-21C5-40D0-821E-51CDF04052C9}">
      <text>
        <r>
          <rPr>
            <b/>
            <sz val="9"/>
            <color indexed="81"/>
            <rFont val="MS P ゴシック"/>
            <family val="3"/>
            <charset val="128"/>
          </rPr>
          <t>費目をリストから選択し、右側に何に対する経費かを記載してください。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1" authorId="0" shapeId="0" xr:uid="{E6A79B62-124F-4F94-9DBD-F8D3F22B0B08}">
      <text>
        <r>
          <rPr>
            <b/>
            <sz val="9"/>
            <color indexed="81"/>
            <rFont val="MS P ゴシック"/>
            <family val="3"/>
            <charset val="128"/>
          </rPr>
          <t>費目をリストから選択し、右側に何に対する経費かを記載してください。</t>
        </r>
      </text>
    </comment>
    <comment ref="E13" authorId="0" shapeId="0" xr:uid="{3FA78C8A-F45D-4D37-AF21-5731BB89D471}">
      <text>
        <r>
          <rPr>
            <b/>
            <sz val="9"/>
            <color indexed="81"/>
            <rFont val="MS P ゴシック"/>
            <family val="3"/>
            <charset val="128"/>
          </rPr>
          <t>費目をリストから選択し、右側に何に対する経費かを記載してください。</t>
        </r>
      </text>
    </comment>
    <comment ref="E15" authorId="0" shapeId="0" xr:uid="{5AD09133-8A16-43AF-810D-DE7D49FD347B}">
      <text>
        <r>
          <rPr>
            <b/>
            <sz val="9"/>
            <color indexed="81"/>
            <rFont val="MS P ゴシック"/>
            <family val="3"/>
            <charset val="128"/>
          </rPr>
          <t>費目をリストから選択し、右側に何に対する経費かを記載してください。</t>
        </r>
      </text>
    </comment>
    <comment ref="E17" authorId="0" shapeId="0" xr:uid="{0455D19D-2D5B-40E4-90A4-EB8E8E894726}">
      <text>
        <r>
          <rPr>
            <b/>
            <sz val="9"/>
            <color indexed="81"/>
            <rFont val="MS P ゴシック"/>
            <family val="3"/>
            <charset val="128"/>
          </rPr>
          <t>費目をリストから選択し、右側に何に対する経費かを記載してください。</t>
        </r>
      </text>
    </comment>
    <comment ref="E19" authorId="0" shapeId="0" xr:uid="{7FCC81A6-509A-48AB-A294-7E47FF1BC0C3}">
      <text>
        <r>
          <rPr>
            <b/>
            <sz val="9"/>
            <color indexed="81"/>
            <rFont val="MS P ゴシック"/>
            <family val="3"/>
            <charset val="128"/>
          </rPr>
          <t>費目をリストから選択し、右側に何に対する経費かを記載してください。</t>
        </r>
      </text>
    </comment>
    <comment ref="E21" authorId="0" shapeId="0" xr:uid="{B3F6BAF5-36D4-42AC-B2DB-CF82DD55B0F6}">
      <text>
        <r>
          <rPr>
            <b/>
            <sz val="9"/>
            <color indexed="81"/>
            <rFont val="MS P ゴシック"/>
            <family val="3"/>
            <charset val="128"/>
          </rPr>
          <t>費目をリストから選択し、右側に何に対する経費かを記載してください。</t>
        </r>
      </text>
    </comment>
    <comment ref="E23" authorId="0" shapeId="0" xr:uid="{3FAB1AB8-93FE-4A73-B442-C3F56B3D32A8}">
      <text>
        <r>
          <rPr>
            <b/>
            <sz val="9"/>
            <color indexed="81"/>
            <rFont val="MS P ゴシック"/>
            <family val="3"/>
            <charset val="128"/>
          </rPr>
          <t>費目をリストから選択し、右側に何に対する経費かを記載してください。</t>
        </r>
      </text>
    </comment>
    <comment ref="E25" authorId="0" shapeId="0" xr:uid="{BD3EC7FD-E039-487F-86E9-E4A4E22CF76B}">
      <text>
        <r>
          <rPr>
            <b/>
            <sz val="9"/>
            <color indexed="81"/>
            <rFont val="MS P ゴシック"/>
            <family val="3"/>
            <charset val="128"/>
          </rPr>
          <t>費目をリストから選択し、右側に何に対する経費かを記載してください。</t>
        </r>
      </text>
    </comment>
    <comment ref="E28" authorId="0" shapeId="0" xr:uid="{E3D7D2BA-ACFD-4444-90C9-B51CCC4CF38C}">
      <text>
        <r>
          <rPr>
            <b/>
            <sz val="9"/>
            <color indexed="81"/>
            <rFont val="MS P ゴシック"/>
            <family val="3"/>
            <charset val="128"/>
          </rPr>
          <t>費目をリストから選択し、右側に何に対する経費かを記載してください。</t>
        </r>
      </text>
    </comment>
    <comment ref="E30" authorId="0" shapeId="0" xr:uid="{54174180-45FB-4522-B481-6E53FCBB00F9}">
      <text>
        <r>
          <rPr>
            <b/>
            <sz val="9"/>
            <color indexed="81"/>
            <rFont val="MS P ゴシック"/>
            <family val="3"/>
            <charset val="128"/>
          </rPr>
          <t>費目をリストから選択し、右側に何に対する経費かを記載してください。</t>
        </r>
      </text>
    </comment>
    <comment ref="E32" authorId="0" shapeId="0" xr:uid="{537FA895-8760-4837-9086-D57F032AFCD2}">
      <text>
        <r>
          <rPr>
            <b/>
            <sz val="9"/>
            <color indexed="81"/>
            <rFont val="MS P ゴシック"/>
            <family val="3"/>
            <charset val="128"/>
          </rPr>
          <t>費目をリストから選択し、右側に何に対する経費かを記載してください。</t>
        </r>
      </text>
    </comment>
    <comment ref="E34" authorId="0" shapeId="0" xr:uid="{29125258-2A2C-4A5F-A66F-5BB8C287CC63}">
      <text>
        <r>
          <rPr>
            <b/>
            <sz val="9"/>
            <color indexed="81"/>
            <rFont val="MS P ゴシック"/>
            <family val="3"/>
            <charset val="128"/>
          </rPr>
          <t>費目をリストから選択し、右側に何に対する経費かを記載してください。</t>
        </r>
      </text>
    </comment>
    <comment ref="E36" authorId="0" shapeId="0" xr:uid="{C539BA20-00E3-464D-9CE1-DB88BBE013F4}">
      <text>
        <r>
          <rPr>
            <b/>
            <sz val="9"/>
            <color indexed="81"/>
            <rFont val="MS P ゴシック"/>
            <family val="3"/>
            <charset val="128"/>
          </rPr>
          <t>費目をリストから選択し、右側に何に対する経費かを記載してください。</t>
        </r>
      </text>
    </comment>
    <comment ref="E38" authorId="0" shapeId="0" xr:uid="{BE4C83E2-CBB2-473A-B92C-C38274097888}">
      <text>
        <r>
          <rPr>
            <b/>
            <sz val="9"/>
            <color indexed="81"/>
            <rFont val="MS P ゴシック"/>
            <family val="3"/>
            <charset val="128"/>
          </rPr>
          <t>費目をリストから選択し、右側に何に対する経費かを記載してください。</t>
        </r>
      </text>
    </comment>
    <comment ref="E40" authorId="0" shapeId="0" xr:uid="{0CEB282B-6B00-4BEA-AFB4-EE93A4E8525C}">
      <text>
        <r>
          <rPr>
            <b/>
            <sz val="9"/>
            <color indexed="81"/>
            <rFont val="MS P ゴシック"/>
            <family val="3"/>
            <charset val="128"/>
          </rPr>
          <t>費目をリストから選択し、右側に何に対する経費かを記載してください。</t>
        </r>
      </text>
    </comment>
    <comment ref="E42" authorId="0" shapeId="0" xr:uid="{C024FE7F-E039-4589-A40B-7DEA6A5E8988}">
      <text>
        <r>
          <rPr>
            <b/>
            <sz val="9"/>
            <color indexed="81"/>
            <rFont val="MS P ゴシック"/>
            <family val="3"/>
            <charset val="128"/>
          </rPr>
          <t>費目をリストから選択し、右側に何に対する経費かを記載してください。</t>
        </r>
      </text>
    </comment>
    <comment ref="E45" authorId="0" shapeId="0" xr:uid="{8442C5A3-52B0-4F67-834A-C5C86B7A23BB}">
      <text>
        <r>
          <rPr>
            <b/>
            <sz val="9"/>
            <color indexed="81"/>
            <rFont val="MS P ゴシック"/>
            <family val="3"/>
            <charset val="128"/>
          </rPr>
          <t>費目をリストから選択し、右側に何に対する経費かを記載してください。</t>
        </r>
      </text>
    </comment>
    <comment ref="E47" authorId="0" shapeId="0" xr:uid="{C0B4853A-DAAA-40E0-B10E-EC755A737CF0}">
      <text>
        <r>
          <rPr>
            <b/>
            <sz val="9"/>
            <color indexed="81"/>
            <rFont val="MS P ゴシック"/>
            <family val="3"/>
            <charset val="128"/>
          </rPr>
          <t>費目をリストから選択し、右側に何に対する経費かを記載してください。</t>
        </r>
      </text>
    </comment>
    <comment ref="E49" authorId="0" shapeId="0" xr:uid="{1C745C46-84A8-467D-91AA-647811A1D643}">
      <text>
        <r>
          <rPr>
            <b/>
            <sz val="9"/>
            <color indexed="81"/>
            <rFont val="MS P ゴシック"/>
            <family val="3"/>
            <charset val="128"/>
          </rPr>
          <t>費目をリストから選択し、右側に何に対する経費かを記載してください。</t>
        </r>
      </text>
    </comment>
    <comment ref="E51" authorId="0" shapeId="0" xr:uid="{91FB361A-9E17-4EBF-9724-BACB4080A7F7}">
      <text>
        <r>
          <rPr>
            <b/>
            <sz val="9"/>
            <color indexed="81"/>
            <rFont val="MS P ゴシック"/>
            <family val="3"/>
            <charset val="128"/>
          </rPr>
          <t>費目をリストから選択し、右側に何に対する経費かを記載してください。</t>
        </r>
      </text>
    </comment>
    <comment ref="E53" authorId="0" shapeId="0" xr:uid="{175461EB-B6E0-49EA-9D2B-AFF196CFA4DF}">
      <text>
        <r>
          <rPr>
            <b/>
            <sz val="9"/>
            <color indexed="81"/>
            <rFont val="MS P ゴシック"/>
            <family val="3"/>
            <charset val="128"/>
          </rPr>
          <t>費目をリストから選択し、右側に何に対する経費かを記載してください。</t>
        </r>
      </text>
    </comment>
    <comment ref="E55" authorId="0" shapeId="0" xr:uid="{CD588659-BC7F-4E4E-A651-0332B8719D6A}">
      <text>
        <r>
          <rPr>
            <b/>
            <sz val="9"/>
            <color indexed="81"/>
            <rFont val="MS P ゴシック"/>
            <family val="3"/>
            <charset val="128"/>
          </rPr>
          <t>費目をリストから選択し、右側に何に対する経費かを記載してください。</t>
        </r>
      </text>
    </comment>
    <comment ref="E57" authorId="0" shapeId="0" xr:uid="{B53D48E9-92CB-43D9-B5C1-65D653D73E02}">
      <text>
        <r>
          <rPr>
            <b/>
            <sz val="9"/>
            <color indexed="81"/>
            <rFont val="MS P ゴシック"/>
            <family val="3"/>
            <charset val="128"/>
          </rPr>
          <t>費目をリストから選択し、右側に何に対する経費かを記載してください。</t>
        </r>
      </text>
    </comment>
    <comment ref="E59" authorId="0" shapeId="0" xr:uid="{C0681D34-368E-4EAF-A30B-9DE7334FAABE}">
      <text>
        <r>
          <rPr>
            <b/>
            <sz val="9"/>
            <color indexed="81"/>
            <rFont val="MS P ゴシック"/>
            <family val="3"/>
            <charset val="128"/>
          </rPr>
          <t>費目をリストから選択し、右側に何に対する経費かを記載してください。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1" authorId="0" shapeId="0" xr:uid="{B98F3776-B194-4E94-84E0-70DD0AF27D42}">
      <text>
        <r>
          <rPr>
            <b/>
            <sz val="9"/>
            <color indexed="81"/>
            <rFont val="MS P ゴシック"/>
            <family val="3"/>
            <charset val="128"/>
          </rPr>
          <t>費目をリストから選択し、右側に何に対する経費かを記載してください。</t>
        </r>
      </text>
    </comment>
    <comment ref="E13" authorId="0" shapeId="0" xr:uid="{1B24025A-2B3A-4E8B-8FDD-888E14D3528F}">
      <text>
        <r>
          <rPr>
            <b/>
            <sz val="9"/>
            <color indexed="81"/>
            <rFont val="MS P ゴシック"/>
            <family val="3"/>
            <charset val="128"/>
          </rPr>
          <t>費目をリストから選択し、右側に何に対する経費かを記載してください。</t>
        </r>
      </text>
    </comment>
    <comment ref="E15" authorId="0" shapeId="0" xr:uid="{AD58A6AA-C989-4D81-B8AD-38C9C5FB88D4}">
      <text>
        <r>
          <rPr>
            <b/>
            <sz val="9"/>
            <color indexed="81"/>
            <rFont val="MS P ゴシック"/>
            <family val="3"/>
            <charset val="128"/>
          </rPr>
          <t>費目をリストから選択し、右側に何に対する経費かを記載してください。</t>
        </r>
      </text>
    </comment>
    <comment ref="E17" authorId="0" shapeId="0" xr:uid="{9B1400E7-EB06-403E-A578-8A58BB2E0214}">
      <text>
        <r>
          <rPr>
            <b/>
            <sz val="9"/>
            <color indexed="81"/>
            <rFont val="MS P ゴシック"/>
            <family val="3"/>
            <charset val="128"/>
          </rPr>
          <t>費目をリストから選択し、右側に何に対する経費かを記載してください。</t>
        </r>
      </text>
    </comment>
    <comment ref="E19" authorId="0" shapeId="0" xr:uid="{0BCDDBB8-1B27-4E0D-9C2C-FE36AEC97024}">
      <text>
        <r>
          <rPr>
            <b/>
            <sz val="9"/>
            <color indexed="81"/>
            <rFont val="MS P ゴシック"/>
            <family val="3"/>
            <charset val="128"/>
          </rPr>
          <t>費目をリストから選択し、右側に何に対する経費かを記載してください。</t>
        </r>
      </text>
    </comment>
    <comment ref="E21" authorId="0" shapeId="0" xr:uid="{96B3A9DE-3EB7-4208-973C-621C7FAFB5D3}">
      <text>
        <r>
          <rPr>
            <b/>
            <sz val="9"/>
            <color indexed="81"/>
            <rFont val="MS P ゴシック"/>
            <family val="3"/>
            <charset val="128"/>
          </rPr>
          <t>費目をリストから選択し、右側に何に対する経費かを記載してください。</t>
        </r>
      </text>
    </comment>
    <comment ref="E23" authorId="0" shapeId="0" xr:uid="{D1667696-A83D-4DE4-BE27-BB065F55B352}">
      <text>
        <r>
          <rPr>
            <b/>
            <sz val="9"/>
            <color indexed="81"/>
            <rFont val="MS P ゴシック"/>
            <family val="3"/>
            <charset val="128"/>
          </rPr>
          <t>費目をリストから選択し、右側に何に対する経費かを記載してください。</t>
        </r>
      </text>
    </comment>
    <comment ref="E25" authorId="0" shapeId="0" xr:uid="{CFAEDDEB-C3E6-41E2-8257-14CB322196A4}">
      <text>
        <r>
          <rPr>
            <b/>
            <sz val="9"/>
            <color indexed="81"/>
            <rFont val="MS P ゴシック"/>
            <family val="3"/>
            <charset val="128"/>
          </rPr>
          <t>費目をリストから選択し、右側に何に対する経費かを記載してください。</t>
        </r>
      </text>
    </comment>
    <comment ref="E28" authorId="0" shapeId="0" xr:uid="{56179686-8894-4BB3-B925-C4496622B434}">
      <text>
        <r>
          <rPr>
            <b/>
            <sz val="9"/>
            <color indexed="81"/>
            <rFont val="MS P ゴシック"/>
            <family val="3"/>
            <charset val="128"/>
          </rPr>
          <t>費目をリストから選択し、右側に何に対する経費かを記載してください。</t>
        </r>
      </text>
    </comment>
    <comment ref="E30" authorId="0" shapeId="0" xr:uid="{09CF4984-7B22-4715-84F4-477DD0B1823E}">
      <text>
        <r>
          <rPr>
            <b/>
            <sz val="9"/>
            <color indexed="81"/>
            <rFont val="MS P ゴシック"/>
            <family val="3"/>
            <charset val="128"/>
          </rPr>
          <t>費目をリストから選択し、右側に何に対する経費かを記載してください。</t>
        </r>
      </text>
    </comment>
    <comment ref="E32" authorId="0" shapeId="0" xr:uid="{435C86D5-9F76-4AD2-A1B8-1AC645B31ECE}">
      <text>
        <r>
          <rPr>
            <b/>
            <sz val="9"/>
            <color indexed="81"/>
            <rFont val="MS P ゴシック"/>
            <family val="3"/>
            <charset val="128"/>
          </rPr>
          <t>費目をリストから選択し、右側に何に対する経費かを記載してください。</t>
        </r>
      </text>
    </comment>
    <comment ref="E34" authorId="0" shapeId="0" xr:uid="{48524B82-2F0B-4549-BF9E-B0DAA752B5FD}">
      <text>
        <r>
          <rPr>
            <b/>
            <sz val="9"/>
            <color indexed="81"/>
            <rFont val="MS P ゴシック"/>
            <family val="3"/>
            <charset val="128"/>
          </rPr>
          <t>費目をリストから選択し、右側に何に対する経費かを記載してください。</t>
        </r>
      </text>
    </comment>
    <comment ref="E36" authorId="0" shapeId="0" xr:uid="{AF436197-71A7-4646-B673-76883BBA289D}">
      <text>
        <r>
          <rPr>
            <b/>
            <sz val="9"/>
            <color indexed="81"/>
            <rFont val="MS P ゴシック"/>
            <family val="3"/>
            <charset val="128"/>
          </rPr>
          <t>費目をリストから選択し、右側に何に対する経費かを記載してください。</t>
        </r>
      </text>
    </comment>
    <comment ref="E38" authorId="0" shapeId="0" xr:uid="{A48A9A1E-EA96-4AB9-B3B6-46D55ECED9B9}">
      <text>
        <r>
          <rPr>
            <b/>
            <sz val="9"/>
            <color indexed="81"/>
            <rFont val="MS P ゴシック"/>
            <family val="3"/>
            <charset val="128"/>
          </rPr>
          <t>費目をリストから選択し、右側に何に対する経費かを記載してください。</t>
        </r>
      </text>
    </comment>
    <comment ref="E40" authorId="0" shapeId="0" xr:uid="{F24BF26D-38BB-4BA9-BF53-B2C390BAE6C9}">
      <text>
        <r>
          <rPr>
            <b/>
            <sz val="9"/>
            <color indexed="81"/>
            <rFont val="MS P ゴシック"/>
            <family val="3"/>
            <charset val="128"/>
          </rPr>
          <t>費目をリストから選択し、右側に何に対する経費かを記載してください。</t>
        </r>
      </text>
    </comment>
    <comment ref="E42" authorId="0" shapeId="0" xr:uid="{B60BBB69-62E5-4A9E-B7C5-CFB44E6C24D0}">
      <text>
        <r>
          <rPr>
            <b/>
            <sz val="9"/>
            <color indexed="81"/>
            <rFont val="MS P ゴシック"/>
            <family val="3"/>
            <charset val="128"/>
          </rPr>
          <t>費目をリストから選択し、右側に何に対する経費かを記載してください。</t>
        </r>
      </text>
    </comment>
    <comment ref="E45" authorId="0" shapeId="0" xr:uid="{5F3B84CF-8320-442D-86AF-FD8BBE7FFA3A}">
      <text>
        <r>
          <rPr>
            <b/>
            <sz val="9"/>
            <color indexed="81"/>
            <rFont val="MS P ゴシック"/>
            <family val="3"/>
            <charset val="128"/>
          </rPr>
          <t>費目をリストから選択し、右側に何に対する経費かを記載してください。</t>
        </r>
      </text>
    </comment>
    <comment ref="E47" authorId="0" shapeId="0" xr:uid="{5B2CD4E4-D83A-4C05-A781-94DF9FBA3239}">
      <text>
        <r>
          <rPr>
            <b/>
            <sz val="9"/>
            <color indexed="81"/>
            <rFont val="MS P ゴシック"/>
            <family val="3"/>
            <charset val="128"/>
          </rPr>
          <t>費目をリストから選択し、右側に何に対する経費かを記載してください。</t>
        </r>
      </text>
    </comment>
    <comment ref="E49" authorId="0" shapeId="0" xr:uid="{583E98DE-EDCC-4069-ACE2-8BCF8BB3B2E7}">
      <text>
        <r>
          <rPr>
            <b/>
            <sz val="9"/>
            <color indexed="81"/>
            <rFont val="MS P ゴシック"/>
            <family val="3"/>
            <charset val="128"/>
          </rPr>
          <t>費目をリストから選択し、右側に何に対する経費かを記載してください。</t>
        </r>
      </text>
    </comment>
    <comment ref="E51" authorId="0" shapeId="0" xr:uid="{E87E61DC-6AFD-4DA4-B6A7-10693394AA3E}">
      <text>
        <r>
          <rPr>
            <b/>
            <sz val="9"/>
            <color indexed="81"/>
            <rFont val="MS P ゴシック"/>
            <family val="3"/>
            <charset val="128"/>
          </rPr>
          <t>費目をリストから選択し、右側に何に対する経費かを記載してください。</t>
        </r>
      </text>
    </comment>
    <comment ref="E53" authorId="0" shapeId="0" xr:uid="{C3B70C30-4257-4ECA-A85B-22FE8ED20721}">
      <text>
        <r>
          <rPr>
            <b/>
            <sz val="9"/>
            <color indexed="81"/>
            <rFont val="MS P ゴシック"/>
            <family val="3"/>
            <charset val="128"/>
          </rPr>
          <t>費目をリストから選択し、右側に何に対する経費かを記載してください。</t>
        </r>
      </text>
    </comment>
    <comment ref="E55" authorId="0" shapeId="0" xr:uid="{0BDE7CF1-1051-487D-BDA9-F64ABFAF868C}">
      <text>
        <r>
          <rPr>
            <b/>
            <sz val="9"/>
            <color indexed="81"/>
            <rFont val="MS P ゴシック"/>
            <family val="3"/>
            <charset val="128"/>
          </rPr>
          <t>費目をリストから選択し、右側に何に対する経費かを記載してください。</t>
        </r>
      </text>
    </comment>
    <comment ref="E57" authorId="0" shapeId="0" xr:uid="{AC8BB265-E119-4A7C-8D5E-EE6935B85E99}">
      <text>
        <r>
          <rPr>
            <b/>
            <sz val="9"/>
            <color indexed="81"/>
            <rFont val="MS P ゴシック"/>
            <family val="3"/>
            <charset val="128"/>
          </rPr>
          <t>費目をリストから選択し、右側に何に対する経費かを記載してください。</t>
        </r>
      </text>
    </comment>
    <comment ref="E59" authorId="0" shapeId="0" xr:uid="{6E5D425D-E28C-4754-A30F-F162EC4AC7C1}">
      <text>
        <r>
          <rPr>
            <b/>
            <sz val="9"/>
            <color indexed="81"/>
            <rFont val="MS P ゴシック"/>
            <family val="3"/>
            <charset val="128"/>
          </rPr>
          <t>費目をリストから選択し、右側に何に対する経費かを記載してください。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1" authorId="0" shapeId="0" xr:uid="{FF666B97-6D0A-4E85-A105-BA22E11F2B45}">
      <text>
        <r>
          <rPr>
            <b/>
            <sz val="9"/>
            <color indexed="81"/>
            <rFont val="MS P ゴシック"/>
            <family val="3"/>
            <charset val="128"/>
          </rPr>
          <t>費目をリストから選択し、右側に何に対する経費かを記載してください。</t>
        </r>
      </text>
    </comment>
    <comment ref="E13" authorId="0" shapeId="0" xr:uid="{D741B199-6D5E-4577-8B24-4485F5D5D1A9}">
      <text>
        <r>
          <rPr>
            <b/>
            <sz val="9"/>
            <color indexed="81"/>
            <rFont val="MS P ゴシック"/>
            <family val="3"/>
            <charset val="128"/>
          </rPr>
          <t>費目をリストから選択し、右側に何に対する経費かを記載してください。</t>
        </r>
      </text>
    </comment>
    <comment ref="E15" authorId="0" shapeId="0" xr:uid="{89632839-D17C-4F17-8EED-E80748D910EB}">
      <text>
        <r>
          <rPr>
            <b/>
            <sz val="9"/>
            <color indexed="81"/>
            <rFont val="MS P ゴシック"/>
            <family val="3"/>
            <charset val="128"/>
          </rPr>
          <t>費目をリストから選択し、右側に何に対する経費かを記載してください。</t>
        </r>
      </text>
    </comment>
    <comment ref="E17" authorId="0" shapeId="0" xr:uid="{9D736404-C7B8-435A-9008-16D3BE9F645E}">
      <text>
        <r>
          <rPr>
            <b/>
            <sz val="9"/>
            <color indexed="81"/>
            <rFont val="MS P ゴシック"/>
            <family val="3"/>
            <charset val="128"/>
          </rPr>
          <t>費目をリストから選択し、右側に何に対する経費かを記載してください。</t>
        </r>
      </text>
    </comment>
    <comment ref="E19" authorId="0" shapeId="0" xr:uid="{ABA7F7A3-AEFA-4A3C-8F09-941A9E705E98}">
      <text>
        <r>
          <rPr>
            <b/>
            <sz val="9"/>
            <color indexed="81"/>
            <rFont val="MS P ゴシック"/>
            <family val="3"/>
            <charset val="128"/>
          </rPr>
          <t>費目をリストから選択し、右側に何に対する経費かを記載してください。</t>
        </r>
      </text>
    </comment>
    <comment ref="E21" authorId="0" shapeId="0" xr:uid="{2BD46049-8773-48BC-B5D2-AAD659B5BBEA}">
      <text>
        <r>
          <rPr>
            <b/>
            <sz val="9"/>
            <color indexed="81"/>
            <rFont val="MS P ゴシック"/>
            <family val="3"/>
            <charset val="128"/>
          </rPr>
          <t>費目をリストから選択し、右側に何に対する経費かを記載してください。</t>
        </r>
      </text>
    </comment>
    <comment ref="E23" authorId="0" shapeId="0" xr:uid="{22D50A61-07E2-4AB7-8C67-D61241295575}">
      <text>
        <r>
          <rPr>
            <b/>
            <sz val="9"/>
            <color indexed="81"/>
            <rFont val="MS P ゴシック"/>
            <family val="3"/>
            <charset val="128"/>
          </rPr>
          <t>費目をリストから選択し、右側に何に対する経費かを記載してください。</t>
        </r>
      </text>
    </comment>
    <comment ref="E25" authorId="0" shapeId="0" xr:uid="{52056550-2397-4518-90E4-57026B0B85AF}">
      <text>
        <r>
          <rPr>
            <b/>
            <sz val="9"/>
            <color indexed="81"/>
            <rFont val="MS P ゴシック"/>
            <family val="3"/>
            <charset val="128"/>
          </rPr>
          <t>費目をリストから選択し、右側に何に対する経費かを記載してください。</t>
        </r>
      </text>
    </comment>
    <comment ref="E28" authorId="0" shapeId="0" xr:uid="{586ED58A-E58E-404A-A327-EDDC58B25A17}">
      <text>
        <r>
          <rPr>
            <b/>
            <sz val="9"/>
            <color indexed="81"/>
            <rFont val="MS P ゴシック"/>
            <family val="3"/>
            <charset val="128"/>
          </rPr>
          <t>費目をリストから選択し、右側に何に対する経費かを記載してください。</t>
        </r>
      </text>
    </comment>
    <comment ref="E30" authorId="0" shapeId="0" xr:uid="{3A9FDD10-97C4-440A-8B69-74BAF98C23F7}">
      <text>
        <r>
          <rPr>
            <b/>
            <sz val="9"/>
            <color indexed="81"/>
            <rFont val="MS P ゴシック"/>
            <family val="3"/>
            <charset val="128"/>
          </rPr>
          <t>費目をリストから選択し、右側に何に対する経費かを記載してください。</t>
        </r>
      </text>
    </comment>
    <comment ref="E32" authorId="0" shapeId="0" xr:uid="{DF0A917C-7540-4FFD-8622-568AE3F72B81}">
      <text>
        <r>
          <rPr>
            <b/>
            <sz val="9"/>
            <color indexed="81"/>
            <rFont val="MS P ゴシック"/>
            <family val="3"/>
            <charset val="128"/>
          </rPr>
          <t>費目をリストから選択し、右側に何に対する経費かを記載してください。</t>
        </r>
      </text>
    </comment>
    <comment ref="E34" authorId="0" shapeId="0" xr:uid="{0CE8EACC-1436-470A-9F23-A0309BD78BD1}">
      <text>
        <r>
          <rPr>
            <b/>
            <sz val="9"/>
            <color indexed="81"/>
            <rFont val="MS P ゴシック"/>
            <family val="3"/>
            <charset val="128"/>
          </rPr>
          <t>費目をリストから選択し、右側に何に対する経費かを記載してください。</t>
        </r>
      </text>
    </comment>
    <comment ref="E36" authorId="0" shapeId="0" xr:uid="{9FFC0957-3B7D-437A-8D9C-61C88A6F1CE1}">
      <text>
        <r>
          <rPr>
            <b/>
            <sz val="9"/>
            <color indexed="81"/>
            <rFont val="MS P ゴシック"/>
            <family val="3"/>
            <charset val="128"/>
          </rPr>
          <t>費目をリストから選択し、右側に何に対する経費かを記載してください。</t>
        </r>
      </text>
    </comment>
    <comment ref="E38" authorId="0" shapeId="0" xr:uid="{02498216-9E7C-4F8B-8B4A-8ED30055887A}">
      <text>
        <r>
          <rPr>
            <b/>
            <sz val="9"/>
            <color indexed="81"/>
            <rFont val="MS P ゴシック"/>
            <family val="3"/>
            <charset val="128"/>
          </rPr>
          <t>費目をリストから選択し、右側に何に対する経費かを記載してください。</t>
        </r>
      </text>
    </comment>
    <comment ref="E40" authorId="0" shapeId="0" xr:uid="{E3B2596B-3F07-484E-9323-666D41626A77}">
      <text>
        <r>
          <rPr>
            <b/>
            <sz val="9"/>
            <color indexed="81"/>
            <rFont val="MS P ゴシック"/>
            <family val="3"/>
            <charset val="128"/>
          </rPr>
          <t>費目をリストから選択し、右側に何に対する経費かを記載してください。</t>
        </r>
      </text>
    </comment>
    <comment ref="E42" authorId="0" shapeId="0" xr:uid="{9BD0E4F4-DB93-446F-A461-677088729DF3}">
      <text>
        <r>
          <rPr>
            <b/>
            <sz val="9"/>
            <color indexed="81"/>
            <rFont val="MS P ゴシック"/>
            <family val="3"/>
            <charset val="128"/>
          </rPr>
          <t>費目をリストから選択し、右側に何に対する経費かを記載してください。</t>
        </r>
      </text>
    </comment>
    <comment ref="E45" authorId="0" shapeId="0" xr:uid="{90A0FCD8-2505-4849-86DA-AE1D34D0281A}">
      <text>
        <r>
          <rPr>
            <b/>
            <sz val="9"/>
            <color indexed="81"/>
            <rFont val="MS P ゴシック"/>
            <family val="3"/>
            <charset val="128"/>
          </rPr>
          <t>費目をリストから選択し、右側に何に対する経費かを記載してください。</t>
        </r>
      </text>
    </comment>
    <comment ref="E47" authorId="0" shapeId="0" xr:uid="{46DD7531-78AF-4C80-9E75-6B27BB7E9AB4}">
      <text>
        <r>
          <rPr>
            <b/>
            <sz val="9"/>
            <color indexed="81"/>
            <rFont val="MS P ゴシック"/>
            <family val="3"/>
            <charset val="128"/>
          </rPr>
          <t>費目をリストから選択し、右側に何に対する経費かを記載してください。</t>
        </r>
      </text>
    </comment>
    <comment ref="E49" authorId="0" shapeId="0" xr:uid="{673D924B-6415-43A0-A388-8624907BF1B3}">
      <text>
        <r>
          <rPr>
            <b/>
            <sz val="9"/>
            <color indexed="81"/>
            <rFont val="MS P ゴシック"/>
            <family val="3"/>
            <charset val="128"/>
          </rPr>
          <t>費目をリストから選択し、右側に何に対する経費かを記載してください。</t>
        </r>
      </text>
    </comment>
    <comment ref="E51" authorId="0" shapeId="0" xr:uid="{8AA920A0-7A39-48A3-81BD-269A4335351B}">
      <text>
        <r>
          <rPr>
            <b/>
            <sz val="9"/>
            <color indexed="81"/>
            <rFont val="MS P ゴシック"/>
            <family val="3"/>
            <charset val="128"/>
          </rPr>
          <t>費目をリストから選択し、右側に何に対する経費かを記載してください。</t>
        </r>
      </text>
    </comment>
    <comment ref="E53" authorId="0" shapeId="0" xr:uid="{876544C8-C159-4A9C-BB12-922C5FD48934}">
      <text>
        <r>
          <rPr>
            <b/>
            <sz val="9"/>
            <color indexed="81"/>
            <rFont val="MS P ゴシック"/>
            <family val="3"/>
            <charset val="128"/>
          </rPr>
          <t>費目をリストから選択し、右側に何に対する経費かを記載してください。</t>
        </r>
      </text>
    </comment>
    <comment ref="E55" authorId="0" shapeId="0" xr:uid="{1FC17055-C3E9-4DC2-A01A-5365F0F4BB16}">
      <text>
        <r>
          <rPr>
            <b/>
            <sz val="9"/>
            <color indexed="81"/>
            <rFont val="MS P ゴシック"/>
            <family val="3"/>
            <charset val="128"/>
          </rPr>
          <t>費目をリストから選択し、右側に何に対する経費かを記載してください。</t>
        </r>
      </text>
    </comment>
    <comment ref="E57" authorId="0" shapeId="0" xr:uid="{E0BEAB37-3C19-4481-94E7-A60BBE26C278}">
      <text>
        <r>
          <rPr>
            <b/>
            <sz val="9"/>
            <color indexed="81"/>
            <rFont val="MS P ゴシック"/>
            <family val="3"/>
            <charset val="128"/>
          </rPr>
          <t>費目をリストから選択し、右側に何に対する経費かを記載してください。</t>
        </r>
      </text>
    </comment>
    <comment ref="E59" authorId="0" shapeId="0" xr:uid="{C741D537-262E-4757-8F9B-7B6070A30F1C}">
      <text>
        <r>
          <rPr>
            <b/>
            <sz val="9"/>
            <color indexed="81"/>
            <rFont val="MS P ゴシック"/>
            <family val="3"/>
            <charset val="128"/>
          </rPr>
          <t>費目をリストから選択し、右側に何に対する経費かを記載してください。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1" authorId="0" shapeId="0" xr:uid="{23ABC40F-F1C1-4723-8710-7633B028BF34}">
      <text>
        <r>
          <rPr>
            <b/>
            <sz val="9"/>
            <color indexed="81"/>
            <rFont val="MS P ゴシック"/>
            <family val="3"/>
            <charset val="128"/>
          </rPr>
          <t>費目をリストから選択し、右側に何に対する経費かを記載してください。</t>
        </r>
      </text>
    </comment>
    <comment ref="E13" authorId="0" shapeId="0" xr:uid="{FA273277-ED3B-46C0-887A-3148F0FA8D55}">
      <text>
        <r>
          <rPr>
            <b/>
            <sz val="9"/>
            <color indexed="81"/>
            <rFont val="MS P ゴシック"/>
            <family val="3"/>
            <charset val="128"/>
          </rPr>
          <t>費目をリストから選択し、右側に何に対する経費かを記載してください。</t>
        </r>
      </text>
    </comment>
    <comment ref="E15" authorId="0" shapeId="0" xr:uid="{BBF670A3-647B-49A2-9962-9B90F4B5828F}">
      <text>
        <r>
          <rPr>
            <b/>
            <sz val="9"/>
            <color indexed="81"/>
            <rFont val="MS P ゴシック"/>
            <family val="3"/>
            <charset val="128"/>
          </rPr>
          <t>費目をリストから選択し、右側に何に対する経費かを記載してください。</t>
        </r>
      </text>
    </comment>
    <comment ref="E17" authorId="0" shapeId="0" xr:uid="{E52F16B5-2D3D-48D6-84D6-48906AC94DE4}">
      <text>
        <r>
          <rPr>
            <b/>
            <sz val="9"/>
            <color indexed="81"/>
            <rFont val="MS P ゴシック"/>
            <family val="3"/>
            <charset val="128"/>
          </rPr>
          <t>費目をリストから選択し、右側に何に対する経費かを記載してください。</t>
        </r>
      </text>
    </comment>
    <comment ref="E19" authorId="0" shapeId="0" xr:uid="{7D2643C1-8944-44B6-AC42-C59B56058C2D}">
      <text>
        <r>
          <rPr>
            <b/>
            <sz val="9"/>
            <color indexed="81"/>
            <rFont val="MS P ゴシック"/>
            <family val="3"/>
            <charset val="128"/>
          </rPr>
          <t>費目をリストから選択し、右側に何に対する経費かを記載してください。</t>
        </r>
      </text>
    </comment>
    <comment ref="E21" authorId="0" shapeId="0" xr:uid="{D20100DF-EB63-4557-A69F-9656A509471B}">
      <text>
        <r>
          <rPr>
            <b/>
            <sz val="9"/>
            <color indexed="81"/>
            <rFont val="MS P ゴシック"/>
            <family val="3"/>
            <charset val="128"/>
          </rPr>
          <t>費目をリストから選択し、右側に何に対する経費かを記載してください。</t>
        </r>
      </text>
    </comment>
    <comment ref="E23" authorId="0" shapeId="0" xr:uid="{C536B85B-CF65-4526-BB47-E4F9FC42B0C9}">
      <text>
        <r>
          <rPr>
            <b/>
            <sz val="9"/>
            <color indexed="81"/>
            <rFont val="MS P ゴシック"/>
            <family val="3"/>
            <charset val="128"/>
          </rPr>
          <t>費目をリストから選択し、右側に何に対する経費かを記載してください。</t>
        </r>
      </text>
    </comment>
    <comment ref="E25" authorId="0" shapeId="0" xr:uid="{42DBA7CC-B4C6-4B99-9388-80D04EE2FF85}">
      <text>
        <r>
          <rPr>
            <b/>
            <sz val="9"/>
            <color indexed="81"/>
            <rFont val="MS P ゴシック"/>
            <family val="3"/>
            <charset val="128"/>
          </rPr>
          <t>費目をリストから選択し、右側に何に対する経費かを記載してください。</t>
        </r>
      </text>
    </comment>
    <comment ref="E28" authorId="0" shapeId="0" xr:uid="{A3FFC21C-248F-4D00-B536-D42E13BCE768}">
      <text>
        <r>
          <rPr>
            <b/>
            <sz val="9"/>
            <color indexed="81"/>
            <rFont val="MS P ゴシック"/>
            <family val="3"/>
            <charset val="128"/>
          </rPr>
          <t>費目をリストから選択し、右側に何に対する経費かを記載してください。</t>
        </r>
      </text>
    </comment>
    <comment ref="E30" authorId="0" shapeId="0" xr:uid="{26F9C59E-EDF2-4C5C-97B4-5397CC2B2362}">
      <text>
        <r>
          <rPr>
            <b/>
            <sz val="9"/>
            <color indexed="81"/>
            <rFont val="MS P ゴシック"/>
            <family val="3"/>
            <charset val="128"/>
          </rPr>
          <t>費目をリストから選択し、右側に何に対する経費かを記載してください。</t>
        </r>
      </text>
    </comment>
    <comment ref="E32" authorId="0" shapeId="0" xr:uid="{E031506B-B7E3-4862-98F8-779C2F64C6D8}">
      <text>
        <r>
          <rPr>
            <b/>
            <sz val="9"/>
            <color indexed="81"/>
            <rFont val="MS P ゴシック"/>
            <family val="3"/>
            <charset val="128"/>
          </rPr>
          <t>費目をリストから選択し、右側に何に対する経費かを記載してください。</t>
        </r>
      </text>
    </comment>
    <comment ref="E34" authorId="0" shapeId="0" xr:uid="{DAF21AB3-14E9-423A-A102-41559DA10D60}">
      <text>
        <r>
          <rPr>
            <b/>
            <sz val="9"/>
            <color indexed="81"/>
            <rFont val="MS P ゴシック"/>
            <family val="3"/>
            <charset val="128"/>
          </rPr>
          <t>費目をリストから選択し、右側に何に対する経費かを記載してください。</t>
        </r>
      </text>
    </comment>
    <comment ref="E36" authorId="0" shapeId="0" xr:uid="{18E89181-6350-480D-A965-21AFE80C74E3}">
      <text>
        <r>
          <rPr>
            <b/>
            <sz val="9"/>
            <color indexed="81"/>
            <rFont val="MS P ゴシック"/>
            <family val="3"/>
            <charset val="128"/>
          </rPr>
          <t>費目をリストから選択し、右側に何に対する経費かを記載してください。</t>
        </r>
      </text>
    </comment>
    <comment ref="E38" authorId="0" shapeId="0" xr:uid="{E87D89CB-2AF8-454C-82C6-85205CD3A607}">
      <text>
        <r>
          <rPr>
            <b/>
            <sz val="9"/>
            <color indexed="81"/>
            <rFont val="MS P ゴシック"/>
            <family val="3"/>
            <charset val="128"/>
          </rPr>
          <t>費目をリストから選択し、右側に何に対する経費かを記載してください。</t>
        </r>
      </text>
    </comment>
    <comment ref="E40" authorId="0" shapeId="0" xr:uid="{5E253510-172B-4A0C-B5D9-7645B7C6E4A8}">
      <text>
        <r>
          <rPr>
            <b/>
            <sz val="9"/>
            <color indexed="81"/>
            <rFont val="MS P ゴシック"/>
            <family val="3"/>
            <charset val="128"/>
          </rPr>
          <t>費目をリストから選択し、右側に何に対する経費かを記載してください。</t>
        </r>
      </text>
    </comment>
    <comment ref="E42" authorId="0" shapeId="0" xr:uid="{21E1C877-8BE8-47E9-A199-D1564D38FC11}">
      <text>
        <r>
          <rPr>
            <b/>
            <sz val="9"/>
            <color indexed="81"/>
            <rFont val="MS P ゴシック"/>
            <family val="3"/>
            <charset val="128"/>
          </rPr>
          <t>費目をリストから選択し、右側に何に対する経費かを記載してください。</t>
        </r>
      </text>
    </comment>
    <comment ref="E45" authorId="0" shapeId="0" xr:uid="{92005879-D294-4959-939B-C87E42181FF0}">
      <text>
        <r>
          <rPr>
            <b/>
            <sz val="9"/>
            <color indexed="81"/>
            <rFont val="MS P ゴシック"/>
            <family val="3"/>
            <charset val="128"/>
          </rPr>
          <t>費目をリストから選択し、右側に何に対する経費かを記載してください。</t>
        </r>
      </text>
    </comment>
    <comment ref="E47" authorId="0" shapeId="0" xr:uid="{984C74A8-88AD-4082-B874-5F65F4A99F54}">
      <text>
        <r>
          <rPr>
            <b/>
            <sz val="9"/>
            <color indexed="81"/>
            <rFont val="MS P ゴシック"/>
            <family val="3"/>
            <charset val="128"/>
          </rPr>
          <t>費目をリストから選択し、右側に何に対する経費かを記載してください。</t>
        </r>
      </text>
    </comment>
    <comment ref="E49" authorId="0" shapeId="0" xr:uid="{352181FF-1046-48D8-861A-9A8F28C10BCA}">
      <text>
        <r>
          <rPr>
            <b/>
            <sz val="9"/>
            <color indexed="81"/>
            <rFont val="MS P ゴシック"/>
            <family val="3"/>
            <charset val="128"/>
          </rPr>
          <t>費目をリストから選択し、右側に何に対する経費かを記載してください。</t>
        </r>
      </text>
    </comment>
    <comment ref="E51" authorId="0" shapeId="0" xr:uid="{192A0750-A8E3-46D4-8672-1DCADD0E2D87}">
      <text>
        <r>
          <rPr>
            <b/>
            <sz val="9"/>
            <color indexed="81"/>
            <rFont val="MS P ゴシック"/>
            <family val="3"/>
            <charset val="128"/>
          </rPr>
          <t>費目をリストから選択し、右側に何に対する経費かを記載してください。</t>
        </r>
      </text>
    </comment>
    <comment ref="E53" authorId="0" shapeId="0" xr:uid="{7F12003F-D6A1-4C2A-8323-C6BB5AFD2F1A}">
      <text>
        <r>
          <rPr>
            <b/>
            <sz val="9"/>
            <color indexed="81"/>
            <rFont val="MS P ゴシック"/>
            <family val="3"/>
            <charset val="128"/>
          </rPr>
          <t>費目をリストから選択し、右側に何に対する経費かを記載してください。</t>
        </r>
      </text>
    </comment>
    <comment ref="E55" authorId="0" shapeId="0" xr:uid="{CCCAD517-B283-4EAA-84BB-AEB492B97B4F}">
      <text>
        <r>
          <rPr>
            <b/>
            <sz val="9"/>
            <color indexed="81"/>
            <rFont val="MS P ゴシック"/>
            <family val="3"/>
            <charset val="128"/>
          </rPr>
          <t>費目をリストから選択し、右側に何に対する経費かを記載してください。</t>
        </r>
      </text>
    </comment>
    <comment ref="E57" authorId="0" shapeId="0" xr:uid="{6A04BF64-BCC7-4E4A-B496-53FCCC008316}">
      <text>
        <r>
          <rPr>
            <b/>
            <sz val="9"/>
            <color indexed="81"/>
            <rFont val="MS P ゴシック"/>
            <family val="3"/>
            <charset val="128"/>
          </rPr>
          <t>費目をリストから選択し、右側に何に対する経費かを記載してください。</t>
        </r>
      </text>
    </comment>
    <comment ref="E59" authorId="0" shapeId="0" xr:uid="{B9104CA9-5DC3-4DB7-B822-98E349A29027}">
      <text>
        <r>
          <rPr>
            <b/>
            <sz val="9"/>
            <color indexed="81"/>
            <rFont val="MS P ゴシック"/>
            <family val="3"/>
            <charset val="128"/>
          </rPr>
          <t>費目をリストから選択し、右側に何に対する経費かを記載してください。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1" authorId="0" shapeId="0" xr:uid="{13D4B33A-E808-4664-88BA-FDFD961E7DF7}">
      <text>
        <r>
          <rPr>
            <b/>
            <sz val="9"/>
            <color indexed="81"/>
            <rFont val="MS P ゴシック"/>
            <family val="3"/>
            <charset val="128"/>
          </rPr>
          <t>費目をリストから選択し、右側に何に対する経費かを記載してください。</t>
        </r>
      </text>
    </comment>
    <comment ref="E13" authorId="0" shapeId="0" xr:uid="{1B8253B9-0ED8-401C-9E42-D9DEFB53B714}">
      <text>
        <r>
          <rPr>
            <b/>
            <sz val="9"/>
            <color indexed="81"/>
            <rFont val="MS P ゴシック"/>
            <family val="3"/>
            <charset val="128"/>
          </rPr>
          <t>費目をリストから選択し、右側に何に対する経費かを記載してください。</t>
        </r>
      </text>
    </comment>
    <comment ref="E15" authorId="0" shapeId="0" xr:uid="{C8000E22-F9FA-47FE-A86F-0A9C65894D61}">
      <text>
        <r>
          <rPr>
            <b/>
            <sz val="9"/>
            <color indexed="81"/>
            <rFont val="MS P ゴシック"/>
            <family val="3"/>
            <charset val="128"/>
          </rPr>
          <t>費目をリストから選択し、右側に何に対する経費かを記載してください。</t>
        </r>
      </text>
    </comment>
    <comment ref="E17" authorId="0" shapeId="0" xr:uid="{312FFB35-8A90-4ADC-B1EC-9293708DE6DC}">
      <text>
        <r>
          <rPr>
            <b/>
            <sz val="9"/>
            <color indexed="81"/>
            <rFont val="MS P ゴシック"/>
            <family val="3"/>
            <charset val="128"/>
          </rPr>
          <t>費目をリストから選択し、右側に何に対する経費かを記載してください。</t>
        </r>
      </text>
    </comment>
    <comment ref="E19" authorId="0" shapeId="0" xr:uid="{073FC69F-EE5D-44E6-A6DD-882C4B3BC20A}">
      <text>
        <r>
          <rPr>
            <b/>
            <sz val="9"/>
            <color indexed="81"/>
            <rFont val="MS P ゴシック"/>
            <family val="3"/>
            <charset val="128"/>
          </rPr>
          <t>費目をリストから選択し、右側に何に対する経費かを記載してください。</t>
        </r>
      </text>
    </comment>
    <comment ref="E21" authorId="0" shapeId="0" xr:uid="{E0440B53-9CCB-4333-8FD4-2D3B29F4CC7F}">
      <text>
        <r>
          <rPr>
            <b/>
            <sz val="9"/>
            <color indexed="81"/>
            <rFont val="MS P ゴシック"/>
            <family val="3"/>
            <charset val="128"/>
          </rPr>
          <t>費目をリストから選択し、右側に何に対する経費かを記載してください。</t>
        </r>
      </text>
    </comment>
    <comment ref="E23" authorId="0" shapeId="0" xr:uid="{FFF09FA9-DA78-474C-8E51-F21BF5E0598A}">
      <text>
        <r>
          <rPr>
            <b/>
            <sz val="9"/>
            <color indexed="81"/>
            <rFont val="MS P ゴシック"/>
            <family val="3"/>
            <charset val="128"/>
          </rPr>
          <t>費目をリストから選択し、右側に何に対する経費かを記載してください。</t>
        </r>
      </text>
    </comment>
    <comment ref="E25" authorId="0" shapeId="0" xr:uid="{AD1CDD40-02A4-42FF-A31C-4E4FB4CE73A0}">
      <text>
        <r>
          <rPr>
            <b/>
            <sz val="9"/>
            <color indexed="81"/>
            <rFont val="MS P ゴシック"/>
            <family val="3"/>
            <charset val="128"/>
          </rPr>
          <t>費目をリストから選択し、右側に何に対する経費かを記載してください。</t>
        </r>
      </text>
    </comment>
    <comment ref="E28" authorId="0" shapeId="0" xr:uid="{47220686-3E15-4D7F-96C1-18C5768DBE4C}">
      <text>
        <r>
          <rPr>
            <b/>
            <sz val="9"/>
            <color indexed="81"/>
            <rFont val="MS P ゴシック"/>
            <family val="3"/>
            <charset val="128"/>
          </rPr>
          <t>費目をリストから選択し、右側に何に対する経費かを記載してください。</t>
        </r>
      </text>
    </comment>
    <comment ref="E30" authorId="0" shapeId="0" xr:uid="{98F132E7-81AE-48F4-B2DB-BE8D9BB97E9B}">
      <text>
        <r>
          <rPr>
            <b/>
            <sz val="9"/>
            <color indexed="81"/>
            <rFont val="MS P ゴシック"/>
            <family val="3"/>
            <charset val="128"/>
          </rPr>
          <t>費目をリストから選択し、右側に何に対する経費かを記載してください。</t>
        </r>
      </text>
    </comment>
    <comment ref="E32" authorId="0" shapeId="0" xr:uid="{F42CBD50-F743-4F6F-8D14-35B1CF8FE8E6}">
      <text>
        <r>
          <rPr>
            <b/>
            <sz val="9"/>
            <color indexed="81"/>
            <rFont val="MS P ゴシック"/>
            <family val="3"/>
            <charset val="128"/>
          </rPr>
          <t>費目をリストから選択し、右側に何に対する経費かを記載してください。</t>
        </r>
      </text>
    </comment>
    <comment ref="E34" authorId="0" shapeId="0" xr:uid="{084A9BE5-9A5F-404A-9AB7-7A3E122CE937}">
      <text>
        <r>
          <rPr>
            <b/>
            <sz val="9"/>
            <color indexed="81"/>
            <rFont val="MS P ゴシック"/>
            <family val="3"/>
            <charset val="128"/>
          </rPr>
          <t>費目をリストから選択し、右側に何に対する経費かを記載してください。</t>
        </r>
      </text>
    </comment>
    <comment ref="E36" authorId="0" shapeId="0" xr:uid="{E27ECF6E-15FA-4EE8-AD60-0929649099A9}">
      <text>
        <r>
          <rPr>
            <b/>
            <sz val="9"/>
            <color indexed="81"/>
            <rFont val="MS P ゴシック"/>
            <family val="3"/>
            <charset val="128"/>
          </rPr>
          <t>費目をリストから選択し、右側に何に対する経費かを記載してください。</t>
        </r>
      </text>
    </comment>
    <comment ref="E38" authorId="0" shapeId="0" xr:uid="{A5B09354-9159-46CA-AF87-32AF4420AA4E}">
      <text>
        <r>
          <rPr>
            <b/>
            <sz val="9"/>
            <color indexed="81"/>
            <rFont val="MS P ゴシック"/>
            <family val="3"/>
            <charset val="128"/>
          </rPr>
          <t>費目をリストから選択し、右側に何に対する経費かを記載してください。</t>
        </r>
      </text>
    </comment>
    <comment ref="E40" authorId="0" shapeId="0" xr:uid="{F64F28EA-2BBF-4EB3-8B88-22CF8C7AE27F}">
      <text>
        <r>
          <rPr>
            <b/>
            <sz val="9"/>
            <color indexed="81"/>
            <rFont val="MS P ゴシック"/>
            <family val="3"/>
            <charset val="128"/>
          </rPr>
          <t>費目をリストから選択し、右側に何に対する経費かを記載してください。</t>
        </r>
      </text>
    </comment>
    <comment ref="E42" authorId="0" shapeId="0" xr:uid="{BBF33FAB-99CD-49B4-AF0E-A373C0FB0D9B}">
      <text>
        <r>
          <rPr>
            <b/>
            <sz val="9"/>
            <color indexed="81"/>
            <rFont val="MS P ゴシック"/>
            <family val="3"/>
            <charset val="128"/>
          </rPr>
          <t>費目をリストから選択し、右側に何に対する経費かを記載してください。</t>
        </r>
      </text>
    </comment>
    <comment ref="E45" authorId="0" shapeId="0" xr:uid="{0EC72722-E427-4EEF-9E91-ED06F34774A4}">
      <text>
        <r>
          <rPr>
            <b/>
            <sz val="9"/>
            <color indexed="81"/>
            <rFont val="MS P ゴシック"/>
            <family val="3"/>
            <charset val="128"/>
          </rPr>
          <t>費目をリストから選択し、右側に何に対する経費かを記載してください。</t>
        </r>
      </text>
    </comment>
    <comment ref="E47" authorId="0" shapeId="0" xr:uid="{53EE51D0-D505-4471-9EF9-A7D4EA09A1F1}">
      <text>
        <r>
          <rPr>
            <b/>
            <sz val="9"/>
            <color indexed="81"/>
            <rFont val="MS P ゴシック"/>
            <family val="3"/>
            <charset val="128"/>
          </rPr>
          <t>費目をリストから選択し、右側に何に対する経費かを記載してください。</t>
        </r>
      </text>
    </comment>
    <comment ref="E49" authorId="0" shapeId="0" xr:uid="{A260BE51-DA1E-43C7-B047-838A16F22DAD}">
      <text>
        <r>
          <rPr>
            <b/>
            <sz val="9"/>
            <color indexed="81"/>
            <rFont val="MS P ゴシック"/>
            <family val="3"/>
            <charset val="128"/>
          </rPr>
          <t>費目をリストから選択し、右側に何に対する経費かを記載してください。</t>
        </r>
      </text>
    </comment>
    <comment ref="E51" authorId="0" shapeId="0" xr:uid="{54BD85CA-A469-4E95-AF8E-7C65D8B01C33}">
      <text>
        <r>
          <rPr>
            <b/>
            <sz val="9"/>
            <color indexed="81"/>
            <rFont val="MS P ゴシック"/>
            <family val="3"/>
            <charset val="128"/>
          </rPr>
          <t>費目をリストから選択し、右側に何に対する経費かを記載してください。</t>
        </r>
      </text>
    </comment>
    <comment ref="E53" authorId="0" shapeId="0" xr:uid="{0CB57A36-322A-4BC0-85EB-0A48505D3A56}">
      <text>
        <r>
          <rPr>
            <b/>
            <sz val="9"/>
            <color indexed="81"/>
            <rFont val="MS P ゴシック"/>
            <family val="3"/>
            <charset val="128"/>
          </rPr>
          <t>費目をリストから選択し、右側に何に対する経費かを記載してください。</t>
        </r>
      </text>
    </comment>
    <comment ref="E55" authorId="0" shapeId="0" xr:uid="{F75F7F17-851D-4751-9252-9B45A156E3C5}">
      <text>
        <r>
          <rPr>
            <b/>
            <sz val="9"/>
            <color indexed="81"/>
            <rFont val="MS P ゴシック"/>
            <family val="3"/>
            <charset val="128"/>
          </rPr>
          <t>費目をリストから選択し、右側に何に対する経費かを記載してください。</t>
        </r>
      </text>
    </comment>
    <comment ref="E57" authorId="0" shapeId="0" xr:uid="{31963024-3DF5-4781-88E4-72BFEB056694}">
      <text>
        <r>
          <rPr>
            <b/>
            <sz val="9"/>
            <color indexed="81"/>
            <rFont val="MS P ゴシック"/>
            <family val="3"/>
            <charset val="128"/>
          </rPr>
          <t>費目をリストから選択し、右側に何に対する経費かを記載してください。</t>
        </r>
      </text>
    </comment>
    <comment ref="E59" authorId="0" shapeId="0" xr:uid="{AF02792A-3394-4EE3-B782-52213BEF7105}">
      <text>
        <r>
          <rPr>
            <b/>
            <sz val="9"/>
            <color indexed="81"/>
            <rFont val="MS P ゴシック"/>
            <family val="3"/>
            <charset val="128"/>
          </rPr>
          <t>費目をリストから選択し、右側に何に対する経費かを記載してください。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1" authorId="0" shapeId="0" xr:uid="{FAE66953-1974-4523-BDFA-88EA6EB562C8}">
      <text>
        <r>
          <rPr>
            <b/>
            <sz val="9"/>
            <color indexed="81"/>
            <rFont val="MS P ゴシック"/>
            <family val="3"/>
            <charset val="128"/>
          </rPr>
          <t>費目をリストから選択し、右側に何に対する経費かを記載してください。</t>
        </r>
      </text>
    </comment>
    <comment ref="E13" authorId="0" shapeId="0" xr:uid="{AF4179B1-9851-4457-9805-7CB913C9FB81}">
      <text>
        <r>
          <rPr>
            <b/>
            <sz val="9"/>
            <color indexed="81"/>
            <rFont val="MS P ゴシック"/>
            <family val="3"/>
            <charset val="128"/>
          </rPr>
          <t>費目をリストから選択し、右側に何に対する経費かを記載してください。</t>
        </r>
      </text>
    </comment>
    <comment ref="E15" authorId="0" shapeId="0" xr:uid="{9BC3757E-CB24-4159-8A59-C6BC81977056}">
      <text>
        <r>
          <rPr>
            <b/>
            <sz val="9"/>
            <color indexed="81"/>
            <rFont val="MS P ゴシック"/>
            <family val="3"/>
            <charset val="128"/>
          </rPr>
          <t>費目をリストから選択し、右側に何に対する経費かを記載してください。</t>
        </r>
      </text>
    </comment>
    <comment ref="E17" authorId="0" shapeId="0" xr:uid="{42082B2A-9156-4FFA-926D-7730FF53AF42}">
      <text>
        <r>
          <rPr>
            <b/>
            <sz val="9"/>
            <color indexed="81"/>
            <rFont val="MS P ゴシック"/>
            <family val="3"/>
            <charset val="128"/>
          </rPr>
          <t>費目をリストから選択し、右側に何に対する経費かを記載してください。</t>
        </r>
      </text>
    </comment>
    <comment ref="E19" authorId="0" shapeId="0" xr:uid="{6F57FE15-725D-46E7-81EE-D0F659F30924}">
      <text>
        <r>
          <rPr>
            <b/>
            <sz val="9"/>
            <color indexed="81"/>
            <rFont val="MS P ゴシック"/>
            <family val="3"/>
            <charset val="128"/>
          </rPr>
          <t>費目をリストから選択し、右側に何に対する経費かを記載してください。</t>
        </r>
      </text>
    </comment>
    <comment ref="E21" authorId="0" shapeId="0" xr:uid="{EDF9ACF6-2524-487A-89AA-8D97D0FA419E}">
      <text>
        <r>
          <rPr>
            <b/>
            <sz val="9"/>
            <color indexed="81"/>
            <rFont val="MS P ゴシック"/>
            <family val="3"/>
            <charset val="128"/>
          </rPr>
          <t>費目をリストから選択し、右側に何に対する経費かを記載してください。</t>
        </r>
      </text>
    </comment>
    <comment ref="E23" authorId="0" shapeId="0" xr:uid="{385C1787-6182-4C1D-A3B0-9E9D9838C2FB}">
      <text>
        <r>
          <rPr>
            <b/>
            <sz val="9"/>
            <color indexed="81"/>
            <rFont val="MS P ゴシック"/>
            <family val="3"/>
            <charset val="128"/>
          </rPr>
          <t>費目をリストから選択し、右側に何に対する経費かを記載してください。</t>
        </r>
      </text>
    </comment>
    <comment ref="E25" authorId="0" shapeId="0" xr:uid="{5635E35A-C13C-4C6E-AA55-F46B57C7B34C}">
      <text>
        <r>
          <rPr>
            <b/>
            <sz val="9"/>
            <color indexed="81"/>
            <rFont val="MS P ゴシック"/>
            <family val="3"/>
            <charset val="128"/>
          </rPr>
          <t>費目をリストから選択し、右側に何に対する経費かを記載してください。</t>
        </r>
      </text>
    </comment>
    <comment ref="E28" authorId="0" shapeId="0" xr:uid="{1B9FDE22-346D-4841-9A06-4B0F2A9D48E1}">
      <text>
        <r>
          <rPr>
            <b/>
            <sz val="9"/>
            <color indexed="81"/>
            <rFont val="MS P ゴシック"/>
            <family val="3"/>
            <charset val="128"/>
          </rPr>
          <t>費目をリストから選択し、右側に何に対する経費かを記載してください。</t>
        </r>
      </text>
    </comment>
    <comment ref="E30" authorId="0" shapeId="0" xr:uid="{D91DDF1B-2FA0-47DB-82C1-6326BDA24312}">
      <text>
        <r>
          <rPr>
            <b/>
            <sz val="9"/>
            <color indexed="81"/>
            <rFont val="MS P ゴシック"/>
            <family val="3"/>
            <charset val="128"/>
          </rPr>
          <t>費目をリストから選択し、右側に何に対する経費かを記載してください。</t>
        </r>
      </text>
    </comment>
    <comment ref="E32" authorId="0" shapeId="0" xr:uid="{0B8A5C4E-3602-43D7-9D69-2F0A46401040}">
      <text>
        <r>
          <rPr>
            <b/>
            <sz val="9"/>
            <color indexed="81"/>
            <rFont val="MS P ゴシック"/>
            <family val="3"/>
            <charset val="128"/>
          </rPr>
          <t>費目をリストから選択し、右側に何に対する経費かを記載してください。</t>
        </r>
      </text>
    </comment>
    <comment ref="E34" authorId="0" shapeId="0" xr:uid="{FFE0171B-908D-4D90-A146-17EC4691F0A1}">
      <text>
        <r>
          <rPr>
            <b/>
            <sz val="9"/>
            <color indexed="81"/>
            <rFont val="MS P ゴシック"/>
            <family val="3"/>
            <charset val="128"/>
          </rPr>
          <t>費目をリストから選択し、右側に何に対する経費かを記載してください。</t>
        </r>
      </text>
    </comment>
    <comment ref="E36" authorId="0" shapeId="0" xr:uid="{6A6021F1-214B-42D0-AF67-907053177997}">
      <text>
        <r>
          <rPr>
            <b/>
            <sz val="9"/>
            <color indexed="81"/>
            <rFont val="MS P ゴシック"/>
            <family val="3"/>
            <charset val="128"/>
          </rPr>
          <t>費目をリストから選択し、右側に何に対する経費かを記載してください。</t>
        </r>
      </text>
    </comment>
    <comment ref="E38" authorId="0" shapeId="0" xr:uid="{CDE83CBA-801A-4D78-9D98-02AAF32D9B9C}">
      <text>
        <r>
          <rPr>
            <b/>
            <sz val="9"/>
            <color indexed="81"/>
            <rFont val="MS P ゴシック"/>
            <family val="3"/>
            <charset val="128"/>
          </rPr>
          <t>費目をリストから選択し、右側に何に対する経費かを記載してください。</t>
        </r>
      </text>
    </comment>
    <comment ref="E40" authorId="0" shapeId="0" xr:uid="{F0A77892-AA87-4999-9A97-BC2F2C20AA17}">
      <text>
        <r>
          <rPr>
            <b/>
            <sz val="9"/>
            <color indexed="81"/>
            <rFont val="MS P ゴシック"/>
            <family val="3"/>
            <charset val="128"/>
          </rPr>
          <t>費目をリストから選択し、右側に何に対する経費かを記載してください。</t>
        </r>
      </text>
    </comment>
    <comment ref="E42" authorId="0" shapeId="0" xr:uid="{14070E3C-885B-4935-B7B1-82AB14A689B3}">
      <text>
        <r>
          <rPr>
            <b/>
            <sz val="9"/>
            <color indexed="81"/>
            <rFont val="MS P ゴシック"/>
            <family val="3"/>
            <charset val="128"/>
          </rPr>
          <t>費目をリストから選択し、右側に何に対する経費かを記載してください。</t>
        </r>
      </text>
    </comment>
    <comment ref="E45" authorId="0" shapeId="0" xr:uid="{661B10CD-4274-47CD-A11C-4E3DA0B66CC6}">
      <text>
        <r>
          <rPr>
            <b/>
            <sz val="9"/>
            <color indexed="81"/>
            <rFont val="MS P ゴシック"/>
            <family val="3"/>
            <charset val="128"/>
          </rPr>
          <t>費目をリストから選択し、右側に何に対する経費かを記載してください。</t>
        </r>
      </text>
    </comment>
    <comment ref="E47" authorId="0" shapeId="0" xr:uid="{63F1B8BC-1646-44D9-8073-7C82475EF78C}">
      <text>
        <r>
          <rPr>
            <b/>
            <sz val="9"/>
            <color indexed="81"/>
            <rFont val="MS P ゴシック"/>
            <family val="3"/>
            <charset val="128"/>
          </rPr>
          <t>費目をリストから選択し、右側に何に対する経費かを記載してください。</t>
        </r>
      </text>
    </comment>
    <comment ref="E49" authorId="0" shapeId="0" xr:uid="{1945F44D-FD7B-4BE1-86AA-8C412A5E5AED}">
      <text>
        <r>
          <rPr>
            <b/>
            <sz val="9"/>
            <color indexed="81"/>
            <rFont val="MS P ゴシック"/>
            <family val="3"/>
            <charset val="128"/>
          </rPr>
          <t>費目をリストから選択し、右側に何に対する経費かを記載してください。</t>
        </r>
      </text>
    </comment>
    <comment ref="E51" authorId="0" shapeId="0" xr:uid="{B16926B7-C0EA-4064-825E-6288A3552131}">
      <text>
        <r>
          <rPr>
            <b/>
            <sz val="9"/>
            <color indexed="81"/>
            <rFont val="MS P ゴシック"/>
            <family val="3"/>
            <charset val="128"/>
          </rPr>
          <t>費目をリストから選択し、右側に何に対する経費かを記載してください。</t>
        </r>
      </text>
    </comment>
    <comment ref="E53" authorId="0" shapeId="0" xr:uid="{D2B89F50-0451-426B-A15B-70A364264F21}">
      <text>
        <r>
          <rPr>
            <b/>
            <sz val="9"/>
            <color indexed="81"/>
            <rFont val="MS P ゴシック"/>
            <family val="3"/>
            <charset val="128"/>
          </rPr>
          <t>費目をリストから選択し、右側に何に対する経費かを記載してください。</t>
        </r>
      </text>
    </comment>
    <comment ref="E55" authorId="0" shapeId="0" xr:uid="{BAE7A1FB-1376-435C-B6E2-8FC4C15C0D60}">
      <text>
        <r>
          <rPr>
            <b/>
            <sz val="9"/>
            <color indexed="81"/>
            <rFont val="MS P ゴシック"/>
            <family val="3"/>
            <charset val="128"/>
          </rPr>
          <t>費目をリストから選択し、右側に何に対する経費かを記載してください。</t>
        </r>
      </text>
    </comment>
    <comment ref="E57" authorId="0" shapeId="0" xr:uid="{77335CE2-A001-4604-8F82-13D680C75097}">
      <text>
        <r>
          <rPr>
            <b/>
            <sz val="9"/>
            <color indexed="81"/>
            <rFont val="MS P ゴシック"/>
            <family val="3"/>
            <charset val="128"/>
          </rPr>
          <t>費目をリストから選択し、右側に何に対する経費かを記載してください。</t>
        </r>
      </text>
    </comment>
    <comment ref="E59" authorId="0" shapeId="0" xr:uid="{2CCE7311-A53C-41D5-BBF9-3781C469A3AE}">
      <text>
        <r>
          <rPr>
            <b/>
            <sz val="9"/>
            <color indexed="81"/>
            <rFont val="MS P ゴシック"/>
            <family val="3"/>
            <charset val="128"/>
          </rPr>
          <t>費目をリストから選択し、右側に何に対する経費かを記載してください。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1" authorId="0" shapeId="0" xr:uid="{A388060A-F019-4A22-A847-F098F6DC310C}">
      <text>
        <r>
          <rPr>
            <b/>
            <sz val="9"/>
            <color indexed="81"/>
            <rFont val="MS P ゴシック"/>
            <family val="3"/>
            <charset val="128"/>
          </rPr>
          <t>費目をリストから選択し、右側に何に対する経費かを記載してください。</t>
        </r>
      </text>
    </comment>
    <comment ref="E13" authorId="0" shapeId="0" xr:uid="{18FBD630-44CB-415A-9B72-F83FF5795AF8}">
      <text>
        <r>
          <rPr>
            <b/>
            <sz val="9"/>
            <color indexed="81"/>
            <rFont val="MS P ゴシック"/>
            <family val="3"/>
            <charset val="128"/>
          </rPr>
          <t>費目をリストから選択し、右側に何に対する経費かを記載してください。</t>
        </r>
      </text>
    </comment>
    <comment ref="E15" authorId="0" shapeId="0" xr:uid="{3A6E135A-6BCC-4389-9BCF-0162424ABF9F}">
      <text>
        <r>
          <rPr>
            <b/>
            <sz val="9"/>
            <color indexed="81"/>
            <rFont val="MS P ゴシック"/>
            <family val="3"/>
            <charset val="128"/>
          </rPr>
          <t>費目をリストから選択し、右側に何に対する経費かを記載してください。</t>
        </r>
      </text>
    </comment>
    <comment ref="E17" authorId="0" shapeId="0" xr:uid="{2C19B568-D43C-489B-B956-CF59008C499B}">
      <text>
        <r>
          <rPr>
            <b/>
            <sz val="9"/>
            <color indexed="81"/>
            <rFont val="MS P ゴシック"/>
            <family val="3"/>
            <charset val="128"/>
          </rPr>
          <t>費目をリストから選択し、右側に何に対する経費かを記載してください。</t>
        </r>
      </text>
    </comment>
    <comment ref="E19" authorId="0" shapeId="0" xr:uid="{50E1AB92-432A-47FC-B4CA-A0DA23069E6D}">
      <text>
        <r>
          <rPr>
            <b/>
            <sz val="9"/>
            <color indexed="81"/>
            <rFont val="MS P ゴシック"/>
            <family val="3"/>
            <charset val="128"/>
          </rPr>
          <t>費目をリストから選択し、右側に何に対する経費かを記載してください。</t>
        </r>
      </text>
    </comment>
    <comment ref="E21" authorId="0" shapeId="0" xr:uid="{AEC08A1E-6382-445E-B0CF-C3631F0FEC65}">
      <text>
        <r>
          <rPr>
            <b/>
            <sz val="9"/>
            <color indexed="81"/>
            <rFont val="MS P ゴシック"/>
            <family val="3"/>
            <charset val="128"/>
          </rPr>
          <t>費目をリストから選択し、右側に何に対する経費かを記載してください。</t>
        </r>
      </text>
    </comment>
    <comment ref="E23" authorId="0" shapeId="0" xr:uid="{0170CEED-A8B8-4D37-BD97-C4946F6B12E1}">
      <text>
        <r>
          <rPr>
            <b/>
            <sz val="9"/>
            <color indexed="81"/>
            <rFont val="MS P ゴシック"/>
            <family val="3"/>
            <charset val="128"/>
          </rPr>
          <t>費目をリストから選択し、右側に何に対する経費かを記載してください。</t>
        </r>
      </text>
    </comment>
    <comment ref="E25" authorId="0" shapeId="0" xr:uid="{A1B213FF-B629-4A77-948D-B38013322972}">
      <text>
        <r>
          <rPr>
            <b/>
            <sz val="9"/>
            <color indexed="81"/>
            <rFont val="MS P ゴシック"/>
            <family val="3"/>
            <charset val="128"/>
          </rPr>
          <t>費目をリストから選択し、右側に何に対する経費かを記載してください。</t>
        </r>
      </text>
    </comment>
    <comment ref="E28" authorId="0" shapeId="0" xr:uid="{7BA47B69-A08E-47B7-A4FC-2D93619047E6}">
      <text>
        <r>
          <rPr>
            <b/>
            <sz val="9"/>
            <color indexed="81"/>
            <rFont val="MS P ゴシック"/>
            <family val="3"/>
            <charset val="128"/>
          </rPr>
          <t>費目をリストから選択し、右側に何に対する経費かを記載してください。</t>
        </r>
      </text>
    </comment>
    <comment ref="E30" authorId="0" shapeId="0" xr:uid="{E15F1CDA-02F5-4E39-9D7B-47905CC39D59}">
      <text>
        <r>
          <rPr>
            <b/>
            <sz val="9"/>
            <color indexed="81"/>
            <rFont val="MS P ゴシック"/>
            <family val="3"/>
            <charset val="128"/>
          </rPr>
          <t>費目をリストから選択し、右側に何に対する経費かを記載してください。</t>
        </r>
      </text>
    </comment>
    <comment ref="E32" authorId="0" shapeId="0" xr:uid="{A81E6131-CF78-4235-B7B7-E4108D58EF13}">
      <text>
        <r>
          <rPr>
            <b/>
            <sz val="9"/>
            <color indexed="81"/>
            <rFont val="MS P ゴシック"/>
            <family val="3"/>
            <charset val="128"/>
          </rPr>
          <t>費目をリストから選択し、右側に何に対する経費かを記載してください。</t>
        </r>
      </text>
    </comment>
    <comment ref="E34" authorId="0" shapeId="0" xr:uid="{9F49A6A5-B2F4-497F-8DEF-261A9D504331}">
      <text>
        <r>
          <rPr>
            <b/>
            <sz val="9"/>
            <color indexed="81"/>
            <rFont val="MS P ゴシック"/>
            <family val="3"/>
            <charset val="128"/>
          </rPr>
          <t>費目をリストから選択し、右側に何に対する経費かを記載してください。</t>
        </r>
      </text>
    </comment>
    <comment ref="E36" authorId="0" shapeId="0" xr:uid="{9EC44BB5-0073-40E4-875D-ADC8E6E5C92B}">
      <text>
        <r>
          <rPr>
            <b/>
            <sz val="9"/>
            <color indexed="81"/>
            <rFont val="MS P ゴシック"/>
            <family val="3"/>
            <charset val="128"/>
          </rPr>
          <t>費目をリストから選択し、右側に何に対する経費かを記載してください。</t>
        </r>
      </text>
    </comment>
    <comment ref="E38" authorId="0" shapeId="0" xr:uid="{4C18B779-6F83-445E-BE73-80EA43C4E0CE}">
      <text>
        <r>
          <rPr>
            <b/>
            <sz val="9"/>
            <color indexed="81"/>
            <rFont val="MS P ゴシック"/>
            <family val="3"/>
            <charset val="128"/>
          </rPr>
          <t>費目をリストから選択し、右側に何に対する経費かを記載してください。</t>
        </r>
      </text>
    </comment>
    <comment ref="E40" authorId="0" shapeId="0" xr:uid="{E4397008-6152-473E-8205-7738281DC9F1}">
      <text>
        <r>
          <rPr>
            <b/>
            <sz val="9"/>
            <color indexed="81"/>
            <rFont val="MS P ゴシック"/>
            <family val="3"/>
            <charset val="128"/>
          </rPr>
          <t>費目をリストから選択し、右側に何に対する経費かを記載してください。</t>
        </r>
      </text>
    </comment>
    <comment ref="E42" authorId="0" shapeId="0" xr:uid="{DAF6AC70-BA8D-414B-B68C-2909ECD7CC7B}">
      <text>
        <r>
          <rPr>
            <b/>
            <sz val="9"/>
            <color indexed="81"/>
            <rFont val="MS P ゴシック"/>
            <family val="3"/>
            <charset val="128"/>
          </rPr>
          <t>費目をリストから選択し、右側に何に対する経費かを記載してください。</t>
        </r>
      </text>
    </comment>
    <comment ref="E45" authorId="0" shapeId="0" xr:uid="{CF9BC3E5-A948-4AF8-87C2-C90A24DF48D5}">
      <text>
        <r>
          <rPr>
            <b/>
            <sz val="9"/>
            <color indexed="81"/>
            <rFont val="MS P ゴシック"/>
            <family val="3"/>
            <charset val="128"/>
          </rPr>
          <t>費目をリストから選択し、右側に何に対する経費かを記載してください。</t>
        </r>
      </text>
    </comment>
    <comment ref="E47" authorId="0" shapeId="0" xr:uid="{373CBB31-1D44-4DF4-AE08-809CB3023C7F}">
      <text>
        <r>
          <rPr>
            <b/>
            <sz val="9"/>
            <color indexed="81"/>
            <rFont val="MS P ゴシック"/>
            <family val="3"/>
            <charset val="128"/>
          </rPr>
          <t>費目をリストから選択し、右側に何に対する経費かを記載してください。</t>
        </r>
      </text>
    </comment>
    <comment ref="E49" authorId="0" shapeId="0" xr:uid="{222A8633-E2AF-422B-BC44-BDA53CFFAA03}">
      <text>
        <r>
          <rPr>
            <b/>
            <sz val="9"/>
            <color indexed="81"/>
            <rFont val="MS P ゴシック"/>
            <family val="3"/>
            <charset val="128"/>
          </rPr>
          <t>費目をリストから選択し、右側に何に対する経費かを記載してください。</t>
        </r>
      </text>
    </comment>
    <comment ref="E51" authorId="0" shapeId="0" xr:uid="{2967ED44-D7B3-433D-8A47-398EE1786E3A}">
      <text>
        <r>
          <rPr>
            <b/>
            <sz val="9"/>
            <color indexed="81"/>
            <rFont val="MS P ゴシック"/>
            <family val="3"/>
            <charset val="128"/>
          </rPr>
          <t>費目をリストから選択し、右側に何に対する経費かを記載してください。</t>
        </r>
      </text>
    </comment>
    <comment ref="E53" authorId="0" shapeId="0" xr:uid="{C3EE731F-864C-4E80-9460-AC756B14BB6F}">
      <text>
        <r>
          <rPr>
            <b/>
            <sz val="9"/>
            <color indexed="81"/>
            <rFont val="MS P ゴシック"/>
            <family val="3"/>
            <charset val="128"/>
          </rPr>
          <t>費目をリストから選択し、右側に何に対する経費かを記載してください。</t>
        </r>
      </text>
    </comment>
    <comment ref="E55" authorId="0" shapeId="0" xr:uid="{0A0F1A7D-4865-4A83-BCE7-B13A95E4709B}">
      <text>
        <r>
          <rPr>
            <b/>
            <sz val="9"/>
            <color indexed="81"/>
            <rFont val="MS P ゴシック"/>
            <family val="3"/>
            <charset val="128"/>
          </rPr>
          <t>費目をリストから選択し、右側に何に対する経費かを記載してください。</t>
        </r>
      </text>
    </comment>
    <comment ref="E57" authorId="0" shapeId="0" xr:uid="{BF2A2458-3F10-4749-AAAC-3F53C50C3850}">
      <text>
        <r>
          <rPr>
            <b/>
            <sz val="9"/>
            <color indexed="81"/>
            <rFont val="MS P ゴシック"/>
            <family val="3"/>
            <charset val="128"/>
          </rPr>
          <t>費目をリストから選択し、右側に何に対する経費かを記載してください。</t>
        </r>
      </text>
    </comment>
    <comment ref="E59" authorId="0" shapeId="0" xr:uid="{74F39A46-4727-4A79-AF7E-1118D75F8694}">
      <text>
        <r>
          <rPr>
            <b/>
            <sz val="9"/>
            <color indexed="81"/>
            <rFont val="MS P ゴシック"/>
            <family val="3"/>
            <charset val="128"/>
          </rPr>
          <t>費目をリストから選択し、右側に何に対する経費かを記載してください。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1" authorId="0" shapeId="0" xr:uid="{57B47D23-E0EE-4F44-9EF8-596B6FB2D8D0}">
      <text>
        <r>
          <rPr>
            <b/>
            <sz val="9"/>
            <color indexed="81"/>
            <rFont val="MS P ゴシック"/>
            <family val="3"/>
            <charset val="128"/>
          </rPr>
          <t>費目をリストから選択し、右側に何に対する経費かを記載してください。</t>
        </r>
      </text>
    </comment>
    <comment ref="E13" authorId="0" shapeId="0" xr:uid="{FF7D39CA-0A40-4787-9B82-BC2B02841025}">
      <text>
        <r>
          <rPr>
            <b/>
            <sz val="9"/>
            <color indexed="81"/>
            <rFont val="MS P ゴシック"/>
            <family val="3"/>
            <charset val="128"/>
          </rPr>
          <t>費目をリストから選択し、右側に何に対する経費かを記載してください。</t>
        </r>
      </text>
    </comment>
    <comment ref="E15" authorId="0" shapeId="0" xr:uid="{7F6D905F-4055-481E-8F30-E2FC6702BAF3}">
      <text>
        <r>
          <rPr>
            <b/>
            <sz val="9"/>
            <color indexed="81"/>
            <rFont val="MS P ゴシック"/>
            <family val="3"/>
            <charset val="128"/>
          </rPr>
          <t>費目をリストから選択し、右側に何に対する経費かを記載してください。</t>
        </r>
      </text>
    </comment>
    <comment ref="E17" authorId="0" shapeId="0" xr:uid="{740D20C6-0A5A-4FD3-8304-EB73C5B5C1A2}">
      <text>
        <r>
          <rPr>
            <b/>
            <sz val="9"/>
            <color indexed="81"/>
            <rFont val="MS P ゴシック"/>
            <family val="3"/>
            <charset val="128"/>
          </rPr>
          <t>費目をリストから選択し、右側に何に対する経費かを記載してください。</t>
        </r>
      </text>
    </comment>
    <comment ref="E19" authorId="0" shapeId="0" xr:uid="{6E102CAF-CAC1-4014-B24F-F6E965C0EDD6}">
      <text>
        <r>
          <rPr>
            <b/>
            <sz val="9"/>
            <color indexed="81"/>
            <rFont val="MS P ゴシック"/>
            <family val="3"/>
            <charset val="128"/>
          </rPr>
          <t>費目をリストから選択し、右側に何に対する経費かを記載してください。</t>
        </r>
      </text>
    </comment>
    <comment ref="E21" authorId="0" shapeId="0" xr:uid="{29D1FC15-6E6B-4F20-B64C-9F6FC7CD94D4}">
      <text>
        <r>
          <rPr>
            <b/>
            <sz val="9"/>
            <color indexed="81"/>
            <rFont val="MS P ゴシック"/>
            <family val="3"/>
            <charset val="128"/>
          </rPr>
          <t>費目をリストから選択し、右側に何に対する経費かを記載してください。</t>
        </r>
      </text>
    </comment>
    <comment ref="E23" authorId="0" shapeId="0" xr:uid="{90BA9D27-58F3-4B96-B076-6051F3AF158E}">
      <text>
        <r>
          <rPr>
            <b/>
            <sz val="9"/>
            <color indexed="81"/>
            <rFont val="MS P ゴシック"/>
            <family val="3"/>
            <charset val="128"/>
          </rPr>
          <t>費目をリストから選択し、右側に何に対する経費かを記載してください。</t>
        </r>
      </text>
    </comment>
    <comment ref="E25" authorId="0" shapeId="0" xr:uid="{FCAA1FAE-B7AD-445A-96B0-4F93FEBEF612}">
      <text>
        <r>
          <rPr>
            <b/>
            <sz val="9"/>
            <color indexed="81"/>
            <rFont val="MS P ゴシック"/>
            <family val="3"/>
            <charset val="128"/>
          </rPr>
          <t>費目をリストから選択し、右側に何に対する経費かを記載してください。</t>
        </r>
      </text>
    </comment>
    <comment ref="E28" authorId="0" shapeId="0" xr:uid="{F2524529-C564-48E7-902F-2CDD4992C0BE}">
      <text>
        <r>
          <rPr>
            <b/>
            <sz val="9"/>
            <color indexed="81"/>
            <rFont val="MS P ゴシック"/>
            <family val="3"/>
            <charset val="128"/>
          </rPr>
          <t>費目をリストから選択し、右側に何に対する経費かを記載してください。</t>
        </r>
      </text>
    </comment>
    <comment ref="E30" authorId="0" shapeId="0" xr:uid="{FAB7DF92-48F9-4F93-8A28-1F8A9E0A84CB}">
      <text>
        <r>
          <rPr>
            <b/>
            <sz val="9"/>
            <color indexed="81"/>
            <rFont val="MS P ゴシック"/>
            <family val="3"/>
            <charset val="128"/>
          </rPr>
          <t>費目をリストから選択し、右側に何に対する経費かを記載してください。</t>
        </r>
      </text>
    </comment>
    <comment ref="E32" authorId="0" shapeId="0" xr:uid="{4E0DBC23-53A1-4542-88E3-944A51D63C8C}">
      <text>
        <r>
          <rPr>
            <b/>
            <sz val="9"/>
            <color indexed="81"/>
            <rFont val="MS P ゴシック"/>
            <family val="3"/>
            <charset val="128"/>
          </rPr>
          <t>費目をリストから選択し、右側に何に対する経費かを記載してください。</t>
        </r>
      </text>
    </comment>
    <comment ref="E34" authorId="0" shapeId="0" xr:uid="{480BCF4A-2AA2-48A5-9F61-C4D7FD803196}">
      <text>
        <r>
          <rPr>
            <b/>
            <sz val="9"/>
            <color indexed="81"/>
            <rFont val="MS P ゴシック"/>
            <family val="3"/>
            <charset val="128"/>
          </rPr>
          <t>費目をリストから選択し、右側に何に対する経費かを記載してください。</t>
        </r>
      </text>
    </comment>
    <comment ref="E36" authorId="0" shapeId="0" xr:uid="{A19E6105-F71C-436D-9769-3E9BD4C62233}">
      <text>
        <r>
          <rPr>
            <b/>
            <sz val="9"/>
            <color indexed="81"/>
            <rFont val="MS P ゴシック"/>
            <family val="3"/>
            <charset val="128"/>
          </rPr>
          <t>費目をリストから選択し、右側に何に対する経費かを記載してください。</t>
        </r>
      </text>
    </comment>
    <comment ref="E38" authorId="0" shapeId="0" xr:uid="{5A715332-431E-4E25-BB38-A387CC5E5C68}">
      <text>
        <r>
          <rPr>
            <b/>
            <sz val="9"/>
            <color indexed="81"/>
            <rFont val="MS P ゴシック"/>
            <family val="3"/>
            <charset val="128"/>
          </rPr>
          <t>費目をリストから選択し、右側に何に対する経費かを記載してください。</t>
        </r>
      </text>
    </comment>
    <comment ref="E40" authorId="0" shapeId="0" xr:uid="{47799277-2408-4C94-ABDB-F6C5D4C3672E}">
      <text>
        <r>
          <rPr>
            <b/>
            <sz val="9"/>
            <color indexed="81"/>
            <rFont val="MS P ゴシック"/>
            <family val="3"/>
            <charset val="128"/>
          </rPr>
          <t>費目をリストから選択し、右側に何に対する経費かを記載してください。</t>
        </r>
      </text>
    </comment>
    <comment ref="E42" authorId="0" shapeId="0" xr:uid="{DAE77F9C-7694-45E1-A3CF-BFC402B2EE8C}">
      <text>
        <r>
          <rPr>
            <b/>
            <sz val="9"/>
            <color indexed="81"/>
            <rFont val="MS P ゴシック"/>
            <family val="3"/>
            <charset val="128"/>
          </rPr>
          <t>費目をリストから選択し、右側に何に対する経費かを記載してください。</t>
        </r>
      </text>
    </comment>
    <comment ref="E45" authorId="0" shapeId="0" xr:uid="{08BDB5A9-4EB7-4B9A-994E-BF867087DAEE}">
      <text>
        <r>
          <rPr>
            <b/>
            <sz val="9"/>
            <color indexed="81"/>
            <rFont val="MS P ゴシック"/>
            <family val="3"/>
            <charset val="128"/>
          </rPr>
          <t>費目をリストから選択し、右側に何に対する経費かを記載してください。</t>
        </r>
      </text>
    </comment>
    <comment ref="E47" authorId="0" shapeId="0" xr:uid="{E7264A0A-D72B-4361-A4DA-D05D50829C30}">
      <text>
        <r>
          <rPr>
            <b/>
            <sz val="9"/>
            <color indexed="81"/>
            <rFont val="MS P ゴシック"/>
            <family val="3"/>
            <charset val="128"/>
          </rPr>
          <t>費目をリストから選択し、右側に何に対する経費かを記載してください。</t>
        </r>
      </text>
    </comment>
    <comment ref="E49" authorId="0" shapeId="0" xr:uid="{B16BA84E-9219-4717-BAEF-50AAF286263E}">
      <text>
        <r>
          <rPr>
            <b/>
            <sz val="9"/>
            <color indexed="81"/>
            <rFont val="MS P ゴシック"/>
            <family val="3"/>
            <charset val="128"/>
          </rPr>
          <t>費目をリストから選択し、右側に何に対する経費かを記載してください。</t>
        </r>
      </text>
    </comment>
    <comment ref="E51" authorId="0" shapeId="0" xr:uid="{9C9F9E69-52E2-43D9-93E7-E6447ECE8C39}">
      <text>
        <r>
          <rPr>
            <b/>
            <sz val="9"/>
            <color indexed="81"/>
            <rFont val="MS P ゴシック"/>
            <family val="3"/>
            <charset val="128"/>
          </rPr>
          <t>費目をリストから選択し、右側に何に対する経費かを記載してください。</t>
        </r>
      </text>
    </comment>
    <comment ref="E53" authorId="0" shapeId="0" xr:uid="{E4BBA58B-C3A7-4220-A9B9-2AA994689D03}">
      <text>
        <r>
          <rPr>
            <b/>
            <sz val="9"/>
            <color indexed="81"/>
            <rFont val="MS P ゴシック"/>
            <family val="3"/>
            <charset val="128"/>
          </rPr>
          <t>費目をリストから選択し、右側に何に対する経費かを記載してください。</t>
        </r>
      </text>
    </comment>
    <comment ref="E55" authorId="0" shapeId="0" xr:uid="{9E362B26-2B8D-4230-B0FD-B1602752703C}">
      <text>
        <r>
          <rPr>
            <b/>
            <sz val="9"/>
            <color indexed="81"/>
            <rFont val="MS P ゴシック"/>
            <family val="3"/>
            <charset val="128"/>
          </rPr>
          <t>費目をリストから選択し、右側に何に対する経費かを記載してください。</t>
        </r>
      </text>
    </comment>
    <comment ref="E57" authorId="0" shapeId="0" xr:uid="{E2C70D13-C274-4CC9-B8D4-C2C47A6AC6ED}">
      <text>
        <r>
          <rPr>
            <b/>
            <sz val="9"/>
            <color indexed="81"/>
            <rFont val="MS P ゴシック"/>
            <family val="3"/>
            <charset val="128"/>
          </rPr>
          <t>費目をリストから選択し、右側に何に対する経費かを記載してください。</t>
        </r>
      </text>
    </comment>
    <comment ref="E59" authorId="0" shapeId="0" xr:uid="{4D34F9AE-B805-42B8-A7EF-0BC2B15E96F2}">
      <text>
        <r>
          <rPr>
            <b/>
            <sz val="9"/>
            <color indexed="81"/>
            <rFont val="MS P ゴシック"/>
            <family val="3"/>
            <charset val="128"/>
          </rPr>
          <t>費目をリストから選択し、右側に何に対する経費かを記載してください。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E00-000001000000}">
      <text>
        <r>
          <rPr>
            <sz val="11"/>
            <color indexed="81"/>
            <rFont val="ＭＳ ゴシック"/>
            <family val="3"/>
            <charset val="128"/>
          </rPr>
          <t>文化財指定の有無をチェックボックスにチェック。
有の場合は指定種別を記載。</t>
        </r>
      </text>
    </comment>
    <comment ref="A6" authorId="0" shapeId="0" xr:uid="{00000000-0006-0000-0E00-000002000000}">
      <text>
        <r>
          <rPr>
            <sz val="11"/>
            <color indexed="81"/>
            <rFont val="ＭＳ ゴシック"/>
            <family val="3"/>
            <charset val="128"/>
          </rPr>
          <t>当該地域における歴史（いつ頃から継承されているか）を必ず記載すること。</t>
        </r>
      </text>
    </comment>
    <comment ref="A14" authorId="0" shapeId="0" xr:uid="{00000000-0006-0000-0E00-000003000000}">
      <text>
        <r>
          <rPr>
            <sz val="11"/>
            <color indexed="81"/>
            <rFont val="ＭＳ ゴシック"/>
            <family val="3"/>
            <charset val="128"/>
          </rPr>
          <t>文化財指定の有無をチェックボックスにチェック。
有の場合は指定種別を記載。</t>
        </r>
      </text>
    </comment>
    <comment ref="A15" authorId="0" shapeId="0" xr:uid="{00000000-0006-0000-0E00-000004000000}">
      <text>
        <r>
          <rPr>
            <sz val="11"/>
            <color indexed="81"/>
            <rFont val="ＭＳ ゴシック"/>
            <family val="3"/>
            <charset val="128"/>
          </rPr>
          <t>当該地域における歴史（いつ頃から継承されているか）を必ず記載すること。</t>
        </r>
      </text>
    </comment>
    <comment ref="A23" authorId="0" shapeId="0" xr:uid="{00000000-0006-0000-0E00-000005000000}">
      <text>
        <r>
          <rPr>
            <sz val="11"/>
            <color indexed="81"/>
            <rFont val="ＭＳ ゴシック"/>
            <family val="3"/>
            <charset val="128"/>
          </rPr>
          <t>文化財指定の有無をチェックボックスにチェック。
有の場合は指定種別を記載。</t>
        </r>
      </text>
    </comment>
    <comment ref="A24" authorId="0" shapeId="0" xr:uid="{00000000-0006-0000-0E00-000006000000}">
      <text>
        <r>
          <rPr>
            <sz val="11"/>
            <color indexed="81"/>
            <rFont val="ＭＳ ゴシック"/>
            <family val="3"/>
            <charset val="128"/>
          </rPr>
          <t>本事業において、修理の対象とする文化財については、必ずいつから継承されているものであるかを明記すること。
修理の対象とする文化財が用いられる伝統芸能･伝統行事等の文化財の概要も作成すること。
記載がないものは審査の対象となりません。</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00000000-0006-0000-1100-000001000000}">
      <text>
        <r>
          <rPr>
            <sz val="11"/>
            <color indexed="81"/>
            <rFont val="ＭＳ ゴシック"/>
            <family val="3"/>
            <charset val="128"/>
          </rPr>
          <t>※ 様式2-4　支出内訳明細の記載と一致
　 させてください。</t>
        </r>
      </text>
    </comment>
    <comment ref="G31" authorId="0" shapeId="0" xr:uid="{00000000-0006-0000-1100-000002000000}">
      <text>
        <r>
          <rPr>
            <sz val="11"/>
            <color indexed="81"/>
            <rFont val="ＭＳ ゴシック"/>
            <family val="3"/>
            <charset val="128"/>
          </rPr>
          <t xml:space="preserve"> ※ 見積書の宛先は実行委員会等の補助事業者名としてください。
　　ただし、内容により実行委員会名での見積書の徴収が難しい場合は、
　　実行委員会を構成する団体名等でも可とします。
 ※ 人件費については，内訳が記載されている必要があります。
 ※ 単価等は「各費目における単価上限，補助対象外経費等」(p7～8)の基　
　　準を適用してください。
 ※ 使用料・借料，再委託費，消耗品費等について，一式記載のものは，
　　内訳明細を添付する必要があります。
 ※ 発注予定金額が10万円(税込み)以上の場合，見積書を添付する必要があ
　　ります。
 ※ 発注予定金額が100万円(税込み)以上の場合，複数者からの見積書を添付
　　する必要があります。
 ※ 複数者から見積書を徴することができない場合は，理由書(任意様式)を
　　添付してください。
 ※ 実際に発注するに当たっては，所在の地方公共団体の契約規則に規定す
　　る手続が必要です。
</t>
        </r>
      </text>
    </comment>
  </commentList>
</comments>
</file>

<file path=xl/sharedStrings.xml><?xml version="1.0" encoding="utf-8"?>
<sst xmlns="http://schemas.openxmlformats.org/spreadsheetml/2006/main" count="1958" uniqueCount="283">
  <si>
    <t>目標区分：地方公共団体</t>
    <rPh sb="0" eb="2">
      <t>モクヒョウ</t>
    </rPh>
    <rPh sb="2" eb="4">
      <t>クブン</t>
    </rPh>
    <rPh sb="5" eb="7">
      <t>チホウ</t>
    </rPh>
    <rPh sb="7" eb="9">
      <t>コウキョウ</t>
    </rPh>
    <rPh sb="9" eb="11">
      <t>ダンタイ</t>
    </rPh>
    <phoneticPr fontId="16"/>
  </si>
  <si>
    <t>（リストから選択してください。）</t>
    <rPh sb="6" eb="8">
      <t>センタク</t>
    </rPh>
    <phoneticPr fontId="16"/>
  </si>
  <si>
    <t>目標区分1</t>
    <rPh sb="0" eb="2">
      <t>モクヒョウ</t>
    </rPh>
    <rPh sb="2" eb="4">
      <t>クブン</t>
    </rPh>
    <phoneticPr fontId="16"/>
  </si>
  <si>
    <t>地域の文化資源を活用した集客・交流</t>
    <rPh sb="0" eb="2">
      <t>チイキ</t>
    </rPh>
    <rPh sb="3" eb="5">
      <t>ブンカ</t>
    </rPh>
    <rPh sb="5" eb="7">
      <t>シゲン</t>
    </rPh>
    <rPh sb="8" eb="10">
      <t>カツヨウ</t>
    </rPh>
    <rPh sb="12" eb="14">
      <t>シュウキャク</t>
    </rPh>
    <rPh sb="15" eb="17">
      <t>コウリュウ</t>
    </rPh>
    <phoneticPr fontId="16"/>
  </si>
  <si>
    <t>目標区分2</t>
    <rPh sb="0" eb="2">
      <t>モクヒョウ</t>
    </rPh>
    <rPh sb="2" eb="4">
      <t>クブン</t>
    </rPh>
    <phoneticPr fontId="16"/>
  </si>
  <si>
    <t>地域の文化資源を核としたコミュニティの再生・活性化</t>
    <rPh sb="0" eb="2">
      <t>チイキ</t>
    </rPh>
    <rPh sb="3" eb="5">
      <t>ブンカ</t>
    </rPh>
    <rPh sb="5" eb="7">
      <t>シゲン</t>
    </rPh>
    <rPh sb="8" eb="9">
      <t>カク</t>
    </rPh>
    <rPh sb="19" eb="21">
      <t>サイセイ</t>
    </rPh>
    <rPh sb="22" eb="25">
      <t>カッセイカ</t>
    </rPh>
    <phoneticPr fontId="16"/>
  </si>
  <si>
    <t>目標区分3</t>
    <rPh sb="0" eb="2">
      <t>モクヒョウ</t>
    </rPh>
    <rPh sb="2" eb="4">
      <t>クブン</t>
    </rPh>
    <phoneticPr fontId="16"/>
  </si>
  <si>
    <t>その他</t>
    <rPh sb="2" eb="3">
      <t>タ</t>
    </rPh>
    <phoneticPr fontId="16"/>
  </si>
  <si>
    <t>（リストから選択してください。）</t>
    <rPh sb="6" eb="8">
      <t>センタク</t>
    </rPh>
    <phoneticPr fontId="10"/>
  </si>
  <si>
    <t>地域の祭礼行事等への入込客数</t>
  </si>
  <si>
    <t>その他</t>
    <phoneticPr fontId="17"/>
  </si>
  <si>
    <t>地域の文化遺産への来場者数</t>
  </si>
  <si>
    <t>地域の文化遺産関係資料館、博物館等の年間入館者数</t>
  </si>
  <si>
    <t>文化遺産が所在する最寄駅の乗降者者数</t>
  </si>
  <si>
    <t>地域に誇りを感じる住民の割合</t>
    <rPh sb="0" eb="2">
      <t>チイキ</t>
    </rPh>
    <rPh sb="3" eb="4">
      <t>ホコ</t>
    </rPh>
    <rPh sb="6" eb="7">
      <t>カン</t>
    </rPh>
    <rPh sb="9" eb="11">
      <t>ジュウミン</t>
    </rPh>
    <rPh sb="12" eb="14">
      <t>ワリアイ</t>
    </rPh>
    <phoneticPr fontId="11"/>
  </si>
  <si>
    <t>地域の文化遺産を活用した取組数（本事業の取組を除く）</t>
  </si>
  <si>
    <t>観光収入や文化財関係収入</t>
    <rPh sb="0" eb="2">
      <t>カンコウ</t>
    </rPh>
    <rPh sb="2" eb="4">
      <t>シュウニュウ</t>
    </rPh>
    <rPh sb="5" eb="8">
      <t>ブンカザイ</t>
    </rPh>
    <rPh sb="8" eb="10">
      <t>カンケイ</t>
    </rPh>
    <rPh sb="10" eb="12">
      <t>シュウニュウ</t>
    </rPh>
    <phoneticPr fontId="10"/>
  </si>
  <si>
    <t>新たに開発された文化財を活用した催し，体験プラン，ツアー等の数</t>
    <rPh sb="0" eb="1">
      <t>アラ</t>
    </rPh>
    <rPh sb="3" eb="5">
      <t>カイハツ</t>
    </rPh>
    <rPh sb="8" eb="11">
      <t>ブンカザイ</t>
    </rPh>
    <rPh sb="12" eb="14">
      <t>カツヨウ</t>
    </rPh>
    <rPh sb="16" eb="17">
      <t>モヨオ</t>
    </rPh>
    <rPh sb="19" eb="21">
      <t>タイケン</t>
    </rPh>
    <rPh sb="28" eb="29">
      <t>ナド</t>
    </rPh>
    <rPh sb="30" eb="31">
      <t>スウ</t>
    </rPh>
    <phoneticPr fontId="10"/>
  </si>
  <si>
    <t>祭礼行事等の保存会会員数、保存団体数</t>
    <phoneticPr fontId="17"/>
  </si>
  <si>
    <t>観光産業従事者数</t>
    <rPh sb="0" eb="2">
      <t>カンコウ</t>
    </rPh>
    <rPh sb="2" eb="4">
      <t>サンギョウ</t>
    </rPh>
    <rPh sb="4" eb="7">
      <t>ジュウジシャ</t>
    </rPh>
    <rPh sb="7" eb="8">
      <t>スウ</t>
    </rPh>
    <phoneticPr fontId="10"/>
  </si>
  <si>
    <t>祭礼行事への参加住民数</t>
    <phoneticPr fontId="17"/>
  </si>
  <si>
    <t>観光産業開発の起業数</t>
    <rPh sb="0" eb="2">
      <t>カンコウ</t>
    </rPh>
    <rPh sb="2" eb="4">
      <t>サンギョウ</t>
    </rPh>
    <rPh sb="4" eb="6">
      <t>カイハツ</t>
    </rPh>
    <rPh sb="7" eb="9">
      <t>キギョウ</t>
    </rPh>
    <rPh sb="9" eb="10">
      <t>スウ</t>
    </rPh>
    <phoneticPr fontId="10"/>
  </si>
  <si>
    <t>地域に誇りを感じる住民の割合</t>
    <rPh sb="0" eb="2">
      <t>チイキ</t>
    </rPh>
    <rPh sb="3" eb="4">
      <t>ホコ</t>
    </rPh>
    <rPh sb="6" eb="7">
      <t>カン</t>
    </rPh>
    <rPh sb="9" eb="11">
      <t>ジュウミン</t>
    </rPh>
    <rPh sb="12" eb="14">
      <t>ワリアイ</t>
    </rPh>
    <phoneticPr fontId="17"/>
  </si>
  <si>
    <t>市区町村への入込観光客数</t>
    <rPh sb="0" eb="2">
      <t>シク</t>
    </rPh>
    <rPh sb="2" eb="4">
      <t>チョウソン</t>
    </rPh>
    <rPh sb="6" eb="7">
      <t>イ</t>
    </rPh>
    <rPh sb="7" eb="8">
      <t>コ</t>
    </rPh>
    <rPh sb="8" eb="11">
      <t>カンコウキャク</t>
    </rPh>
    <rPh sb="11" eb="12">
      <t>スウ</t>
    </rPh>
    <phoneticPr fontId="10"/>
  </si>
  <si>
    <t>市区町村への入込外国人観光客数</t>
    <rPh sb="0" eb="2">
      <t>シク</t>
    </rPh>
    <rPh sb="2" eb="4">
      <t>チョウソン</t>
    </rPh>
    <rPh sb="6" eb="7">
      <t>イ</t>
    </rPh>
    <rPh sb="7" eb="8">
      <t>コ</t>
    </rPh>
    <rPh sb="8" eb="10">
      <t>ガイコク</t>
    </rPh>
    <rPh sb="10" eb="11">
      <t>ジン</t>
    </rPh>
    <rPh sb="11" eb="14">
      <t>カンコウキャク</t>
    </rPh>
    <rPh sb="14" eb="15">
      <t>スウ</t>
    </rPh>
    <phoneticPr fontId="10"/>
  </si>
  <si>
    <t>地域住民の歴史文化に関する関心度・理解度</t>
    <rPh sb="0" eb="2">
      <t>チイキ</t>
    </rPh>
    <rPh sb="2" eb="4">
      <t>ジュウミン</t>
    </rPh>
    <rPh sb="5" eb="7">
      <t>レキシ</t>
    </rPh>
    <rPh sb="7" eb="9">
      <t>ブンカ</t>
    </rPh>
    <rPh sb="10" eb="11">
      <t>カン</t>
    </rPh>
    <rPh sb="13" eb="16">
      <t>カンシンド</t>
    </rPh>
    <rPh sb="17" eb="20">
      <t>リカイド</t>
    </rPh>
    <phoneticPr fontId="10"/>
  </si>
  <si>
    <t>その他</t>
  </si>
  <si>
    <t>人材育成</t>
    <phoneticPr fontId="16"/>
  </si>
  <si>
    <t>普及啓発</t>
    <phoneticPr fontId="16"/>
  </si>
  <si>
    <t>情報発信</t>
    <phoneticPr fontId="16"/>
  </si>
  <si>
    <t>（リストから選択してください。）</t>
    <rPh sb="6" eb="8">
      <t>センタク</t>
    </rPh>
    <phoneticPr fontId="17"/>
  </si>
  <si>
    <t>（リストから選択してください。）</t>
    <rPh sb="6" eb="8">
      <t>センタク</t>
    </rPh>
    <phoneticPr fontId="11"/>
  </si>
  <si>
    <t>・ホームページ閲覧数（ＰＶ数）</t>
  </si>
  <si>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1"/>
  </si>
  <si>
    <t>・フェスティバル出演団体の保存会会員数</t>
    <rPh sb="8" eb="10">
      <t>シュツエン</t>
    </rPh>
    <rPh sb="10" eb="12">
      <t>ダンタイ</t>
    </rPh>
    <rPh sb="13" eb="15">
      <t>ホゾン</t>
    </rPh>
    <rPh sb="15" eb="16">
      <t>カイ</t>
    </rPh>
    <rPh sb="16" eb="19">
      <t>カイインスウ</t>
    </rPh>
    <phoneticPr fontId="11"/>
  </si>
  <si>
    <t>・ＳＮＳ上の情報発信の「いいね」の数</t>
    <rPh sb="4" eb="5">
      <t>ジョウ</t>
    </rPh>
    <rPh sb="6" eb="8">
      <t>ジョウホウ</t>
    </rPh>
    <rPh sb="8" eb="10">
      <t>ハッシン</t>
    </rPh>
    <phoneticPr fontId="11"/>
  </si>
  <si>
    <t>・ボランティアガイド利用者数</t>
    <rPh sb="10" eb="12">
      <t>リヨウ</t>
    </rPh>
    <rPh sb="12" eb="13">
      <t>シャ</t>
    </rPh>
    <rPh sb="13" eb="14">
      <t>スウ</t>
    </rPh>
    <phoneticPr fontId="11"/>
  </si>
  <si>
    <t>・地域の文化遺産イベント等（本事業の取組を除く）におけるソーシャルキャピタル数（協賛企業・団体、賛同者等）</t>
    <rPh sb="4" eb="6">
      <t>ブンカ</t>
    </rPh>
    <rPh sb="6" eb="8">
      <t>イサン</t>
    </rPh>
    <rPh sb="12" eb="13">
      <t>トウ</t>
    </rPh>
    <rPh sb="38" eb="39">
      <t>スウ</t>
    </rPh>
    <phoneticPr fontId="11"/>
  </si>
  <si>
    <t>・アプリ等のダウンロード数</t>
    <rPh sb="4" eb="5">
      <t>トウ</t>
    </rPh>
    <rPh sb="12" eb="13">
      <t>スウ</t>
    </rPh>
    <phoneticPr fontId="11"/>
  </si>
  <si>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1"/>
  </si>
  <si>
    <t>・保存会への新規入会者数</t>
    <rPh sb="1" eb="3">
      <t>ホゾン</t>
    </rPh>
    <rPh sb="3" eb="4">
      <t>カイ</t>
    </rPh>
    <rPh sb="6" eb="8">
      <t>シンキ</t>
    </rPh>
    <rPh sb="8" eb="11">
      <t>ニュウカイシャ</t>
    </rPh>
    <rPh sb="11" eb="12">
      <t>スウ</t>
    </rPh>
    <phoneticPr fontId="11"/>
  </si>
  <si>
    <t>・アプリ等の利用者数</t>
    <rPh sb="4" eb="5">
      <t>トウ</t>
    </rPh>
    <rPh sb="6" eb="8">
      <t>リヨウ</t>
    </rPh>
    <rPh sb="8" eb="9">
      <t>シャ</t>
    </rPh>
    <rPh sb="9" eb="10">
      <t>スウ</t>
    </rPh>
    <phoneticPr fontId="11"/>
  </si>
  <si>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1"/>
  </si>
  <si>
    <t>・文化財を活用した催し，体験プラン，ツアー等の参加人数</t>
    <rPh sb="1" eb="4">
      <t>ブンカザイ</t>
    </rPh>
    <rPh sb="5" eb="7">
      <t>カツヨウ</t>
    </rPh>
    <rPh sb="9" eb="10">
      <t>モヨオ</t>
    </rPh>
    <rPh sb="12" eb="14">
      <t>タイケン</t>
    </rPh>
    <rPh sb="21" eb="22">
      <t>ナド</t>
    </rPh>
    <rPh sb="23" eb="25">
      <t>サンカ</t>
    </rPh>
    <rPh sb="25" eb="26">
      <t>ニン</t>
    </rPh>
    <rPh sb="26" eb="27">
      <t>スウ</t>
    </rPh>
    <phoneticPr fontId="10"/>
  </si>
  <si>
    <t>・コンテンツダウンロード数（掲載ＨＰや動画共有サイトでの再生回数等）</t>
    <rPh sb="12" eb="13">
      <t>スウ</t>
    </rPh>
    <rPh sb="14" eb="16">
      <t>ケイサイ</t>
    </rPh>
    <rPh sb="19" eb="21">
      <t>ドウガ</t>
    </rPh>
    <rPh sb="21" eb="23">
      <t>キョウユウ</t>
    </rPh>
    <rPh sb="28" eb="30">
      <t>サイセイ</t>
    </rPh>
    <rPh sb="30" eb="32">
      <t>カイスウ</t>
    </rPh>
    <rPh sb="32" eb="33">
      <t>トウ</t>
    </rPh>
    <phoneticPr fontId="11"/>
  </si>
  <si>
    <t>・文化観光ガイドの登録者数</t>
    <rPh sb="1" eb="3">
      <t>ブンカ</t>
    </rPh>
    <rPh sb="3" eb="5">
      <t>カンコウ</t>
    </rPh>
    <rPh sb="9" eb="11">
      <t>トウロク</t>
    </rPh>
    <rPh sb="11" eb="12">
      <t>シャ</t>
    </rPh>
    <rPh sb="12" eb="13">
      <t>スウ</t>
    </rPh>
    <phoneticPr fontId="10"/>
  </si>
  <si>
    <t>・その他</t>
    <rPh sb="3" eb="4">
      <t>タ</t>
    </rPh>
    <phoneticPr fontId="11"/>
  </si>
  <si>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1"/>
  </si>
  <si>
    <t>・文化観光ガイドの利用者数</t>
    <rPh sb="1" eb="3">
      <t>ブンカ</t>
    </rPh>
    <rPh sb="3" eb="5">
      <t>カンコウ</t>
    </rPh>
    <rPh sb="9" eb="11">
      <t>リヨウ</t>
    </rPh>
    <rPh sb="11" eb="12">
      <t>シャ</t>
    </rPh>
    <rPh sb="12" eb="13">
      <t>スウ</t>
    </rPh>
    <phoneticPr fontId="10"/>
  </si>
  <si>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1"/>
  </si>
  <si>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1"/>
  </si>
  <si>
    <t>・新たに開発された情報発信ツール（アプリ、システム等）の利用者数・ダウンロード数</t>
    <rPh sb="1" eb="2">
      <t>アラ</t>
    </rPh>
    <rPh sb="4" eb="6">
      <t>カイハツ</t>
    </rPh>
    <rPh sb="9" eb="11">
      <t>ジョウホウ</t>
    </rPh>
    <rPh sb="11" eb="13">
      <t>ハッシン</t>
    </rPh>
    <rPh sb="25" eb="26">
      <t>ナド</t>
    </rPh>
    <rPh sb="28" eb="30">
      <t>リヨウ</t>
    </rPh>
    <rPh sb="30" eb="31">
      <t>シャ</t>
    </rPh>
    <rPh sb="31" eb="32">
      <t>スウ</t>
    </rPh>
    <rPh sb="39" eb="40">
      <t>スウ</t>
    </rPh>
    <phoneticPr fontId="10"/>
  </si>
  <si>
    <t>（区分）</t>
    <rPh sb="1" eb="3">
      <t>クブン</t>
    </rPh>
    <phoneticPr fontId="16"/>
  </si>
  <si>
    <t>（選択してください）</t>
    <rPh sb="1" eb="3">
      <t>センタク</t>
    </rPh>
    <phoneticPr fontId="16"/>
  </si>
  <si>
    <t>地域文化遺産・地域計画等</t>
    <rPh sb="0" eb="2">
      <t>チイキ</t>
    </rPh>
    <rPh sb="2" eb="4">
      <t>ブンカ</t>
    </rPh>
    <rPh sb="4" eb="6">
      <t>イサン</t>
    </rPh>
    <rPh sb="7" eb="9">
      <t>チイキ</t>
    </rPh>
    <rPh sb="9" eb="11">
      <t>ケイカク</t>
    </rPh>
    <rPh sb="11" eb="12">
      <t>トウ</t>
    </rPh>
    <phoneticPr fontId="16"/>
  </si>
  <si>
    <t>（項）</t>
    <rPh sb="1" eb="2">
      <t>コウ</t>
    </rPh>
    <phoneticPr fontId="16"/>
  </si>
  <si>
    <t>人材育成事業</t>
  </si>
  <si>
    <t>普及啓発事業</t>
    <phoneticPr fontId="16"/>
  </si>
  <si>
    <t>情報発信事業</t>
    <phoneticPr fontId="16"/>
  </si>
  <si>
    <t>その他事業</t>
    <rPh sb="2" eb="3">
      <t>タ</t>
    </rPh>
    <rPh sb="3" eb="5">
      <t>ジギョウ</t>
    </rPh>
    <phoneticPr fontId="16"/>
  </si>
  <si>
    <t>その他経費（事務経費）</t>
    <rPh sb="2" eb="3">
      <t>タ</t>
    </rPh>
    <rPh sb="3" eb="5">
      <t>ケイヒ</t>
    </rPh>
    <rPh sb="6" eb="8">
      <t>ジム</t>
    </rPh>
    <rPh sb="8" eb="10">
      <t>ケイヒ</t>
    </rPh>
    <phoneticPr fontId="16"/>
  </si>
  <si>
    <t>（費目）</t>
    <rPh sb="1" eb="3">
      <t>ヒモク</t>
    </rPh>
    <phoneticPr fontId="16"/>
  </si>
  <si>
    <t>（選択）</t>
    <rPh sb="1" eb="3">
      <t>センタク</t>
    </rPh>
    <phoneticPr fontId="16"/>
  </si>
  <si>
    <t>【給与】</t>
    <rPh sb="1" eb="3">
      <t>キュウヨ</t>
    </rPh>
    <phoneticPr fontId="16"/>
  </si>
  <si>
    <t>【共済費】</t>
    <rPh sb="1" eb="3">
      <t>キョウサイ</t>
    </rPh>
    <rPh sb="3" eb="4">
      <t>ヒ</t>
    </rPh>
    <phoneticPr fontId="16"/>
  </si>
  <si>
    <t>【報償費】</t>
    <rPh sb="1" eb="3">
      <t>ホウショウ</t>
    </rPh>
    <rPh sb="3" eb="4">
      <t>ヒ</t>
    </rPh>
    <phoneticPr fontId="16"/>
  </si>
  <si>
    <t>【旅費】</t>
    <rPh sb="1" eb="3">
      <t>リョヒ</t>
    </rPh>
    <phoneticPr fontId="16"/>
  </si>
  <si>
    <t>【使用料及び借料】</t>
    <rPh sb="1" eb="3">
      <t>シヨウ</t>
    </rPh>
    <rPh sb="3" eb="4">
      <t>リョウ</t>
    </rPh>
    <rPh sb="4" eb="5">
      <t>オヨ</t>
    </rPh>
    <rPh sb="6" eb="8">
      <t>シャクリョウ</t>
    </rPh>
    <phoneticPr fontId="16"/>
  </si>
  <si>
    <t>【役務費】</t>
    <rPh sb="1" eb="3">
      <t>エキム</t>
    </rPh>
    <rPh sb="3" eb="4">
      <t>ヒ</t>
    </rPh>
    <phoneticPr fontId="16"/>
  </si>
  <si>
    <t>【委託費】</t>
    <rPh sb="1" eb="3">
      <t>イタク</t>
    </rPh>
    <rPh sb="3" eb="4">
      <t>ヒ</t>
    </rPh>
    <phoneticPr fontId="16"/>
  </si>
  <si>
    <t>【請負費】</t>
    <rPh sb="1" eb="3">
      <t>ウケオイ</t>
    </rPh>
    <rPh sb="3" eb="4">
      <t>ヒ</t>
    </rPh>
    <phoneticPr fontId="16"/>
  </si>
  <si>
    <t>【原材料費】</t>
    <rPh sb="1" eb="4">
      <t>ゲンザイリョウ</t>
    </rPh>
    <rPh sb="4" eb="5">
      <t>ヒ</t>
    </rPh>
    <phoneticPr fontId="16"/>
  </si>
  <si>
    <t>【需用費】</t>
    <rPh sb="1" eb="4">
      <t>ジュヨウヒ</t>
    </rPh>
    <phoneticPr fontId="16"/>
  </si>
  <si>
    <t>第　　　号</t>
    <rPh sb="0" eb="1">
      <t>ダイ</t>
    </rPh>
    <rPh sb="4" eb="5">
      <t>ゴウ</t>
    </rPh>
    <phoneticPr fontId="16"/>
  </si>
  <si>
    <t>令和</t>
    <rPh sb="0" eb="2">
      <t>レイワ</t>
    </rPh>
    <phoneticPr fontId="16"/>
  </si>
  <si>
    <t>年</t>
    <rPh sb="0" eb="1">
      <t>ネン</t>
    </rPh>
    <phoneticPr fontId="17"/>
  </si>
  <si>
    <t>月</t>
    <rPh sb="0" eb="1">
      <t>ゲツ</t>
    </rPh>
    <phoneticPr fontId="16"/>
  </si>
  <si>
    <t>日</t>
    <rPh sb="0" eb="1">
      <t>ニチ</t>
    </rPh>
    <phoneticPr fontId="16"/>
  </si>
  <si>
    <t>文化庁長官　殿</t>
    <rPh sb="0" eb="3">
      <t>ブンカチョウ</t>
    </rPh>
    <rPh sb="3" eb="5">
      <t>チョウカン</t>
    </rPh>
    <rPh sb="6" eb="7">
      <t>ドノ</t>
    </rPh>
    <phoneticPr fontId="17"/>
  </si>
  <si>
    <t>団　体　名</t>
    <rPh sb="0" eb="1">
      <t>ダン</t>
    </rPh>
    <rPh sb="2" eb="3">
      <t>カラダ</t>
    </rPh>
    <rPh sb="4" eb="5">
      <t>メイ</t>
    </rPh>
    <phoneticPr fontId="17"/>
  </si>
  <si>
    <t>住　　　所</t>
    <rPh sb="0" eb="1">
      <t>ジュウ</t>
    </rPh>
    <rPh sb="4" eb="5">
      <t>ショ</t>
    </rPh>
    <phoneticPr fontId="17"/>
  </si>
  <si>
    <t>〒</t>
    <phoneticPr fontId="17"/>
  </si>
  <si>
    <t>代表者職名</t>
    <rPh sb="0" eb="3">
      <t>ダイヒョウシャ</t>
    </rPh>
    <rPh sb="3" eb="5">
      <t>ショクメイ</t>
    </rPh>
    <phoneticPr fontId="17"/>
  </si>
  <si>
    <t>代表者氏名</t>
    <rPh sb="0" eb="3">
      <t>ダイヒョウシャ</t>
    </rPh>
    <rPh sb="3" eb="5">
      <t>シメイ</t>
    </rPh>
    <phoneticPr fontId="17"/>
  </si>
  <si>
    <t>令和４年度文化芸術振興費補助金（地域文化財総合活用推進事業）交付申請書</t>
    <rPh sb="0" eb="2">
      <t>レイワ</t>
    </rPh>
    <rPh sb="3" eb="5">
      <t>ネンド</t>
    </rPh>
    <rPh sb="5" eb="7">
      <t>ブンカ</t>
    </rPh>
    <rPh sb="7" eb="9">
      <t>ゲイジュツ</t>
    </rPh>
    <rPh sb="9" eb="12">
      <t>シンコウヒ</t>
    </rPh>
    <rPh sb="12" eb="15">
      <t>ホジョキン</t>
    </rPh>
    <rPh sb="16" eb="18">
      <t>チイキ</t>
    </rPh>
    <rPh sb="18" eb="20">
      <t>ブンカ</t>
    </rPh>
    <rPh sb="20" eb="21">
      <t>ザイ</t>
    </rPh>
    <rPh sb="21" eb="23">
      <t>ソウゴウ</t>
    </rPh>
    <rPh sb="23" eb="25">
      <t>カツヨウ</t>
    </rPh>
    <rPh sb="25" eb="27">
      <t>スイシン</t>
    </rPh>
    <rPh sb="27" eb="29">
      <t>ジギョウ</t>
    </rPh>
    <rPh sb="30" eb="32">
      <t>コウフ</t>
    </rPh>
    <rPh sb="32" eb="35">
      <t>シンセイショ</t>
    </rPh>
    <phoneticPr fontId="17"/>
  </si>
  <si>
    <t>　令和４年度文化芸術振興費補助金（地域文化財総合活用推進事業）について、補助金の交付を受けたいので、補助金等に係る予算の執行の適正化に関する法律第５条の規定により、関係書類を添えて下記のとおり申請します。</t>
    <phoneticPr fontId="17"/>
  </si>
  <si>
    <t>事業区分</t>
    <rPh sb="0" eb="2">
      <t>ジギョウ</t>
    </rPh>
    <rPh sb="2" eb="4">
      <t>クブン</t>
    </rPh>
    <phoneticPr fontId="17"/>
  </si>
  <si>
    <t>地域文化遺産・地域計画等</t>
    <rPh sb="0" eb="2">
      <t>チイキ</t>
    </rPh>
    <rPh sb="2" eb="4">
      <t>ブンカ</t>
    </rPh>
    <rPh sb="4" eb="6">
      <t>イサン</t>
    </rPh>
    <rPh sb="7" eb="12">
      <t>チイキケイカクトウ</t>
    </rPh>
    <phoneticPr fontId="16"/>
  </si>
  <si>
    <t>事業の名称</t>
    <rPh sb="0" eb="2">
      <t>ジギョウ</t>
    </rPh>
    <rPh sb="3" eb="5">
      <t>メイショウ</t>
    </rPh>
    <phoneticPr fontId="17"/>
  </si>
  <si>
    <t>補助対象経費の配分</t>
    <rPh sb="0" eb="2">
      <t>ホジョ</t>
    </rPh>
    <rPh sb="2" eb="4">
      <t>タイショウ</t>
    </rPh>
    <rPh sb="4" eb="6">
      <t>ケイヒ</t>
    </rPh>
    <rPh sb="7" eb="9">
      <t>ハイブン</t>
    </rPh>
    <phoneticPr fontId="17"/>
  </si>
  <si>
    <t>主たる事業費</t>
    <rPh sb="0" eb="1">
      <t>シュ</t>
    </rPh>
    <rPh sb="3" eb="6">
      <t>ジギョウヒ</t>
    </rPh>
    <phoneticPr fontId="16"/>
  </si>
  <si>
    <t>円</t>
    <rPh sb="0" eb="1">
      <t>エン</t>
    </rPh>
    <phoneticPr fontId="17"/>
  </si>
  <si>
    <t>その他の経費</t>
    <rPh sb="2" eb="3">
      <t>タ</t>
    </rPh>
    <rPh sb="4" eb="6">
      <t>ケイヒ</t>
    </rPh>
    <phoneticPr fontId="16"/>
  </si>
  <si>
    <t>合　　　　計</t>
    <rPh sb="0" eb="1">
      <t>ア</t>
    </rPh>
    <rPh sb="5" eb="6">
      <t>ケイ</t>
    </rPh>
    <phoneticPr fontId="16"/>
  </si>
  <si>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7"/>
  </si>
  <si>
    <t>着　　手</t>
    <rPh sb="0" eb="1">
      <t>キ</t>
    </rPh>
    <rPh sb="3" eb="4">
      <t>テ</t>
    </rPh>
    <phoneticPr fontId="17"/>
  </si>
  <si>
    <t xml:space="preserve">令和 </t>
    <rPh sb="0" eb="2">
      <t>レイワ</t>
    </rPh>
    <phoneticPr fontId="17"/>
  </si>
  <si>
    <t>月</t>
    <rPh sb="0" eb="1">
      <t>ツキ</t>
    </rPh>
    <phoneticPr fontId="16"/>
  </si>
  <si>
    <t>日</t>
    <rPh sb="0" eb="1">
      <t>ヒ</t>
    </rPh>
    <phoneticPr fontId="17"/>
  </si>
  <si>
    <t>完　　了</t>
    <rPh sb="0" eb="1">
      <t>カン</t>
    </rPh>
    <rPh sb="3" eb="4">
      <t>リョウ</t>
    </rPh>
    <phoneticPr fontId="17"/>
  </si>
  <si>
    <t>補助金の交付申請額</t>
    <rPh sb="0" eb="3">
      <t>ホジョキン</t>
    </rPh>
    <rPh sb="4" eb="6">
      <t>コウフ</t>
    </rPh>
    <rPh sb="6" eb="8">
      <t>シンセイ</t>
    </rPh>
    <rPh sb="8" eb="9">
      <t>ガク</t>
    </rPh>
    <phoneticPr fontId="17"/>
  </si>
  <si>
    <t>（補助対象経費</t>
    <rPh sb="1" eb="3">
      <t>ホジョ</t>
    </rPh>
    <rPh sb="3" eb="5">
      <t>タイショウ</t>
    </rPh>
    <rPh sb="5" eb="7">
      <t>ケイヒ</t>
    </rPh>
    <phoneticPr fontId="16"/>
  </si>
  <si>
    <t>の定額）</t>
    <phoneticPr fontId="16"/>
  </si>
  <si>
    <t>その他参考となるべき事項</t>
    <rPh sb="2" eb="3">
      <t>タ</t>
    </rPh>
    <rPh sb="3" eb="5">
      <t>サンコウ</t>
    </rPh>
    <rPh sb="10" eb="12">
      <t>ジコウ</t>
    </rPh>
    <phoneticPr fontId="17"/>
  </si>
  <si>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7"/>
  </si>
  <si>
    <t>所属</t>
    <rPh sb="0" eb="2">
      <t>ショゾク</t>
    </rPh>
    <phoneticPr fontId="19"/>
  </si>
  <si>
    <t>（ふりがな）</t>
    <phoneticPr fontId="19"/>
  </si>
  <si>
    <t>氏名</t>
    <rPh sb="0" eb="2">
      <t>シメイ</t>
    </rPh>
    <phoneticPr fontId="19"/>
  </si>
  <si>
    <t>電話番号</t>
    <rPh sb="0" eb="2">
      <t>デンワ</t>
    </rPh>
    <rPh sb="2" eb="4">
      <t>バンゴウ</t>
    </rPh>
    <phoneticPr fontId="19"/>
  </si>
  <si>
    <t>FAX番号</t>
    <rPh sb="3" eb="5">
      <t>バンゴウ</t>
    </rPh>
    <phoneticPr fontId="19"/>
  </si>
  <si>
    <r>
      <t>E-MAIL</t>
    </r>
    <r>
      <rPr>
        <sz val="8"/>
        <rFont val="ＭＳ ゴシック"/>
        <family val="3"/>
        <charset val="128"/>
      </rPr>
      <t xml:space="preserve">
※記載誤りのないようご注意ください。</t>
    </r>
    <rPh sb="8" eb="10">
      <t>キサイ</t>
    </rPh>
    <rPh sb="10" eb="11">
      <t>アヤマ</t>
    </rPh>
    <rPh sb="18" eb="20">
      <t>チュウイ</t>
    </rPh>
    <phoneticPr fontId="19"/>
  </si>
  <si>
    <t>書類等の郵送先</t>
    <rPh sb="0" eb="2">
      <t>ショルイ</t>
    </rPh>
    <rPh sb="2" eb="3">
      <t>トウ</t>
    </rPh>
    <rPh sb="4" eb="6">
      <t>ユウソウ</t>
    </rPh>
    <rPh sb="6" eb="7">
      <t>サキ</t>
    </rPh>
    <phoneticPr fontId="19"/>
  </si>
  <si>
    <t>その他（日中連絡先）</t>
    <rPh sb="2" eb="3">
      <t>タ</t>
    </rPh>
    <rPh sb="4" eb="6">
      <t>ニッチュウ</t>
    </rPh>
    <rPh sb="6" eb="9">
      <t>レンラクサキ</t>
    </rPh>
    <phoneticPr fontId="19"/>
  </si>
  <si>
    <t>＜令和４年度事業計画書＞</t>
    <rPh sb="1" eb="3">
      <t>レイワ</t>
    </rPh>
    <rPh sb="4" eb="6">
      <t>ネンド</t>
    </rPh>
    <phoneticPr fontId="16"/>
  </si>
  <si>
    <t>　事業の名称</t>
    <rPh sb="1" eb="3">
      <t>ジギョウ</t>
    </rPh>
    <rPh sb="4" eb="6">
      <t>メイショウ</t>
    </rPh>
    <phoneticPr fontId="17"/>
  </si>
  <si>
    <t>　事業の趣旨</t>
    <rPh sb="1" eb="3">
      <t>ジギョウ</t>
    </rPh>
    <rPh sb="4" eb="6">
      <t>シュシ</t>
    </rPh>
    <phoneticPr fontId="17"/>
  </si>
  <si>
    <t>　各事業の内容（具体的に記入すること）</t>
    <rPh sb="1" eb="2">
      <t>カク</t>
    </rPh>
    <rPh sb="2" eb="4">
      <t>ジギョウ</t>
    </rPh>
    <phoneticPr fontId="17"/>
  </si>
  <si>
    <t>　事業区分</t>
    <rPh sb="1" eb="3">
      <t>ジギョウ</t>
    </rPh>
    <rPh sb="3" eb="5">
      <t>クブン</t>
    </rPh>
    <phoneticPr fontId="17"/>
  </si>
  <si>
    <t>人材育成</t>
    <rPh sb="0" eb="4">
      <t>ジンザイイクセイ</t>
    </rPh>
    <phoneticPr fontId="16"/>
  </si>
  <si>
    <t>事業名</t>
    <rPh sb="0" eb="2">
      <t>ジギョウ</t>
    </rPh>
    <rPh sb="2" eb="3">
      <t>メイ</t>
    </rPh>
    <phoneticPr fontId="17"/>
  </si>
  <si>
    <t>地域計画等に
基づく事業</t>
    <rPh sb="0" eb="2">
      <t>チイキ</t>
    </rPh>
    <rPh sb="2" eb="4">
      <t>ケイカク</t>
    </rPh>
    <rPh sb="4" eb="5">
      <t>トウ</t>
    </rPh>
    <rPh sb="7" eb="8">
      <t>モト</t>
    </rPh>
    <rPh sb="10" eb="12">
      <t>ジギョウ</t>
    </rPh>
    <phoneticPr fontId="16"/>
  </si>
  <si>
    <t>　実施団体</t>
    <rPh sb="1" eb="3">
      <t>ジッシ</t>
    </rPh>
    <rPh sb="3" eb="5">
      <t>ダンタイ</t>
    </rPh>
    <phoneticPr fontId="16"/>
  </si>
  <si>
    <t>　事業期間</t>
    <rPh sb="1" eb="3">
      <t>ジギョウ</t>
    </rPh>
    <rPh sb="3" eb="5">
      <t>キカン</t>
    </rPh>
    <phoneticPr fontId="16"/>
  </si>
  <si>
    <t>年度</t>
    <rPh sb="0" eb="2">
      <t>ネンド</t>
    </rPh>
    <phoneticPr fontId="16"/>
  </si>
  <si>
    <t>～</t>
    <phoneticPr fontId="16"/>
  </si>
  <si>
    <t>　対象となる文化財</t>
    <rPh sb="1" eb="3">
      <t>タイショウ</t>
    </rPh>
    <rPh sb="6" eb="9">
      <t>ブンカザイ</t>
    </rPh>
    <phoneticPr fontId="17"/>
  </si>
  <si>
    <t>　令和４年度事業の内容</t>
    <rPh sb="1" eb="3">
      <t>レイワ</t>
    </rPh>
    <rPh sb="4" eb="6">
      <t>ネンド</t>
    </rPh>
    <rPh sb="6" eb="8">
      <t>ジギョウ</t>
    </rPh>
    <rPh sb="9" eb="11">
      <t>ナイヨウ</t>
    </rPh>
    <phoneticPr fontId="16"/>
  </si>
  <si>
    <t>　対象者</t>
    <rPh sb="1" eb="4">
      <t>タイショウシャ</t>
    </rPh>
    <phoneticPr fontId="17"/>
  </si>
  <si>
    <t>　対象人数</t>
    <rPh sb="1" eb="3">
      <t>タイショウ</t>
    </rPh>
    <rPh sb="3" eb="5">
      <t>ニンズウ</t>
    </rPh>
    <phoneticPr fontId="17"/>
  </si>
  <si>
    <t>人</t>
    <rPh sb="0" eb="1">
      <t>ニン</t>
    </rPh>
    <phoneticPr fontId="17"/>
  </si>
  <si>
    <t>　活動見込</t>
    <rPh sb="1" eb="3">
      <t>カツドウ</t>
    </rPh>
    <rPh sb="3" eb="5">
      <t>ミコ</t>
    </rPh>
    <phoneticPr fontId="17"/>
  </si>
  <si>
    <t>　評価指標区分</t>
    <rPh sb="1" eb="3">
      <t>ヒョウカ</t>
    </rPh>
    <rPh sb="3" eb="5">
      <t>シヒョウ</t>
    </rPh>
    <rPh sb="5" eb="7">
      <t>クブン</t>
    </rPh>
    <phoneticPr fontId="16"/>
  </si>
  <si>
    <t>（具体的な指標は次のとおり）</t>
    <rPh sb="1" eb="4">
      <t>グタイテキ</t>
    </rPh>
    <rPh sb="5" eb="7">
      <t>シヒョウ</t>
    </rPh>
    <rPh sb="8" eb="9">
      <t>ツギ</t>
    </rPh>
    <phoneticPr fontId="16"/>
  </si>
  <si>
    <t>　具体的な指標</t>
    <rPh sb="1" eb="4">
      <t>グタイテキ</t>
    </rPh>
    <rPh sb="5" eb="7">
      <t>シヒョウ</t>
    </rPh>
    <phoneticPr fontId="16"/>
  </si>
  <si>
    <t>　目標値</t>
    <rPh sb="1" eb="3">
      <t>モクヒョウ</t>
    </rPh>
    <rPh sb="3" eb="4">
      <t>チ</t>
    </rPh>
    <phoneticPr fontId="16"/>
  </si>
  <si>
    <t>（現状値）</t>
    <rPh sb="1" eb="3">
      <t>ゲンジョウ</t>
    </rPh>
    <rPh sb="3" eb="4">
      <t>チ</t>
    </rPh>
    <phoneticPr fontId="16"/>
  </si>
  <si>
    <t>（単位）</t>
    <rPh sb="1" eb="3">
      <t>タンイ</t>
    </rPh>
    <phoneticPr fontId="16"/>
  </si>
  <si>
    <t>⇒</t>
    <phoneticPr fontId="16"/>
  </si>
  <si>
    <t>（目標値）</t>
    <rPh sb="1" eb="3">
      <t>モクヒョウ</t>
    </rPh>
    <rPh sb="3" eb="4">
      <t>チ</t>
    </rPh>
    <phoneticPr fontId="16"/>
  </si>
  <si>
    <t>普及啓発</t>
    <rPh sb="0" eb="2">
      <t>フキュウ</t>
    </rPh>
    <rPh sb="2" eb="4">
      <t>ケイハツ</t>
    </rPh>
    <phoneticPr fontId="16"/>
  </si>
  <si>
    <t>　日時</t>
    <rPh sb="1" eb="3">
      <t>ニチジ</t>
    </rPh>
    <phoneticPr fontId="17"/>
  </si>
  <si>
    <t>　場所</t>
    <rPh sb="1" eb="3">
      <t>バショ</t>
    </rPh>
    <phoneticPr fontId="17"/>
  </si>
  <si>
    <t>　定員</t>
    <rPh sb="1" eb="3">
      <t>テイイン</t>
    </rPh>
    <phoneticPr fontId="17"/>
  </si>
  <si>
    <t>　出演者･講師等</t>
    <rPh sb="1" eb="4">
      <t>シュツエンシャ</t>
    </rPh>
    <rPh sb="5" eb="7">
      <t>コウシ</t>
    </rPh>
    <rPh sb="7" eb="8">
      <t>トウ</t>
    </rPh>
    <phoneticPr fontId="17"/>
  </si>
  <si>
    <t>　終了後活動見込</t>
    <rPh sb="1" eb="4">
      <t>シュウリョウゴ</t>
    </rPh>
    <rPh sb="4" eb="6">
      <t>カツドウ</t>
    </rPh>
    <rPh sb="6" eb="8">
      <t>ミコ</t>
    </rPh>
    <phoneticPr fontId="17"/>
  </si>
  <si>
    <t>情報発信</t>
    <rPh sb="0" eb="2">
      <t>ジョウホウ</t>
    </rPh>
    <rPh sb="2" eb="4">
      <t>ハッシン</t>
    </rPh>
    <phoneticPr fontId="16"/>
  </si>
  <si>
    <t>　成果物</t>
    <rPh sb="1" eb="4">
      <t>セイカブツ</t>
    </rPh>
    <phoneticPr fontId="17"/>
  </si>
  <si>
    <t>作成数</t>
    <rPh sb="0" eb="2">
      <t>サクセイ</t>
    </rPh>
    <rPh sb="2" eb="3">
      <t>スウ</t>
    </rPh>
    <phoneticPr fontId="17"/>
  </si>
  <si>
    <t>部</t>
    <rPh sb="0" eb="1">
      <t>ブ</t>
    </rPh>
    <phoneticPr fontId="17"/>
  </si>
  <si>
    <t>　活用方法</t>
    <rPh sb="1" eb="3">
      <t>カツヨウ</t>
    </rPh>
    <rPh sb="3" eb="5">
      <t>ホウホウ</t>
    </rPh>
    <phoneticPr fontId="17"/>
  </si>
  <si>
    <t>令和４年度事業の内容</t>
    <rPh sb="0" eb="2">
      <t>レイワ</t>
    </rPh>
    <rPh sb="3" eb="5">
      <t>ネンド</t>
    </rPh>
    <rPh sb="5" eb="7">
      <t>ジギョウ</t>
    </rPh>
    <rPh sb="8" eb="10">
      <t>ナイヨウ</t>
    </rPh>
    <phoneticPr fontId="16"/>
  </si>
  <si>
    <t>　各事業実施により想定される効果（具体的に記入すること）</t>
    <rPh sb="1" eb="2">
      <t>カク</t>
    </rPh>
    <rPh sb="2" eb="4">
      <t>ジギョウ</t>
    </rPh>
    <rPh sb="4" eb="6">
      <t>ジッシ</t>
    </rPh>
    <rPh sb="9" eb="11">
      <t>ソウテイ</t>
    </rPh>
    <rPh sb="14" eb="16">
      <t>コウカ</t>
    </rPh>
    <rPh sb="17" eb="19">
      <t>グタイ</t>
    </rPh>
    <phoneticPr fontId="17"/>
  </si>
  <si>
    <t>※事業区分ごとに必ず該当の記入欄を使用し，一の事業区分で複数事業を実施する場合は，適宜コピーして使用してください。</t>
    <rPh sb="1" eb="3">
      <t>ジギョウ</t>
    </rPh>
    <rPh sb="3" eb="5">
      <t>クブン</t>
    </rPh>
    <rPh sb="8" eb="9">
      <t>カナラ</t>
    </rPh>
    <rPh sb="10" eb="12">
      <t>ガイトウ</t>
    </rPh>
    <rPh sb="13" eb="15">
      <t>キニュウ</t>
    </rPh>
    <rPh sb="15" eb="16">
      <t>ラン</t>
    </rPh>
    <rPh sb="17" eb="19">
      <t>シヨウ</t>
    </rPh>
    <rPh sb="21" eb="22">
      <t>イチ</t>
    </rPh>
    <rPh sb="23" eb="25">
      <t>ジギョウ</t>
    </rPh>
    <rPh sb="25" eb="27">
      <t>クブン</t>
    </rPh>
    <rPh sb="28" eb="30">
      <t>フクスウ</t>
    </rPh>
    <rPh sb="30" eb="32">
      <t>ジギョウ</t>
    </rPh>
    <rPh sb="33" eb="35">
      <t>ジッシ</t>
    </rPh>
    <rPh sb="37" eb="39">
      <t>バアイ</t>
    </rPh>
    <rPh sb="41" eb="43">
      <t>テキギ</t>
    </rPh>
    <rPh sb="48" eb="50">
      <t>シヨウ</t>
    </rPh>
    <phoneticPr fontId="16"/>
  </si>
  <si>
    <t>＜令和３年度までの事業の効果等＞</t>
    <rPh sb="1" eb="3">
      <t>レイワ</t>
    </rPh>
    <rPh sb="4" eb="6">
      <t>ネンド</t>
    </rPh>
    <rPh sb="9" eb="11">
      <t>ジギョウ</t>
    </rPh>
    <rPh sb="12" eb="14">
      <t>コウカ</t>
    </rPh>
    <rPh sb="14" eb="15">
      <t>トウ</t>
    </rPh>
    <phoneticPr fontId="16"/>
  </si>
  <si>
    <t>過去の補助事業実績</t>
    <rPh sb="0" eb="2">
      <t>カコ</t>
    </rPh>
    <rPh sb="3" eb="5">
      <t>ホジョ</t>
    </rPh>
    <rPh sb="5" eb="7">
      <t>ジギョウ</t>
    </rPh>
    <rPh sb="7" eb="9">
      <t>ジッセキ</t>
    </rPh>
    <phoneticPr fontId="16"/>
  </si>
  <si>
    <t>平成２３年度文化遺産を活かした観光振興・地域活性化事業</t>
    <rPh sb="0" eb="2">
      <t>ヘイセイ</t>
    </rPh>
    <rPh sb="4" eb="6">
      <t>ネンド</t>
    </rPh>
    <rPh sb="6" eb="10">
      <t>ブンカイサン</t>
    </rPh>
    <rPh sb="11" eb="12">
      <t>イ</t>
    </rPh>
    <rPh sb="15" eb="17">
      <t>カンコウ</t>
    </rPh>
    <rPh sb="17" eb="19">
      <t>シンコウ</t>
    </rPh>
    <rPh sb="20" eb="22">
      <t>チイキ</t>
    </rPh>
    <rPh sb="22" eb="25">
      <t>カッセイカ</t>
    </rPh>
    <rPh sb="25" eb="27">
      <t>ジギョウ</t>
    </rPh>
    <phoneticPr fontId="16"/>
  </si>
  <si>
    <t>千円</t>
    <rPh sb="0" eb="2">
      <t>センエン</t>
    </rPh>
    <phoneticPr fontId="17"/>
  </si>
  <si>
    <t>平成２４年度文化遺産を活かした観光振興・地域活性化事業</t>
    <rPh sb="0" eb="2">
      <t>ヘイセイ</t>
    </rPh>
    <rPh sb="4" eb="6">
      <t>ネンド</t>
    </rPh>
    <rPh sb="6" eb="10">
      <t>ブンカイサン</t>
    </rPh>
    <rPh sb="11" eb="12">
      <t>イ</t>
    </rPh>
    <rPh sb="15" eb="17">
      <t>カンコウ</t>
    </rPh>
    <rPh sb="17" eb="19">
      <t>シンコウ</t>
    </rPh>
    <rPh sb="20" eb="22">
      <t>チイキ</t>
    </rPh>
    <rPh sb="22" eb="25">
      <t>カッセイカ</t>
    </rPh>
    <rPh sb="25" eb="27">
      <t>ジギョウ</t>
    </rPh>
    <phoneticPr fontId="16"/>
  </si>
  <si>
    <t>平成２５年度文化遺産を活かした地域活性化事業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6"/>
  </si>
  <si>
    <t>平成２６年度文化遺産を活かした地域活性化事業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6"/>
  </si>
  <si>
    <t>平成２７年度文化遺産を活かした地域活性化事業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6"/>
  </si>
  <si>
    <t>平成２８年度文化遺産を活かした地域活性化事業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6"/>
  </si>
  <si>
    <t>平成２９年度文化遺産総合活用推進事業</t>
    <rPh sb="6" eb="18">
      <t>ブンカイサンソウゴウカツヨウスイシンジギョウ</t>
    </rPh>
    <phoneticPr fontId="16"/>
  </si>
  <si>
    <t>千円</t>
    <phoneticPr fontId="16"/>
  </si>
  <si>
    <t>平成３０年度文化遺産総合活用推進事業</t>
    <rPh sb="6" eb="18">
      <t>ブンカイサンソウゴウカツヨウスイシンジギョウ</t>
    </rPh>
    <phoneticPr fontId="16"/>
  </si>
  <si>
    <t>令和元年度地域文化財総合活用推進事業</t>
    <rPh sb="0" eb="2">
      <t>レイワ</t>
    </rPh>
    <rPh sb="2" eb="3">
      <t>ガン</t>
    </rPh>
    <rPh sb="5" eb="7">
      <t>チイキ</t>
    </rPh>
    <rPh sb="7" eb="9">
      <t>ブンカ</t>
    </rPh>
    <rPh sb="9" eb="10">
      <t>ザイ</t>
    </rPh>
    <rPh sb="10" eb="12">
      <t>ソウゴウ</t>
    </rPh>
    <rPh sb="12" eb="14">
      <t>カツヨウ</t>
    </rPh>
    <rPh sb="14" eb="16">
      <t>スイシン</t>
    </rPh>
    <rPh sb="16" eb="18">
      <t>ジギョウ</t>
    </rPh>
    <phoneticPr fontId="16"/>
  </si>
  <si>
    <t>令和２年度地域文化財総合活用推進事業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16"/>
  </si>
  <si>
    <t>令和３年度地域文化財総合活用推進事業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16"/>
  </si>
  <si>
    <t>過去の事業の内容（実施内容について，具体的に記入すること）</t>
    <rPh sb="0" eb="2">
      <t>カコ</t>
    </rPh>
    <rPh sb="3" eb="5">
      <t>ジギョウ</t>
    </rPh>
    <rPh sb="9" eb="11">
      <t>ジッシ</t>
    </rPh>
    <rPh sb="11" eb="13">
      <t>ナイヨウ</t>
    </rPh>
    <phoneticPr fontId="17"/>
  </si>
  <si>
    <t>令和　　　　</t>
    <rPh sb="0" eb="2">
      <t>レイワ</t>
    </rPh>
    <phoneticPr fontId="17"/>
  </si>
  <si>
    <t>年度</t>
    <phoneticPr fontId="17"/>
  </si>
  <si>
    <t>令和</t>
    <rPh sb="0" eb="2">
      <t>レイワ</t>
    </rPh>
    <phoneticPr fontId="17"/>
  </si>
  <si>
    <t>令和３年度までの事業実施により得られた効果や実施以後の状況（人数，理解度，活用状況，人材育成などの指標の基づき，定量的・定性的な効果を具体的に記入すること）</t>
    <rPh sb="0" eb="2">
      <t>レイワ</t>
    </rPh>
    <rPh sb="8" eb="10">
      <t>ジギョウ</t>
    </rPh>
    <rPh sb="15" eb="16">
      <t>エ</t>
    </rPh>
    <rPh sb="22" eb="24">
      <t>ジッシ</t>
    </rPh>
    <rPh sb="24" eb="26">
      <t>イゴ</t>
    </rPh>
    <rPh sb="27" eb="29">
      <t>ジョウキョウ</t>
    </rPh>
    <rPh sb="30" eb="32">
      <t>ニンズウ</t>
    </rPh>
    <rPh sb="37" eb="39">
      <t>カツヨウ</t>
    </rPh>
    <rPh sb="39" eb="41">
      <t>ジョウキョウ</t>
    </rPh>
    <rPh sb="42" eb="44">
      <t>ジンザイ</t>
    </rPh>
    <rPh sb="44" eb="46">
      <t>イクセイ</t>
    </rPh>
    <rPh sb="49" eb="51">
      <t>シヒョウ</t>
    </rPh>
    <rPh sb="52" eb="53">
      <t>モト</t>
    </rPh>
    <rPh sb="56" eb="58">
      <t>テイリョウ</t>
    </rPh>
    <rPh sb="58" eb="59">
      <t>テキ</t>
    </rPh>
    <rPh sb="60" eb="63">
      <t>テイセイテキ</t>
    </rPh>
    <rPh sb="64" eb="66">
      <t>コウカ</t>
    </rPh>
    <phoneticPr fontId="17"/>
  </si>
  <si>
    <t>※ 適宜行を追加・削除してご使用ください。</t>
    <rPh sb="2" eb="4">
      <t>テキギ</t>
    </rPh>
    <rPh sb="4" eb="5">
      <t>ギョウ</t>
    </rPh>
    <rPh sb="6" eb="8">
      <t>ツイカ</t>
    </rPh>
    <rPh sb="9" eb="11">
      <t>サクジョ</t>
    </rPh>
    <rPh sb="14" eb="16">
      <t>シヨウ</t>
    </rPh>
    <phoneticPr fontId="16"/>
  </si>
  <si>
    <t>＜収支予算書</t>
    <phoneticPr fontId="16"/>
  </si>
  <si>
    <t>＞</t>
    <phoneticPr fontId="16"/>
  </si>
  <si>
    <t>▼収入の部</t>
    <rPh sb="1" eb="3">
      <t>シュウニュウ</t>
    </rPh>
    <rPh sb="4" eb="5">
      <t>ブ</t>
    </rPh>
    <phoneticPr fontId="17"/>
  </si>
  <si>
    <t>区分</t>
    <rPh sb="0" eb="2">
      <t>クブン</t>
    </rPh>
    <phoneticPr fontId="17"/>
  </si>
  <si>
    <t>金額
（予定を含む。）</t>
    <rPh sb="0" eb="2">
      <t>キンガク</t>
    </rPh>
    <rPh sb="4" eb="6">
      <t>ヨテイ</t>
    </rPh>
    <rPh sb="7" eb="8">
      <t>フク</t>
    </rPh>
    <phoneticPr fontId="17"/>
  </si>
  <si>
    <t>内訳</t>
    <rPh sb="0" eb="2">
      <t>ウチワケ</t>
    </rPh>
    <phoneticPr fontId="16"/>
  </si>
  <si>
    <t>収入の部</t>
    <rPh sb="0" eb="2">
      <t>シュウニュウ</t>
    </rPh>
    <rPh sb="3" eb="4">
      <t>ブ</t>
    </rPh>
    <phoneticPr fontId="17"/>
  </si>
  <si>
    <t>本事業以外の
補助金・助成金</t>
    <rPh sb="0" eb="1">
      <t>ホン</t>
    </rPh>
    <rPh sb="1" eb="3">
      <t>ジギョウ</t>
    </rPh>
    <rPh sb="3" eb="5">
      <t>イガイ</t>
    </rPh>
    <rPh sb="7" eb="10">
      <t>ホジョキン</t>
    </rPh>
    <rPh sb="11" eb="14">
      <t>ジョセイキン</t>
    </rPh>
    <phoneticPr fontId="17"/>
  </si>
  <si>
    <t>その他収入</t>
    <rPh sb="2" eb="3">
      <t>タ</t>
    </rPh>
    <rPh sb="3" eb="5">
      <t>シュウニュウ</t>
    </rPh>
    <phoneticPr fontId="16"/>
  </si>
  <si>
    <t xml:space="preserve">      小計（Ａ）</t>
    <phoneticPr fontId="17"/>
  </si>
  <si>
    <t>自己負担金（Ｂ）</t>
    <phoneticPr fontId="17"/>
  </si>
  <si>
    <t>本事業による補助金の
交付申請額（Ｃ）</t>
    <rPh sb="0" eb="1">
      <t>ホン</t>
    </rPh>
    <rPh sb="1" eb="3">
      <t>ジギョウ</t>
    </rPh>
    <rPh sb="11" eb="15">
      <t>コウフシンセイ</t>
    </rPh>
    <rPh sb="15" eb="16">
      <t>ガク</t>
    </rPh>
    <phoneticPr fontId="17"/>
  </si>
  <si>
    <t>①収入合計
（Ａ）＋（Ｂ）＋（Ｃ）</t>
    <phoneticPr fontId="17"/>
  </si>
  <si>
    <t>▼支出の部　→詳細は，＜支出内訳明細＞（様式2－4）に記載</t>
    <rPh sb="1" eb="3">
      <t>シシュツ</t>
    </rPh>
    <rPh sb="4" eb="5">
      <t>ブ</t>
    </rPh>
    <rPh sb="7" eb="9">
      <t>ショウサイ</t>
    </rPh>
    <rPh sb="12" eb="14">
      <t>シシュツ</t>
    </rPh>
    <rPh sb="14" eb="16">
      <t>ウチワケ</t>
    </rPh>
    <rPh sb="16" eb="18">
      <t>メイサイ</t>
    </rPh>
    <rPh sb="20" eb="22">
      <t>ヨウシキ</t>
    </rPh>
    <rPh sb="27" eb="29">
      <t>キサイ</t>
    </rPh>
    <phoneticPr fontId="17"/>
  </si>
  <si>
    <t>総事業費</t>
    <rPh sb="0" eb="1">
      <t>ソウ</t>
    </rPh>
    <rPh sb="1" eb="4">
      <t>ジギョウヒ</t>
    </rPh>
    <phoneticPr fontId="16"/>
  </si>
  <si>
    <t>補助対象経費</t>
    <rPh sb="0" eb="2">
      <t>ホジョ</t>
    </rPh>
    <rPh sb="2" eb="4">
      <t>タイショウ</t>
    </rPh>
    <rPh sb="4" eb="6">
      <t>ケイヒ</t>
    </rPh>
    <phoneticPr fontId="16"/>
  </si>
  <si>
    <t>補助対象外経費</t>
    <rPh sb="0" eb="2">
      <t>ホジョ</t>
    </rPh>
    <rPh sb="2" eb="5">
      <t>タイショウガイ</t>
    </rPh>
    <rPh sb="5" eb="7">
      <t>ケイヒ</t>
    </rPh>
    <phoneticPr fontId="16"/>
  </si>
  <si>
    <t>交付申請額</t>
    <rPh sb="0" eb="2">
      <t>コウフ</t>
    </rPh>
    <rPh sb="2" eb="4">
      <t>シンセイ</t>
    </rPh>
    <rPh sb="4" eb="5">
      <t>ガク</t>
    </rPh>
    <phoneticPr fontId="16"/>
  </si>
  <si>
    <t>自己負担額等</t>
    <rPh sb="0" eb="2">
      <t>ジコ</t>
    </rPh>
    <rPh sb="2" eb="5">
      <t>フタンガク</t>
    </rPh>
    <rPh sb="5" eb="6">
      <t>トウ</t>
    </rPh>
    <phoneticPr fontId="17"/>
  </si>
  <si>
    <t>確認用</t>
    <rPh sb="0" eb="2">
      <t>カクニン</t>
    </rPh>
    <rPh sb="2" eb="3">
      <t>ヨウ</t>
    </rPh>
    <phoneticPr fontId="16"/>
  </si>
  <si>
    <t>支出の部</t>
    <rPh sb="0" eb="2">
      <t>シシュツ</t>
    </rPh>
    <rPh sb="3" eb="4">
      <t>ブ</t>
    </rPh>
    <phoneticPr fontId="17"/>
  </si>
  <si>
    <t>主たる経費</t>
    <rPh sb="0" eb="1">
      <t>シュ</t>
    </rPh>
    <rPh sb="3" eb="5">
      <t>ケイヒ</t>
    </rPh>
    <phoneticPr fontId="16"/>
  </si>
  <si>
    <t>人材育成事業</t>
    <rPh sb="0" eb="2">
      <t>ジンザイ</t>
    </rPh>
    <rPh sb="2" eb="4">
      <t>イクセイ</t>
    </rPh>
    <rPh sb="4" eb="6">
      <t>ジギョウ</t>
    </rPh>
    <phoneticPr fontId="17"/>
  </si>
  <si>
    <t>（うち，地域計画等に
基づく事業）</t>
    <rPh sb="4" eb="9">
      <t>チイキケイカクトウ</t>
    </rPh>
    <rPh sb="11" eb="12">
      <t>モト</t>
    </rPh>
    <rPh sb="14" eb="16">
      <t>ジギョウ</t>
    </rPh>
    <phoneticPr fontId="16"/>
  </si>
  <si>
    <t>普及啓発事業</t>
    <rPh sb="0" eb="2">
      <t>フキュウ</t>
    </rPh>
    <rPh sb="2" eb="4">
      <t>ケイハツ</t>
    </rPh>
    <rPh sb="4" eb="6">
      <t>ジギョウ</t>
    </rPh>
    <phoneticPr fontId="17"/>
  </si>
  <si>
    <t>情報発信事業</t>
    <rPh sb="0" eb="2">
      <t>ジョウホウ</t>
    </rPh>
    <rPh sb="2" eb="4">
      <t>ハッシン</t>
    </rPh>
    <rPh sb="4" eb="6">
      <t>ジギョウ</t>
    </rPh>
    <phoneticPr fontId="17"/>
  </si>
  <si>
    <t>その他事業</t>
    <rPh sb="2" eb="3">
      <t>タ</t>
    </rPh>
    <rPh sb="3" eb="5">
      <t>ジギョウ</t>
    </rPh>
    <phoneticPr fontId="17"/>
  </si>
  <si>
    <t>②支出の合計</t>
    <rPh sb="1" eb="3">
      <t>シシュツ</t>
    </rPh>
    <rPh sb="4" eb="6">
      <t>ゴウケイ</t>
    </rPh>
    <phoneticPr fontId="17"/>
  </si>
  <si>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17"/>
  </si>
  <si>
    <t>地域計画等に基づく事業</t>
    <rPh sb="0" eb="2">
      <t>チイキ</t>
    </rPh>
    <rPh sb="2" eb="4">
      <t>ケイカク</t>
    </rPh>
    <rPh sb="4" eb="5">
      <t>トウ</t>
    </rPh>
    <rPh sb="6" eb="7">
      <t>モト</t>
    </rPh>
    <rPh sb="9" eb="11">
      <t>ジギョウ</t>
    </rPh>
    <phoneticPr fontId="17"/>
  </si>
  <si>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17"/>
  </si>
  <si>
    <t>【参考】国庫補助率</t>
    <rPh sb="1" eb="3">
      <t>サンコウ</t>
    </rPh>
    <rPh sb="4" eb="6">
      <t>コッコ</t>
    </rPh>
    <rPh sb="6" eb="8">
      <t>ホジョ</t>
    </rPh>
    <rPh sb="8" eb="9">
      <t>リツ</t>
    </rPh>
    <phoneticPr fontId="17"/>
  </si>
  <si>
    <t>主たる事業費</t>
    <rPh sb="0" eb="1">
      <t>シュ</t>
    </rPh>
    <rPh sb="3" eb="6">
      <t>ジギョウヒ</t>
    </rPh>
    <phoneticPr fontId="17"/>
  </si>
  <si>
    <t>その他の経費</t>
    <rPh sb="2" eb="3">
      <t>タ</t>
    </rPh>
    <rPh sb="4" eb="6">
      <t>ケイヒ</t>
    </rPh>
    <phoneticPr fontId="17"/>
  </si>
  <si>
    <t>合計</t>
    <rPh sb="0" eb="2">
      <t>ゴウケイ</t>
    </rPh>
    <phoneticPr fontId="17"/>
  </si>
  <si>
    <t>＜支出内訳明細＞</t>
    <rPh sb="1" eb="3">
      <t>シシュツ</t>
    </rPh>
    <rPh sb="3" eb="5">
      <t>ウチワケ</t>
    </rPh>
    <rPh sb="5" eb="7">
      <t>メイサイ</t>
    </rPh>
    <phoneticPr fontId="16"/>
  </si>
  <si>
    <t>事業名</t>
    <rPh sb="0" eb="2">
      <t>ジギョウ</t>
    </rPh>
    <rPh sb="2" eb="3">
      <t>メイ</t>
    </rPh>
    <phoneticPr fontId="16"/>
  </si>
  <si>
    <t>経費内訳</t>
    <rPh sb="0" eb="2">
      <t>ケイヒ</t>
    </rPh>
    <rPh sb="2" eb="4">
      <t>ウチワケ</t>
    </rPh>
    <phoneticPr fontId="16"/>
  </si>
  <si>
    <t>自己負担額等</t>
    <rPh sb="0" eb="2">
      <t>ジコ</t>
    </rPh>
    <rPh sb="2" eb="5">
      <t>フタンガク</t>
    </rPh>
    <rPh sb="5" eb="6">
      <t>トウ</t>
    </rPh>
    <phoneticPr fontId="16"/>
  </si>
  <si>
    <t>@</t>
    <phoneticPr fontId="16"/>
  </si>
  <si>
    <t>円</t>
    <rPh sb="0" eb="1">
      <t>エン</t>
    </rPh>
    <phoneticPr fontId="16"/>
  </si>
  <si>
    <t>×</t>
    <phoneticPr fontId="16"/>
  </si>
  <si>
    <t>小　計</t>
    <rPh sb="0" eb="1">
      <t>ショウ</t>
    </rPh>
    <rPh sb="2" eb="3">
      <t>ケイ</t>
    </rPh>
    <phoneticPr fontId="16"/>
  </si>
  <si>
    <t>合　計</t>
    <rPh sb="0" eb="1">
      <t>ア</t>
    </rPh>
    <rPh sb="2" eb="3">
      <t>ケイ</t>
    </rPh>
    <phoneticPr fontId="16"/>
  </si>
  <si>
    <t>※ 適宜行を追加・削除してご使用ください。</t>
    <rPh sb="2" eb="4">
      <t>テキギ</t>
    </rPh>
    <rPh sb="4" eb="5">
      <t>ギョウ</t>
    </rPh>
    <rPh sb="6" eb="8">
      <t>ツイカ</t>
    </rPh>
    <rPh sb="9" eb="11">
      <t>サクジョ</t>
    </rPh>
    <rPh sb="14" eb="16">
      <t>シヨウ</t>
    </rPh>
    <phoneticPr fontId="17"/>
  </si>
  <si>
    <t>【地域計画等に基づく事業】</t>
    <rPh sb="1" eb="3">
      <t>チイキ</t>
    </rPh>
    <rPh sb="3" eb="5">
      <t>ケイカク</t>
    </rPh>
    <rPh sb="5" eb="6">
      <t>トウ</t>
    </rPh>
    <rPh sb="7" eb="8">
      <t>モト</t>
    </rPh>
    <rPh sb="10" eb="12">
      <t>ジギョウ</t>
    </rPh>
    <phoneticPr fontId="16"/>
  </si>
  <si>
    <t>普及啓発事業</t>
  </si>
  <si>
    <t>情報発信事業</t>
  </si>
  <si>
    <t>＜補助対象事業に係る文化財の概要＞</t>
    <rPh sb="1" eb="3">
      <t>ホジョ</t>
    </rPh>
    <rPh sb="3" eb="5">
      <t>タイショウ</t>
    </rPh>
    <rPh sb="5" eb="7">
      <t>ジギョウ</t>
    </rPh>
    <rPh sb="8" eb="9">
      <t>カカ</t>
    </rPh>
    <rPh sb="10" eb="13">
      <t>ブンカザイ</t>
    </rPh>
    <rPh sb="14" eb="16">
      <t>ガイヨウ</t>
    </rPh>
    <phoneticPr fontId="16"/>
  </si>
  <si>
    <t>文化財の名称</t>
    <rPh sb="0" eb="3">
      <t>ブンカザイ</t>
    </rPh>
    <rPh sb="4" eb="6">
      <t>メイショウ</t>
    </rPh>
    <phoneticPr fontId="16"/>
  </si>
  <si>
    <t>指定の有無</t>
    <rPh sb="0" eb="2">
      <t>シテイ</t>
    </rPh>
    <rPh sb="3" eb="5">
      <t>ウム</t>
    </rPh>
    <phoneticPr fontId="16"/>
  </si>
  <si>
    <t>有</t>
    <rPh sb="0" eb="1">
      <t>ア</t>
    </rPh>
    <phoneticPr fontId="16"/>
  </si>
  <si>
    <t>（</t>
    <phoneticPr fontId="16"/>
  </si>
  <si>
    <t>指定</t>
    <rPh sb="0" eb="2">
      <t>シテイ</t>
    </rPh>
    <phoneticPr fontId="16"/>
  </si>
  <si>
    <t>文化財）</t>
    <rPh sb="0" eb="3">
      <t>ブンカザイ</t>
    </rPh>
    <phoneticPr fontId="16"/>
  </si>
  <si>
    <t>無</t>
    <rPh sb="0" eb="1">
      <t>ナ</t>
    </rPh>
    <phoneticPr fontId="16"/>
  </si>
  <si>
    <t>文化財の概要
（歴史や由来など）</t>
    <rPh sb="0" eb="3">
      <t>ブンカザイ</t>
    </rPh>
    <rPh sb="4" eb="6">
      <t>ガイヨウ</t>
    </rPh>
    <rPh sb="8" eb="10">
      <t>レキシ</t>
    </rPh>
    <rPh sb="11" eb="13">
      <t>ユライ</t>
    </rPh>
    <phoneticPr fontId="16"/>
  </si>
  <si>
    <t>有</t>
    <rPh sb="0" eb="1">
      <t>アリ</t>
    </rPh>
    <phoneticPr fontId="16"/>
  </si>
  <si>
    <t>無</t>
    <rPh sb="0" eb="1">
      <t>ナシ</t>
    </rPh>
    <phoneticPr fontId="16"/>
  </si>
  <si>
    <t>※本事業で対象とする文化財ごとに作成すること</t>
    <rPh sb="1" eb="2">
      <t>ホン</t>
    </rPh>
    <rPh sb="2" eb="4">
      <t>ジギョウ</t>
    </rPh>
    <rPh sb="5" eb="7">
      <t>タイショウ</t>
    </rPh>
    <rPh sb="10" eb="13">
      <t>ブンカザイ</t>
    </rPh>
    <rPh sb="16" eb="18">
      <t>サクセイ</t>
    </rPh>
    <phoneticPr fontId="16"/>
  </si>
  <si>
    <t>※域内の文化財全てを対象とする場合は，主な文化財の２～３件を記載し，外○件とすること。</t>
    <rPh sb="1" eb="3">
      <t>イキナイ</t>
    </rPh>
    <rPh sb="4" eb="7">
      <t>ブンカザイ</t>
    </rPh>
    <rPh sb="7" eb="8">
      <t>スベ</t>
    </rPh>
    <rPh sb="10" eb="12">
      <t>タイショウ</t>
    </rPh>
    <rPh sb="15" eb="17">
      <t>バアイ</t>
    </rPh>
    <rPh sb="19" eb="20">
      <t>オモ</t>
    </rPh>
    <rPh sb="21" eb="24">
      <t>ブンカザイ</t>
    </rPh>
    <rPh sb="28" eb="29">
      <t>ケン</t>
    </rPh>
    <rPh sb="30" eb="32">
      <t>キサイ</t>
    </rPh>
    <rPh sb="34" eb="35">
      <t>ホカ</t>
    </rPh>
    <rPh sb="36" eb="37">
      <t>ケン</t>
    </rPh>
    <phoneticPr fontId="16"/>
  </si>
  <si>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16"/>
  </si>
  <si>
    <r>
      <rPr>
        <sz val="8"/>
        <rFont val="ＭＳ ゴシック"/>
        <family val="3"/>
        <charset val="128"/>
      </rPr>
      <t>（ふりがな</t>
    </r>
    <r>
      <rPr>
        <sz val="10"/>
        <rFont val="ＭＳ ゴシック"/>
        <family val="3"/>
        <charset val="128"/>
      </rPr>
      <t>）
名称</t>
    </r>
    <rPh sb="7" eb="9">
      <t>メイショウ</t>
    </rPh>
    <phoneticPr fontId="16"/>
  </si>
  <si>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6"/>
  </si>
  <si>
    <t>所在地</t>
    <rPh sb="0" eb="3">
      <t>ショザイチ</t>
    </rPh>
    <phoneticPr fontId="16"/>
  </si>
  <si>
    <t>〒</t>
    <phoneticPr fontId="16"/>
  </si>
  <si>
    <t>電話番号</t>
    <rPh sb="0" eb="2">
      <t>デンワ</t>
    </rPh>
    <rPh sb="2" eb="4">
      <t>バンゴウ</t>
    </rPh>
    <phoneticPr fontId="16"/>
  </si>
  <si>
    <t>ＦＡＸ番号</t>
    <rPh sb="3" eb="5">
      <t>バンゴウ</t>
    </rPh>
    <phoneticPr fontId="16"/>
  </si>
  <si>
    <t>団体設立年月</t>
    <rPh sb="0" eb="2">
      <t>ダンタイ</t>
    </rPh>
    <rPh sb="2" eb="4">
      <t>セツリツ</t>
    </rPh>
    <rPh sb="4" eb="5">
      <t>ネン</t>
    </rPh>
    <rPh sb="5" eb="6">
      <t>ツキ</t>
    </rPh>
    <phoneticPr fontId="16"/>
  </si>
  <si>
    <t>年</t>
    <rPh sb="0" eb="1">
      <t>ネン</t>
    </rPh>
    <phoneticPr fontId="16"/>
  </si>
  <si>
    <t>月</t>
    <rPh sb="0" eb="1">
      <t>ガツ</t>
    </rPh>
    <phoneticPr fontId="16"/>
  </si>
  <si>
    <t>役職員</t>
    <rPh sb="0" eb="3">
      <t>ヤクショクイン</t>
    </rPh>
    <phoneticPr fontId="16"/>
  </si>
  <si>
    <t>関連団体</t>
    <rPh sb="0" eb="2">
      <t>カンレン</t>
    </rPh>
    <rPh sb="2" eb="4">
      <t>ダンタイ</t>
    </rPh>
    <phoneticPr fontId="16"/>
  </si>
  <si>
    <t>設置目的</t>
    <rPh sb="0" eb="2">
      <t>セッチ</t>
    </rPh>
    <rPh sb="2" eb="4">
      <t>モクテキ</t>
    </rPh>
    <phoneticPr fontId="16"/>
  </si>
  <si>
    <t>※ 実行委員会等及び構成団体の定款に類する規約及び名簿を併せて提出すること。</t>
    <rPh sb="2" eb="4">
      <t>ジッコウ</t>
    </rPh>
    <rPh sb="4" eb="7">
      <t>イインカイ</t>
    </rPh>
    <rPh sb="7" eb="8">
      <t>トウ</t>
    </rPh>
    <rPh sb="8" eb="9">
      <t>オヨ</t>
    </rPh>
    <rPh sb="10" eb="12">
      <t>コウセイ</t>
    </rPh>
    <rPh sb="12" eb="14">
      <t>ダンタイ</t>
    </rPh>
    <rPh sb="15" eb="17">
      <t>テイカン</t>
    </rPh>
    <rPh sb="18" eb="19">
      <t>ルイ</t>
    </rPh>
    <rPh sb="21" eb="23">
      <t>キヤク</t>
    </rPh>
    <rPh sb="23" eb="24">
      <t>オヨ</t>
    </rPh>
    <rPh sb="25" eb="27">
      <t>メイボ</t>
    </rPh>
    <rPh sb="28" eb="29">
      <t>アワ</t>
    </rPh>
    <rPh sb="31" eb="33">
      <t>テイシュツ</t>
    </rPh>
    <phoneticPr fontId="16"/>
  </si>
  <si>
    <t>出演者及び講師等一覧表</t>
    <rPh sb="0" eb="3">
      <t>シュツエンシャ</t>
    </rPh>
    <phoneticPr fontId="16"/>
  </si>
  <si>
    <t>事業名：</t>
    <rPh sb="0" eb="2">
      <t>ジギョウ</t>
    </rPh>
    <rPh sb="2" eb="3">
      <t>メイ</t>
    </rPh>
    <phoneticPr fontId="16"/>
  </si>
  <si>
    <t>出演者及び講師等氏名</t>
    <rPh sb="0" eb="3">
      <t>シュツエンシャ</t>
    </rPh>
    <rPh sb="3" eb="4">
      <t>オヨ</t>
    </rPh>
    <rPh sb="5" eb="7">
      <t>コウシ</t>
    </rPh>
    <rPh sb="7" eb="8">
      <t>ナド</t>
    </rPh>
    <rPh sb="8" eb="10">
      <t>シメイ</t>
    </rPh>
    <phoneticPr fontId="16"/>
  </si>
  <si>
    <t>所     属</t>
    <rPh sb="0" eb="1">
      <t>ショ</t>
    </rPh>
    <rPh sb="6" eb="7">
      <t>ゾク</t>
    </rPh>
    <phoneticPr fontId="16"/>
  </si>
  <si>
    <t>出演料等</t>
    <rPh sb="0" eb="3">
      <t>シュツエンリョウ</t>
    </rPh>
    <rPh sb="3" eb="4">
      <t>ナド</t>
    </rPh>
    <phoneticPr fontId="16"/>
  </si>
  <si>
    <t>文化財の名称</t>
    <phoneticPr fontId="16"/>
  </si>
  <si>
    <t>合　計</t>
    <rPh sb="0" eb="1">
      <t>アイ</t>
    </rPh>
    <rPh sb="2" eb="3">
      <t>ケイ</t>
    </rPh>
    <phoneticPr fontId="16"/>
  </si>
  <si>
    <t>出演者氏名</t>
    <rPh sb="0" eb="3">
      <t>シュツエンシャ</t>
    </rPh>
    <rPh sb="3" eb="5">
      <t>シメイ</t>
    </rPh>
    <phoneticPr fontId="16"/>
  </si>
  <si>
    <t>※　出演料等が発生しない者・団体についても記載してください。</t>
    <rPh sb="2" eb="5">
      <t>シュツエンリョウ</t>
    </rPh>
    <rPh sb="5" eb="6">
      <t>ナド</t>
    </rPh>
    <rPh sb="7" eb="9">
      <t>ハッセイ</t>
    </rPh>
    <rPh sb="12" eb="13">
      <t>シャ</t>
    </rPh>
    <rPh sb="14" eb="16">
      <t>ダンタイ</t>
    </rPh>
    <rPh sb="21" eb="23">
      <t>キサイ</t>
    </rPh>
    <phoneticPr fontId="16"/>
  </si>
  <si>
    <t>※　適宜行を追加・削除してください。</t>
    <rPh sb="2" eb="4">
      <t>テキギ</t>
    </rPh>
    <rPh sb="4" eb="5">
      <t>ギョウ</t>
    </rPh>
    <rPh sb="6" eb="8">
      <t>ツイカ</t>
    </rPh>
    <rPh sb="9" eb="11">
      <t>サクジョ</t>
    </rPh>
    <phoneticPr fontId="16"/>
  </si>
  <si>
    <t>見積番号③-2</t>
    <rPh sb="0" eb="2">
      <t>ミツ</t>
    </rPh>
    <rPh sb="2" eb="4">
      <t>バンゴウ</t>
    </rPh>
    <phoneticPr fontId="16"/>
  </si>
  <si>
    <t>令和○年○月○日</t>
    <rPh sb="0" eb="2">
      <t>レイワ</t>
    </rPh>
    <rPh sb="3" eb="4">
      <t>ネン</t>
    </rPh>
    <rPh sb="5" eb="6">
      <t>ガツ</t>
    </rPh>
    <rPh sb="7" eb="8">
      <t>ニチ</t>
    </rPh>
    <phoneticPr fontId="17"/>
  </si>
  <si>
    <t>見積番号③-１</t>
    <rPh sb="0" eb="2">
      <t>ミツ</t>
    </rPh>
    <rPh sb="2" eb="4">
      <t>バンゴウ</t>
    </rPh>
    <phoneticPr fontId="16"/>
  </si>
  <si>
    <t>見　積　書</t>
    <rPh sb="0" eb="1">
      <t>ミ</t>
    </rPh>
    <rPh sb="2" eb="3">
      <t>セキ</t>
    </rPh>
    <rPh sb="4" eb="5">
      <t>ショ</t>
    </rPh>
    <phoneticPr fontId="17"/>
  </si>
  <si>
    <r>
      <t>○○</t>
    </r>
    <r>
      <rPr>
        <sz val="11"/>
        <rFont val="ＭＳ Ｐゴシック"/>
        <family val="3"/>
        <charset val="128"/>
        <scheme val="minor"/>
      </rPr>
      <t>市文化遺産活用○○実行委員会　殿</t>
    </r>
    <rPh sb="2" eb="3">
      <t>シ</t>
    </rPh>
    <rPh sb="3" eb="7">
      <t>ブンカイサン</t>
    </rPh>
    <rPh sb="7" eb="9">
      <t>カツヨウ</t>
    </rPh>
    <rPh sb="11" eb="13">
      <t>ジッコウ</t>
    </rPh>
    <rPh sb="13" eb="16">
      <t>イインカイ</t>
    </rPh>
    <rPh sb="17" eb="18">
      <t>ドノ</t>
    </rPh>
    <phoneticPr fontId="17"/>
  </si>
  <si>
    <t>　古典の日制定記念民俗芸能フェスティバルの照明，音響等操作業務について，下記のとおりお見積もりします。</t>
    <rPh sb="1" eb="3">
      <t>コテン</t>
    </rPh>
    <rPh sb="4" eb="5">
      <t>ヒ</t>
    </rPh>
    <rPh sb="5" eb="7">
      <t>セイテイ</t>
    </rPh>
    <rPh sb="7" eb="9">
      <t>キネン</t>
    </rPh>
    <rPh sb="9" eb="11">
      <t>ミンゾク</t>
    </rPh>
    <rPh sb="11" eb="13">
      <t>ゲイノウ</t>
    </rPh>
    <rPh sb="29" eb="31">
      <t>ギョウム</t>
    </rPh>
    <phoneticPr fontId="17"/>
  </si>
  <si>
    <t>(株)○○○○○○</t>
    <rPh sb="0" eb="3">
      <t>カブ</t>
    </rPh>
    <phoneticPr fontId="17"/>
  </si>
  <si>
    <t>代表取締役　○○　○○</t>
    <rPh sb="0" eb="2">
      <t>ダイヒョウ</t>
    </rPh>
    <rPh sb="2" eb="5">
      <t>トリシマリヤク</t>
    </rPh>
    <phoneticPr fontId="17"/>
  </si>
  <si>
    <t>金　</t>
    <rPh sb="0" eb="1">
      <t>キン</t>
    </rPh>
    <phoneticPr fontId="17"/>
  </si>
  <si>
    <t>事項</t>
    <rPh sb="0" eb="2">
      <t>ジコウ</t>
    </rPh>
    <phoneticPr fontId="17"/>
  </si>
  <si>
    <t>単価</t>
    <rPh sb="0" eb="2">
      <t>タンカ</t>
    </rPh>
    <phoneticPr fontId="16"/>
  </si>
  <si>
    <t>数量</t>
    <rPh sb="0" eb="2">
      <t>スウリョウ</t>
    </rPh>
    <phoneticPr fontId="16"/>
  </si>
  <si>
    <t>金額</t>
    <rPh sb="0" eb="2">
      <t>キンガク</t>
    </rPh>
    <phoneticPr fontId="17"/>
  </si>
  <si>
    <t>備考</t>
    <rPh sb="0" eb="2">
      <t>ビコウ</t>
    </rPh>
    <phoneticPr fontId="17"/>
  </si>
  <si>
    <t>照明・音響技術者</t>
    <rPh sb="0" eb="2">
      <t>ショウメイ</t>
    </rPh>
    <rPh sb="3" eb="5">
      <t>オンキョウ</t>
    </rPh>
    <rPh sb="5" eb="8">
      <t>ギジュツシャ</t>
    </rPh>
    <phoneticPr fontId="17"/>
  </si>
  <si>
    <t>@9,400×10人×2回</t>
    <rPh sb="9" eb="10">
      <t>ニン</t>
    </rPh>
    <rPh sb="12" eb="13">
      <t>カイ</t>
    </rPh>
    <phoneticPr fontId="17"/>
  </si>
  <si>
    <t>機材借料</t>
    <rPh sb="0" eb="2">
      <t>キザイ</t>
    </rPh>
    <rPh sb="2" eb="4">
      <t>シャクリョウ</t>
    </rPh>
    <phoneticPr fontId="17"/>
  </si>
  <si>
    <t>一式</t>
    <rPh sb="0" eb="2">
      <t>イッシキ</t>
    </rPh>
    <phoneticPr fontId="16"/>
  </si>
  <si>
    <t>機材一覧別紙のとおり</t>
    <rPh sb="0" eb="2">
      <t>キザイ</t>
    </rPh>
    <rPh sb="2" eb="4">
      <t>イチラン</t>
    </rPh>
    <rPh sb="4" eb="6">
      <t>ベッシ</t>
    </rPh>
    <phoneticPr fontId="17"/>
  </si>
  <si>
    <t>機材運搬料</t>
    <rPh sb="0" eb="2">
      <t>キザイ</t>
    </rPh>
    <rPh sb="2" eb="5">
      <t>ウンパンリョウ</t>
    </rPh>
    <phoneticPr fontId="17"/>
  </si>
  <si>
    <t>値引き</t>
    <rPh sb="0" eb="2">
      <t>ネビ</t>
    </rPh>
    <phoneticPr fontId="17"/>
  </si>
  <si>
    <t>小　　計</t>
    <rPh sb="0" eb="1">
      <t>コ</t>
    </rPh>
    <rPh sb="3" eb="4">
      <t>ケイ</t>
    </rPh>
    <phoneticPr fontId="17"/>
  </si>
  <si>
    <t>消費税</t>
    <rPh sb="0" eb="3">
      <t>ショウヒゼイ</t>
    </rPh>
    <phoneticPr fontId="17"/>
  </si>
  <si>
    <t>合　　計</t>
    <rPh sb="0" eb="1">
      <t>ゴウ</t>
    </rPh>
    <rPh sb="3" eb="4">
      <t>ケイ</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</si>
</sst>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_);[Red]\(#,##0\)"/>
    <numFmt numFmtId="179" formatCode="#,##0;&quot;▲ &quot;#,##0"/>
    <numFmt numFmtId="180" formatCode="0.0%"/>
    <numFmt numFmtId="181" formatCode="\(#,##0\)"/>
  </numFmts>
  <fonts count="5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10"/>
      <color theme="1"/>
      <name val="ＭＳ Ｐゴシック"/>
      <family val="2"/>
      <charset val="128"/>
      <scheme val="minor"/>
    </font>
    <font>
      <sz val="9"/>
      <name val="ＭＳ ゴシック"/>
      <family val="3"/>
      <charset val="128"/>
    </font>
    <font>
      <sz val="8"/>
      <name val="ＭＳ ゴシック"/>
      <family val="3"/>
      <charset val="128"/>
    </font>
    <font>
      <sz val="10"/>
      <color theme="1"/>
      <name val="ＭＳ Ｐゴシック"/>
      <family val="3"/>
      <charset val="128"/>
      <scheme val="minor"/>
    </font>
    <font>
      <sz val="10"/>
      <color rgb="FFFF0000"/>
      <name val="ＭＳ 明朝"/>
      <family val="1"/>
      <charset val="128"/>
    </font>
    <font>
      <sz val="10"/>
      <name val="ＭＳ 明朝"/>
      <family val="1"/>
      <charset val="128"/>
    </font>
    <font>
      <sz val="10"/>
      <color theme="1"/>
      <name val="メイリオ"/>
      <family val="3"/>
      <charset val="128"/>
    </font>
    <font>
      <sz val="11"/>
      <color theme="1"/>
      <name val="ＭＳ ゴシック"/>
      <family val="3"/>
      <charset val="128"/>
    </font>
    <font>
      <sz val="10"/>
      <color theme="1"/>
      <name val="ＭＳ 明朝"/>
      <family val="1"/>
      <charset val="128"/>
    </font>
    <font>
      <sz val="11"/>
      <color theme="1"/>
      <name val="ＭＳ 明朝"/>
      <family val="1"/>
      <charset val="128"/>
    </font>
    <font>
      <sz val="6"/>
      <name val="ＭＳ 明朝"/>
      <family val="1"/>
      <charset val="128"/>
    </font>
    <font>
      <b/>
      <sz val="11"/>
      <name val="ＭＳ Ｐゴシック"/>
      <family val="3"/>
      <charset val="128"/>
      <scheme val="minor"/>
    </font>
    <font>
      <sz val="14"/>
      <color theme="1"/>
      <name val="ＭＳ Ｐゴシック"/>
      <family val="2"/>
      <charset val="128"/>
      <scheme val="minor"/>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sz val="10"/>
      <color theme="1"/>
      <name val="ＭＳ ゴシック"/>
      <family val="3"/>
      <charset val="128"/>
    </font>
    <font>
      <sz val="10"/>
      <name val="ＭＳ Ｐ明朝"/>
      <family val="1"/>
      <charset val="128"/>
    </font>
    <font>
      <b/>
      <sz val="9"/>
      <color indexed="81"/>
      <name val="MS P 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s>
  <borders count="106">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ouble">
        <color indexed="64"/>
      </top>
      <bottom/>
      <diagonal/>
    </border>
    <border>
      <left/>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style="thin">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bottom style="dotted">
        <color indexed="64"/>
      </bottom>
      <diagonal/>
    </border>
    <border>
      <left style="thin">
        <color indexed="64"/>
      </left>
      <right/>
      <top style="dotted">
        <color indexed="64"/>
      </top>
      <bottom style="thin">
        <color rgb="FF000000"/>
      </bottom>
      <diagonal/>
    </border>
    <border>
      <left/>
      <right/>
      <top style="dotted">
        <color indexed="64"/>
      </top>
      <bottom style="thin">
        <color rgb="FF000000"/>
      </bottom>
      <diagonal/>
    </border>
  </borders>
  <cellStyleXfs count="21">
    <xf numFmtId="0" fontId="0"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38" fontId="18" fillId="0" borderId="0" applyFont="0" applyFill="0" applyBorder="0" applyAlignment="0" applyProtection="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cellStyleXfs>
  <cellXfs count="989">
    <xf numFmtId="0" fontId="0" fillId="0" borderId="0" xfId="0">
      <alignment vertical="center"/>
    </xf>
    <xf numFmtId="0" fontId="22" fillId="0" borderId="0" xfId="2" applyFont="1" applyFill="1" applyAlignment="1">
      <alignment horizontal="left" vertical="center"/>
    </xf>
    <xf numFmtId="0" fontId="21" fillId="0" borderId="0" xfId="3" applyFont="1" applyFill="1">
      <alignment vertical="center"/>
    </xf>
    <xf numFmtId="38" fontId="21" fillId="0" borderId="0" xfId="5" applyFont="1" applyFill="1" applyAlignment="1">
      <alignment horizontal="right" vertical="center"/>
    </xf>
    <xf numFmtId="0" fontId="21" fillId="0" borderId="0" xfId="3" applyFont="1" applyFill="1" applyAlignment="1">
      <alignment vertical="center"/>
    </xf>
    <xf numFmtId="0" fontId="21" fillId="0" borderId="14" xfId="3" applyFont="1" applyFill="1" applyBorder="1">
      <alignment vertical="center"/>
    </xf>
    <xf numFmtId="0" fontId="21" fillId="0" borderId="15" xfId="3" applyFont="1" applyFill="1" applyBorder="1">
      <alignment vertical="center"/>
    </xf>
    <xf numFmtId="0" fontId="21" fillId="0" borderId="8" xfId="3" applyFont="1" applyFill="1" applyBorder="1">
      <alignment vertical="center"/>
    </xf>
    <xf numFmtId="0" fontId="21" fillId="0" borderId="0" xfId="3" applyFont="1" applyFill="1" applyBorder="1">
      <alignment vertical="center"/>
    </xf>
    <xf numFmtId="38" fontId="21" fillId="0" borderId="8" xfId="5" applyFont="1" applyFill="1" applyBorder="1" applyAlignment="1">
      <alignment horizontal="right" vertical="center"/>
    </xf>
    <xf numFmtId="0" fontId="21" fillId="0" borderId="9" xfId="3" applyFont="1" applyFill="1" applyBorder="1">
      <alignment vertical="center"/>
    </xf>
    <xf numFmtId="0" fontId="25" fillId="0" borderId="0" xfId="0" applyFont="1">
      <alignment vertical="center"/>
    </xf>
    <xf numFmtId="0" fontId="21" fillId="0" borderId="10" xfId="3" applyFont="1" applyFill="1" applyBorder="1" applyAlignment="1">
      <alignment vertical="center" wrapText="1"/>
    </xf>
    <xf numFmtId="0" fontId="21" fillId="0" borderId="8" xfId="3" applyFont="1" applyFill="1" applyBorder="1" applyAlignment="1">
      <alignment vertical="center" wrapText="1"/>
    </xf>
    <xf numFmtId="38" fontId="24" fillId="0" borderId="0" xfId="5" applyFont="1" applyFill="1" applyBorder="1" applyAlignment="1">
      <alignment horizontal="right" vertical="center"/>
    </xf>
    <xf numFmtId="0" fontId="20" fillId="0" borderId="8" xfId="0" applyFont="1" applyBorder="1" applyAlignment="1">
      <alignment vertical="center"/>
    </xf>
    <xf numFmtId="0" fontId="20" fillId="0" borderId="12" xfId="0" applyFont="1" applyBorder="1" applyAlignment="1">
      <alignment vertical="center"/>
    </xf>
    <xf numFmtId="0" fontId="24" fillId="0" borderId="0" xfId="0" applyFont="1" applyFill="1" applyBorder="1" applyAlignment="1">
      <alignment vertical="center"/>
    </xf>
    <xf numFmtId="177" fontId="24" fillId="0" borderId="0" xfId="0" applyNumberFormat="1" applyFont="1" applyFill="1" applyBorder="1" applyAlignment="1">
      <alignment vertical="center"/>
    </xf>
    <xf numFmtId="0" fontId="24" fillId="0" borderId="0" xfId="3" applyFont="1" applyFill="1" applyBorder="1" applyAlignment="1">
      <alignment vertical="center"/>
    </xf>
    <xf numFmtId="0" fontId="21" fillId="0" borderId="0" xfId="3" applyFont="1" applyFill="1" applyBorder="1" applyAlignment="1">
      <alignment vertical="center"/>
    </xf>
    <xf numFmtId="38" fontId="21" fillId="0" borderId="0" xfId="5" applyFont="1" applyFill="1" applyAlignment="1">
      <alignment horizontal="left" vertical="center"/>
    </xf>
    <xf numFmtId="0" fontId="20" fillId="0" borderId="0" xfId="0" applyFont="1" applyFill="1" applyBorder="1" applyAlignment="1">
      <alignment vertical="center"/>
    </xf>
    <xf numFmtId="0" fontId="21" fillId="0" borderId="8" xfId="3" applyFont="1" applyFill="1" applyBorder="1" applyAlignment="1">
      <alignment vertical="center"/>
    </xf>
    <xf numFmtId="0" fontId="24" fillId="2" borderId="30" xfId="0" applyFont="1" applyFill="1" applyBorder="1" applyAlignment="1">
      <alignment vertical="center"/>
    </xf>
    <xf numFmtId="0" fontId="24" fillId="2" borderId="31" xfId="0" applyFont="1" applyFill="1" applyBorder="1" applyAlignment="1">
      <alignment vertical="center"/>
    </xf>
    <xf numFmtId="0" fontId="24" fillId="2" borderId="12" xfId="0" applyFont="1" applyFill="1" applyBorder="1" applyAlignment="1">
      <alignment vertical="center"/>
    </xf>
    <xf numFmtId="0" fontId="24" fillId="2" borderId="0" xfId="0" applyFont="1" applyFill="1" applyBorder="1" applyAlignment="1">
      <alignment vertical="center"/>
    </xf>
    <xf numFmtId="0" fontId="24" fillId="2" borderId="10" xfId="0" applyFont="1" applyFill="1" applyBorder="1" applyAlignment="1">
      <alignment vertical="center"/>
    </xf>
    <xf numFmtId="0" fontId="24" fillId="2" borderId="8" xfId="0" applyFont="1" applyFill="1" applyBorder="1" applyAlignment="1">
      <alignment vertical="center"/>
    </xf>
    <xf numFmtId="0" fontId="21" fillId="0" borderId="0" xfId="11" applyFont="1" applyFill="1">
      <alignment vertical="center"/>
    </xf>
    <xf numFmtId="0" fontId="21" fillId="0" borderId="0" xfId="11" applyFont="1" applyFill="1" applyBorder="1">
      <alignment vertical="center"/>
    </xf>
    <xf numFmtId="0" fontId="26" fillId="0" borderId="0" xfId="11" applyFont="1" applyFill="1">
      <alignment vertical="center"/>
    </xf>
    <xf numFmtId="0" fontId="21" fillId="0" borderId="8" xfId="11" applyFont="1" applyFill="1" applyBorder="1" applyAlignment="1">
      <alignment vertical="center"/>
    </xf>
    <xf numFmtId="0" fontId="24" fillId="0" borderId="12" xfId="11" applyFont="1" applyFill="1" applyBorder="1" applyAlignment="1">
      <alignment vertical="center"/>
    </xf>
    <xf numFmtId="0" fontId="24" fillId="0" borderId="6" xfId="11" applyFont="1" applyFill="1" applyBorder="1">
      <alignment vertical="center"/>
    </xf>
    <xf numFmtId="0" fontId="24" fillId="0" borderId="1" xfId="11" applyFont="1" applyFill="1" applyBorder="1" applyAlignment="1">
      <alignment vertical="center"/>
    </xf>
    <xf numFmtId="0" fontId="24" fillId="0" borderId="5" xfId="11" applyFont="1" applyFill="1" applyBorder="1" applyAlignment="1">
      <alignment vertical="center"/>
    </xf>
    <xf numFmtId="0" fontId="24" fillId="0" borderId="12" xfId="11" applyFont="1" applyFill="1" applyBorder="1">
      <alignment vertical="center"/>
    </xf>
    <xf numFmtId="0" fontId="24" fillId="0" borderId="0" xfId="11" applyFont="1" applyFill="1" applyBorder="1" applyAlignment="1">
      <alignment vertical="center"/>
    </xf>
    <xf numFmtId="0" fontId="24" fillId="0" borderId="11" xfId="11" applyFont="1" applyFill="1" applyBorder="1" applyAlignment="1">
      <alignment vertical="center"/>
    </xf>
    <xf numFmtId="0" fontId="24" fillId="0" borderId="0" xfId="11" applyFont="1" applyFill="1" applyBorder="1">
      <alignment vertical="center"/>
    </xf>
    <xf numFmtId="0" fontId="24" fillId="0" borderId="10" xfId="11" applyFont="1" applyFill="1" applyBorder="1" applyAlignment="1">
      <alignment vertical="center" wrapText="1"/>
    </xf>
    <xf numFmtId="0" fontId="21" fillId="0" borderId="12" xfId="11" applyFont="1" applyFill="1" applyBorder="1" applyAlignment="1">
      <alignment vertical="center" wrapText="1"/>
    </xf>
    <xf numFmtId="0" fontId="24" fillId="0" borderId="10" xfId="11" applyFont="1" applyFill="1" applyBorder="1">
      <alignment vertical="center"/>
    </xf>
    <xf numFmtId="0" fontId="21" fillId="0" borderId="8" xfId="3" applyFont="1" applyFill="1" applyBorder="1" applyAlignment="1">
      <alignment horizontal="left" vertical="center"/>
    </xf>
    <xf numFmtId="0" fontId="24" fillId="0" borderId="0" xfId="3" applyFont="1" applyFill="1" applyBorder="1" applyAlignment="1">
      <alignment horizontal="left" vertical="center"/>
    </xf>
    <xf numFmtId="38" fontId="24" fillId="0" borderId="0" xfId="3" applyNumberFormat="1" applyFont="1" applyFill="1" applyBorder="1" applyAlignment="1">
      <alignment horizontal="right" vertical="center"/>
    </xf>
    <xf numFmtId="0" fontId="21" fillId="0" borderId="0" xfId="3" applyFont="1" applyFill="1" applyBorder="1" applyAlignment="1">
      <alignment horizontal="center" vertical="center" wrapText="1"/>
    </xf>
    <xf numFmtId="0" fontId="24" fillId="0" borderId="0" xfId="9" applyFont="1" applyFill="1" applyBorder="1" applyAlignment="1">
      <alignment vertical="center"/>
    </xf>
    <xf numFmtId="38" fontId="24" fillId="0" borderId="51" xfId="5" applyFont="1" applyFill="1" applyBorder="1" applyAlignment="1">
      <alignment vertical="center"/>
    </xf>
    <xf numFmtId="0" fontId="24" fillId="0" borderId="48" xfId="11" applyFont="1" applyFill="1" applyBorder="1">
      <alignment vertical="center"/>
    </xf>
    <xf numFmtId="0" fontId="24" fillId="0" borderId="1" xfId="11" applyFont="1" applyFill="1" applyBorder="1" applyAlignment="1">
      <alignment horizontal="left" vertical="center" wrapText="1"/>
    </xf>
    <xf numFmtId="177" fontId="24" fillId="0" borderId="0" xfId="5" applyNumberFormat="1" applyFont="1" applyFill="1" applyBorder="1" applyAlignment="1">
      <alignment horizontal="right" vertical="center"/>
    </xf>
    <xf numFmtId="0" fontId="23" fillId="0" borderId="51" xfId="3" applyFont="1" applyFill="1" applyBorder="1" applyAlignment="1">
      <alignment horizontal="left" vertical="center" shrinkToFit="1"/>
    </xf>
    <xf numFmtId="0" fontId="23" fillId="0" borderId="51" xfId="3" applyFont="1" applyFill="1" applyBorder="1" applyAlignment="1">
      <alignment vertical="center" shrinkToFit="1"/>
    </xf>
    <xf numFmtId="0" fontId="21" fillId="0" borderId="51" xfId="3" applyFont="1" applyFill="1" applyBorder="1">
      <alignment vertical="center"/>
    </xf>
    <xf numFmtId="38" fontId="24" fillId="0" borderId="51" xfId="5" applyFont="1" applyFill="1" applyBorder="1" applyAlignment="1">
      <alignment horizontal="left" vertical="center"/>
    </xf>
    <xf numFmtId="0" fontId="24" fillId="0" borderId="51" xfId="3" applyFont="1" applyFill="1" applyBorder="1" applyAlignment="1">
      <alignment horizontal="right" vertical="center"/>
    </xf>
    <xf numFmtId="0" fontId="24" fillId="0" borderId="51" xfId="3" applyFont="1" applyFill="1" applyBorder="1" applyAlignment="1">
      <alignment horizontal="left" vertical="center"/>
    </xf>
    <xf numFmtId="38" fontId="24" fillId="0" borderId="51" xfId="3" applyNumberFormat="1" applyFont="1" applyFill="1" applyBorder="1" applyAlignment="1">
      <alignment horizontal="right" vertical="center"/>
    </xf>
    <xf numFmtId="0" fontId="20" fillId="0" borderId="0" xfId="9" applyFont="1" applyFill="1" applyBorder="1" applyAlignment="1">
      <alignment vertical="center" wrapText="1"/>
    </xf>
    <xf numFmtId="0" fontId="20" fillId="0" borderId="0" xfId="9" applyFont="1" applyFill="1" applyBorder="1" applyAlignment="1">
      <alignment vertical="center"/>
    </xf>
    <xf numFmtId="0" fontId="24" fillId="0" borderId="51" xfId="11" applyFont="1" applyFill="1" applyBorder="1" applyAlignment="1">
      <alignment vertical="center"/>
    </xf>
    <xf numFmtId="0" fontId="26" fillId="0" borderId="1" xfId="3" applyFont="1" applyFill="1" applyBorder="1">
      <alignment vertical="center"/>
    </xf>
    <xf numFmtId="0" fontId="21" fillId="0" borderId="12" xfId="11" applyFont="1" applyFill="1" applyBorder="1">
      <alignment vertical="center"/>
    </xf>
    <xf numFmtId="0" fontId="20" fillId="0" borderId="12" xfId="0" applyFont="1" applyFill="1" applyBorder="1" applyAlignment="1">
      <alignment vertical="center"/>
    </xf>
    <xf numFmtId="0" fontId="24" fillId="0" borderId="12" xfId="11" applyFont="1" applyFill="1" applyBorder="1" applyAlignment="1">
      <alignment horizontal="left" vertical="center"/>
    </xf>
    <xf numFmtId="0" fontId="21" fillId="0" borderId="0" xfId="2" applyFont="1" applyFill="1">
      <alignment vertical="center"/>
    </xf>
    <xf numFmtId="0" fontId="5" fillId="0" borderId="0" xfId="13">
      <alignment vertical="center"/>
    </xf>
    <xf numFmtId="0" fontId="28" fillId="4" borderId="0" xfId="13" applyFont="1" applyFill="1">
      <alignment vertical="center"/>
    </xf>
    <xf numFmtId="0" fontId="31" fillId="4" borderId="0" xfId="13" applyFont="1" applyFill="1">
      <alignment vertical="center"/>
    </xf>
    <xf numFmtId="0" fontId="34" fillId="0" borderId="4" xfId="0" applyFont="1" applyFill="1" applyBorder="1" applyAlignment="1">
      <alignment vertical="center"/>
    </xf>
    <xf numFmtId="0" fontId="34" fillId="0" borderId="7" xfId="0" applyFont="1" applyFill="1" applyBorder="1" applyAlignment="1">
      <alignment vertical="center"/>
    </xf>
    <xf numFmtId="0" fontId="34" fillId="0" borderId="3" xfId="0" applyFont="1" applyFill="1" applyBorder="1" applyAlignment="1">
      <alignment vertical="center"/>
    </xf>
    <xf numFmtId="0" fontId="34" fillId="0" borderId="7" xfId="0" applyFont="1" applyFill="1" applyBorder="1" applyAlignment="1">
      <alignment vertical="center" wrapText="1"/>
    </xf>
    <xf numFmtId="0" fontId="21" fillId="0" borderId="0" xfId="2" applyFont="1" applyFill="1" applyBorder="1">
      <alignment vertical="center"/>
    </xf>
    <xf numFmtId="0" fontId="21" fillId="0" borderId="11" xfId="2" applyFont="1" applyFill="1" applyBorder="1">
      <alignment vertical="center"/>
    </xf>
    <xf numFmtId="0" fontId="23" fillId="0" borderId="0" xfId="3" applyFont="1" applyFill="1">
      <alignment vertical="center"/>
    </xf>
    <xf numFmtId="0" fontId="5" fillId="0" borderId="0" xfId="15">
      <alignment vertical="center"/>
    </xf>
    <xf numFmtId="0" fontId="39" fillId="0" borderId="0" xfId="15" applyFont="1" applyAlignment="1">
      <alignment horizontal="center" vertical="center"/>
    </xf>
    <xf numFmtId="0" fontId="5" fillId="0" borderId="6" xfId="15" applyBorder="1">
      <alignment vertical="center"/>
    </xf>
    <xf numFmtId="0" fontId="5" fillId="0" borderId="1" xfId="15" applyBorder="1">
      <alignment vertical="center"/>
    </xf>
    <xf numFmtId="0" fontId="39" fillId="0" borderId="1" xfId="15" applyFont="1" applyBorder="1" applyAlignment="1">
      <alignment horizontal="center" vertical="center"/>
    </xf>
    <xf numFmtId="0" fontId="39" fillId="0" borderId="1" xfId="15" applyFont="1" applyBorder="1" applyAlignment="1">
      <alignment horizontal="right" vertical="top"/>
    </xf>
    <xf numFmtId="0" fontId="5" fillId="0" borderId="5" xfId="15" applyBorder="1">
      <alignment vertical="center"/>
    </xf>
    <xf numFmtId="0" fontId="39" fillId="0" borderId="6" xfId="15" applyFont="1" applyBorder="1" applyAlignment="1">
      <alignment horizontal="center" vertical="center"/>
    </xf>
    <xf numFmtId="0" fontId="39" fillId="0" borderId="1" xfId="15" applyFont="1" applyBorder="1" applyAlignment="1">
      <alignment horizontal="right" vertical="center"/>
    </xf>
    <xf numFmtId="0" fontId="39" fillId="0" borderId="5" xfId="15" applyFont="1" applyBorder="1" applyAlignment="1">
      <alignment vertical="center"/>
    </xf>
    <xf numFmtId="0" fontId="5" fillId="0" borderId="11" xfId="15" applyBorder="1">
      <alignment vertical="center"/>
    </xf>
    <xf numFmtId="0" fontId="39" fillId="0" borderId="12" xfId="15" applyFont="1" applyBorder="1" applyAlignment="1">
      <alignment horizontal="center" vertical="center"/>
    </xf>
    <xf numFmtId="0" fontId="5" fillId="0" borderId="0" xfId="15" applyBorder="1">
      <alignment vertical="center"/>
    </xf>
    <xf numFmtId="0" fontId="39" fillId="0" borderId="11" xfId="15" applyFont="1" applyBorder="1" applyAlignment="1">
      <alignment horizontal="center" vertical="center"/>
    </xf>
    <xf numFmtId="0" fontId="40" fillId="0" borderId="12" xfId="15" applyFont="1" applyBorder="1" applyAlignment="1">
      <alignment horizontal="center" vertical="center"/>
    </xf>
    <xf numFmtId="0" fontId="40" fillId="0" borderId="11" xfId="15" applyFont="1" applyBorder="1" applyAlignment="1">
      <alignment horizontal="center" vertical="center"/>
    </xf>
    <xf numFmtId="0" fontId="5" fillId="0" borderId="12" xfId="15" applyBorder="1">
      <alignment vertical="center"/>
    </xf>
    <xf numFmtId="0" fontId="41" fillId="0" borderId="0" xfId="15" applyFont="1" applyBorder="1">
      <alignment vertical="center"/>
    </xf>
    <xf numFmtId="0" fontId="5" fillId="0" borderId="12" xfId="15" applyBorder="1" applyAlignment="1">
      <alignment horizontal="left" vertical="center" wrapText="1"/>
    </xf>
    <xf numFmtId="0" fontId="5" fillId="0" borderId="11" xfId="15" applyBorder="1" applyAlignment="1">
      <alignment horizontal="left" vertical="center" wrapText="1"/>
    </xf>
    <xf numFmtId="0" fontId="5" fillId="0" borderId="12" xfId="15" applyBorder="1" applyAlignment="1">
      <alignment horizontal="left" vertical="center"/>
    </xf>
    <xf numFmtId="0" fontId="5" fillId="0" borderId="11" xfId="15" applyBorder="1" applyAlignment="1">
      <alignment horizontal="left" vertical="center"/>
    </xf>
    <xf numFmtId="0" fontId="42" fillId="0" borderId="12" xfId="15" applyFont="1" applyBorder="1" applyAlignment="1">
      <alignment vertical="center"/>
    </xf>
    <xf numFmtId="0" fontId="40" fillId="0" borderId="53" xfId="15" applyFont="1" applyBorder="1" applyAlignment="1">
      <alignment horizontal="right" vertical="center"/>
    </xf>
    <xf numFmtId="0" fontId="42" fillId="0" borderId="53" xfId="15" applyFont="1" applyBorder="1" applyAlignment="1">
      <alignment vertical="center"/>
    </xf>
    <xf numFmtId="0" fontId="42" fillId="0" borderId="11" xfId="15" applyFont="1" applyBorder="1" applyAlignment="1">
      <alignment vertical="center"/>
    </xf>
    <xf numFmtId="0" fontId="20" fillId="0" borderId="12" xfId="15" applyFont="1" applyBorder="1" applyAlignment="1">
      <alignment horizontal="center" vertical="center"/>
    </xf>
    <xf numFmtId="0" fontId="20" fillId="0" borderId="7" xfId="15" applyFont="1" applyBorder="1" applyAlignment="1">
      <alignment horizontal="center" vertical="center"/>
    </xf>
    <xf numFmtId="0" fontId="20" fillId="0" borderId="11" xfId="15" applyFont="1" applyBorder="1" applyAlignment="1">
      <alignment horizontal="center" vertical="center"/>
    </xf>
    <xf numFmtId="49" fontId="20" fillId="0" borderId="12" xfId="15" applyNumberFormat="1" applyFont="1" applyBorder="1" applyAlignment="1">
      <alignment horizontal="center" vertical="center"/>
    </xf>
    <xf numFmtId="178" fontId="20" fillId="0" borderId="7" xfId="15" applyNumberFormat="1" applyFont="1" applyBorder="1" applyAlignment="1">
      <alignment horizontal="right" vertical="center"/>
    </xf>
    <xf numFmtId="49" fontId="20" fillId="0" borderId="11" xfId="15" applyNumberFormat="1" applyFont="1" applyBorder="1" applyAlignment="1">
      <alignment horizontal="center" vertical="center"/>
    </xf>
    <xf numFmtId="178" fontId="20" fillId="0" borderId="7" xfId="15" applyNumberFormat="1" applyFont="1" applyBorder="1" applyAlignment="1">
      <alignment horizontal="left" vertical="center"/>
    </xf>
    <xf numFmtId="49" fontId="5" fillId="0" borderId="12" xfId="15" applyNumberFormat="1" applyBorder="1" applyAlignment="1">
      <alignment horizontal="center" vertical="center"/>
    </xf>
    <xf numFmtId="178" fontId="5" fillId="0" borderId="7" xfId="15" applyNumberFormat="1" applyBorder="1" applyAlignment="1">
      <alignment horizontal="left" vertical="center"/>
    </xf>
    <xf numFmtId="49" fontId="5" fillId="0" borderId="11" xfId="15" applyNumberFormat="1" applyBorder="1" applyAlignment="1">
      <alignment horizontal="center" vertical="center"/>
    </xf>
    <xf numFmtId="0" fontId="5" fillId="0" borderId="8" xfId="15" applyBorder="1">
      <alignment vertical="center"/>
    </xf>
    <xf numFmtId="0" fontId="5" fillId="0" borderId="9" xfId="15" applyBorder="1">
      <alignment vertical="center"/>
    </xf>
    <xf numFmtId="0" fontId="5" fillId="0" borderId="10" xfId="15" applyBorder="1">
      <alignment vertical="center"/>
    </xf>
    <xf numFmtId="0" fontId="39" fillId="0" borderId="8" xfId="15" applyFont="1" applyBorder="1" applyAlignment="1">
      <alignment horizontal="center" vertical="center"/>
    </xf>
    <xf numFmtId="38" fontId="24" fillId="0" borderId="0" xfId="5" applyFont="1" applyFill="1" applyBorder="1" applyAlignment="1">
      <alignment vertical="center"/>
    </xf>
    <xf numFmtId="0" fontId="21" fillId="0" borderId="1" xfId="11" applyFont="1" applyFill="1" applyBorder="1" applyAlignment="1">
      <alignment vertical="center"/>
    </xf>
    <xf numFmtId="0" fontId="21" fillId="0" borderId="51" xfId="11" applyFont="1" applyFill="1" applyBorder="1" applyAlignment="1">
      <alignment vertical="center"/>
    </xf>
    <xf numFmtId="0" fontId="21" fillId="0" borderId="0" xfId="11" applyFont="1" applyFill="1" applyBorder="1" applyAlignment="1">
      <alignment vertical="center"/>
    </xf>
    <xf numFmtId="0" fontId="24" fillId="0" borderId="74" xfId="11" applyFont="1" applyFill="1" applyBorder="1" applyAlignment="1">
      <alignment vertical="center"/>
    </xf>
    <xf numFmtId="0" fontId="35" fillId="0" borderId="6" xfId="3" applyFont="1" applyFill="1" applyBorder="1" applyAlignment="1">
      <alignment vertical="center"/>
    </xf>
    <xf numFmtId="0" fontId="35" fillId="0" borderId="1" xfId="3" applyFont="1" applyFill="1" applyBorder="1" applyAlignment="1">
      <alignment vertical="center"/>
    </xf>
    <xf numFmtId="0" fontId="35" fillId="0" borderId="1" xfId="3" applyFont="1" applyFill="1" applyBorder="1">
      <alignment vertical="center"/>
    </xf>
    <xf numFmtId="38" fontId="35" fillId="0" borderId="1" xfId="5" applyFont="1" applyFill="1" applyBorder="1" applyAlignment="1">
      <alignment horizontal="right" vertical="center"/>
    </xf>
    <xf numFmtId="0" fontId="35" fillId="0" borderId="5" xfId="3" applyFont="1" applyFill="1" applyBorder="1">
      <alignment vertical="center"/>
    </xf>
    <xf numFmtId="0" fontId="35" fillId="0" borderId="12" xfId="3" applyFont="1" applyFill="1" applyBorder="1" applyAlignment="1">
      <alignment vertical="center"/>
    </xf>
    <xf numFmtId="0" fontId="35" fillId="0" borderId="0" xfId="3" applyFont="1" applyFill="1" applyBorder="1">
      <alignment vertical="center"/>
    </xf>
    <xf numFmtId="0" fontId="35" fillId="0" borderId="11" xfId="3" applyFont="1" applyFill="1" applyBorder="1">
      <alignment vertical="center"/>
    </xf>
    <xf numFmtId="0" fontId="35" fillId="0" borderId="10" xfId="3" applyFont="1" applyFill="1" applyBorder="1" applyAlignment="1">
      <alignment vertical="center"/>
    </xf>
    <xf numFmtId="0" fontId="35" fillId="0" borderId="8" xfId="3" applyFont="1" applyFill="1" applyBorder="1" applyAlignment="1">
      <alignment vertical="center"/>
    </xf>
    <xf numFmtId="38" fontId="35" fillId="0" borderId="0" xfId="5" applyFont="1" applyFill="1" applyBorder="1" applyAlignment="1">
      <alignment horizontal="right" vertical="center"/>
    </xf>
    <xf numFmtId="0" fontId="35" fillId="0" borderId="6" xfId="3" applyFont="1" applyFill="1" applyBorder="1" applyAlignment="1">
      <alignment vertical="center" wrapText="1"/>
    </xf>
    <xf numFmtId="0" fontId="35" fillId="0" borderId="1" xfId="3" applyFont="1" applyFill="1" applyBorder="1" applyAlignment="1">
      <alignment vertical="center" wrapText="1"/>
    </xf>
    <xf numFmtId="0" fontId="35" fillId="0" borderId="12" xfId="3" applyFont="1" applyFill="1" applyBorder="1" applyAlignment="1">
      <alignment vertical="center" wrapText="1"/>
    </xf>
    <xf numFmtId="0" fontId="35" fillId="0" borderId="0" xfId="3" applyFont="1" applyFill="1" applyBorder="1" applyAlignment="1">
      <alignment vertical="center" wrapText="1"/>
    </xf>
    <xf numFmtId="0" fontId="27" fillId="0" borderId="0" xfId="3" applyFont="1" applyFill="1" applyBorder="1" applyAlignment="1">
      <alignment horizontal="right" vertical="center"/>
    </xf>
    <xf numFmtId="0" fontId="35" fillId="0" borderId="0" xfId="3" applyFont="1" applyFill="1" applyBorder="1" applyAlignment="1">
      <alignment horizontal="left" vertical="center" wrapText="1"/>
    </xf>
    <xf numFmtId="0" fontId="27" fillId="0" borderId="0" xfId="3" applyFont="1" applyFill="1" applyBorder="1">
      <alignment vertical="center"/>
    </xf>
    <xf numFmtId="0" fontId="35" fillId="0" borderId="10" xfId="3" applyFont="1" applyFill="1" applyBorder="1" applyAlignment="1">
      <alignment vertical="center" wrapText="1"/>
    </xf>
    <xf numFmtId="0" fontId="35" fillId="0" borderId="8" xfId="3" applyFont="1" applyFill="1" applyBorder="1" applyAlignment="1">
      <alignment vertical="center" wrapText="1"/>
    </xf>
    <xf numFmtId="0" fontId="35" fillId="0" borderId="8" xfId="3" applyFont="1" applyFill="1" applyBorder="1">
      <alignment vertical="center"/>
    </xf>
    <xf numFmtId="38" fontId="35" fillId="0" borderId="8" xfId="5" applyFont="1" applyFill="1" applyBorder="1" applyAlignment="1">
      <alignment horizontal="right" vertical="center"/>
    </xf>
    <xf numFmtId="0" fontId="35" fillId="0" borderId="9" xfId="3" applyFont="1" applyFill="1" applyBorder="1">
      <alignment vertical="center"/>
    </xf>
    <xf numFmtId="38" fontId="27" fillId="0" borderId="0" xfId="3" applyNumberFormat="1" applyFont="1" applyFill="1" applyBorder="1" applyAlignment="1">
      <alignment vertical="center"/>
    </xf>
    <xf numFmtId="0" fontId="25" fillId="0" borderId="0" xfId="3" applyFont="1" applyFill="1">
      <alignment vertical="center"/>
    </xf>
    <xf numFmtId="0" fontId="21" fillId="0" borderId="1" xfId="3" applyFont="1" applyFill="1" applyBorder="1">
      <alignment vertical="center"/>
    </xf>
    <xf numFmtId="0" fontId="20" fillId="0" borderId="0" xfId="3" applyFont="1" applyFill="1" applyBorder="1" applyAlignment="1">
      <alignment horizontal="right" vertical="center"/>
    </xf>
    <xf numFmtId="0" fontId="24" fillId="0" borderId="0" xfId="3" applyFont="1" applyFill="1" applyBorder="1">
      <alignment vertical="center"/>
    </xf>
    <xf numFmtId="0" fontId="20" fillId="0" borderId="0" xfId="3" applyFont="1" applyFill="1" applyBorder="1">
      <alignment vertical="center"/>
    </xf>
    <xf numFmtId="38" fontId="24" fillId="0" borderId="0" xfId="3" applyNumberFormat="1" applyFont="1" applyFill="1" applyBorder="1" applyAlignment="1">
      <alignment vertical="center"/>
    </xf>
    <xf numFmtId="0" fontId="41" fillId="0" borderId="0" xfId="12" applyFont="1">
      <alignment vertical="center"/>
    </xf>
    <xf numFmtId="0" fontId="41" fillId="0" borderId="0" xfId="9" applyFont="1">
      <alignment vertical="center"/>
    </xf>
    <xf numFmtId="0" fontId="33" fillId="0" borderId="4" xfId="9" applyFont="1" applyBorder="1" applyAlignment="1">
      <alignment vertical="center"/>
    </xf>
    <xf numFmtId="0" fontId="33" fillId="0" borderId="3" xfId="9" applyFont="1" applyBorder="1" applyAlignment="1">
      <alignment vertical="center"/>
    </xf>
    <xf numFmtId="0" fontId="33" fillId="0" borderId="2" xfId="9" applyFont="1" applyBorder="1" applyAlignment="1">
      <alignment vertical="center"/>
    </xf>
    <xf numFmtId="0" fontId="41" fillId="0" borderId="6" xfId="9" applyFont="1" applyFill="1" applyBorder="1" applyAlignment="1">
      <alignment vertical="center" shrinkToFit="1"/>
    </xf>
    <xf numFmtId="0" fontId="41" fillId="0" borderId="1" xfId="9" applyFont="1" applyFill="1" applyBorder="1" applyAlignment="1">
      <alignment vertical="center" shrinkToFit="1"/>
    </xf>
    <xf numFmtId="0" fontId="24" fillId="0" borderId="1" xfId="9" applyFont="1" applyFill="1" applyBorder="1" applyAlignment="1">
      <alignment vertical="center"/>
    </xf>
    <xf numFmtId="0" fontId="24" fillId="0" borderId="5" xfId="9" applyFont="1" applyFill="1" applyBorder="1" applyAlignment="1">
      <alignment vertical="center"/>
    </xf>
    <xf numFmtId="0" fontId="41" fillId="0" borderId="0" xfId="9" applyFont="1" applyFill="1">
      <alignment vertical="center"/>
    </xf>
    <xf numFmtId="0" fontId="41" fillId="0" borderId="0" xfId="9" applyFont="1" applyFill="1" applyBorder="1" applyAlignment="1">
      <alignment vertical="center"/>
    </xf>
    <xf numFmtId="0" fontId="41" fillId="0" borderId="0" xfId="9" applyFont="1" applyFill="1" applyBorder="1" applyAlignment="1">
      <alignment vertical="top"/>
    </xf>
    <xf numFmtId="0" fontId="23" fillId="0" borderId="0" xfId="9" applyFont="1" applyBorder="1">
      <alignment vertical="center"/>
    </xf>
    <xf numFmtId="0" fontId="41" fillId="0" borderId="0" xfId="9" applyFont="1" applyBorder="1">
      <alignment vertical="center"/>
    </xf>
    <xf numFmtId="0" fontId="23" fillId="0" borderId="0" xfId="9" applyFont="1">
      <alignment vertical="center"/>
    </xf>
    <xf numFmtId="0" fontId="24" fillId="0" borderId="1" xfId="9" applyFont="1" applyBorder="1" applyAlignment="1">
      <alignment vertical="center"/>
    </xf>
    <xf numFmtId="0" fontId="24" fillId="0" borderId="5" xfId="9" applyFont="1" applyBorder="1" applyAlignment="1">
      <alignment vertical="center"/>
    </xf>
    <xf numFmtId="0" fontId="24" fillId="0" borderId="8" xfId="9" applyFont="1" applyBorder="1" applyAlignment="1">
      <alignment vertical="center"/>
    </xf>
    <xf numFmtId="0" fontId="24" fillId="0" borderId="9" xfId="9" applyFont="1" applyBorder="1" applyAlignment="1">
      <alignment vertical="center"/>
    </xf>
    <xf numFmtId="0" fontId="20" fillId="0" borderId="0" xfId="9" applyFont="1">
      <alignment vertical="center"/>
    </xf>
    <xf numFmtId="0" fontId="20" fillId="0" borderId="0" xfId="12" applyFont="1">
      <alignment vertical="center"/>
    </xf>
    <xf numFmtId="0" fontId="20" fillId="0" borderId="0" xfId="9" applyFont="1" applyBorder="1">
      <alignment vertical="center"/>
    </xf>
    <xf numFmtId="0" fontId="20" fillId="0" borderId="0" xfId="12" applyFont="1" applyBorder="1">
      <alignment vertical="center"/>
    </xf>
    <xf numFmtId="0" fontId="16" fillId="0" borderId="0" xfId="9" applyFont="1" applyFill="1" applyBorder="1" applyAlignment="1">
      <alignment vertical="center"/>
    </xf>
    <xf numFmtId="0" fontId="20" fillId="0" borderId="0" xfId="9" applyFont="1" applyFill="1" applyBorder="1" applyAlignment="1">
      <alignment vertical="center" shrinkToFit="1"/>
    </xf>
    <xf numFmtId="0" fontId="20" fillId="0" borderId="0" xfId="9" applyFont="1" applyFill="1" applyBorder="1" applyAlignment="1">
      <alignment vertical="top"/>
    </xf>
    <xf numFmtId="0" fontId="23" fillId="0" borderId="8" xfId="9" applyFont="1" applyFill="1" applyBorder="1" applyAlignment="1">
      <alignment horizontal="center" vertical="center"/>
    </xf>
    <xf numFmtId="0" fontId="44" fillId="0" borderId="0" xfId="9" applyFont="1">
      <alignment vertical="center"/>
    </xf>
    <xf numFmtId="38" fontId="21" fillId="0" borderId="0" xfId="5" applyFont="1" applyFill="1" applyBorder="1" applyAlignment="1">
      <alignment horizontal="right" vertical="center"/>
    </xf>
    <xf numFmtId="0" fontId="23" fillId="0" borderId="24" xfId="3" applyFont="1" applyFill="1" applyBorder="1" applyAlignment="1">
      <alignment horizontal="center" vertical="center" textRotation="255"/>
    </xf>
    <xf numFmtId="0" fontId="25" fillId="0" borderId="0" xfId="3" applyFont="1" applyFill="1" applyAlignment="1">
      <alignment vertical="center"/>
    </xf>
    <xf numFmtId="0" fontId="21" fillId="0" borderId="0" xfId="18" applyFont="1" applyFill="1">
      <alignment vertical="center"/>
    </xf>
    <xf numFmtId="0" fontId="21" fillId="0" borderId="0" xfId="18" applyFont="1" applyFill="1" applyBorder="1">
      <alignment vertical="center"/>
    </xf>
    <xf numFmtId="0" fontId="21" fillId="0" borderId="0" xfId="18" applyFont="1" applyFill="1" applyAlignment="1">
      <alignment horizontal="center" vertical="center"/>
    </xf>
    <xf numFmtId="0" fontId="23" fillId="0" borderId="0" xfId="18" applyFont="1" applyFill="1">
      <alignment vertical="center"/>
    </xf>
    <xf numFmtId="38" fontId="23" fillId="0" borderId="0" xfId="5" applyFont="1" applyFill="1" applyAlignment="1">
      <alignment horizontal="right" vertical="center"/>
    </xf>
    <xf numFmtId="0" fontId="23" fillId="0" borderId="8" xfId="18" applyFont="1" applyFill="1" applyBorder="1">
      <alignment vertical="center"/>
    </xf>
    <xf numFmtId="0" fontId="23" fillId="0" borderId="8" xfId="18" applyFont="1" applyFill="1" applyBorder="1" applyAlignment="1">
      <alignment horizontal="right" vertical="center"/>
    </xf>
    <xf numFmtId="0" fontId="23" fillId="0" borderId="0" xfId="18" applyFont="1" applyFill="1" applyBorder="1">
      <alignment vertical="center"/>
    </xf>
    <xf numFmtId="0" fontId="23" fillId="0" borderId="3" xfId="18" applyFont="1" applyFill="1" applyBorder="1">
      <alignment vertical="center"/>
    </xf>
    <xf numFmtId="0" fontId="33" fillId="0" borderId="75" xfId="18" applyFont="1" applyFill="1" applyBorder="1" applyAlignment="1">
      <alignment horizontal="left" vertical="center" shrinkToFit="1"/>
    </xf>
    <xf numFmtId="0" fontId="33" fillId="0" borderId="77" xfId="18" applyFont="1" applyFill="1" applyBorder="1" applyAlignment="1">
      <alignment horizontal="left" vertical="center" shrinkToFit="1"/>
    </xf>
    <xf numFmtId="0" fontId="23" fillId="0" borderId="0" xfId="19" applyFont="1" applyFill="1" applyBorder="1">
      <alignment vertical="center"/>
    </xf>
    <xf numFmtId="0" fontId="23" fillId="0" borderId="0" xfId="18" applyFont="1" applyFill="1" applyBorder="1" applyAlignment="1">
      <alignment horizontal="right" vertical="center" wrapText="1"/>
    </xf>
    <xf numFmtId="176" fontId="48" fillId="0" borderId="0" xfId="18" applyNumberFormat="1" applyFont="1" applyFill="1" applyBorder="1" applyAlignment="1">
      <alignment horizontal="right" vertical="center" wrapText="1"/>
    </xf>
    <xf numFmtId="176" fontId="48" fillId="0" borderId="0" xfId="18" applyNumberFormat="1" applyFont="1" applyFill="1" applyBorder="1" applyAlignment="1">
      <alignment horizontal="right" vertical="center"/>
    </xf>
    <xf numFmtId="0" fontId="41" fillId="0" borderId="0" xfId="20" applyFont="1">
      <alignment vertical="center"/>
    </xf>
    <xf numFmtId="38" fontId="41" fillId="0" borderId="0" xfId="20" applyNumberFormat="1" applyFont="1">
      <alignment vertical="center"/>
    </xf>
    <xf numFmtId="0" fontId="1" fillId="0" borderId="0" xfId="13" applyFont="1">
      <alignment vertical="center"/>
    </xf>
    <xf numFmtId="0" fontId="1" fillId="4" borderId="0" xfId="13" applyFont="1" applyFill="1">
      <alignment vertical="center"/>
    </xf>
    <xf numFmtId="0" fontId="1" fillId="0" borderId="0" xfId="15" applyFont="1" applyBorder="1" applyAlignment="1">
      <alignment horizontal="right" vertical="top"/>
    </xf>
    <xf numFmtId="0" fontId="21" fillId="0" borderId="0" xfId="3" applyFont="1" applyFill="1" applyBorder="1" applyAlignment="1">
      <alignment horizontal="center" vertical="center"/>
    </xf>
    <xf numFmtId="0" fontId="21" fillId="0" borderId="0" xfId="3" applyFont="1" applyFill="1" applyAlignment="1">
      <alignment horizontal="center" vertical="center"/>
    </xf>
    <xf numFmtId="0" fontId="35" fillId="0" borderId="0" xfId="3" applyFont="1" applyFill="1" applyBorder="1" applyAlignment="1">
      <alignment vertical="center"/>
    </xf>
    <xf numFmtId="0" fontId="21" fillId="0" borderId="0" xfId="3" applyFont="1" applyFill="1" applyAlignment="1">
      <alignment horizontal="distributed" vertical="center"/>
    </xf>
    <xf numFmtId="0" fontId="21" fillId="0" borderId="0" xfId="3" applyFont="1" applyFill="1" applyBorder="1" applyAlignment="1">
      <alignment horizontal="left" vertical="center"/>
    </xf>
    <xf numFmtId="0" fontId="21" fillId="0" borderId="0" xfId="3" applyFont="1" applyFill="1" applyAlignment="1">
      <alignment horizontal="left" vertical="center"/>
    </xf>
    <xf numFmtId="0" fontId="21" fillId="0" borderId="0" xfId="3" applyFont="1" applyFill="1" applyBorder="1" applyAlignment="1">
      <alignment horizontal="left" vertical="center" wrapText="1"/>
    </xf>
    <xf numFmtId="0" fontId="21" fillId="0" borderId="8" xfId="3" applyFont="1" applyFill="1" applyBorder="1" applyAlignment="1">
      <alignment horizontal="left" vertical="center" wrapText="1"/>
    </xf>
    <xf numFmtId="0" fontId="21" fillId="0" borderId="0" xfId="3" applyFont="1" applyFill="1" applyAlignment="1">
      <alignment horizontal="right" vertical="center"/>
    </xf>
    <xf numFmtId="38" fontId="24" fillId="0" borderId="0" xfId="5" applyFont="1" applyFill="1" applyBorder="1" applyAlignment="1">
      <alignment horizontal="center" vertical="center"/>
    </xf>
    <xf numFmtId="0" fontId="23" fillId="0" borderId="0" xfId="3" applyFont="1" applyFill="1" applyBorder="1" applyAlignment="1">
      <alignment horizontal="left" vertical="center" shrinkToFit="1"/>
    </xf>
    <xf numFmtId="0" fontId="33" fillId="0" borderId="76" xfId="18" applyFont="1" applyFill="1" applyBorder="1" applyAlignment="1">
      <alignment horizontal="left" vertical="center" shrinkToFit="1"/>
    </xf>
    <xf numFmtId="0" fontId="46" fillId="0" borderId="7" xfId="9" applyFont="1" applyFill="1" applyBorder="1" applyAlignment="1">
      <alignment horizontal="left" vertical="center" shrinkToFit="1"/>
    </xf>
    <xf numFmtId="0" fontId="23" fillId="0" borderId="7" xfId="9" applyFont="1" applyFill="1" applyBorder="1" applyAlignment="1">
      <alignment horizontal="center" vertical="center"/>
    </xf>
    <xf numFmtId="0" fontId="23" fillId="0" borderId="7" xfId="9" applyFont="1" applyFill="1" applyBorder="1" applyAlignment="1">
      <alignment horizontal="center" vertical="center" shrinkToFit="1"/>
    </xf>
    <xf numFmtId="0" fontId="23" fillId="0" borderId="2" xfId="9" applyFont="1" applyFill="1" applyBorder="1" applyAlignment="1">
      <alignment horizontal="right" vertical="center"/>
    </xf>
    <xf numFmtId="0" fontId="5" fillId="0" borderId="0" xfId="15" applyBorder="1" applyAlignment="1">
      <alignment horizontal="left" vertical="center"/>
    </xf>
    <xf numFmtId="0" fontId="33" fillId="0" borderId="76" xfId="18" applyFont="1" applyFill="1" applyBorder="1" applyAlignment="1">
      <alignment horizontal="left" vertical="center" shrinkToFit="1"/>
    </xf>
    <xf numFmtId="0" fontId="21" fillId="2" borderId="7" xfId="0" applyFont="1" applyFill="1" applyBorder="1" applyAlignment="1">
      <alignment horizontal="center" vertical="center"/>
    </xf>
    <xf numFmtId="0" fontId="25" fillId="0" borderId="0" xfId="3" applyFont="1" applyFill="1" applyBorder="1" applyAlignment="1">
      <alignment horizontal="center" vertical="center"/>
    </xf>
    <xf numFmtId="0" fontId="21" fillId="2" borderId="13" xfId="0" applyFont="1" applyFill="1" applyBorder="1" applyAlignment="1">
      <alignment horizontal="center" vertical="center"/>
    </xf>
    <xf numFmtId="0" fontId="21" fillId="2" borderId="7" xfId="0" applyFont="1" applyFill="1" applyBorder="1" applyAlignment="1">
      <alignment horizontal="center" vertical="center" wrapText="1"/>
    </xf>
    <xf numFmtId="0" fontId="25" fillId="0" borderId="4" xfId="0" applyFont="1" applyFill="1" applyBorder="1" applyAlignment="1">
      <alignment horizontal="left" vertical="center"/>
    </xf>
    <xf numFmtId="0" fontId="25" fillId="0" borderId="3" xfId="0" applyFont="1" applyFill="1" applyBorder="1" applyAlignment="1">
      <alignment horizontal="left" vertical="center"/>
    </xf>
    <xf numFmtId="0" fontId="25" fillId="0" borderId="2" xfId="0" applyFont="1" applyFill="1" applyBorder="1" applyAlignment="1">
      <alignment horizontal="left" vertical="center"/>
    </xf>
    <xf numFmtId="0" fontId="21" fillId="0" borderId="6" xfId="3" applyFont="1" applyFill="1" applyBorder="1" applyAlignment="1">
      <alignment horizontal="left" vertical="center" wrapText="1"/>
    </xf>
    <xf numFmtId="0" fontId="21" fillId="0" borderId="1" xfId="3" applyFont="1" applyFill="1" applyBorder="1" applyAlignment="1">
      <alignment horizontal="left" vertical="center" wrapText="1"/>
    </xf>
    <xf numFmtId="0" fontId="21" fillId="0" borderId="5" xfId="3" applyFont="1" applyFill="1" applyBorder="1" applyAlignment="1">
      <alignment horizontal="left" vertical="center" wrapText="1"/>
    </xf>
    <xf numFmtId="0" fontId="21" fillId="0" borderId="12" xfId="3" applyFont="1" applyFill="1" applyBorder="1" applyAlignment="1">
      <alignment horizontal="left" vertical="center" wrapText="1"/>
    </xf>
    <xf numFmtId="0" fontId="21" fillId="0" borderId="0" xfId="3" applyFont="1" applyFill="1" applyBorder="1" applyAlignment="1">
      <alignment horizontal="left" vertical="center" wrapText="1"/>
    </xf>
    <xf numFmtId="0" fontId="21" fillId="0" borderId="11" xfId="3" applyFont="1" applyFill="1" applyBorder="1" applyAlignment="1">
      <alignment horizontal="left" vertical="center" wrapText="1"/>
    </xf>
    <xf numFmtId="0" fontId="21" fillId="0" borderId="10" xfId="3" applyFont="1" applyFill="1" applyBorder="1" applyAlignment="1">
      <alignment horizontal="left" vertical="center" wrapText="1"/>
    </xf>
    <xf numFmtId="0" fontId="21" fillId="0" borderId="8" xfId="3" applyFont="1" applyFill="1" applyBorder="1" applyAlignment="1">
      <alignment horizontal="left" vertical="center" wrapText="1"/>
    </xf>
    <xf numFmtId="0" fontId="21" fillId="0" borderId="9" xfId="3" applyFont="1" applyFill="1" applyBorder="1" applyAlignment="1">
      <alignment horizontal="left" vertical="center" wrapText="1"/>
    </xf>
    <xf numFmtId="0" fontId="21" fillId="2" borderId="7" xfId="3" applyFont="1" applyFill="1" applyBorder="1" applyAlignment="1">
      <alignment horizontal="center" vertical="center" wrapText="1"/>
    </xf>
    <xf numFmtId="0" fontId="21" fillId="2" borderId="22" xfId="0" applyFont="1" applyFill="1" applyBorder="1" applyAlignment="1">
      <alignment horizontal="center" vertical="center"/>
    </xf>
    <xf numFmtId="0" fontId="29" fillId="2" borderId="16" xfId="0" applyFont="1" applyFill="1" applyBorder="1" applyAlignment="1">
      <alignment horizontal="center" vertical="center" shrinkToFit="1"/>
    </xf>
    <xf numFmtId="0" fontId="29" fillId="2" borderId="17" xfId="0" applyFont="1" applyFill="1" applyBorder="1" applyAlignment="1">
      <alignment horizontal="center" vertical="center" shrinkToFit="1"/>
    </xf>
    <xf numFmtId="0" fontId="29" fillId="2" borderId="18" xfId="0" applyFont="1" applyFill="1" applyBorder="1" applyAlignment="1">
      <alignment horizontal="center" vertical="center" shrinkToFit="1"/>
    </xf>
    <xf numFmtId="0" fontId="25" fillId="0" borderId="19" xfId="0" applyFont="1" applyFill="1" applyBorder="1" applyAlignment="1">
      <alignment horizontal="left" vertical="center"/>
    </xf>
    <xf numFmtId="0" fontId="25" fillId="0" borderId="20" xfId="0" applyFont="1" applyFill="1" applyBorder="1" applyAlignment="1">
      <alignment horizontal="left" vertical="center"/>
    </xf>
    <xf numFmtId="0" fontId="25" fillId="0" borderId="21" xfId="0" applyFont="1" applyFill="1" applyBorder="1" applyAlignment="1">
      <alignment horizontal="left" vertical="center"/>
    </xf>
    <xf numFmtId="0" fontId="33" fillId="0" borderId="16" xfId="0" applyFont="1" applyFill="1" applyBorder="1" applyAlignment="1">
      <alignment horizontal="left" vertical="center"/>
    </xf>
    <xf numFmtId="0" fontId="33" fillId="0" borderId="17" xfId="0" applyFont="1" applyFill="1" applyBorder="1" applyAlignment="1">
      <alignment horizontal="left" vertical="center"/>
    </xf>
    <xf numFmtId="0" fontId="33" fillId="0" borderId="18" xfId="0" applyFont="1" applyFill="1" applyBorder="1" applyAlignment="1">
      <alignment horizontal="left" vertical="center"/>
    </xf>
    <xf numFmtId="0" fontId="37" fillId="0" borderId="6" xfId="3" applyNumberFormat="1" applyFont="1" applyFill="1" applyBorder="1" applyAlignment="1">
      <alignment horizontal="left" vertical="center" wrapText="1"/>
    </xf>
    <xf numFmtId="0" fontId="37" fillId="0" borderId="1" xfId="3" applyNumberFormat="1" applyFont="1" applyFill="1" applyBorder="1" applyAlignment="1">
      <alignment horizontal="left" vertical="center" wrapText="1"/>
    </xf>
    <xf numFmtId="0" fontId="37" fillId="0" borderId="5" xfId="3" applyNumberFormat="1" applyFont="1" applyFill="1" applyBorder="1" applyAlignment="1">
      <alignment horizontal="left" vertical="center" wrapText="1"/>
    </xf>
    <xf numFmtId="0" fontId="37" fillId="0" borderId="12" xfId="3" applyNumberFormat="1" applyFont="1" applyFill="1" applyBorder="1" applyAlignment="1">
      <alignment horizontal="left" vertical="center" wrapText="1"/>
    </xf>
    <xf numFmtId="0" fontId="37" fillId="0" borderId="0" xfId="3" applyNumberFormat="1" applyFont="1" applyFill="1" applyBorder="1" applyAlignment="1">
      <alignment horizontal="left" vertical="center" wrapText="1"/>
    </xf>
    <xf numFmtId="0" fontId="37" fillId="0" borderId="11" xfId="3" applyNumberFormat="1" applyFont="1" applyFill="1" applyBorder="1" applyAlignment="1">
      <alignment horizontal="left" vertical="center" wrapText="1"/>
    </xf>
    <xf numFmtId="0" fontId="37" fillId="0" borderId="10" xfId="3" applyNumberFormat="1" applyFont="1" applyFill="1" applyBorder="1" applyAlignment="1">
      <alignment horizontal="left" vertical="center" wrapText="1"/>
    </xf>
    <xf numFmtId="0" fontId="37" fillId="0" borderId="8" xfId="3" applyNumberFormat="1" applyFont="1" applyFill="1" applyBorder="1" applyAlignment="1">
      <alignment horizontal="left" vertical="center" wrapText="1"/>
    </xf>
    <xf numFmtId="0" fontId="37" fillId="0" borderId="9" xfId="3" applyNumberFormat="1" applyFont="1" applyFill="1" applyBorder="1" applyAlignment="1">
      <alignment horizontal="left" vertical="center" wrapText="1"/>
    </xf>
    <xf numFmtId="38" fontId="37" fillId="5" borderId="0" xfId="3" applyNumberFormat="1" applyFont="1" applyFill="1" applyBorder="1" applyAlignment="1">
      <alignment horizontal="right" vertical="center"/>
    </xf>
    <xf numFmtId="0" fontId="37" fillId="5" borderId="0" xfId="3" applyFont="1" applyFill="1" applyBorder="1" applyAlignment="1">
      <alignment horizontal="right" vertical="center"/>
    </xf>
    <xf numFmtId="0" fontId="35" fillId="0" borderId="0" xfId="3" applyFont="1" applyFill="1" applyBorder="1" applyAlignment="1">
      <alignment horizontal="left" vertical="center"/>
    </xf>
    <xf numFmtId="0" fontId="21" fillId="0" borderId="0" xfId="3" applyFont="1" applyFill="1" applyBorder="1" applyAlignment="1">
      <alignment horizontal="center" vertical="center"/>
    </xf>
    <xf numFmtId="0" fontId="21" fillId="0" borderId="0" xfId="3" applyFont="1" applyFill="1" applyAlignment="1">
      <alignment horizontal="distributed" vertical="center"/>
    </xf>
    <xf numFmtId="0" fontId="21" fillId="0" borderId="0" xfId="3" applyFont="1" applyFill="1" applyBorder="1" applyAlignment="1">
      <alignment horizontal="left" vertical="center"/>
    </xf>
    <xf numFmtId="0" fontId="21" fillId="0" borderId="0" xfId="3" applyFont="1" applyFill="1" applyAlignment="1">
      <alignment horizontal="left" vertical="center"/>
    </xf>
    <xf numFmtId="0" fontId="21" fillId="0" borderId="15" xfId="3" applyFont="1" applyFill="1" applyBorder="1" applyAlignment="1">
      <alignment horizontal="left" vertical="center"/>
    </xf>
    <xf numFmtId="0" fontId="25" fillId="0" borderId="0" xfId="3" applyFont="1" applyFill="1" applyBorder="1" applyAlignment="1">
      <alignment horizontal="left" vertical="center" shrinkToFit="1"/>
    </xf>
    <xf numFmtId="0" fontId="21" fillId="0" borderId="0" xfId="3" applyFont="1" applyFill="1" applyAlignment="1">
      <alignment horizontal="center" vertical="center"/>
    </xf>
    <xf numFmtId="38" fontId="25" fillId="5" borderId="0" xfId="3" applyNumberFormat="1" applyFont="1" applyFill="1" applyBorder="1" applyAlignment="1">
      <alignment vertical="center"/>
    </xf>
    <xf numFmtId="0" fontId="46" fillId="0" borderId="16" xfId="0" applyFont="1" applyFill="1" applyBorder="1" applyAlignment="1">
      <alignment horizontal="left" vertical="center"/>
    </xf>
    <xf numFmtId="0" fontId="46" fillId="0" borderId="17" xfId="0" applyFont="1" applyFill="1" applyBorder="1" applyAlignment="1">
      <alignment horizontal="left" vertical="center"/>
    </xf>
    <xf numFmtId="0" fontId="46" fillId="0" borderId="18" xfId="0" applyFont="1" applyFill="1" applyBorder="1" applyAlignment="1">
      <alignment horizontal="left" vertical="center"/>
    </xf>
    <xf numFmtId="0" fontId="35" fillId="0" borderId="0" xfId="3" applyFont="1" applyFill="1" applyBorder="1" applyAlignment="1">
      <alignment horizontal="center" vertical="center"/>
    </xf>
    <xf numFmtId="0" fontId="37" fillId="0" borderId="0" xfId="3" applyFont="1" applyFill="1" applyBorder="1" applyAlignment="1">
      <alignment horizontal="center" vertical="center"/>
    </xf>
    <xf numFmtId="0" fontId="21" fillId="2" borderId="7" xfId="3" applyFont="1" applyFill="1" applyBorder="1" applyAlignment="1">
      <alignment horizontal="center" vertical="center"/>
    </xf>
    <xf numFmtId="0" fontId="37" fillId="0" borderId="6" xfId="3" applyFont="1" applyFill="1" applyBorder="1" applyAlignment="1">
      <alignment horizontal="left" vertical="center"/>
    </xf>
    <xf numFmtId="0" fontId="37" fillId="0" borderId="1" xfId="3" applyFont="1" applyFill="1" applyBorder="1" applyAlignment="1">
      <alignment horizontal="left" vertical="center"/>
    </xf>
    <xf numFmtId="0" fontId="37" fillId="0" borderId="5" xfId="3" applyFont="1" applyFill="1" applyBorder="1" applyAlignment="1">
      <alignment horizontal="left" vertical="center"/>
    </xf>
    <xf numFmtId="0" fontId="37" fillId="0" borderId="12" xfId="3" applyFont="1" applyFill="1" applyBorder="1" applyAlignment="1">
      <alignment horizontal="left" vertical="center"/>
    </xf>
    <xf numFmtId="0" fontId="37" fillId="0" borderId="0" xfId="3" applyFont="1" applyFill="1" applyBorder="1" applyAlignment="1">
      <alignment horizontal="left" vertical="center"/>
    </xf>
    <xf numFmtId="0" fontId="37" fillId="0" borderId="11" xfId="3" applyFont="1" applyFill="1" applyBorder="1" applyAlignment="1">
      <alignment horizontal="left" vertical="center"/>
    </xf>
    <xf numFmtId="0" fontId="37" fillId="0" borderId="10" xfId="3" applyFont="1" applyFill="1" applyBorder="1" applyAlignment="1">
      <alignment horizontal="left" vertical="center"/>
    </xf>
    <xf numFmtId="0" fontId="37" fillId="0" borderId="8" xfId="3" applyFont="1" applyFill="1" applyBorder="1" applyAlignment="1">
      <alignment horizontal="left" vertical="center"/>
    </xf>
    <xf numFmtId="0" fontId="37" fillId="0" borderId="9" xfId="3" applyFont="1" applyFill="1" applyBorder="1" applyAlignment="1">
      <alignment horizontal="left" vertical="center"/>
    </xf>
    <xf numFmtId="0" fontId="21" fillId="0" borderId="0" xfId="3" applyFont="1" applyFill="1" applyAlignment="1">
      <alignment horizontal="left" vertical="center" wrapText="1"/>
    </xf>
    <xf numFmtId="0" fontId="35" fillId="0" borderId="0" xfId="3" applyFont="1" applyFill="1" applyBorder="1" applyAlignment="1">
      <alignment vertical="center"/>
    </xf>
    <xf numFmtId="0" fontId="23" fillId="2" borderId="90" xfId="3" applyFont="1" applyFill="1" applyBorder="1" applyAlignment="1">
      <alignment horizontal="left" vertical="center" wrapText="1"/>
    </xf>
    <xf numFmtId="0" fontId="23" fillId="2" borderId="91" xfId="3" applyFont="1" applyFill="1" applyBorder="1" applyAlignment="1">
      <alignment horizontal="left" vertical="center" wrapText="1"/>
    </xf>
    <xf numFmtId="0" fontId="23" fillId="2" borderId="92" xfId="3" applyFont="1" applyFill="1" applyBorder="1" applyAlignment="1">
      <alignment horizontal="left" vertical="center" wrapText="1"/>
    </xf>
    <xf numFmtId="0" fontId="23" fillId="2" borderId="10" xfId="3" applyFont="1" applyFill="1" applyBorder="1" applyAlignment="1">
      <alignment horizontal="left" vertical="center" wrapText="1"/>
    </xf>
    <xf numFmtId="0" fontId="23" fillId="2" borderId="8" xfId="3" applyFont="1" applyFill="1" applyBorder="1" applyAlignment="1">
      <alignment horizontal="left" vertical="center" wrapText="1"/>
    </xf>
    <xf numFmtId="0" fontId="23" fillId="2" borderId="9" xfId="3" applyFont="1" applyFill="1" applyBorder="1" applyAlignment="1">
      <alignment horizontal="left" vertical="center" wrapText="1"/>
    </xf>
    <xf numFmtId="0" fontId="33" fillId="0" borderId="6" xfId="3" applyFont="1" applyFill="1" applyBorder="1" applyAlignment="1">
      <alignment horizontal="left" vertical="center" wrapText="1"/>
    </xf>
    <xf numFmtId="0" fontId="33" fillId="0" borderId="1" xfId="3" applyFont="1" applyFill="1" applyBorder="1" applyAlignment="1">
      <alignment horizontal="left" vertical="center" wrapText="1"/>
    </xf>
    <xf numFmtId="0" fontId="33" fillId="0" borderId="5" xfId="3" applyFont="1" applyFill="1" applyBorder="1" applyAlignment="1">
      <alignment horizontal="left" vertical="center" wrapText="1"/>
    </xf>
    <xf numFmtId="0" fontId="33" fillId="0" borderId="12" xfId="3" applyFont="1" applyFill="1" applyBorder="1" applyAlignment="1">
      <alignment horizontal="left" vertical="center" wrapText="1"/>
    </xf>
    <xf numFmtId="0" fontId="33" fillId="0" borderId="0" xfId="3" applyFont="1" applyFill="1" applyBorder="1" applyAlignment="1">
      <alignment horizontal="left" vertical="center" wrapText="1"/>
    </xf>
    <xf numFmtId="0" fontId="33" fillId="0" borderId="11" xfId="3" applyFont="1" applyFill="1" applyBorder="1" applyAlignment="1">
      <alignment horizontal="left" vertical="center" wrapText="1"/>
    </xf>
    <xf numFmtId="0" fontId="33" fillId="0" borderId="10" xfId="3" applyFont="1" applyFill="1" applyBorder="1" applyAlignment="1">
      <alignment horizontal="left" vertical="center" wrapText="1"/>
    </xf>
    <xf numFmtId="0" fontId="33" fillId="0" borderId="8" xfId="3" applyFont="1" applyFill="1" applyBorder="1" applyAlignment="1">
      <alignment horizontal="left" vertical="center" wrapText="1"/>
    </xf>
    <xf numFmtId="0" fontId="33" fillId="0" borderId="9" xfId="3" applyFont="1" applyFill="1" applyBorder="1" applyAlignment="1">
      <alignment horizontal="left" vertical="center" wrapText="1"/>
    </xf>
    <xf numFmtId="0" fontId="23" fillId="0" borderId="0" xfId="3" applyFont="1" applyFill="1" applyBorder="1" applyAlignment="1">
      <alignment horizontal="left" vertical="center"/>
    </xf>
    <xf numFmtId="0" fontId="23" fillId="3" borderId="6" xfId="3" applyFont="1" applyFill="1" applyBorder="1" applyAlignment="1">
      <alignment horizontal="left" vertical="center" wrapText="1"/>
    </xf>
    <xf numFmtId="0" fontId="23" fillId="3" borderId="1" xfId="3" applyFont="1" applyFill="1" applyBorder="1" applyAlignment="1">
      <alignment horizontal="left" vertical="center" wrapText="1"/>
    </xf>
    <xf numFmtId="0" fontId="23" fillId="3" borderId="5" xfId="3" applyFont="1" applyFill="1" applyBorder="1" applyAlignment="1">
      <alignment horizontal="left" vertical="center" wrapText="1"/>
    </xf>
    <xf numFmtId="0" fontId="23" fillId="3" borderId="10" xfId="3" applyFont="1" applyFill="1" applyBorder="1" applyAlignment="1">
      <alignment horizontal="left" vertical="center" wrapText="1"/>
    </xf>
    <xf numFmtId="0" fontId="23" fillId="3" borderId="8" xfId="3" applyFont="1" applyFill="1" applyBorder="1" applyAlignment="1">
      <alignment horizontal="left" vertical="center" wrapText="1"/>
    </xf>
    <xf numFmtId="0" fontId="23" fillId="3" borderId="9" xfId="3" applyFont="1" applyFill="1" applyBorder="1" applyAlignment="1">
      <alignment horizontal="left" vertical="center" wrapText="1"/>
    </xf>
    <xf numFmtId="0" fontId="23" fillId="3" borderId="6" xfId="2" applyFont="1" applyFill="1" applyBorder="1" applyAlignment="1">
      <alignment horizontal="center" vertical="center"/>
    </xf>
    <xf numFmtId="0" fontId="23" fillId="3" borderId="1" xfId="2" applyFont="1" applyFill="1" applyBorder="1" applyAlignment="1">
      <alignment horizontal="center" vertical="center"/>
    </xf>
    <xf numFmtId="0" fontId="23" fillId="3" borderId="5" xfId="2" applyFont="1" applyFill="1" applyBorder="1" applyAlignment="1">
      <alignment horizontal="center" vertical="center"/>
    </xf>
    <xf numFmtId="0" fontId="23" fillId="3" borderId="10" xfId="2" applyFont="1" applyFill="1" applyBorder="1" applyAlignment="1">
      <alignment horizontal="center" vertical="center"/>
    </xf>
    <xf numFmtId="0" fontId="23" fillId="3" borderId="8" xfId="2" applyFont="1" applyFill="1" applyBorder="1" applyAlignment="1">
      <alignment horizontal="center" vertical="center"/>
    </xf>
    <xf numFmtId="0" fontId="23" fillId="3" borderId="9" xfId="2" applyFont="1" applyFill="1" applyBorder="1" applyAlignment="1">
      <alignment horizontal="center" vertical="center"/>
    </xf>
    <xf numFmtId="0" fontId="33" fillId="0" borderId="12" xfId="2" applyFont="1" applyFill="1" applyBorder="1" applyAlignment="1">
      <alignment horizontal="left" vertical="center" wrapText="1"/>
    </xf>
    <xf numFmtId="0" fontId="33" fillId="0" borderId="0" xfId="2" applyFont="1" applyFill="1" applyBorder="1" applyAlignment="1">
      <alignment horizontal="left" vertical="center" wrapText="1"/>
    </xf>
    <xf numFmtId="0" fontId="33" fillId="0" borderId="11" xfId="2" applyFont="1" applyFill="1" applyBorder="1" applyAlignment="1">
      <alignment horizontal="left" vertical="center" wrapText="1"/>
    </xf>
    <xf numFmtId="0" fontId="33" fillId="0" borderId="10" xfId="2" applyFont="1" applyFill="1" applyBorder="1" applyAlignment="1">
      <alignment horizontal="left" vertical="center" wrapText="1"/>
    </xf>
    <xf numFmtId="0" fontId="33" fillId="0" borderId="8" xfId="2" applyFont="1" applyFill="1" applyBorder="1" applyAlignment="1">
      <alignment horizontal="left" vertical="center" wrapText="1"/>
    </xf>
    <xf numFmtId="0" fontId="33" fillId="0" borderId="9" xfId="2" applyFont="1" applyFill="1" applyBorder="1" applyAlignment="1">
      <alignment horizontal="left" vertical="center" wrapText="1"/>
    </xf>
    <xf numFmtId="0" fontId="23" fillId="3" borderId="6" xfId="3" applyFont="1" applyFill="1" applyBorder="1" applyAlignment="1">
      <alignment horizontal="left" vertical="center"/>
    </xf>
    <xf numFmtId="0" fontId="23" fillId="3" borderId="1" xfId="3" applyFont="1" applyFill="1" applyBorder="1" applyAlignment="1">
      <alignment horizontal="left" vertical="center"/>
    </xf>
    <xf numFmtId="0" fontId="23" fillId="3" borderId="5" xfId="3" applyFont="1" applyFill="1" applyBorder="1" applyAlignment="1">
      <alignment horizontal="left" vertical="center"/>
    </xf>
    <xf numFmtId="0" fontId="23" fillId="3" borderId="12" xfId="3" applyFont="1" applyFill="1" applyBorder="1" applyAlignment="1">
      <alignment horizontal="left" vertical="center"/>
    </xf>
    <xf numFmtId="0" fontId="23" fillId="3" borderId="0" xfId="3" applyFont="1" applyFill="1" applyBorder="1" applyAlignment="1">
      <alignment horizontal="left" vertical="center"/>
    </xf>
    <xf numFmtId="0" fontId="23" fillId="3" borderId="11" xfId="3" applyFont="1" applyFill="1" applyBorder="1" applyAlignment="1">
      <alignment horizontal="left" vertical="center"/>
    </xf>
    <xf numFmtId="0" fontId="23" fillId="3" borderId="10" xfId="3" applyFont="1" applyFill="1" applyBorder="1" applyAlignment="1">
      <alignment horizontal="left" vertical="center"/>
    </xf>
    <xf numFmtId="0" fontId="23" fillId="3" borderId="8" xfId="3" applyFont="1" applyFill="1" applyBorder="1" applyAlignment="1">
      <alignment horizontal="left" vertical="center"/>
    </xf>
    <xf numFmtId="0" fontId="23" fillId="3" borderId="9" xfId="3" applyFont="1" applyFill="1" applyBorder="1" applyAlignment="1">
      <alignment horizontal="left" vertical="center"/>
    </xf>
    <xf numFmtId="0" fontId="23" fillId="3" borderId="6" xfId="2" applyFont="1" applyFill="1" applyBorder="1" applyAlignment="1">
      <alignment horizontal="left" vertical="center"/>
    </xf>
    <xf numFmtId="0" fontId="23" fillId="3" borderId="1" xfId="2" applyFont="1" applyFill="1" applyBorder="1" applyAlignment="1">
      <alignment horizontal="left" vertical="center"/>
    </xf>
    <xf numFmtId="0" fontId="23" fillId="3" borderId="5" xfId="2" applyFont="1" applyFill="1" applyBorder="1" applyAlignment="1">
      <alignment horizontal="left" vertical="center"/>
    </xf>
    <xf numFmtId="0" fontId="23" fillId="3" borderId="10" xfId="2" applyFont="1" applyFill="1" applyBorder="1" applyAlignment="1">
      <alignment horizontal="left" vertical="center"/>
    </xf>
    <xf numFmtId="0" fontId="23" fillId="3" borderId="8" xfId="2" applyFont="1" applyFill="1" applyBorder="1" applyAlignment="1">
      <alignment horizontal="left" vertical="center"/>
    </xf>
    <xf numFmtId="0" fontId="23" fillId="3" borderId="9" xfId="2" applyFont="1" applyFill="1" applyBorder="1" applyAlignment="1">
      <alignment horizontal="left" vertical="center"/>
    </xf>
    <xf numFmtId="0" fontId="33" fillId="0" borderId="6" xfId="2" applyFont="1" applyFill="1" applyBorder="1" applyAlignment="1">
      <alignment horizontal="left" vertical="center" wrapText="1"/>
    </xf>
    <xf numFmtId="0" fontId="33" fillId="0" borderId="1" xfId="2" applyFont="1" applyFill="1" applyBorder="1" applyAlignment="1">
      <alignment horizontal="left" vertical="center" wrapText="1"/>
    </xf>
    <xf numFmtId="0" fontId="33" fillId="0" borderId="5" xfId="2" applyFont="1" applyFill="1" applyBorder="1" applyAlignment="1">
      <alignment horizontal="left" vertical="center" wrapText="1"/>
    </xf>
    <xf numFmtId="0" fontId="23" fillId="3" borderId="12" xfId="2" applyFont="1" applyFill="1" applyBorder="1" applyAlignment="1">
      <alignment horizontal="left" vertical="center"/>
    </xf>
    <xf numFmtId="0" fontId="23" fillId="3" borderId="0" xfId="2" applyFont="1" applyFill="1" applyBorder="1" applyAlignment="1">
      <alignment horizontal="left" vertical="center"/>
    </xf>
    <xf numFmtId="0" fontId="23" fillId="3" borderId="11" xfId="2" applyFont="1" applyFill="1" applyBorder="1" applyAlignment="1">
      <alignment horizontal="left" vertical="center"/>
    </xf>
    <xf numFmtId="0" fontId="23" fillId="0" borderId="6" xfId="2" applyFont="1" applyFill="1" applyBorder="1" applyAlignment="1">
      <alignment horizontal="center" vertical="center"/>
    </xf>
    <xf numFmtId="0" fontId="23" fillId="0" borderId="1" xfId="2" applyFont="1" applyFill="1" applyBorder="1" applyAlignment="1">
      <alignment horizontal="center" vertical="center"/>
    </xf>
    <xf numFmtId="0" fontId="23" fillId="0" borderId="12" xfId="2" applyFont="1" applyFill="1" applyBorder="1" applyAlignment="1">
      <alignment horizontal="center" vertical="center"/>
    </xf>
    <xf numFmtId="0" fontId="23" fillId="0" borderId="0" xfId="2" applyFont="1" applyFill="1" applyBorder="1" applyAlignment="1">
      <alignment horizontal="center" vertical="center"/>
    </xf>
    <xf numFmtId="38" fontId="33" fillId="0" borderId="1" xfId="5" applyFont="1" applyFill="1" applyBorder="1" applyAlignment="1">
      <alignment horizontal="center" vertical="center"/>
    </xf>
    <xf numFmtId="38" fontId="33" fillId="0" borderId="0" xfId="5" applyFont="1" applyFill="1" applyBorder="1" applyAlignment="1">
      <alignment horizontal="center" vertical="center"/>
    </xf>
    <xf numFmtId="0" fontId="33" fillId="0" borderId="1" xfId="2" applyFont="1" applyFill="1" applyBorder="1" applyAlignment="1">
      <alignment horizontal="center" vertical="center"/>
    </xf>
    <xf numFmtId="0" fontId="33" fillId="0" borderId="0" xfId="2" applyFont="1" applyFill="1" applyBorder="1" applyAlignment="1">
      <alignment horizontal="center" vertical="center"/>
    </xf>
    <xf numFmtId="0" fontId="33" fillId="0" borderId="5" xfId="2" applyFont="1" applyFill="1" applyBorder="1" applyAlignment="1">
      <alignment horizontal="center" vertical="center"/>
    </xf>
    <xf numFmtId="0" fontId="33" fillId="0" borderId="11" xfId="2" applyFont="1" applyFill="1" applyBorder="1" applyAlignment="1">
      <alignment horizontal="center" vertical="center"/>
    </xf>
    <xf numFmtId="0" fontId="23" fillId="3" borderId="100" xfId="3" applyFont="1" applyFill="1" applyBorder="1" applyAlignment="1">
      <alignment horizontal="left" vertical="center"/>
    </xf>
    <xf numFmtId="0" fontId="23" fillId="3" borderId="101" xfId="3" applyFont="1" applyFill="1" applyBorder="1" applyAlignment="1">
      <alignment horizontal="left" vertical="center"/>
    </xf>
    <xf numFmtId="0" fontId="23" fillId="3" borderId="102" xfId="3" applyFont="1" applyFill="1" applyBorder="1" applyAlignment="1">
      <alignment horizontal="left" vertical="center"/>
    </xf>
    <xf numFmtId="0" fontId="23" fillId="3" borderId="87" xfId="3" applyFont="1" applyFill="1" applyBorder="1" applyAlignment="1">
      <alignment horizontal="left" vertical="center"/>
    </xf>
    <xf numFmtId="0" fontId="23" fillId="3" borderId="88" xfId="3" applyFont="1" applyFill="1" applyBorder="1" applyAlignment="1">
      <alignment horizontal="left" vertical="center"/>
    </xf>
    <xf numFmtId="0" fontId="23" fillId="3" borderId="89" xfId="3" applyFont="1" applyFill="1" applyBorder="1" applyAlignment="1">
      <alignment horizontal="left" vertical="center"/>
    </xf>
    <xf numFmtId="0" fontId="23" fillId="0" borderId="100" xfId="3" applyFont="1" applyFill="1" applyBorder="1" applyAlignment="1">
      <alignment horizontal="center" vertical="center"/>
    </xf>
    <xf numFmtId="0" fontId="23" fillId="0" borderId="101" xfId="3" applyFont="1" applyFill="1" applyBorder="1" applyAlignment="1">
      <alignment horizontal="center" vertical="center"/>
    </xf>
    <xf numFmtId="0" fontId="23" fillId="0" borderId="87" xfId="3" applyFont="1" applyFill="1" applyBorder="1" applyAlignment="1">
      <alignment horizontal="center" vertical="center"/>
    </xf>
    <xf numFmtId="0" fontId="23" fillId="0" borderId="88" xfId="3" applyFont="1" applyFill="1" applyBorder="1" applyAlignment="1">
      <alignment horizontal="center" vertical="center"/>
    </xf>
    <xf numFmtId="0" fontId="21" fillId="3" borderId="100" xfId="3" applyFont="1" applyFill="1" applyBorder="1" applyAlignment="1">
      <alignment horizontal="center" vertical="center" shrinkToFit="1"/>
    </xf>
    <xf numFmtId="0" fontId="21" fillId="3" borderId="101" xfId="3" applyFont="1" applyFill="1" applyBorder="1" applyAlignment="1">
      <alignment horizontal="center" vertical="center" shrinkToFit="1"/>
    </xf>
    <xf numFmtId="0" fontId="21" fillId="3" borderId="102" xfId="3" applyFont="1" applyFill="1" applyBorder="1" applyAlignment="1">
      <alignment horizontal="center" vertical="center" shrinkToFit="1"/>
    </xf>
    <xf numFmtId="0" fontId="21" fillId="3" borderId="87" xfId="3" applyFont="1" applyFill="1" applyBorder="1" applyAlignment="1">
      <alignment horizontal="center" vertical="center" shrinkToFit="1"/>
    </xf>
    <xf numFmtId="0" fontId="21" fillId="3" borderId="88" xfId="3" applyFont="1" applyFill="1" applyBorder="1" applyAlignment="1">
      <alignment horizontal="center" vertical="center" shrinkToFit="1"/>
    </xf>
    <xf numFmtId="0" fontId="21" fillId="3" borderId="89" xfId="3" applyFont="1" applyFill="1" applyBorder="1" applyAlignment="1">
      <alignment horizontal="center" vertical="center" shrinkToFit="1"/>
    </xf>
    <xf numFmtId="0" fontId="33" fillId="0" borderId="90" xfId="3" applyFont="1" applyFill="1" applyBorder="1" applyAlignment="1">
      <alignment horizontal="left" vertical="center" wrapText="1"/>
    </xf>
    <xf numFmtId="0" fontId="33" fillId="0" borderId="91" xfId="3" applyFont="1" applyFill="1" applyBorder="1" applyAlignment="1">
      <alignment horizontal="left" vertical="center" wrapText="1"/>
    </xf>
    <xf numFmtId="0" fontId="33" fillId="0" borderId="92" xfId="3" applyFont="1" applyFill="1" applyBorder="1" applyAlignment="1">
      <alignment horizontal="left" vertical="center" wrapText="1"/>
    </xf>
    <xf numFmtId="0" fontId="23" fillId="2" borderId="90" xfId="3" applyFont="1" applyFill="1" applyBorder="1" applyAlignment="1">
      <alignment horizontal="center" vertical="center" wrapText="1"/>
    </xf>
    <xf numFmtId="0" fontId="23" fillId="2" borderId="91" xfId="3" applyFont="1" applyFill="1" applyBorder="1" applyAlignment="1">
      <alignment horizontal="center" vertical="center" wrapText="1"/>
    </xf>
    <xf numFmtId="0" fontId="23" fillId="2" borderId="92" xfId="3" applyFont="1" applyFill="1" applyBorder="1" applyAlignment="1">
      <alignment horizontal="center" vertical="center" wrapText="1"/>
    </xf>
    <xf numFmtId="0" fontId="23" fillId="2" borderId="10" xfId="3" applyFont="1" applyFill="1" applyBorder="1" applyAlignment="1">
      <alignment horizontal="center" vertical="center" wrapText="1"/>
    </xf>
    <xf numFmtId="0" fontId="23" fillId="2" borderId="8" xfId="3" applyFont="1" applyFill="1" applyBorder="1" applyAlignment="1">
      <alignment horizontal="center" vertical="center" wrapText="1"/>
    </xf>
    <xf numFmtId="0" fontId="23" fillId="2" borderId="9" xfId="3" applyFont="1" applyFill="1" applyBorder="1" applyAlignment="1">
      <alignment horizontal="center" vertical="center" wrapText="1"/>
    </xf>
    <xf numFmtId="0" fontId="33" fillId="0" borderId="91" xfId="3" applyFont="1" applyFill="1" applyBorder="1" applyAlignment="1">
      <alignment horizontal="center" vertical="center" wrapText="1"/>
    </xf>
    <xf numFmtId="0" fontId="33" fillId="0" borderId="92" xfId="3" applyFont="1" applyFill="1" applyBorder="1" applyAlignment="1">
      <alignment horizontal="center" vertical="center" wrapText="1"/>
    </xf>
    <xf numFmtId="0" fontId="33" fillId="0" borderId="8" xfId="3" applyFont="1" applyFill="1" applyBorder="1" applyAlignment="1">
      <alignment horizontal="center" vertical="center" wrapText="1"/>
    </xf>
    <xf numFmtId="0" fontId="33" fillId="0" borderId="9" xfId="3" applyFont="1" applyFill="1" applyBorder="1" applyAlignment="1">
      <alignment horizontal="center" vertical="center" wrapText="1"/>
    </xf>
    <xf numFmtId="0" fontId="23" fillId="0" borderId="6" xfId="2" applyFont="1" applyFill="1" applyBorder="1" applyAlignment="1">
      <alignment horizontal="center" vertical="center" wrapText="1"/>
    </xf>
    <xf numFmtId="0" fontId="23" fillId="0" borderId="1" xfId="2" applyFont="1" applyFill="1" applyBorder="1" applyAlignment="1">
      <alignment horizontal="center" vertical="center" wrapText="1"/>
    </xf>
    <xf numFmtId="0" fontId="23" fillId="0" borderId="10" xfId="2" applyFont="1" applyFill="1" applyBorder="1" applyAlignment="1">
      <alignment horizontal="center" vertical="center" wrapText="1"/>
    </xf>
    <xf numFmtId="0" fontId="23" fillId="0" borderId="8" xfId="2" applyFont="1" applyFill="1" applyBorder="1" applyAlignment="1">
      <alignment horizontal="center" vertical="center" wrapText="1"/>
    </xf>
    <xf numFmtId="0" fontId="33" fillId="0" borderId="1" xfId="2" applyFont="1" applyFill="1" applyBorder="1" applyAlignment="1">
      <alignment horizontal="center" vertical="center" wrapText="1"/>
    </xf>
    <xf numFmtId="0" fontId="33" fillId="0" borderId="8" xfId="2" applyFont="1" applyFill="1" applyBorder="1" applyAlignment="1">
      <alignment horizontal="center" vertical="center" wrapText="1"/>
    </xf>
    <xf numFmtId="0" fontId="23" fillId="0" borderId="5" xfId="2" applyFont="1" applyFill="1" applyBorder="1" applyAlignment="1">
      <alignment horizontal="center" vertical="center" wrapText="1"/>
    </xf>
    <xf numFmtId="0" fontId="23" fillId="0" borderId="9" xfId="2" applyFont="1" applyFill="1" applyBorder="1" applyAlignment="1">
      <alignment horizontal="center" vertical="center" wrapText="1"/>
    </xf>
    <xf numFmtId="0" fontId="23" fillId="0" borderId="6" xfId="2" applyFont="1" applyFill="1" applyBorder="1" applyAlignment="1">
      <alignment horizontal="left" vertical="center"/>
    </xf>
    <xf numFmtId="0" fontId="23" fillId="0" borderId="1" xfId="2" applyFont="1" applyFill="1" applyBorder="1" applyAlignment="1">
      <alignment horizontal="left" vertical="center"/>
    </xf>
    <xf numFmtId="0" fontId="23" fillId="0" borderId="5" xfId="2" applyFont="1" applyFill="1" applyBorder="1" applyAlignment="1">
      <alignment horizontal="left" vertical="center"/>
    </xf>
    <xf numFmtId="0" fontId="23" fillId="0" borderId="10" xfId="2" applyFont="1" applyFill="1" applyBorder="1" applyAlignment="1">
      <alignment horizontal="left" vertical="center"/>
    </xf>
    <xf numFmtId="0" fontId="23" fillId="0" borderId="8" xfId="2" applyFont="1" applyFill="1" applyBorder="1" applyAlignment="1">
      <alignment horizontal="left" vertical="center"/>
    </xf>
    <xf numFmtId="0" fontId="23" fillId="0" borderId="9" xfId="2" applyFont="1" applyFill="1" applyBorder="1" applyAlignment="1">
      <alignment horizontal="left" vertical="center"/>
    </xf>
    <xf numFmtId="0" fontId="23" fillId="0" borderId="102" xfId="3" applyFont="1" applyFill="1" applyBorder="1" applyAlignment="1">
      <alignment horizontal="center" vertical="center"/>
    </xf>
    <xf numFmtId="0" fontId="23" fillId="0" borderId="89" xfId="3" applyFont="1" applyFill="1" applyBorder="1" applyAlignment="1">
      <alignment horizontal="center" vertical="center"/>
    </xf>
    <xf numFmtId="0" fontId="21" fillId="3" borderId="12" xfId="3" applyFont="1" applyFill="1" applyBorder="1" applyAlignment="1">
      <alignment horizontal="center" vertical="center" shrinkToFit="1"/>
    </xf>
    <xf numFmtId="0" fontId="21" fillId="3" borderId="0" xfId="3" applyFont="1" applyFill="1" applyBorder="1" applyAlignment="1">
      <alignment horizontal="center" vertical="center" shrinkToFit="1"/>
    </xf>
    <xf numFmtId="0" fontId="21" fillId="3" borderId="11" xfId="3" applyFont="1" applyFill="1" applyBorder="1" applyAlignment="1">
      <alignment horizontal="center" vertical="center" shrinkToFit="1"/>
    </xf>
    <xf numFmtId="0" fontId="21" fillId="3" borderId="10" xfId="3" applyFont="1" applyFill="1" applyBorder="1" applyAlignment="1">
      <alignment horizontal="center" vertical="center" shrinkToFit="1"/>
    </xf>
    <xf numFmtId="0" fontId="21" fillId="3" borderId="8" xfId="3" applyFont="1" applyFill="1" applyBorder="1" applyAlignment="1">
      <alignment horizontal="center" vertical="center" shrinkToFit="1"/>
    </xf>
    <xf numFmtId="0" fontId="21" fillId="3" borderId="9" xfId="3" applyFont="1" applyFill="1" applyBorder="1" applyAlignment="1">
      <alignment horizontal="center" vertical="center" shrinkToFit="1"/>
    </xf>
    <xf numFmtId="0" fontId="33" fillId="0" borderId="53" xfId="2" applyFont="1" applyFill="1" applyBorder="1" applyAlignment="1">
      <alignment horizontal="center" vertical="center"/>
    </xf>
    <xf numFmtId="0" fontId="21" fillId="0" borderId="0" xfId="3" applyFont="1" applyFill="1" applyAlignment="1">
      <alignment horizontal="right" vertical="center"/>
    </xf>
    <xf numFmtId="0" fontId="23" fillId="2" borderId="6" xfId="3" applyFont="1" applyFill="1" applyBorder="1" applyAlignment="1">
      <alignment horizontal="left" vertical="center"/>
    </xf>
    <xf numFmtId="0" fontId="23" fillId="2" borderId="1" xfId="3" applyFont="1" applyFill="1" applyBorder="1" applyAlignment="1">
      <alignment horizontal="left" vertical="center"/>
    </xf>
    <xf numFmtId="0" fontId="23" fillId="2" borderId="5" xfId="3" applyFont="1" applyFill="1" applyBorder="1" applyAlignment="1">
      <alignment horizontal="left" vertical="center"/>
    </xf>
    <xf numFmtId="0" fontId="23" fillId="2" borderId="10" xfId="3" applyFont="1" applyFill="1" applyBorder="1" applyAlignment="1">
      <alignment horizontal="left" vertical="center"/>
    </xf>
    <xf numFmtId="0" fontId="23" fillId="2" borderId="8" xfId="3" applyFont="1" applyFill="1" applyBorder="1" applyAlignment="1">
      <alignment horizontal="left" vertical="center"/>
    </xf>
    <xf numFmtId="0" fontId="23" fillId="2" borderId="9" xfId="3" applyFont="1" applyFill="1" applyBorder="1" applyAlignment="1">
      <alignment horizontal="left" vertical="center"/>
    </xf>
    <xf numFmtId="0" fontId="33" fillId="0" borderId="6" xfId="3" applyNumberFormat="1" applyFont="1" applyFill="1" applyBorder="1" applyAlignment="1">
      <alignment horizontal="left" vertical="center" wrapText="1"/>
    </xf>
    <xf numFmtId="0" fontId="33" fillId="0" borderId="1" xfId="3" applyNumberFormat="1" applyFont="1" applyFill="1" applyBorder="1" applyAlignment="1">
      <alignment horizontal="left" vertical="center" wrapText="1"/>
    </xf>
    <xf numFmtId="0" fontId="33" fillId="0" borderId="5" xfId="3" applyNumberFormat="1" applyFont="1" applyFill="1" applyBorder="1" applyAlignment="1">
      <alignment horizontal="left" vertical="center" wrapText="1"/>
    </xf>
    <xf numFmtId="0" fontId="33" fillId="0" borderId="10" xfId="3" applyNumberFormat="1" applyFont="1" applyFill="1" applyBorder="1" applyAlignment="1">
      <alignment horizontal="left" vertical="center" wrapText="1"/>
    </xf>
    <xf numFmtId="0" fontId="33" fillId="0" borderId="8" xfId="3" applyNumberFormat="1" applyFont="1" applyFill="1" applyBorder="1" applyAlignment="1">
      <alignment horizontal="left" vertical="center" wrapText="1"/>
    </xf>
    <xf numFmtId="0" fontId="33" fillId="0" borderId="9" xfId="3" applyNumberFormat="1" applyFont="1" applyFill="1" applyBorder="1" applyAlignment="1">
      <alignment horizontal="left" vertical="center" wrapText="1"/>
    </xf>
    <xf numFmtId="0" fontId="23" fillId="2" borderId="12" xfId="3" applyFont="1" applyFill="1" applyBorder="1" applyAlignment="1">
      <alignment horizontal="left" vertical="center"/>
    </xf>
    <xf numFmtId="0" fontId="23" fillId="2" borderId="0" xfId="3" applyFont="1" applyFill="1" applyBorder="1" applyAlignment="1">
      <alignment horizontal="left" vertical="center"/>
    </xf>
    <xf numFmtId="0" fontId="23" fillId="2" borderId="11" xfId="3" applyFont="1" applyFill="1" applyBorder="1" applyAlignment="1">
      <alignment horizontal="left" vertical="center"/>
    </xf>
    <xf numFmtId="0" fontId="23" fillId="2" borderId="6" xfId="3" applyFont="1" applyFill="1" applyBorder="1" applyAlignment="1">
      <alignment horizontal="left" vertical="center" wrapText="1"/>
    </xf>
    <xf numFmtId="0" fontId="23" fillId="2" borderId="1" xfId="3" applyFont="1" applyFill="1" applyBorder="1" applyAlignment="1">
      <alignment horizontal="left" vertical="center" wrapText="1"/>
    </xf>
    <xf numFmtId="0" fontId="23" fillId="2" borderId="5" xfId="3" applyFont="1" applyFill="1" applyBorder="1" applyAlignment="1">
      <alignment horizontal="left" vertical="center" wrapText="1"/>
    </xf>
    <xf numFmtId="0" fontId="23" fillId="2" borderId="0" xfId="3" applyFont="1" applyFill="1" applyBorder="1" applyAlignment="1">
      <alignment horizontal="left" vertical="center" wrapText="1"/>
    </xf>
    <xf numFmtId="0" fontId="23" fillId="0" borderId="33" xfId="3" applyFont="1" applyFill="1" applyBorder="1" applyAlignment="1">
      <alignment horizontal="center" vertical="center"/>
    </xf>
    <xf numFmtId="0" fontId="23" fillId="0" borderId="34" xfId="3" applyFont="1" applyFill="1" applyBorder="1" applyAlignment="1">
      <alignment horizontal="center" vertical="center"/>
    </xf>
    <xf numFmtId="0" fontId="23" fillId="0" borderId="35" xfId="3" applyFont="1" applyFill="1" applyBorder="1" applyAlignment="1">
      <alignment horizontal="center" vertical="center"/>
    </xf>
    <xf numFmtId="0" fontId="33" fillId="0" borderId="0" xfId="3" applyFont="1" applyFill="1" applyBorder="1" applyAlignment="1">
      <alignment horizontal="center" vertical="center" wrapText="1"/>
    </xf>
    <xf numFmtId="0" fontId="33" fillId="0" borderId="11" xfId="3" applyFont="1" applyFill="1" applyBorder="1" applyAlignment="1">
      <alignment horizontal="center" vertical="center" wrapText="1"/>
    </xf>
    <xf numFmtId="0" fontId="23" fillId="2" borderId="12" xfId="3" applyFont="1" applyFill="1" applyBorder="1" applyAlignment="1">
      <alignment horizontal="center" vertical="center" wrapText="1"/>
    </xf>
    <xf numFmtId="0" fontId="23" fillId="2" borderId="0" xfId="3" applyFont="1" applyFill="1" applyBorder="1" applyAlignment="1">
      <alignment horizontal="center" vertical="center" wrapText="1"/>
    </xf>
    <xf numFmtId="0" fontId="23" fillId="2" borderId="11" xfId="3" applyFont="1" applyFill="1" applyBorder="1" applyAlignment="1">
      <alignment horizontal="center" vertical="center" wrapText="1"/>
    </xf>
    <xf numFmtId="0" fontId="25" fillId="0" borderId="4" xfId="3" applyFont="1" applyFill="1" applyBorder="1" applyAlignment="1">
      <alignment horizontal="center" vertical="center" wrapText="1"/>
    </xf>
    <xf numFmtId="0" fontId="25" fillId="0" borderId="3" xfId="3" applyFont="1" applyFill="1" applyBorder="1" applyAlignment="1">
      <alignment horizontal="center" vertical="center" wrapText="1"/>
    </xf>
    <xf numFmtId="0" fontId="33" fillId="0" borderId="3" xfId="3" applyFont="1" applyFill="1" applyBorder="1" applyAlignment="1">
      <alignment horizontal="center" vertical="center" wrapText="1"/>
    </xf>
    <xf numFmtId="0" fontId="33" fillId="0" borderId="2" xfId="3" applyFont="1" applyFill="1" applyBorder="1" applyAlignment="1">
      <alignment horizontal="center" vertical="center" wrapText="1"/>
    </xf>
    <xf numFmtId="0" fontId="33" fillId="0" borderId="98" xfId="2" applyFont="1" applyFill="1" applyBorder="1" applyAlignment="1">
      <alignment horizontal="center" vertical="center"/>
    </xf>
    <xf numFmtId="0" fontId="23" fillId="3" borderId="97" xfId="2" applyFont="1" applyFill="1" applyBorder="1" applyAlignment="1">
      <alignment horizontal="left" vertical="center"/>
    </xf>
    <xf numFmtId="0" fontId="23" fillId="3" borderId="53" xfId="2" applyFont="1" applyFill="1" applyBorder="1" applyAlignment="1">
      <alignment horizontal="left" vertical="center"/>
    </xf>
    <xf numFmtId="38" fontId="33" fillId="0" borderId="53" xfId="5" applyFont="1" applyFill="1" applyBorder="1" applyAlignment="1">
      <alignment horizontal="center" vertical="center"/>
    </xf>
    <xf numFmtId="0" fontId="23" fillId="0" borderId="53" xfId="2" applyFont="1" applyFill="1" applyBorder="1" applyAlignment="1">
      <alignment horizontal="center" vertical="center"/>
    </xf>
    <xf numFmtId="0" fontId="23" fillId="3" borderId="7" xfId="3" applyFont="1" applyFill="1" applyBorder="1" applyAlignment="1">
      <alignment horizontal="center" vertical="center"/>
    </xf>
    <xf numFmtId="0" fontId="23" fillId="3" borderId="13" xfId="3" applyFont="1" applyFill="1" applyBorder="1" applyAlignment="1">
      <alignment horizontal="center" vertical="center"/>
    </xf>
    <xf numFmtId="0" fontId="24" fillId="0" borderId="4" xfId="3" applyFont="1" applyFill="1" applyBorder="1" applyAlignment="1">
      <alignment horizontal="center" vertical="center" wrapText="1"/>
    </xf>
    <xf numFmtId="0" fontId="24" fillId="0" borderId="3" xfId="3" applyFont="1" applyFill="1" applyBorder="1" applyAlignment="1">
      <alignment horizontal="center" vertical="center" wrapText="1"/>
    </xf>
    <xf numFmtId="38" fontId="33" fillId="0" borderId="12" xfId="5" applyFont="1" applyFill="1" applyBorder="1" applyAlignment="1">
      <alignment horizontal="right" vertical="center" wrapText="1"/>
    </xf>
    <xf numFmtId="38" fontId="33" fillId="0" borderId="0" xfId="5" applyFont="1" applyFill="1" applyBorder="1" applyAlignment="1">
      <alignment horizontal="right" vertical="center" wrapText="1"/>
    </xf>
    <xf numFmtId="38" fontId="33" fillId="0" borderId="10" xfId="5" applyFont="1" applyFill="1" applyBorder="1" applyAlignment="1">
      <alignment horizontal="right" vertical="center" wrapText="1"/>
    </xf>
    <xf numFmtId="38" fontId="33" fillId="0" borderId="8" xfId="5" applyFont="1" applyFill="1" applyBorder="1" applyAlignment="1">
      <alignment horizontal="right" vertical="center" wrapText="1"/>
    </xf>
    <xf numFmtId="0" fontId="33" fillId="0" borderId="6" xfId="3" applyFont="1" applyFill="1" applyBorder="1" applyAlignment="1">
      <alignment horizontal="right" vertical="center" wrapText="1"/>
    </xf>
    <xf numFmtId="0" fontId="33" fillId="0" borderId="1" xfId="3" applyFont="1" applyFill="1" applyBorder="1" applyAlignment="1">
      <alignment horizontal="right" vertical="center" wrapText="1"/>
    </xf>
    <xf numFmtId="0" fontId="33" fillId="0" borderId="10" xfId="3" applyFont="1" applyFill="1" applyBorder="1" applyAlignment="1">
      <alignment horizontal="right" vertical="center" wrapText="1"/>
    </xf>
    <xf numFmtId="0" fontId="33" fillId="0" borderId="8" xfId="3" applyFont="1" applyFill="1" applyBorder="1" applyAlignment="1">
      <alignment horizontal="right" vertical="center" wrapText="1"/>
    </xf>
    <xf numFmtId="0" fontId="23" fillId="3" borderId="90" xfId="3" applyFont="1" applyFill="1" applyBorder="1" applyAlignment="1">
      <alignment horizontal="left" vertical="center"/>
    </xf>
    <xf numFmtId="0" fontId="23" fillId="3" borderId="91" xfId="3" applyFont="1" applyFill="1" applyBorder="1" applyAlignment="1">
      <alignment horizontal="left" vertical="center"/>
    </xf>
    <xf numFmtId="0" fontId="23" fillId="3" borderId="92" xfId="3" applyFont="1" applyFill="1" applyBorder="1" applyAlignment="1">
      <alignment horizontal="left" vertical="center"/>
    </xf>
    <xf numFmtId="0" fontId="21" fillId="3" borderId="90" xfId="3" applyFont="1" applyFill="1" applyBorder="1" applyAlignment="1">
      <alignment horizontal="center" vertical="center" shrinkToFit="1"/>
    </xf>
    <xf numFmtId="0" fontId="21" fillId="3" borderId="91" xfId="3" applyFont="1" applyFill="1" applyBorder="1" applyAlignment="1">
      <alignment horizontal="center" vertical="center" shrinkToFit="1"/>
    </xf>
    <xf numFmtId="0" fontId="21" fillId="3" borderId="92" xfId="3" applyFont="1" applyFill="1" applyBorder="1" applyAlignment="1">
      <alignment horizontal="center" vertical="center" shrinkToFit="1"/>
    </xf>
    <xf numFmtId="0" fontId="33" fillId="0" borderId="90" xfId="3" applyFont="1" applyFill="1" applyBorder="1" applyAlignment="1">
      <alignment horizontal="center" vertical="center" wrapText="1"/>
    </xf>
    <xf numFmtId="0" fontId="33" fillId="0" borderId="10" xfId="3" applyFont="1" applyFill="1" applyBorder="1" applyAlignment="1">
      <alignment horizontal="center" vertical="center" wrapText="1"/>
    </xf>
    <xf numFmtId="0" fontId="33" fillId="0" borderId="26" xfId="2" applyFont="1" applyFill="1" applyBorder="1" applyAlignment="1">
      <alignment horizontal="left" vertical="center" wrapText="1"/>
    </xf>
    <xf numFmtId="0" fontId="33" fillId="0" borderId="27" xfId="2" applyFont="1" applyFill="1" applyBorder="1" applyAlignment="1">
      <alignment horizontal="left" vertical="center" wrapText="1"/>
    </xf>
    <xf numFmtId="0" fontId="33" fillId="0" borderId="28" xfId="2" applyFont="1" applyFill="1" applyBorder="1" applyAlignment="1">
      <alignment horizontal="left" vertical="center" wrapText="1"/>
    </xf>
    <xf numFmtId="0" fontId="33" fillId="0" borderId="84" xfId="2" applyFont="1" applyFill="1" applyBorder="1" applyAlignment="1">
      <alignment horizontal="left" vertical="center" wrapText="1"/>
    </xf>
    <xf numFmtId="0" fontId="33" fillId="0" borderId="85" xfId="2" applyFont="1" applyFill="1" applyBorder="1" applyAlignment="1">
      <alignment horizontal="left" vertical="center" wrapText="1"/>
    </xf>
    <xf numFmtId="0" fontId="33" fillId="0" borderId="86" xfId="2" applyFont="1" applyFill="1" applyBorder="1" applyAlignment="1">
      <alignment horizontal="left" vertical="center" wrapText="1"/>
    </xf>
    <xf numFmtId="0" fontId="33" fillId="0" borderId="87" xfId="2" applyFont="1" applyFill="1" applyBorder="1" applyAlignment="1">
      <alignment horizontal="left" vertical="center" wrapText="1"/>
    </xf>
    <xf numFmtId="0" fontId="33" fillId="0" borderId="88" xfId="2" applyFont="1" applyFill="1" applyBorder="1" applyAlignment="1">
      <alignment horizontal="left" vertical="center" wrapText="1"/>
    </xf>
    <xf numFmtId="0" fontId="33" fillId="0" borderId="89" xfId="2" applyFont="1" applyFill="1" applyBorder="1" applyAlignment="1">
      <alignment horizontal="left" vertical="center" wrapText="1"/>
    </xf>
    <xf numFmtId="0" fontId="33" fillId="0" borderId="0" xfId="11" applyFont="1" applyFill="1" applyBorder="1" applyAlignment="1">
      <alignment horizontal="left" vertical="center" wrapText="1"/>
    </xf>
    <xf numFmtId="0" fontId="33" fillId="0" borderId="11" xfId="11" applyFont="1" applyFill="1" applyBorder="1" applyAlignment="1">
      <alignment horizontal="left" vertical="center" wrapText="1"/>
    </xf>
    <xf numFmtId="0" fontId="33" fillId="0" borderId="49" xfId="11" applyFont="1" applyFill="1" applyBorder="1" applyAlignment="1">
      <alignment horizontal="left" vertical="center" wrapText="1"/>
    </xf>
    <xf numFmtId="0" fontId="33" fillId="0" borderId="73" xfId="11" applyFont="1" applyFill="1" applyBorder="1" applyAlignment="1">
      <alignment horizontal="left" vertical="center" wrapText="1"/>
    </xf>
    <xf numFmtId="0" fontId="21" fillId="0" borderId="50" xfId="11" applyFont="1" applyFill="1" applyBorder="1" applyAlignment="1">
      <alignment horizontal="left" vertical="center"/>
    </xf>
    <xf numFmtId="0" fontId="21" fillId="0" borderId="51" xfId="11" applyFont="1" applyFill="1" applyBorder="1" applyAlignment="1">
      <alignment horizontal="left" vertical="center"/>
    </xf>
    <xf numFmtId="0" fontId="25" fillId="0" borderId="51" xfId="11" applyFont="1" applyFill="1" applyBorder="1" applyAlignment="1">
      <alignment horizontal="center" vertical="center"/>
    </xf>
    <xf numFmtId="0" fontId="21" fillId="0" borderId="12" xfId="11" applyFont="1" applyFill="1" applyBorder="1" applyAlignment="1">
      <alignment horizontal="left" vertical="center"/>
    </xf>
    <xf numFmtId="0" fontId="21" fillId="0" borderId="0" xfId="11" applyFont="1" applyFill="1" applyBorder="1" applyAlignment="1">
      <alignment horizontal="left" vertical="center"/>
    </xf>
    <xf numFmtId="0" fontId="25" fillId="0" borderId="0" xfId="11" applyFont="1" applyFill="1" applyBorder="1" applyAlignment="1">
      <alignment horizontal="center" vertical="center"/>
    </xf>
    <xf numFmtId="0" fontId="32" fillId="0" borderId="0" xfId="11" applyFont="1" applyFill="1" applyBorder="1" applyAlignment="1">
      <alignment horizontal="left" vertical="center" wrapText="1"/>
    </xf>
    <xf numFmtId="0" fontId="32" fillId="0" borderId="11" xfId="11" applyFont="1" applyFill="1" applyBorder="1" applyAlignment="1">
      <alignment horizontal="left" vertical="center" wrapText="1"/>
    </xf>
    <xf numFmtId="0" fontId="32" fillId="0" borderId="49" xfId="11" applyFont="1" applyFill="1" applyBorder="1" applyAlignment="1">
      <alignment horizontal="left" vertical="center" wrapText="1"/>
    </xf>
    <xf numFmtId="0" fontId="32" fillId="0" borderId="73" xfId="11" applyFont="1" applyFill="1" applyBorder="1" applyAlignment="1">
      <alignment horizontal="left" vertical="center" wrapText="1"/>
    </xf>
    <xf numFmtId="0" fontId="24" fillId="0" borderId="3" xfId="11" applyFont="1" applyFill="1" applyBorder="1" applyAlignment="1">
      <alignment horizontal="center" vertical="center"/>
    </xf>
    <xf numFmtId="0" fontId="24" fillId="0" borderId="2" xfId="11" applyFont="1" applyFill="1" applyBorder="1" applyAlignment="1">
      <alignment horizontal="center" vertical="center"/>
    </xf>
    <xf numFmtId="0" fontId="24" fillId="0" borderId="6" xfId="11" applyFont="1" applyFill="1" applyBorder="1" applyAlignment="1">
      <alignment horizontal="left" vertical="center"/>
    </xf>
    <xf numFmtId="0" fontId="24" fillId="0" borderId="1" xfId="11" applyFont="1" applyFill="1" applyBorder="1" applyAlignment="1">
      <alignment horizontal="left" vertical="center"/>
    </xf>
    <xf numFmtId="0" fontId="24" fillId="0" borderId="5" xfId="11" applyFont="1" applyFill="1" applyBorder="1" applyAlignment="1">
      <alignment horizontal="left" vertical="center"/>
    </xf>
    <xf numFmtId="0" fontId="24" fillId="0" borderId="10" xfId="11" applyFont="1" applyFill="1" applyBorder="1" applyAlignment="1">
      <alignment horizontal="left" vertical="center"/>
    </xf>
    <xf numFmtId="0" fontId="24" fillId="0" borderId="8" xfId="11" applyFont="1" applyFill="1" applyBorder="1" applyAlignment="1">
      <alignment horizontal="left" vertical="center"/>
    </xf>
    <xf numFmtId="0" fontId="24" fillId="0" borderId="9" xfId="11" applyFont="1" applyFill="1" applyBorder="1" applyAlignment="1">
      <alignment horizontal="left" vertical="center"/>
    </xf>
    <xf numFmtId="0" fontId="21" fillId="2" borderId="6" xfId="11" applyFont="1" applyFill="1" applyBorder="1" applyAlignment="1">
      <alignment vertical="center"/>
    </xf>
    <xf numFmtId="0" fontId="21" fillId="2" borderId="1" xfId="11" applyFont="1" applyFill="1" applyBorder="1" applyAlignment="1">
      <alignment vertical="center"/>
    </xf>
    <xf numFmtId="0" fontId="21" fillId="2" borderId="5" xfId="11" applyFont="1" applyFill="1" applyBorder="1" applyAlignment="1">
      <alignment vertical="center"/>
    </xf>
    <xf numFmtId="0" fontId="21" fillId="2" borderId="10" xfId="11" applyFont="1" applyFill="1" applyBorder="1" applyAlignment="1">
      <alignment vertical="center"/>
    </xf>
    <xf numFmtId="0" fontId="21" fillId="2" borderId="8" xfId="11" applyFont="1" applyFill="1" applyBorder="1" applyAlignment="1">
      <alignment vertical="center"/>
    </xf>
    <xf numFmtId="0" fontId="21" fillId="2" borderId="9" xfId="11" applyFont="1" applyFill="1" applyBorder="1" applyAlignment="1">
      <alignment vertical="center"/>
    </xf>
    <xf numFmtId="0" fontId="21" fillId="0" borderId="6" xfId="11" applyFont="1" applyFill="1" applyBorder="1" applyAlignment="1">
      <alignment horizontal="left" vertical="center"/>
    </xf>
    <xf numFmtId="0" fontId="21" fillId="0" borderId="1" xfId="11" applyFont="1" applyFill="1" applyBorder="1" applyAlignment="1">
      <alignment horizontal="left" vertical="center"/>
    </xf>
    <xf numFmtId="0" fontId="25" fillId="0" borderId="1" xfId="11" applyFont="1" applyFill="1" applyBorder="1" applyAlignment="1">
      <alignment horizontal="center" vertical="center"/>
    </xf>
    <xf numFmtId="176" fontId="24" fillId="0" borderId="4" xfId="11" applyNumberFormat="1" applyFont="1" applyFill="1" applyBorder="1" applyAlignment="1">
      <alignment horizontal="right" vertical="center"/>
    </xf>
    <xf numFmtId="176" fontId="24" fillId="0" borderId="3" xfId="11" applyNumberFormat="1" applyFont="1" applyFill="1" applyBorder="1" applyAlignment="1">
      <alignment horizontal="right" vertical="center"/>
    </xf>
    <xf numFmtId="0" fontId="33" fillId="0" borderId="8" xfId="11" applyFont="1" applyFill="1" applyBorder="1" applyAlignment="1">
      <alignment horizontal="left" vertical="center" wrapText="1"/>
    </xf>
    <xf numFmtId="0" fontId="33" fillId="0" borderId="9" xfId="11" applyFont="1" applyFill="1" applyBorder="1" applyAlignment="1">
      <alignment horizontal="left" vertical="center" wrapText="1"/>
    </xf>
    <xf numFmtId="0" fontId="33" fillId="0" borderId="1" xfId="11" applyFont="1" applyFill="1" applyBorder="1" applyAlignment="1">
      <alignment horizontal="left" vertical="center" wrapText="1"/>
    </xf>
    <xf numFmtId="0" fontId="33" fillId="0" borderId="5" xfId="11" applyFont="1" applyFill="1" applyBorder="1" applyAlignment="1">
      <alignment horizontal="left" vertical="center" wrapText="1"/>
    </xf>
    <xf numFmtId="0" fontId="21" fillId="2" borderId="6" xfId="11" applyFont="1" applyFill="1" applyBorder="1" applyAlignment="1">
      <alignment vertical="center" wrapText="1"/>
    </xf>
    <xf numFmtId="0" fontId="21" fillId="2" borderId="1" xfId="11" applyFont="1" applyFill="1" applyBorder="1" applyAlignment="1">
      <alignment vertical="center" wrapText="1"/>
    </xf>
    <xf numFmtId="0" fontId="21" fillId="2" borderId="5" xfId="11" applyFont="1" applyFill="1" applyBorder="1" applyAlignment="1">
      <alignment vertical="center" wrapText="1"/>
    </xf>
    <xf numFmtId="0" fontId="21" fillId="2" borderId="10" xfId="11" applyFont="1" applyFill="1" applyBorder="1" applyAlignment="1">
      <alignment vertical="center" wrapText="1"/>
    </xf>
    <xf numFmtId="0" fontId="21" fillId="2" borderId="8" xfId="11" applyFont="1" applyFill="1" applyBorder="1" applyAlignment="1">
      <alignment vertical="center" wrapText="1"/>
    </xf>
    <xf numFmtId="0" fontId="21" fillId="2" borderId="9" xfId="11" applyFont="1" applyFill="1" applyBorder="1" applyAlignment="1">
      <alignment vertical="center" wrapText="1"/>
    </xf>
    <xf numFmtId="0" fontId="21" fillId="2" borderId="6" xfId="11" applyFont="1" applyFill="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4" fillId="0" borderId="7" xfId="11" applyFont="1" applyFill="1" applyBorder="1" applyAlignment="1">
      <alignment vertical="center"/>
    </xf>
    <xf numFmtId="176" fontId="24" fillId="0" borderId="6" xfId="11" applyNumberFormat="1" applyFont="1" applyFill="1" applyBorder="1" applyAlignment="1">
      <alignment horizontal="right" vertical="center"/>
    </xf>
    <xf numFmtId="176" fontId="24" fillId="0" borderId="1" xfId="11" applyNumberFormat="1" applyFont="1" applyFill="1" applyBorder="1" applyAlignment="1">
      <alignment horizontal="right" vertical="center"/>
    </xf>
    <xf numFmtId="176" fontId="24" fillId="0" borderId="10" xfId="11" applyNumberFormat="1" applyFont="1" applyFill="1" applyBorder="1" applyAlignment="1">
      <alignment horizontal="right" vertical="center"/>
    </xf>
    <xf numFmtId="176" fontId="24" fillId="0" borderId="8" xfId="11" applyNumberFormat="1" applyFont="1" applyFill="1" applyBorder="1" applyAlignment="1">
      <alignment horizontal="right" vertical="center"/>
    </xf>
    <xf numFmtId="0" fontId="24" fillId="0" borderId="1" xfId="11" applyFont="1" applyFill="1" applyBorder="1" applyAlignment="1">
      <alignment horizontal="center" vertical="center"/>
    </xf>
    <xf numFmtId="0" fontId="24" fillId="0" borderId="5" xfId="11" applyFont="1" applyFill="1" applyBorder="1" applyAlignment="1">
      <alignment horizontal="center" vertical="center"/>
    </xf>
    <xf numFmtId="0" fontId="24" fillId="0" borderId="8" xfId="11" applyFont="1" applyFill="1" applyBorder="1" applyAlignment="1">
      <alignment horizontal="center" vertical="center"/>
    </xf>
    <xf numFmtId="0" fontId="24" fillId="0" borderId="9" xfId="11" applyFont="1" applyFill="1" applyBorder="1" applyAlignment="1">
      <alignment horizontal="center" vertical="center"/>
    </xf>
    <xf numFmtId="0" fontId="21" fillId="2" borderId="1" xfId="11" applyFont="1" applyFill="1" applyBorder="1" applyAlignment="1">
      <alignment horizontal="center" vertical="center"/>
    </xf>
    <xf numFmtId="0" fontId="21" fillId="2" borderId="5" xfId="11" applyFont="1" applyFill="1" applyBorder="1" applyAlignment="1">
      <alignment horizontal="center" vertical="center"/>
    </xf>
    <xf numFmtId="0" fontId="21" fillId="2" borderId="10" xfId="11" applyFont="1" applyFill="1" applyBorder="1" applyAlignment="1">
      <alignment horizontal="center" vertical="center"/>
    </xf>
    <xf numFmtId="0" fontId="21" fillId="2" borderId="8" xfId="11" applyFont="1" applyFill="1" applyBorder="1" applyAlignment="1">
      <alignment horizontal="center" vertical="center"/>
    </xf>
    <xf numFmtId="0" fontId="21" fillId="2" borderId="9" xfId="11" applyFont="1" applyFill="1" applyBorder="1" applyAlignment="1">
      <alignment horizontal="center" vertical="center"/>
    </xf>
    <xf numFmtId="0" fontId="23" fillId="2" borderId="7" xfId="3" applyFont="1" applyFill="1" applyBorder="1" applyAlignment="1">
      <alignment horizontal="center" vertical="center"/>
    </xf>
    <xf numFmtId="0" fontId="23" fillId="2" borderId="25" xfId="3" applyFont="1" applyFill="1" applyBorder="1" applyAlignment="1">
      <alignment horizontal="center" vertical="center"/>
    </xf>
    <xf numFmtId="0" fontId="23" fillId="2" borderId="23" xfId="3" applyFont="1" applyFill="1" applyBorder="1" applyAlignment="1">
      <alignment horizontal="center" vertical="center" textRotation="255"/>
    </xf>
    <xf numFmtId="0" fontId="23" fillId="2" borderId="7" xfId="3" applyFont="1" applyFill="1" applyBorder="1" applyAlignment="1">
      <alignment horizontal="center" vertical="center" textRotation="255"/>
    </xf>
    <xf numFmtId="0" fontId="23" fillId="2" borderId="13" xfId="3" applyFont="1" applyFill="1" applyBorder="1" applyAlignment="1">
      <alignment horizontal="center" vertical="center" textRotation="255"/>
    </xf>
    <xf numFmtId="0" fontId="23" fillId="2" borderId="6" xfId="3" applyFont="1" applyFill="1" applyBorder="1" applyAlignment="1">
      <alignment horizontal="center" vertical="center"/>
    </xf>
    <xf numFmtId="0" fontId="23" fillId="2" borderId="1" xfId="3" applyFont="1" applyFill="1" applyBorder="1" applyAlignment="1">
      <alignment horizontal="center" vertical="center"/>
    </xf>
    <xf numFmtId="0" fontId="23" fillId="2" borderId="5" xfId="3" applyFont="1" applyFill="1" applyBorder="1" applyAlignment="1">
      <alignment horizontal="center" vertical="center"/>
    </xf>
    <xf numFmtId="0" fontId="23" fillId="2" borderId="12" xfId="3" applyFont="1" applyFill="1" applyBorder="1" applyAlignment="1">
      <alignment horizontal="center" vertical="center"/>
    </xf>
    <xf numFmtId="0" fontId="23" fillId="2" borderId="0" xfId="3" applyFont="1" applyFill="1" applyBorder="1" applyAlignment="1">
      <alignment horizontal="center" vertical="center"/>
    </xf>
    <xf numFmtId="0" fontId="23" fillId="2" borderId="11" xfId="3" applyFont="1" applyFill="1" applyBorder="1" applyAlignment="1">
      <alignment horizontal="center" vertical="center"/>
    </xf>
    <xf numFmtId="0" fontId="23" fillId="2" borderId="10" xfId="3" applyFont="1" applyFill="1" applyBorder="1" applyAlignment="1">
      <alignment horizontal="center" vertical="center"/>
    </xf>
    <xf numFmtId="0" fontId="23" fillId="2" borderId="8" xfId="3" applyFont="1" applyFill="1" applyBorder="1" applyAlignment="1">
      <alignment horizontal="center" vertical="center"/>
    </xf>
    <xf numFmtId="0" fontId="23" fillId="2" borderId="9" xfId="3" applyFont="1" applyFill="1" applyBorder="1" applyAlignment="1">
      <alignment horizontal="center" vertical="center"/>
    </xf>
    <xf numFmtId="177" fontId="25" fillId="5" borderId="44" xfId="5" applyNumberFormat="1" applyFont="1" applyFill="1" applyBorder="1" applyAlignment="1">
      <alignment horizontal="right" vertical="center"/>
    </xf>
    <xf numFmtId="177" fontId="25" fillId="5" borderId="1" xfId="5" applyNumberFormat="1" applyFont="1" applyFill="1" applyBorder="1" applyAlignment="1">
      <alignment horizontal="right" vertical="center"/>
    </xf>
    <xf numFmtId="177" fontId="25" fillId="5" borderId="45" xfId="5" applyNumberFormat="1" applyFont="1" applyFill="1" applyBorder="1" applyAlignment="1">
      <alignment horizontal="right" vertical="center"/>
    </xf>
    <xf numFmtId="177" fontId="25" fillId="5" borderId="69" xfId="5" applyNumberFormat="1" applyFont="1" applyFill="1" applyBorder="1" applyAlignment="1">
      <alignment horizontal="right" vertical="center"/>
    </xf>
    <xf numFmtId="177" fontId="25" fillId="5" borderId="62" xfId="5" applyNumberFormat="1" applyFont="1" applyFill="1" applyBorder="1" applyAlignment="1">
      <alignment horizontal="right" vertical="center"/>
    </xf>
    <xf numFmtId="177" fontId="25" fillId="5" borderId="103" xfId="5" applyNumberFormat="1" applyFont="1" applyFill="1" applyBorder="1" applyAlignment="1">
      <alignment horizontal="right" vertical="center"/>
    </xf>
    <xf numFmtId="0" fontId="21" fillId="2" borderId="30" xfId="3" applyFont="1" applyFill="1" applyBorder="1" applyAlignment="1">
      <alignment horizontal="center" vertical="center" wrapText="1"/>
    </xf>
    <xf numFmtId="0" fontId="21" fillId="2" borderId="31" xfId="3" applyFont="1" applyFill="1" applyBorder="1" applyAlignment="1">
      <alignment horizontal="center" vertical="center" wrapText="1"/>
    </xf>
    <xf numFmtId="0" fontId="21" fillId="2" borderId="32" xfId="3" applyFont="1" applyFill="1" applyBorder="1" applyAlignment="1">
      <alignment horizontal="center" vertical="center" wrapText="1"/>
    </xf>
    <xf numFmtId="0" fontId="21" fillId="2" borderId="10" xfId="3" applyFont="1" applyFill="1" applyBorder="1" applyAlignment="1">
      <alignment horizontal="center" vertical="center" wrapText="1"/>
    </xf>
    <xf numFmtId="0" fontId="21" fillId="2" borderId="8" xfId="3" applyFont="1" applyFill="1" applyBorder="1" applyAlignment="1">
      <alignment horizontal="center" vertical="center" wrapText="1"/>
    </xf>
    <xf numFmtId="0" fontId="21" fillId="2" borderId="9" xfId="3" applyFont="1" applyFill="1" applyBorder="1" applyAlignment="1">
      <alignment horizontal="center" vertical="center" wrapText="1"/>
    </xf>
    <xf numFmtId="177" fontId="25" fillId="2" borderId="30" xfId="5" applyNumberFormat="1" applyFont="1" applyFill="1" applyBorder="1" applyAlignment="1">
      <alignment horizontal="right" vertical="center"/>
    </xf>
    <xf numFmtId="177" fontId="25" fillId="2" borderId="31" xfId="5" applyNumberFormat="1" applyFont="1" applyFill="1" applyBorder="1" applyAlignment="1">
      <alignment horizontal="right" vertical="center"/>
    </xf>
    <xf numFmtId="177" fontId="25" fillId="2" borderId="10" xfId="5" applyNumberFormat="1" applyFont="1" applyFill="1" applyBorder="1" applyAlignment="1">
      <alignment horizontal="right" vertical="center"/>
    </xf>
    <xf numFmtId="177" fontId="25" fillId="2" borderId="8" xfId="5" applyNumberFormat="1" applyFont="1" applyFill="1" applyBorder="1" applyAlignment="1">
      <alignment horizontal="right" vertical="center"/>
    </xf>
    <xf numFmtId="0" fontId="23" fillId="0" borderId="6" xfId="3" applyFont="1" applyFill="1" applyBorder="1" applyAlignment="1">
      <alignment horizontal="left" vertical="center" shrinkToFit="1"/>
    </xf>
    <xf numFmtId="0" fontId="23" fillId="0" borderId="1" xfId="3" applyFont="1" applyFill="1" applyBorder="1" applyAlignment="1">
      <alignment horizontal="left" vertical="center" shrinkToFit="1"/>
    </xf>
    <xf numFmtId="0" fontId="23" fillId="0" borderId="12" xfId="3" applyFont="1" applyFill="1" applyBorder="1" applyAlignment="1">
      <alignment horizontal="left" vertical="center" shrinkToFit="1"/>
    </xf>
    <xf numFmtId="0" fontId="23" fillId="0" borderId="0" xfId="3" applyFont="1" applyFill="1" applyBorder="1" applyAlignment="1">
      <alignment horizontal="left" vertical="center" shrinkToFit="1"/>
    </xf>
    <xf numFmtId="0" fontId="47" fillId="0" borderId="54" xfId="3" applyFont="1" applyFill="1" applyBorder="1" applyAlignment="1">
      <alignment vertical="center" wrapText="1"/>
    </xf>
    <xf numFmtId="0" fontId="47" fillId="0" borderId="55" xfId="3" applyFont="1" applyFill="1" applyBorder="1" applyAlignment="1">
      <alignment vertical="center" wrapText="1"/>
    </xf>
    <xf numFmtId="177" fontId="25" fillId="0" borderId="56" xfId="5" applyNumberFormat="1" applyFont="1" applyFill="1" applyBorder="1" applyAlignment="1">
      <alignment horizontal="right" vertical="center"/>
    </xf>
    <xf numFmtId="177" fontId="25" fillId="0" borderId="57" xfId="5" applyNumberFormat="1" applyFont="1" applyFill="1" applyBorder="1" applyAlignment="1">
      <alignment horizontal="right" vertical="center"/>
    </xf>
    <xf numFmtId="177" fontId="25" fillId="0" borderId="60" xfId="5" applyNumberFormat="1" applyFont="1" applyFill="1" applyBorder="1" applyAlignment="1">
      <alignment horizontal="right" vertical="center"/>
    </xf>
    <xf numFmtId="177" fontId="25" fillId="0" borderId="19" xfId="5" applyNumberFormat="1" applyFont="1" applyFill="1" applyBorder="1" applyAlignment="1">
      <alignment horizontal="right" vertical="center"/>
    </xf>
    <xf numFmtId="177" fontId="25" fillId="0" borderId="20" xfId="5" applyNumberFormat="1" applyFont="1" applyFill="1" applyBorder="1" applyAlignment="1">
      <alignment horizontal="right" vertical="center"/>
    </xf>
    <xf numFmtId="177" fontId="25" fillId="0" borderId="21" xfId="5" applyNumberFormat="1" applyFont="1" applyFill="1" applyBorder="1" applyAlignment="1">
      <alignment horizontal="right" vertical="center"/>
    </xf>
    <xf numFmtId="177" fontId="25" fillId="2" borderId="32" xfId="5" applyNumberFormat="1" applyFont="1" applyFill="1" applyBorder="1" applyAlignment="1">
      <alignment horizontal="right" vertical="center"/>
    </xf>
    <xf numFmtId="177" fontId="25" fillId="2" borderId="12" xfId="5" applyNumberFormat="1" applyFont="1" applyFill="1" applyBorder="1" applyAlignment="1">
      <alignment horizontal="right" vertical="center"/>
    </xf>
    <xf numFmtId="177" fontId="25" fillId="2" borderId="0" xfId="5" applyNumberFormat="1" applyFont="1" applyFill="1" applyBorder="1" applyAlignment="1">
      <alignment horizontal="right" vertical="center"/>
    </xf>
    <xf numFmtId="177" fontId="25" fillId="2" borderId="11" xfId="5" applyNumberFormat="1" applyFont="1" applyFill="1" applyBorder="1" applyAlignment="1">
      <alignment horizontal="right" vertical="center"/>
    </xf>
    <xf numFmtId="177" fontId="25" fillId="2" borderId="9" xfId="5" applyNumberFormat="1" applyFont="1" applyFill="1" applyBorder="1" applyAlignment="1">
      <alignment horizontal="right" vertical="center"/>
    </xf>
    <xf numFmtId="0" fontId="23" fillId="2" borderId="36" xfId="3" applyFont="1" applyFill="1" applyBorder="1" applyAlignment="1">
      <alignment horizontal="center" vertical="center"/>
    </xf>
    <xf numFmtId="0" fontId="23" fillId="2" borderId="37" xfId="3" applyFont="1" applyFill="1" applyBorder="1" applyAlignment="1">
      <alignment horizontal="center" vertical="center"/>
    </xf>
    <xf numFmtId="0" fontId="23" fillId="2" borderId="38" xfId="3" applyFont="1" applyFill="1" applyBorder="1" applyAlignment="1">
      <alignment horizontal="center" vertical="center"/>
    </xf>
    <xf numFmtId="0" fontId="23" fillId="2" borderId="39" xfId="3" applyFont="1" applyFill="1" applyBorder="1" applyAlignment="1">
      <alignment horizontal="center" vertical="center"/>
    </xf>
    <xf numFmtId="0" fontId="23" fillId="2" borderId="40" xfId="3" applyFont="1" applyFill="1" applyBorder="1" applyAlignment="1">
      <alignment horizontal="center" vertical="center"/>
    </xf>
    <xf numFmtId="0" fontId="23" fillId="2" borderId="26" xfId="3" applyFont="1" applyFill="1" applyBorder="1" applyAlignment="1">
      <alignment horizontal="center" vertical="center"/>
    </xf>
    <xf numFmtId="0" fontId="23" fillId="2" borderId="27" xfId="3" applyFont="1" applyFill="1" applyBorder="1" applyAlignment="1">
      <alignment horizontal="center" vertical="center"/>
    </xf>
    <xf numFmtId="0" fontId="23" fillId="2" borderId="28" xfId="3" applyFont="1" applyFill="1" applyBorder="1" applyAlignment="1">
      <alignment horizontal="center" vertical="center"/>
    </xf>
    <xf numFmtId="0" fontId="23" fillId="2" borderId="64" xfId="3" applyFont="1" applyFill="1" applyBorder="1" applyAlignment="1">
      <alignment horizontal="center" vertical="center"/>
    </xf>
    <xf numFmtId="0" fontId="23" fillId="2" borderId="65" xfId="3" applyFont="1" applyFill="1" applyBorder="1" applyAlignment="1">
      <alignment horizontal="center" vertical="center"/>
    </xf>
    <xf numFmtId="0" fontId="23" fillId="2" borderId="66" xfId="3" applyFont="1" applyFill="1" applyBorder="1" applyAlignment="1">
      <alignment horizontal="center" vertical="center"/>
    </xf>
    <xf numFmtId="0" fontId="23" fillId="2" borderId="13" xfId="3" applyFont="1" applyFill="1" applyBorder="1" applyAlignment="1">
      <alignment horizontal="center" vertical="center"/>
    </xf>
    <xf numFmtId="177" fontId="25" fillId="0" borderId="70" xfId="5" applyNumberFormat="1" applyFont="1" applyFill="1" applyBorder="1" applyAlignment="1">
      <alignment horizontal="right" vertical="center"/>
    </xf>
    <xf numFmtId="177" fontId="25" fillId="0" borderId="71" xfId="5" applyNumberFormat="1" applyFont="1" applyFill="1" applyBorder="1" applyAlignment="1">
      <alignment horizontal="right" vertical="center"/>
    </xf>
    <xf numFmtId="177" fontId="25" fillId="0" borderId="72" xfId="5" applyNumberFormat="1" applyFont="1" applyFill="1" applyBorder="1" applyAlignment="1">
      <alignment horizontal="right" vertical="center"/>
    </xf>
    <xf numFmtId="0" fontId="21" fillId="2" borderId="95" xfId="3" applyFont="1" applyFill="1" applyBorder="1" applyAlignment="1">
      <alignment horizontal="center" vertical="center" textRotation="255" wrapText="1"/>
    </xf>
    <xf numFmtId="0" fontId="0" fillId="0" borderId="24" xfId="0" applyBorder="1" applyAlignment="1">
      <alignment horizontal="center" vertical="center" textRotation="255" wrapText="1"/>
    </xf>
    <xf numFmtId="0" fontId="0" fillId="0" borderId="96" xfId="0" applyBorder="1" applyAlignment="1">
      <alignment horizontal="center" vertical="center" textRotation="255" wrapText="1"/>
    </xf>
    <xf numFmtId="0" fontId="24" fillId="0" borderId="6" xfId="3" applyFont="1" applyFill="1" applyBorder="1" applyAlignment="1">
      <alignment horizontal="left" vertical="center" wrapText="1"/>
    </xf>
    <xf numFmtId="0" fontId="24" fillId="0" borderId="1" xfId="3" applyFont="1" applyFill="1" applyBorder="1" applyAlignment="1">
      <alignment horizontal="left" vertical="center" wrapText="1"/>
    </xf>
    <xf numFmtId="0" fontId="24" fillId="0" borderId="5" xfId="3" applyFont="1" applyFill="1" applyBorder="1" applyAlignment="1">
      <alignment horizontal="left" vertical="center" wrapText="1"/>
    </xf>
    <xf numFmtId="0" fontId="24" fillId="0" borderId="12" xfId="3" applyFont="1" applyFill="1" applyBorder="1" applyAlignment="1">
      <alignment horizontal="left" vertical="center" wrapText="1"/>
    </xf>
    <xf numFmtId="0" fontId="24" fillId="0" borderId="0" xfId="3" applyFont="1" applyFill="1" applyBorder="1" applyAlignment="1">
      <alignment horizontal="left" vertical="center" wrapText="1"/>
    </xf>
    <xf numFmtId="0" fontId="24" fillId="0" borderId="11" xfId="3" applyFont="1" applyFill="1" applyBorder="1" applyAlignment="1">
      <alignment horizontal="left" vertical="center" wrapText="1"/>
    </xf>
    <xf numFmtId="0" fontId="24" fillId="0" borderId="26" xfId="3" applyFont="1" applyFill="1" applyBorder="1" applyAlignment="1">
      <alignment horizontal="left" vertical="center" wrapText="1"/>
    </xf>
    <xf numFmtId="0" fontId="24" fillId="0" borderId="27" xfId="3" applyFont="1" applyFill="1" applyBorder="1" applyAlignment="1">
      <alignment horizontal="left" vertical="center" wrapText="1"/>
    </xf>
    <xf numFmtId="0" fontId="24" fillId="0" borderId="28" xfId="3" applyFont="1" applyFill="1" applyBorder="1" applyAlignment="1">
      <alignment horizontal="left" vertical="center" wrapText="1"/>
    </xf>
    <xf numFmtId="0" fontId="21" fillId="0" borderId="26" xfId="3" applyFont="1" applyFill="1" applyBorder="1" applyAlignment="1">
      <alignment horizontal="left" vertical="center" wrapText="1"/>
    </xf>
    <xf numFmtId="0" fontId="21" fillId="0" borderId="27" xfId="3" applyFont="1" applyFill="1" applyBorder="1" applyAlignment="1">
      <alignment horizontal="left" vertical="center" wrapText="1"/>
    </xf>
    <xf numFmtId="0" fontId="21" fillId="0" borderId="28" xfId="3" applyFont="1" applyFill="1" applyBorder="1" applyAlignment="1">
      <alignment horizontal="left" vertical="center" wrapText="1"/>
    </xf>
    <xf numFmtId="177" fontId="25" fillId="5" borderId="56" xfId="5" applyNumberFormat="1" applyFont="1" applyFill="1" applyBorder="1" applyAlignment="1">
      <alignment horizontal="right" vertical="center"/>
    </xf>
    <xf numFmtId="177" fontId="25" fillId="5" borderId="57" xfId="5" applyNumberFormat="1" applyFont="1" applyFill="1" applyBorder="1" applyAlignment="1">
      <alignment horizontal="right" vertical="center"/>
    </xf>
    <xf numFmtId="177" fontId="25" fillId="5" borderId="104" xfId="5" applyNumberFormat="1" applyFont="1" applyFill="1" applyBorder="1" applyAlignment="1">
      <alignment horizontal="right" vertical="center"/>
    </xf>
    <xf numFmtId="177" fontId="25" fillId="5" borderId="105" xfId="5" applyNumberFormat="1" applyFont="1" applyFill="1" applyBorder="1" applyAlignment="1">
      <alignment horizontal="right" vertical="center"/>
    </xf>
    <xf numFmtId="177" fontId="25" fillId="5" borderId="68" xfId="5" applyNumberFormat="1" applyFont="1" applyFill="1" applyBorder="1" applyAlignment="1">
      <alignment horizontal="right" vertical="center"/>
    </xf>
    <xf numFmtId="177" fontId="25" fillId="5" borderId="65" xfId="5" applyNumberFormat="1" applyFont="1" applyFill="1" applyBorder="1" applyAlignment="1">
      <alignment horizontal="right" vertical="center"/>
    </xf>
    <xf numFmtId="177" fontId="25" fillId="5" borderId="66" xfId="5" applyNumberFormat="1" applyFont="1" applyFill="1" applyBorder="1" applyAlignment="1">
      <alignment horizontal="right" vertical="center"/>
    </xf>
    <xf numFmtId="177" fontId="25" fillId="5" borderId="63" xfId="5" applyNumberFormat="1" applyFont="1" applyFill="1" applyBorder="1" applyAlignment="1">
      <alignment horizontal="right" vertical="center"/>
    </xf>
    <xf numFmtId="177" fontId="25" fillId="5" borderId="60" xfId="5" applyNumberFormat="1" applyFont="1" applyFill="1" applyBorder="1" applyAlignment="1">
      <alignment horizontal="right" vertical="center"/>
    </xf>
    <xf numFmtId="177" fontId="21" fillId="0" borderId="12" xfId="3" applyNumberFormat="1" applyFont="1" applyFill="1" applyBorder="1" applyAlignment="1">
      <alignment horizontal="right" vertical="center"/>
    </xf>
    <xf numFmtId="0" fontId="21" fillId="0" borderId="0" xfId="3" applyFont="1" applyFill="1" applyBorder="1" applyAlignment="1">
      <alignment horizontal="right" vertical="center"/>
    </xf>
    <xf numFmtId="0" fontId="21" fillId="0" borderId="12" xfId="3" applyFont="1" applyFill="1" applyBorder="1" applyAlignment="1">
      <alignment horizontal="right" vertical="center"/>
    </xf>
    <xf numFmtId="38" fontId="24" fillId="0" borderId="0" xfId="5" applyFont="1" applyFill="1" applyBorder="1" applyAlignment="1">
      <alignment horizontal="center" vertical="center"/>
    </xf>
    <xf numFmtId="0" fontId="47" fillId="0" borderId="64" xfId="3" applyFont="1" applyFill="1" applyBorder="1" applyAlignment="1">
      <alignment horizontal="center" vertical="center" wrapText="1"/>
    </xf>
    <xf numFmtId="0" fontId="47" fillId="0" borderId="65" xfId="3" applyFont="1" applyFill="1" applyBorder="1" applyAlignment="1">
      <alignment horizontal="center" vertical="center" wrapText="1"/>
    </xf>
    <xf numFmtId="0" fontId="47" fillId="0" borderId="66" xfId="3" applyFont="1" applyFill="1" applyBorder="1" applyAlignment="1">
      <alignment horizontal="center" vertical="center" wrapText="1"/>
    </xf>
    <xf numFmtId="0" fontId="47" fillId="0" borderId="12" xfId="3" applyFont="1" applyFill="1" applyBorder="1" applyAlignment="1">
      <alignment horizontal="center" vertical="center" wrapText="1"/>
    </xf>
    <xf numFmtId="0" fontId="47" fillId="0" borderId="0" xfId="3" applyFont="1" applyFill="1" applyBorder="1" applyAlignment="1">
      <alignment horizontal="center" vertical="center" wrapText="1"/>
    </xf>
    <xf numFmtId="0" fontId="47" fillId="0" borderId="11" xfId="3" applyFont="1" applyFill="1" applyBorder="1" applyAlignment="1">
      <alignment horizontal="center" vertical="center" wrapText="1"/>
    </xf>
    <xf numFmtId="181" fontId="25" fillId="5" borderId="64" xfId="5" applyNumberFormat="1" applyFont="1" applyFill="1" applyBorder="1" applyAlignment="1">
      <alignment horizontal="right" vertical="center"/>
    </xf>
    <xf numFmtId="181" fontId="25" fillId="5" borderId="65" xfId="5" applyNumberFormat="1" applyFont="1" applyFill="1" applyBorder="1" applyAlignment="1">
      <alignment horizontal="right" vertical="center"/>
    </xf>
    <xf numFmtId="181" fontId="25" fillId="5" borderId="93" xfId="5" applyNumberFormat="1" applyFont="1" applyFill="1" applyBorder="1" applyAlignment="1">
      <alignment horizontal="right" vertical="center"/>
    </xf>
    <xf numFmtId="181" fontId="25" fillId="5" borderId="12" xfId="5" applyNumberFormat="1" applyFont="1" applyFill="1" applyBorder="1" applyAlignment="1">
      <alignment horizontal="right" vertical="center"/>
    </xf>
    <xf numFmtId="181" fontId="25" fillId="5" borderId="0" xfId="5" applyNumberFormat="1" applyFont="1" applyFill="1" applyBorder="1" applyAlignment="1">
      <alignment horizontal="right" vertical="center"/>
    </xf>
    <xf numFmtId="181" fontId="25" fillId="5" borderId="41" xfId="5" applyNumberFormat="1" applyFont="1" applyFill="1" applyBorder="1" applyAlignment="1">
      <alignment horizontal="right" vertical="center"/>
    </xf>
    <xf numFmtId="181" fontId="25" fillId="5" borderId="68" xfId="5" applyNumberFormat="1" applyFont="1" applyFill="1" applyBorder="1" applyAlignment="1">
      <alignment horizontal="right" vertical="center"/>
    </xf>
    <xf numFmtId="181" fontId="25" fillId="5" borderId="42" xfId="5" applyNumberFormat="1" applyFont="1" applyFill="1" applyBorder="1" applyAlignment="1">
      <alignment horizontal="right" vertical="center"/>
    </xf>
    <xf numFmtId="181" fontId="25" fillId="5" borderId="8" xfId="5" applyNumberFormat="1" applyFont="1" applyFill="1" applyBorder="1" applyAlignment="1">
      <alignment horizontal="right" vertical="center"/>
    </xf>
    <xf numFmtId="181" fontId="25" fillId="5" borderId="43" xfId="5" applyNumberFormat="1" applyFont="1" applyFill="1" applyBorder="1" applyAlignment="1">
      <alignment horizontal="right" vertical="center"/>
    </xf>
    <xf numFmtId="0" fontId="47" fillId="0" borderId="99" xfId="3" applyFont="1" applyFill="1" applyBorder="1" applyAlignment="1">
      <alignment vertical="center" wrapText="1"/>
    </xf>
    <xf numFmtId="0" fontId="47" fillId="0" borderId="94" xfId="3" applyFont="1" applyFill="1" applyBorder="1" applyAlignment="1">
      <alignment vertical="center" wrapText="1"/>
    </xf>
    <xf numFmtId="177" fontId="25" fillId="5" borderId="61" xfId="5" applyNumberFormat="1" applyFont="1" applyFill="1" applyBorder="1" applyAlignment="1">
      <alignment horizontal="right" vertical="center"/>
    </xf>
    <xf numFmtId="177" fontId="25" fillId="5" borderId="64" xfId="5" applyNumberFormat="1" applyFont="1" applyFill="1" applyBorder="1" applyAlignment="1">
      <alignment horizontal="right" vertical="center"/>
    </xf>
    <xf numFmtId="0" fontId="21" fillId="2" borderId="29" xfId="3" applyFont="1" applyFill="1" applyBorder="1" applyAlignment="1">
      <alignment horizontal="center" vertical="center"/>
    </xf>
    <xf numFmtId="0" fontId="21" fillId="2" borderId="23" xfId="3" applyFont="1" applyFill="1" applyBorder="1" applyAlignment="1">
      <alignment horizontal="center" vertical="center"/>
    </xf>
    <xf numFmtId="181" fontId="25" fillId="5" borderId="66" xfId="5" applyNumberFormat="1" applyFont="1" applyFill="1" applyBorder="1" applyAlignment="1">
      <alignment horizontal="right" vertical="center"/>
    </xf>
    <xf numFmtId="181" fontId="25" fillId="5" borderId="69" xfId="5" applyNumberFormat="1" applyFont="1" applyFill="1" applyBorder="1" applyAlignment="1">
      <alignment horizontal="right" vertical="center"/>
    </xf>
    <xf numFmtId="181" fontId="25" fillId="5" borderId="62" xfId="5" applyNumberFormat="1" applyFont="1" applyFill="1" applyBorder="1" applyAlignment="1">
      <alignment horizontal="right" vertical="center"/>
    </xf>
    <xf numFmtId="181" fontId="25" fillId="5" borderId="63" xfId="5" applyNumberFormat="1" applyFont="1" applyFill="1" applyBorder="1" applyAlignment="1">
      <alignment horizontal="right" vertical="center"/>
    </xf>
    <xf numFmtId="181" fontId="25" fillId="5" borderId="11" xfId="5" applyNumberFormat="1" applyFont="1" applyFill="1" applyBorder="1" applyAlignment="1">
      <alignment horizontal="right" vertical="center"/>
    </xf>
    <xf numFmtId="0" fontId="21" fillId="0" borderId="12" xfId="3" applyFont="1" applyFill="1" applyBorder="1" applyAlignment="1">
      <alignment horizontal="center" vertical="center"/>
    </xf>
    <xf numFmtId="177" fontId="25" fillId="5" borderId="6" xfId="5" applyNumberFormat="1" applyFont="1" applyFill="1" applyBorder="1" applyAlignment="1">
      <alignment horizontal="right" vertical="center"/>
    </xf>
    <xf numFmtId="177" fontId="25" fillId="5" borderId="5" xfId="5" applyNumberFormat="1" applyFont="1" applyFill="1" applyBorder="1" applyAlignment="1">
      <alignment horizontal="right" vertical="center"/>
    </xf>
    <xf numFmtId="177" fontId="25" fillId="5" borderId="10" xfId="5" applyNumberFormat="1" applyFont="1" applyFill="1" applyBorder="1" applyAlignment="1">
      <alignment horizontal="right" vertical="center"/>
    </xf>
    <xf numFmtId="177" fontId="25" fillId="5" borderId="8" xfId="5" applyNumberFormat="1" applyFont="1" applyFill="1" applyBorder="1" applyAlignment="1">
      <alignment horizontal="right" vertical="center"/>
    </xf>
    <xf numFmtId="177" fontId="25" fillId="5" borderId="9" xfId="5" applyNumberFormat="1" applyFont="1" applyFill="1" applyBorder="1" applyAlignment="1">
      <alignment horizontal="right" vertical="center"/>
    </xf>
    <xf numFmtId="0" fontId="23" fillId="2" borderId="47" xfId="3" applyFont="1" applyFill="1" applyBorder="1" applyAlignment="1">
      <alignment horizontal="center" vertical="center"/>
    </xf>
    <xf numFmtId="177" fontId="25" fillId="5" borderId="58" xfId="5" applyNumberFormat="1" applyFont="1" applyFill="1" applyBorder="1" applyAlignment="1">
      <alignment horizontal="right" vertical="center"/>
    </xf>
    <xf numFmtId="177" fontId="25" fillId="5" borderId="59" xfId="5" applyNumberFormat="1" applyFont="1" applyFill="1" applyBorder="1" applyAlignment="1">
      <alignment horizontal="right" vertical="center"/>
    </xf>
    <xf numFmtId="177" fontId="25" fillId="5" borderId="29" xfId="5" applyNumberFormat="1" applyFont="1" applyFill="1" applyBorder="1" applyAlignment="1">
      <alignment horizontal="right" vertical="center"/>
    </xf>
    <xf numFmtId="177" fontId="25" fillId="5" borderId="7" xfId="5" applyNumberFormat="1" applyFont="1" applyFill="1" applyBorder="1" applyAlignment="1">
      <alignment horizontal="right" vertical="center"/>
    </xf>
    <xf numFmtId="0" fontId="33" fillId="0" borderId="30" xfId="3" applyFont="1" applyFill="1" applyBorder="1" applyAlignment="1">
      <alignment horizontal="center" vertical="center" shrinkToFit="1"/>
    </xf>
    <xf numFmtId="0" fontId="33" fillId="0" borderId="31" xfId="3" applyFont="1" applyFill="1" applyBorder="1" applyAlignment="1">
      <alignment horizontal="center" vertical="center" shrinkToFit="1"/>
    </xf>
    <xf numFmtId="0" fontId="33" fillId="0" borderId="32" xfId="3" applyFont="1" applyFill="1" applyBorder="1" applyAlignment="1">
      <alignment horizontal="center" vertical="center" shrinkToFit="1"/>
    </xf>
    <xf numFmtId="0" fontId="33" fillId="0" borderId="10" xfId="3" applyFont="1" applyFill="1" applyBorder="1" applyAlignment="1">
      <alignment horizontal="center" vertical="center" shrinkToFit="1"/>
    </xf>
    <xf numFmtId="0" fontId="33" fillId="0" borderId="8" xfId="3" applyFont="1" applyFill="1" applyBorder="1" applyAlignment="1">
      <alignment horizontal="center" vertical="center" shrinkToFit="1"/>
    </xf>
    <xf numFmtId="0" fontId="33" fillId="0" borderId="9" xfId="3" applyFont="1" applyFill="1" applyBorder="1" applyAlignment="1">
      <alignment horizontal="center" vertical="center" shrinkToFit="1"/>
    </xf>
    <xf numFmtId="177" fontId="25" fillId="5" borderId="23" xfId="5" applyNumberFormat="1" applyFont="1" applyFill="1" applyBorder="1" applyAlignment="1">
      <alignment horizontal="right" vertical="center"/>
    </xf>
    <xf numFmtId="0" fontId="33" fillId="2" borderId="6" xfId="3" applyFont="1" applyFill="1" applyBorder="1" applyAlignment="1">
      <alignment horizontal="center" vertical="center" shrinkToFit="1"/>
    </xf>
    <xf numFmtId="0" fontId="33" fillId="2" borderId="1" xfId="3" applyFont="1" applyFill="1" applyBorder="1" applyAlignment="1">
      <alignment horizontal="center" vertical="center" shrinkToFit="1"/>
    </xf>
    <xf numFmtId="0" fontId="33" fillId="2" borderId="5" xfId="3" applyFont="1" applyFill="1" applyBorder="1" applyAlignment="1">
      <alignment horizontal="center" vertical="center" shrinkToFit="1"/>
    </xf>
    <xf numFmtId="0" fontId="33" fillId="2" borderId="10" xfId="3" applyFont="1" applyFill="1" applyBorder="1" applyAlignment="1">
      <alignment horizontal="center" vertical="center" shrinkToFit="1"/>
    </xf>
    <xf numFmtId="0" fontId="33" fillId="2" borderId="8" xfId="3" applyFont="1" applyFill="1" applyBorder="1" applyAlignment="1">
      <alignment horizontal="center" vertical="center" shrinkToFit="1"/>
    </xf>
    <xf numFmtId="0" fontId="33" fillId="2" borderId="9" xfId="3" applyFont="1" applyFill="1" applyBorder="1" applyAlignment="1">
      <alignment horizontal="center" vertical="center" shrinkToFit="1"/>
    </xf>
    <xf numFmtId="0" fontId="33" fillId="0" borderId="4" xfId="3" applyFont="1" applyFill="1" applyBorder="1" applyAlignment="1">
      <alignment horizontal="center" vertical="center" shrinkToFit="1"/>
    </xf>
    <xf numFmtId="0" fontId="33" fillId="0" borderId="3" xfId="3" applyFont="1" applyFill="1" applyBorder="1" applyAlignment="1">
      <alignment horizontal="center" vertical="center" shrinkToFit="1"/>
    </xf>
    <xf numFmtId="0" fontId="33" fillId="0" borderId="2" xfId="3" applyFont="1" applyFill="1" applyBorder="1" applyAlignment="1">
      <alignment horizontal="center" vertical="center" shrinkToFit="1"/>
    </xf>
    <xf numFmtId="0" fontId="33" fillId="0" borderId="6" xfId="3" applyFont="1" applyFill="1" applyBorder="1" applyAlignment="1">
      <alignment horizontal="center" vertical="center" shrinkToFit="1"/>
    </xf>
    <xf numFmtId="0" fontId="33" fillId="0" borderId="1" xfId="3" applyFont="1" applyFill="1" applyBorder="1" applyAlignment="1">
      <alignment horizontal="center" vertical="center" shrinkToFit="1"/>
    </xf>
    <xf numFmtId="0" fontId="33" fillId="0" borderId="5" xfId="3" applyFont="1" applyFill="1" applyBorder="1" applyAlignment="1">
      <alignment horizontal="center" vertical="center" shrinkToFit="1"/>
    </xf>
    <xf numFmtId="177" fontId="25" fillId="5" borderId="13" xfId="5" applyNumberFormat="1" applyFont="1" applyFill="1" applyBorder="1" applyAlignment="1">
      <alignment horizontal="right" vertical="center"/>
    </xf>
    <xf numFmtId="177" fontId="25" fillId="2" borderId="46" xfId="5" applyNumberFormat="1" applyFont="1" applyFill="1" applyBorder="1" applyAlignment="1">
      <alignment horizontal="right" vertical="center"/>
    </xf>
    <xf numFmtId="177" fontId="25" fillId="2" borderId="42" xfId="5" applyNumberFormat="1" applyFont="1" applyFill="1" applyBorder="1" applyAlignment="1">
      <alignment horizontal="right" vertical="center"/>
    </xf>
    <xf numFmtId="0" fontId="47" fillId="0" borderId="10" xfId="3" applyFont="1" applyFill="1" applyBorder="1" applyAlignment="1">
      <alignment horizontal="center" vertical="center" wrapText="1"/>
    </xf>
    <xf numFmtId="0" fontId="47" fillId="0" borderId="8" xfId="3" applyFont="1" applyFill="1" applyBorder="1" applyAlignment="1">
      <alignment horizontal="center" vertical="center" wrapText="1"/>
    </xf>
    <xf numFmtId="0" fontId="47" fillId="0" borderId="9" xfId="3" applyFont="1" applyFill="1" applyBorder="1" applyAlignment="1">
      <alignment horizontal="center" vertical="center" wrapText="1"/>
    </xf>
    <xf numFmtId="181" fontId="25" fillId="5" borderId="10" xfId="5" applyNumberFormat="1" applyFont="1" applyFill="1" applyBorder="1" applyAlignment="1">
      <alignment horizontal="right" vertical="center"/>
    </xf>
    <xf numFmtId="177" fontId="25" fillId="2" borderId="52" xfId="5" applyNumberFormat="1" applyFont="1" applyFill="1" applyBorder="1" applyAlignment="1">
      <alignment horizontal="right" vertical="center"/>
    </xf>
    <xf numFmtId="177" fontId="25" fillId="2" borderId="43" xfId="5" applyNumberFormat="1" applyFont="1" applyFill="1" applyBorder="1" applyAlignment="1">
      <alignment horizontal="right" vertical="center"/>
    </xf>
    <xf numFmtId="0" fontId="47" fillId="0" borderId="16" xfId="3" applyFont="1" applyFill="1" applyBorder="1" applyAlignment="1">
      <alignment vertical="center" wrapText="1"/>
    </xf>
    <xf numFmtId="0" fontId="47" fillId="0" borderId="17" xfId="3" applyFont="1" applyFill="1" applyBorder="1" applyAlignment="1">
      <alignment vertical="center" wrapText="1"/>
    </xf>
    <xf numFmtId="0" fontId="47" fillId="0" borderId="64" xfId="3" applyFont="1" applyFill="1" applyBorder="1" applyAlignment="1">
      <alignment vertical="center" wrapText="1"/>
    </xf>
    <xf numFmtId="0" fontId="47" fillId="0" borderId="65" xfId="3" applyFont="1" applyFill="1" applyBorder="1" applyAlignment="1">
      <alignment vertical="center" wrapText="1"/>
    </xf>
    <xf numFmtId="177" fontId="25" fillId="5" borderId="16" xfId="5" applyNumberFormat="1" applyFont="1" applyFill="1" applyBorder="1" applyAlignment="1">
      <alignment horizontal="right" vertical="center"/>
    </xf>
    <xf numFmtId="177" fontId="25" fillId="5" borderId="17" xfId="5" applyNumberFormat="1" applyFont="1" applyFill="1" applyBorder="1" applyAlignment="1">
      <alignment horizontal="right" vertical="center"/>
    </xf>
    <xf numFmtId="0" fontId="36" fillId="2" borderId="6" xfId="3" applyFont="1" applyFill="1" applyBorder="1" applyAlignment="1">
      <alignment horizontal="center" vertical="center" wrapText="1"/>
    </xf>
    <xf numFmtId="0" fontId="36" fillId="2" borderId="1" xfId="3" applyFont="1" applyFill="1" applyBorder="1" applyAlignment="1">
      <alignment horizontal="center" vertical="center" wrapText="1"/>
    </xf>
    <xf numFmtId="0" fontId="36" fillId="2" borderId="5" xfId="3" applyFont="1" applyFill="1" applyBorder="1" applyAlignment="1">
      <alignment horizontal="center" vertical="center" wrapText="1"/>
    </xf>
    <xf numFmtId="0" fontId="36" fillId="2" borderId="10" xfId="3" applyFont="1" applyFill="1" applyBorder="1" applyAlignment="1">
      <alignment horizontal="center" vertical="center" wrapText="1"/>
    </xf>
    <xf numFmtId="0" fontId="36" fillId="2" borderId="8" xfId="3" applyFont="1" applyFill="1" applyBorder="1" applyAlignment="1">
      <alignment horizontal="center" vertical="center" wrapText="1"/>
    </xf>
    <xf numFmtId="0" fontId="36" fillId="2" borderId="9" xfId="3" applyFont="1" applyFill="1" applyBorder="1" applyAlignment="1">
      <alignment horizontal="center" vertical="center" wrapText="1"/>
    </xf>
    <xf numFmtId="177" fontId="25" fillId="5" borderId="42" xfId="5" applyNumberFormat="1" applyFont="1" applyFill="1" applyBorder="1" applyAlignment="1">
      <alignment horizontal="right" vertical="center"/>
    </xf>
    <xf numFmtId="177" fontId="25" fillId="5" borderId="43" xfId="5" applyNumberFormat="1" applyFont="1" applyFill="1" applyBorder="1" applyAlignment="1">
      <alignment horizontal="right" vertical="center"/>
    </xf>
    <xf numFmtId="0" fontId="24" fillId="0" borderId="64" xfId="3" applyFont="1" applyFill="1" applyBorder="1" applyAlignment="1">
      <alignment horizontal="left" vertical="center" wrapText="1"/>
    </xf>
    <xf numFmtId="0" fontId="24" fillId="0" borderId="65" xfId="3" applyFont="1" applyFill="1" applyBorder="1" applyAlignment="1">
      <alignment horizontal="left" vertical="center" wrapText="1"/>
    </xf>
    <xf numFmtId="0" fontId="24" fillId="0" borderId="66" xfId="3" applyFont="1" applyFill="1" applyBorder="1" applyAlignment="1">
      <alignment horizontal="left" vertical="center" wrapText="1"/>
    </xf>
    <xf numFmtId="0" fontId="24" fillId="0" borderId="10" xfId="3" applyFont="1" applyFill="1" applyBorder="1" applyAlignment="1">
      <alignment horizontal="left" vertical="center" wrapText="1"/>
    </xf>
    <xf numFmtId="0" fontId="24" fillId="0" borderId="8" xfId="3" applyFont="1" applyFill="1" applyBorder="1" applyAlignment="1">
      <alignment horizontal="left" vertical="center" wrapText="1"/>
    </xf>
    <xf numFmtId="0" fontId="24" fillId="0" borderId="9" xfId="3" applyFont="1" applyFill="1" applyBorder="1" applyAlignment="1">
      <alignment horizontal="left" vertical="center" wrapText="1"/>
    </xf>
    <xf numFmtId="0" fontId="24" fillId="0" borderId="30" xfId="3" applyFont="1" applyFill="1" applyBorder="1" applyAlignment="1">
      <alignment horizontal="left" vertical="center" wrapText="1"/>
    </xf>
    <xf numFmtId="0" fontId="24" fillId="0" borderId="31" xfId="3" applyFont="1" applyFill="1" applyBorder="1" applyAlignment="1">
      <alignment horizontal="left" vertical="center" wrapText="1"/>
    </xf>
    <xf numFmtId="0" fontId="24" fillId="0" borderId="32" xfId="3" applyFont="1" applyFill="1" applyBorder="1" applyAlignment="1">
      <alignment horizontal="left" vertical="center" wrapText="1"/>
    </xf>
    <xf numFmtId="0" fontId="24" fillId="0" borderId="61" xfId="3" applyFont="1" applyFill="1" applyBorder="1" applyAlignment="1">
      <alignment horizontal="left" vertical="center" wrapText="1"/>
    </xf>
    <xf numFmtId="0" fontId="24" fillId="0" borderId="62" xfId="3" applyFont="1" applyFill="1" applyBorder="1" applyAlignment="1">
      <alignment horizontal="left" vertical="center" wrapText="1"/>
    </xf>
    <xf numFmtId="0" fontId="24" fillId="0" borderId="63" xfId="3" applyFont="1" applyFill="1" applyBorder="1" applyAlignment="1">
      <alignment horizontal="left" vertical="center" wrapText="1"/>
    </xf>
    <xf numFmtId="0" fontId="23" fillId="2" borderId="30" xfId="3" applyFont="1" applyFill="1" applyBorder="1" applyAlignment="1">
      <alignment horizontal="center" vertical="center" wrapText="1"/>
    </xf>
    <xf numFmtId="0" fontId="23" fillId="2" borderId="31" xfId="3" applyFont="1" applyFill="1" applyBorder="1" applyAlignment="1">
      <alignment horizontal="center" vertical="center"/>
    </xf>
    <xf numFmtId="0" fontId="23" fillId="2" borderId="32" xfId="3" applyFont="1" applyFill="1" applyBorder="1" applyAlignment="1">
      <alignment horizontal="center" vertical="center"/>
    </xf>
    <xf numFmtId="0" fontId="23" fillId="2" borderId="61" xfId="3" applyFont="1" applyFill="1" applyBorder="1" applyAlignment="1">
      <alignment horizontal="center" vertical="center"/>
    </xf>
    <xf numFmtId="0" fontId="23" fillId="2" borderId="62" xfId="3" applyFont="1" applyFill="1" applyBorder="1" applyAlignment="1">
      <alignment horizontal="center" vertical="center"/>
    </xf>
    <xf numFmtId="0" fontId="23" fillId="2" borderId="63" xfId="3" applyFont="1" applyFill="1" applyBorder="1" applyAlignment="1">
      <alignment horizontal="center" vertical="center"/>
    </xf>
    <xf numFmtId="0" fontId="23" fillId="2" borderId="6" xfId="3" applyFont="1" applyFill="1" applyBorder="1" applyAlignment="1">
      <alignment horizontal="center" vertical="center" wrapText="1"/>
    </xf>
    <xf numFmtId="0" fontId="23" fillId="2" borderId="1" xfId="3" applyFont="1" applyFill="1" applyBorder="1" applyAlignment="1">
      <alignment horizontal="center" vertical="center" wrapText="1"/>
    </xf>
    <xf numFmtId="0" fontId="23" fillId="2" borderId="5" xfId="3" applyFont="1" applyFill="1" applyBorder="1" applyAlignment="1">
      <alignment horizontal="center" vertical="center" wrapText="1"/>
    </xf>
    <xf numFmtId="0" fontId="23" fillId="2" borderId="26" xfId="3" applyFont="1" applyFill="1" applyBorder="1" applyAlignment="1">
      <alignment horizontal="center" vertical="center" wrapText="1"/>
    </xf>
    <xf numFmtId="0" fontId="23" fillId="2" borderId="27" xfId="3" applyFont="1" applyFill="1" applyBorder="1" applyAlignment="1">
      <alignment horizontal="center" vertical="center" wrapText="1"/>
    </xf>
    <xf numFmtId="0" fontId="23" fillId="2" borderId="28" xfId="3" applyFont="1" applyFill="1" applyBorder="1" applyAlignment="1">
      <alignment horizontal="center" vertical="center" wrapText="1"/>
    </xf>
    <xf numFmtId="177" fontId="25" fillId="5" borderId="4" xfId="5" applyNumberFormat="1" applyFont="1" applyFill="1" applyBorder="1" applyAlignment="1">
      <alignment horizontal="right" vertical="center"/>
    </xf>
    <xf numFmtId="177" fontId="25" fillId="5" borderId="3" xfId="5" applyNumberFormat="1" applyFont="1" applyFill="1" applyBorder="1" applyAlignment="1">
      <alignment horizontal="right" vertical="center"/>
    </xf>
    <xf numFmtId="177" fontId="25" fillId="5" borderId="2" xfId="5" applyNumberFormat="1" applyFont="1" applyFill="1" applyBorder="1" applyAlignment="1">
      <alignment horizontal="right" vertical="center"/>
    </xf>
    <xf numFmtId="0" fontId="23" fillId="0" borderId="6" xfId="3" applyFont="1" applyFill="1" applyBorder="1" applyAlignment="1">
      <alignment vertical="center" wrapText="1"/>
    </xf>
    <xf numFmtId="0" fontId="23" fillId="0" borderId="1" xfId="3" applyFont="1" applyFill="1" applyBorder="1" applyAlignment="1">
      <alignment vertical="center" wrapText="1"/>
    </xf>
    <xf numFmtId="0" fontId="23" fillId="0" borderId="5" xfId="3" applyFont="1" applyFill="1" applyBorder="1" applyAlignment="1">
      <alignment vertical="center" wrapText="1"/>
    </xf>
    <xf numFmtId="0" fontId="23" fillId="0" borderId="12" xfId="3" applyFont="1" applyFill="1" applyBorder="1" applyAlignment="1">
      <alignment vertical="center" wrapText="1"/>
    </xf>
    <xf numFmtId="0" fontId="23" fillId="0" borderId="0" xfId="3" applyFont="1" applyFill="1" applyBorder="1" applyAlignment="1">
      <alignment vertical="center" wrapText="1"/>
    </xf>
    <xf numFmtId="0" fontId="23" fillId="0" borderId="11" xfId="3" applyFont="1" applyFill="1" applyBorder="1" applyAlignment="1">
      <alignment vertical="center" wrapText="1"/>
    </xf>
    <xf numFmtId="177" fontId="24" fillId="2" borderId="31" xfId="0" applyNumberFormat="1" applyFont="1" applyFill="1" applyBorder="1" applyAlignment="1">
      <alignment horizontal="right" vertical="center"/>
    </xf>
    <xf numFmtId="177" fontId="24" fillId="2" borderId="32" xfId="0" applyNumberFormat="1" applyFont="1" applyFill="1" applyBorder="1" applyAlignment="1">
      <alignment horizontal="right" vertical="center"/>
    </xf>
    <xf numFmtId="177" fontId="24" fillId="2" borderId="0" xfId="0" applyNumberFormat="1" applyFont="1" applyFill="1" applyBorder="1" applyAlignment="1">
      <alignment horizontal="right" vertical="center"/>
    </xf>
    <xf numFmtId="177" fontId="24" fillId="2" borderId="11" xfId="0" applyNumberFormat="1" applyFont="1" applyFill="1" applyBorder="1" applyAlignment="1">
      <alignment horizontal="right" vertical="center"/>
    </xf>
    <xf numFmtId="177" fontId="24" fillId="2" borderId="8" xfId="0" applyNumberFormat="1" applyFont="1" applyFill="1" applyBorder="1" applyAlignment="1">
      <alignment horizontal="right" vertical="center"/>
    </xf>
    <xf numFmtId="177" fontId="24" fillId="2" borderId="9" xfId="0" applyNumberFormat="1" applyFont="1" applyFill="1" applyBorder="1" applyAlignment="1">
      <alignment horizontal="right" vertical="center"/>
    </xf>
    <xf numFmtId="0" fontId="21" fillId="0" borderId="30" xfId="3" applyFont="1" applyFill="1" applyBorder="1" applyAlignment="1">
      <alignment horizontal="left" vertical="center" wrapText="1"/>
    </xf>
    <xf numFmtId="0" fontId="21" fillId="0" borderId="31" xfId="3" applyFont="1" applyFill="1" applyBorder="1" applyAlignment="1">
      <alignment horizontal="left" vertical="center" wrapText="1"/>
    </xf>
    <xf numFmtId="0" fontId="21" fillId="0" borderId="32" xfId="3" applyFont="1" applyFill="1" applyBorder="1" applyAlignment="1">
      <alignment horizontal="left" vertical="center" wrapText="1"/>
    </xf>
    <xf numFmtId="0" fontId="21" fillId="0" borderId="61" xfId="3" applyFont="1" applyFill="1" applyBorder="1" applyAlignment="1">
      <alignment horizontal="left" vertical="center" wrapText="1"/>
    </xf>
    <xf numFmtId="0" fontId="21" fillId="0" borderId="62" xfId="3" applyFont="1" applyFill="1" applyBorder="1" applyAlignment="1">
      <alignment horizontal="left" vertical="center" wrapText="1"/>
    </xf>
    <xf numFmtId="0" fontId="21" fillId="0" borderId="63" xfId="3" applyFont="1" applyFill="1" applyBorder="1" applyAlignment="1">
      <alignment horizontal="left" vertical="center" wrapText="1"/>
    </xf>
    <xf numFmtId="0" fontId="23" fillId="2" borderId="29" xfId="3" applyFont="1" applyFill="1" applyBorder="1" applyAlignment="1">
      <alignment horizontal="center" vertical="center" wrapText="1"/>
    </xf>
    <xf numFmtId="0" fontId="23" fillId="2" borderId="29" xfId="3" applyFont="1" applyFill="1" applyBorder="1" applyAlignment="1">
      <alignment horizontal="center" vertical="center"/>
    </xf>
    <xf numFmtId="0" fontId="23" fillId="2" borderId="23" xfId="3" applyFont="1" applyFill="1" applyBorder="1" applyAlignment="1">
      <alignment horizontal="center" vertical="center" wrapText="1"/>
    </xf>
    <xf numFmtId="0" fontId="23" fillId="2" borderId="23" xfId="3" applyFont="1" applyFill="1" applyBorder="1" applyAlignment="1">
      <alignment horizontal="center" vertical="center"/>
    </xf>
    <xf numFmtId="0" fontId="21" fillId="2" borderId="25" xfId="3" applyFont="1" applyFill="1" applyBorder="1" applyAlignment="1">
      <alignment horizontal="center" vertical="center"/>
    </xf>
    <xf numFmtId="177" fontId="25" fillId="0" borderId="4" xfId="5" applyNumberFormat="1" applyFont="1" applyFill="1" applyBorder="1" applyAlignment="1">
      <alignment horizontal="right" vertical="center"/>
    </xf>
    <xf numFmtId="177" fontId="25" fillId="0" borderId="3" xfId="5" applyNumberFormat="1" applyFont="1" applyFill="1" applyBorder="1" applyAlignment="1">
      <alignment horizontal="right" vertical="center"/>
    </xf>
    <xf numFmtId="177" fontId="25" fillId="0" borderId="2" xfId="5" applyNumberFormat="1" applyFont="1" applyFill="1" applyBorder="1" applyAlignment="1">
      <alignment horizontal="right" vertical="center"/>
    </xf>
    <xf numFmtId="177" fontId="25" fillId="0" borderId="33" xfId="5" applyNumberFormat="1" applyFont="1" applyFill="1" applyBorder="1" applyAlignment="1">
      <alignment horizontal="right" vertical="center"/>
    </xf>
    <xf numFmtId="177" fontId="25" fillId="0" borderId="34" xfId="5" applyNumberFormat="1" applyFont="1" applyFill="1" applyBorder="1" applyAlignment="1">
      <alignment horizontal="right" vertical="center"/>
    </xf>
    <xf numFmtId="177" fontId="25" fillId="0" borderId="35" xfId="5" applyNumberFormat="1" applyFont="1" applyFill="1" applyBorder="1" applyAlignment="1">
      <alignment horizontal="right" vertical="center"/>
    </xf>
    <xf numFmtId="0" fontId="21" fillId="0" borderId="64" xfId="3" applyFont="1" applyFill="1" applyBorder="1" applyAlignment="1">
      <alignment horizontal="left" vertical="center" wrapText="1"/>
    </xf>
    <xf numFmtId="0" fontId="21" fillId="0" borderId="65" xfId="3" applyFont="1" applyFill="1" applyBorder="1" applyAlignment="1">
      <alignment horizontal="left" vertical="center" wrapText="1"/>
    </xf>
    <xf numFmtId="0" fontId="21" fillId="0" borderId="66" xfId="3" applyFont="1" applyFill="1" applyBorder="1" applyAlignment="1">
      <alignment horizontal="left" vertical="center" wrapText="1"/>
    </xf>
    <xf numFmtId="0" fontId="37" fillId="0" borderId="6" xfId="3" applyFont="1" applyFill="1" applyBorder="1" applyAlignment="1">
      <alignment horizontal="center" vertical="center" shrinkToFit="1"/>
    </xf>
    <xf numFmtId="0" fontId="37" fillId="0" borderId="1" xfId="3" applyFont="1" applyFill="1" applyBorder="1" applyAlignment="1">
      <alignment horizontal="center" vertical="center" shrinkToFit="1"/>
    </xf>
    <xf numFmtId="0" fontId="37" fillId="0" borderId="5" xfId="3" applyFont="1" applyFill="1" applyBorder="1" applyAlignment="1">
      <alignment horizontal="center" vertical="center" shrinkToFit="1"/>
    </xf>
    <xf numFmtId="0" fontId="37" fillId="0" borderId="10" xfId="3" applyFont="1" applyFill="1" applyBorder="1" applyAlignment="1">
      <alignment horizontal="center" vertical="center" shrinkToFit="1"/>
    </xf>
    <xf numFmtId="0" fontId="37" fillId="0" borderId="8" xfId="3" applyFont="1" applyFill="1" applyBorder="1" applyAlignment="1">
      <alignment horizontal="center" vertical="center" shrinkToFit="1"/>
    </xf>
    <xf numFmtId="0" fontId="37" fillId="0" borderId="9" xfId="3" applyFont="1" applyFill="1" applyBorder="1" applyAlignment="1">
      <alignment horizontal="center" vertical="center" shrinkToFit="1"/>
    </xf>
    <xf numFmtId="180" fontId="37" fillId="5" borderId="6" xfId="3" applyNumberFormat="1" applyFont="1" applyFill="1" applyBorder="1" applyAlignment="1">
      <alignment horizontal="center" vertical="center"/>
    </xf>
    <xf numFmtId="180" fontId="37" fillId="5" borderId="1" xfId="3" applyNumberFormat="1" applyFont="1" applyFill="1" applyBorder="1" applyAlignment="1">
      <alignment horizontal="center" vertical="center"/>
    </xf>
    <xf numFmtId="180" fontId="37" fillId="5" borderId="5" xfId="3" applyNumberFormat="1" applyFont="1" applyFill="1" applyBorder="1" applyAlignment="1">
      <alignment horizontal="center" vertical="center"/>
    </xf>
    <xf numFmtId="180" fontId="37" fillId="5" borderId="10" xfId="3" applyNumberFormat="1" applyFont="1" applyFill="1" applyBorder="1" applyAlignment="1">
      <alignment horizontal="center" vertical="center"/>
    </xf>
    <xf numFmtId="180" fontId="37" fillId="5" borderId="8" xfId="3" applyNumberFormat="1" applyFont="1" applyFill="1" applyBorder="1" applyAlignment="1">
      <alignment horizontal="center" vertical="center"/>
    </xf>
    <xf numFmtId="180" fontId="37" fillId="5" borderId="9" xfId="3" applyNumberFormat="1" applyFont="1" applyFill="1" applyBorder="1" applyAlignment="1">
      <alignment horizontal="center" vertical="center"/>
    </xf>
    <xf numFmtId="0" fontId="47" fillId="0" borderId="56" xfId="3" applyFont="1" applyFill="1" applyBorder="1" applyAlignment="1">
      <alignment horizontal="center" vertical="center" wrapText="1"/>
    </xf>
    <xf numFmtId="0" fontId="47" fillId="0" borderId="57" xfId="3" applyFont="1" applyFill="1" applyBorder="1" applyAlignment="1">
      <alignment horizontal="center" vertical="center" wrapText="1"/>
    </xf>
    <xf numFmtId="0" fontId="47" fillId="0" borderId="60" xfId="3" applyFont="1" applyFill="1" applyBorder="1" applyAlignment="1">
      <alignment horizontal="center" vertical="center" wrapText="1"/>
    </xf>
    <xf numFmtId="0" fontId="47" fillId="0" borderId="19" xfId="3" applyFont="1" applyFill="1" applyBorder="1" applyAlignment="1">
      <alignment horizontal="center" vertical="center" wrapText="1"/>
    </xf>
    <xf numFmtId="0" fontId="47" fillId="0" borderId="20" xfId="3" applyFont="1" applyFill="1" applyBorder="1" applyAlignment="1">
      <alignment horizontal="center" vertical="center" wrapText="1"/>
    </xf>
    <xf numFmtId="0" fontId="47" fillId="0" borderId="21" xfId="3" applyFont="1" applyFill="1" applyBorder="1" applyAlignment="1">
      <alignment horizontal="center" vertical="center" wrapText="1"/>
    </xf>
    <xf numFmtId="181" fontId="25" fillId="5" borderId="56" xfId="5" applyNumberFormat="1" applyFont="1" applyFill="1" applyBorder="1" applyAlignment="1">
      <alignment horizontal="right" vertical="center"/>
    </xf>
    <xf numFmtId="181" fontId="25" fillId="5" borderId="57" xfId="5" applyNumberFormat="1" applyFont="1" applyFill="1" applyBorder="1" applyAlignment="1">
      <alignment horizontal="right" vertical="center"/>
    </xf>
    <xf numFmtId="181" fontId="25" fillId="5" borderId="59" xfId="5" applyNumberFormat="1" applyFont="1" applyFill="1" applyBorder="1" applyAlignment="1">
      <alignment horizontal="right" vertical="center"/>
    </xf>
    <xf numFmtId="181" fontId="25" fillId="5" borderId="19" xfId="5" applyNumberFormat="1" applyFont="1" applyFill="1" applyBorder="1" applyAlignment="1">
      <alignment horizontal="right" vertical="center"/>
    </xf>
    <xf numFmtId="181" fontId="25" fillId="5" borderId="20" xfId="5" applyNumberFormat="1" applyFont="1" applyFill="1" applyBorder="1" applyAlignment="1">
      <alignment horizontal="right" vertical="center"/>
    </xf>
    <xf numFmtId="181" fontId="25" fillId="5" borderId="67" xfId="5" applyNumberFormat="1" applyFont="1" applyFill="1" applyBorder="1" applyAlignment="1">
      <alignment horizontal="right" vertical="center"/>
    </xf>
    <xf numFmtId="177" fontId="25" fillId="5" borderId="12" xfId="5" applyNumberFormat="1" applyFont="1" applyFill="1" applyBorder="1" applyAlignment="1">
      <alignment horizontal="right" vertical="center"/>
    </xf>
    <xf numFmtId="177" fontId="25" fillId="5" borderId="0" xfId="5" applyNumberFormat="1" applyFont="1" applyFill="1" applyBorder="1" applyAlignment="1">
      <alignment horizontal="right" vertical="center"/>
    </xf>
    <xf numFmtId="0" fontId="23" fillId="2" borderId="29" xfId="18" applyFont="1" applyFill="1" applyBorder="1" applyAlignment="1">
      <alignment horizontal="right" vertical="center" wrapText="1"/>
    </xf>
    <xf numFmtId="38" fontId="33" fillId="2" borderId="29" xfId="5" applyFont="1" applyFill="1" applyBorder="1" applyAlignment="1">
      <alignment horizontal="right" vertical="center" wrapText="1"/>
    </xf>
    <xf numFmtId="176" fontId="21" fillId="0" borderId="12" xfId="18" applyNumberFormat="1" applyFont="1" applyFill="1" applyBorder="1" applyAlignment="1">
      <alignment horizontal="right" vertical="center"/>
    </xf>
    <xf numFmtId="176" fontId="21" fillId="0" borderId="0" xfId="18" applyNumberFormat="1" applyFont="1" applyFill="1" applyBorder="1" applyAlignment="1">
      <alignment horizontal="right" vertical="center"/>
    </xf>
    <xf numFmtId="176" fontId="33" fillId="0" borderId="75" xfId="18" applyNumberFormat="1" applyFont="1" applyFill="1" applyBorder="1" applyAlignment="1">
      <alignment horizontal="right" vertical="center" wrapText="1"/>
    </xf>
    <xf numFmtId="176" fontId="33" fillId="0" borderId="76" xfId="18" applyNumberFormat="1" applyFont="1" applyFill="1" applyBorder="1" applyAlignment="1">
      <alignment horizontal="right" vertical="center" wrapText="1"/>
    </xf>
    <xf numFmtId="176" fontId="33" fillId="0" borderId="77" xfId="18" applyNumberFormat="1" applyFont="1" applyFill="1" applyBorder="1" applyAlignment="1">
      <alignment horizontal="right" vertical="center" wrapText="1"/>
    </xf>
    <xf numFmtId="0" fontId="23" fillId="3" borderId="81" xfId="18" applyFont="1" applyFill="1" applyBorder="1" applyAlignment="1">
      <alignment horizontal="right" vertical="center" shrinkToFit="1"/>
    </xf>
    <xf numFmtId="0" fontId="23" fillId="3" borderId="82" xfId="18" applyFont="1" applyFill="1" applyBorder="1" applyAlignment="1">
      <alignment horizontal="right" vertical="center" shrinkToFit="1"/>
    </xf>
    <xf numFmtId="0" fontId="23" fillId="3" borderId="83" xfId="18" applyFont="1" applyFill="1" applyBorder="1" applyAlignment="1">
      <alignment horizontal="right" vertical="center" shrinkToFit="1"/>
    </xf>
    <xf numFmtId="176" fontId="33" fillId="3" borderId="81" xfId="18" applyNumberFormat="1" applyFont="1" applyFill="1" applyBorder="1" applyAlignment="1">
      <alignment horizontal="right" vertical="center" wrapText="1"/>
    </xf>
    <xf numFmtId="176" fontId="33" fillId="3" borderId="82" xfId="18" applyNumberFormat="1" applyFont="1" applyFill="1" applyBorder="1" applyAlignment="1">
      <alignment horizontal="right" vertical="center" wrapText="1"/>
    </xf>
    <xf numFmtId="176" fontId="33" fillId="3" borderId="83" xfId="18" applyNumberFormat="1" applyFont="1" applyFill="1" applyBorder="1" applyAlignment="1">
      <alignment horizontal="right" vertical="center" wrapText="1"/>
    </xf>
    <xf numFmtId="38" fontId="33" fillId="0" borderId="76" xfId="5" applyFont="1" applyFill="1" applyBorder="1" applyAlignment="1">
      <alignment horizontal="right" vertical="center" shrinkToFit="1"/>
    </xf>
    <xf numFmtId="177" fontId="33" fillId="0" borderId="76" xfId="5" applyNumberFormat="1" applyFont="1" applyFill="1" applyBorder="1" applyAlignment="1">
      <alignment horizontal="right" vertical="center" shrinkToFit="1"/>
    </xf>
    <xf numFmtId="0" fontId="33" fillId="0" borderId="76" xfId="18" applyFont="1" applyFill="1" applyBorder="1" applyAlignment="1">
      <alignment horizontal="left" vertical="center" shrinkToFit="1"/>
    </xf>
    <xf numFmtId="38" fontId="33" fillId="0" borderId="76" xfId="5" applyNumberFormat="1" applyFont="1" applyFill="1" applyBorder="1" applyAlignment="1">
      <alignment horizontal="right" vertical="center" shrinkToFit="1"/>
    </xf>
    <xf numFmtId="176" fontId="33" fillId="6" borderId="75" xfId="18" applyNumberFormat="1" applyFont="1" applyFill="1" applyBorder="1" applyAlignment="1">
      <alignment horizontal="right" vertical="center" wrapText="1"/>
    </xf>
    <xf numFmtId="176" fontId="33" fillId="6" borderId="76" xfId="18" applyNumberFormat="1" applyFont="1" applyFill="1" applyBorder="1" applyAlignment="1">
      <alignment horizontal="right" vertical="center" wrapText="1"/>
    </xf>
    <xf numFmtId="176" fontId="33" fillId="6" borderId="77" xfId="18" applyNumberFormat="1" applyFont="1" applyFill="1" applyBorder="1" applyAlignment="1">
      <alignment horizontal="right" vertical="center" wrapText="1"/>
    </xf>
    <xf numFmtId="0" fontId="33" fillId="0" borderId="6" xfId="18" applyFont="1" applyFill="1" applyBorder="1" applyAlignment="1">
      <alignment horizontal="left" vertical="center" wrapText="1"/>
    </xf>
    <xf numFmtId="0" fontId="33" fillId="0" borderId="1" xfId="18" applyFont="1" applyFill="1" applyBorder="1" applyAlignment="1">
      <alignment horizontal="left" vertical="center" wrapText="1"/>
    </xf>
    <xf numFmtId="0" fontId="33" fillId="0" borderId="5" xfId="18" applyFont="1" applyFill="1" applyBorder="1" applyAlignment="1">
      <alignment horizontal="left" vertical="center" wrapText="1"/>
    </xf>
    <xf numFmtId="0" fontId="33" fillId="0" borderId="12" xfId="18" applyFont="1" applyFill="1" applyBorder="1" applyAlignment="1">
      <alignment horizontal="left" vertical="center" wrapText="1"/>
    </xf>
    <xf numFmtId="0" fontId="33" fillId="0" borderId="0" xfId="18" applyFont="1" applyFill="1" applyBorder="1" applyAlignment="1">
      <alignment horizontal="left" vertical="center" wrapText="1"/>
    </xf>
    <xf numFmtId="0" fontId="33" fillId="0" borderId="11" xfId="18" applyFont="1" applyFill="1" applyBorder="1" applyAlignment="1">
      <alignment horizontal="left" vertical="center" wrapText="1"/>
    </xf>
    <xf numFmtId="0" fontId="33" fillId="0" borderId="78" xfId="18" applyFont="1" applyFill="1" applyBorder="1" applyAlignment="1">
      <alignment horizontal="left" vertical="center" shrinkToFit="1"/>
    </xf>
    <xf numFmtId="0" fontId="33" fillId="0" borderId="79" xfId="18" applyFont="1" applyFill="1" applyBorder="1" applyAlignment="1">
      <alignment horizontal="left" vertical="center" shrinkToFit="1"/>
    </xf>
    <xf numFmtId="0" fontId="33" fillId="0" borderId="80" xfId="18" applyFont="1" applyFill="1" applyBorder="1" applyAlignment="1">
      <alignment horizontal="left" vertical="center" shrinkToFit="1"/>
    </xf>
    <xf numFmtId="176" fontId="33" fillId="6" borderId="12" xfId="18" applyNumberFormat="1" applyFont="1" applyFill="1" applyBorder="1" applyAlignment="1">
      <alignment vertical="center" wrapText="1"/>
    </xf>
    <xf numFmtId="176" fontId="33" fillId="6" borderId="0" xfId="18" applyNumberFormat="1" applyFont="1" applyFill="1" applyBorder="1" applyAlignment="1">
      <alignment vertical="center" wrapText="1"/>
    </xf>
    <xf numFmtId="176" fontId="33" fillId="6" borderId="11" xfId="18" applyNumberFormat="1" applyFont="1" applyFill="1" applyBorder="1" applyAlignment="1">
      <alignment vertical="center" wrapText="1"/>
    </xf>
    <xf numFmtId="176" fontId="33" fillId="0" borderId="12" xfId="18" applyNumberFormat="1" applyFont="1" applyFill="1" applyBorder="1" applyAlignment="1">
      <alignment vertical="center"/>
    </xf>
    <xf numFmtId="176" fontId="33" fillId="0" borderId="0" xfId="18" applyNumberFormat="1" applyFont="1" applyFill="1" applyBorder="1" applyAlignment="1">
      <alignment vertical="center"/>
    </xf>
    <xf numFmtId="176" fontId="33" fillId="0" borderId="11" xfId="18" applyNumberFormat="1" applyFont="1" applyFill="1" applyBorder="1" applyAlignment="1">
      <alignment vertical="center"/>
    </xf>
    <xf numFmtId="176" fontId="33" fillId="0" borderId="6" xfId="18" applyNumberFormat="1" applyFont="1" applyFill="1" applyBorder="1" applyAlignment="1">
      <alignment vertical="center"/>
    </xf>
    <xf numFmtId="176" fontId="33" fillId="0" borderId="1" xfId="18" applyNumberFormat="1" applyFont="1" applyFill="1" applyBorder="1" applyAlignment="1">
      <alignment vertical="center"/>
    </xf>
    <xf numFmtId="176" fontId="33" fillId="0" borderId="5" xfId="18" applyNumberFormat="1" applyFont="1" applyFill="1" applyBorder="1" applyAlignment="1">
      <alignment vertical="center"/>
    </xf>
    <xf numFmtId="176" fontId="33" fillId="6" borderId="6" xfId="18" applyNumberFormat="1" applyFont="1" applyFill="1" applyBorder="1" applyAlignment="1">
      <alignment vertical="center" wrapText="1"/>
    </xf>
    <xf numFmtId="176" fontId="33" fillId="6" borderId="1" xfId="18" applyNumberFormat="1" applyFont="1" applyFill="1" applyBorder="1" applyAlignment="1">
      <alignment vertical="center" wrapText="1"/>
    </xf>
    <xf numFmtId="176" fontId="33" fillId="6" borderId="5" xfId="18" applyNumberFormat="1" applyFont="1" applyFill="1" applyBorder="1" applyAlignment="1">
      <alignment vertical="center" wrapText="1"/>
    </xf>
    <xf numFmtId="0" fontId="21" fillId="0" borderId="12" xfId="18" applyFont="1" applyFill="1" applyBorder="1" applyAlignment="1">
      <alignment horizontal="center" vertical="center"/>
    </xf>
    <xf numFmtId="0" fontId="21" fillId="0" borderId="0" xfId="18" applyFont="1" applyFill="1" applyBorder="1" applyAlignment="1">
      <alignment horizontal="center" vertical="center"/>
    </xf>
    <xf numFmtId="0" fontId="33" fillId="0" borderId="10" xfId="18" applyFont="1" applyFill="1" applyBorder="1" applyAlignment="1">
      <alignment horizontal="left" vertical="center" wrapText="1"/>
    </xf>
    <xf numFmtId="0" fontId="33" fillId="0" borderId="8" xfId="18" applyFont="1" applyFill="1" applyBorder="1" applyAlignment="1">
      <alignment horizontal="left" vertical="center" wrapText="1"/>
    </xf>
    <xf numFmtId="0" fontId="33" fillId="0" borderId="9" xfId="18" applyFont="1" applyFill="1" applyBorder="1" applyAlignment="1">
      <alignment horizontal="left" vertical="center" wrapText="1"/>
    </xf>
    <xf numFmtId="0" fontId="33" fillId="0" borderId="8" xfId="18" applyFont="1" applyFill="1" applyBorder="1" applyAlignment="1">
      <alignment horizontal="left" vertical="center"/>
    </xf>
    <xf numFmtId="38" fontId="21" fillId="0" borderId="0" xfId="5" applyFont="1" applyFill="1" applyAlignment="1">
      <alignment horizontal="center" vertical="center"/>
    </xf>
    <xf numFmtId="0" fontId="33" fillId="0" borderId="3" xfId="18" applyFont="1" applyFill="1" applyBorder="1" applyAlignment="1">
      <alignment horizontal="left" vertical="center" shrinkToFit="1"/>
    </xf>
    <xf numFmtId="0" fontId="23" fillId="2" borderId="6" xfId="18" applyFont="1" applyFill="1" applyBorder="1" applyAlignment="1">
      <alignment horizontal="center" vertical="center"/>
    </xf>
    <xf numFmtId="0" fontId="23" fillId="2" borderId="1" xfId="18" applyFont="1" applyFill="1" applyBorder="1" applyAlignment="1">
      <alignment horizontal="center" vertical="center"/>
    </xf>
    <xf numFmtId="0" fontId="23" fillId="2" borderId="5" xfId="18" applyFont="1" applyFill="1" applyBorder="1" applyAlignment="1">
      <alignment horizontal="center" vertical="center"/>
    </xf>
    <xf numFmtId="0" fontId="23" fillId="2" borderId="12" xfId="18" applyFont="1" applyFill="1" applyBorder="1" applyAlignment="1">
      <alignment horizontal="center" vertical="center"/>
    </xf>
    <xf numFmtId="0" fontId="23" fillId="2" borderId="0" xfId="18" applyFont="1" applyFill="1" applyBorder="1" applyAlignment="1">
      <alignment horizontal="center" vertical="center"/>
    </xf>
    <xf numFmtId="0" fontId="23" fillId="2" borderId="11" xfId="18" applyFont="1" applyFill="1" applyBorder="1" applyAlignment="1">
      <alignment horizontal="center" vertical="center"/>
    </xf>
    <xf numFmtId="0" fontId="23" fillId="2" borderId="10" xfId="18" applyFont="1" applyFill="1" applyBorder="1" applyAlignment="1">
      <alignment horizontal="center" vertical="center"/>
    </xf>
    <xf numFmtId="0" fontId="23" fillId="2" borderId="8" xfId="18" applyFont="1" applyFill="1" applyBorder="1" applyAlignment="1">
      <alignment horizontal="center" vertical="center"/>
    </xf>
    <xf numFmtId="0" fontId="23" fillId="2" borderId="9" xfId="18" applyFont="1" applyFill="1" applyBorder="1" applyAlignment="1">
      <alignment horizontal="center" vertical="center"/>
    </xf>
    <xf numFmtId="0" fontId="23" fillId="2" borderId="6" xfId="18" applyFont="1" applyFill="1" applyBorder="1" applyAlignment="1">
      <alignment horizontal="center" vertical="center" shrinkToFit="1"/>
    </xf>
    <xf numFmtId="0" fontId="23" fillId="2" borderId="1" xfId="18" applyFont="1" applyFill="1" applyBorder="1" applyAlignment="1">
      <alignment horizontal="center" vertical="center" shrinkToFit="1"/>
    </xf>
    <xf numFmtId="0" fontId="23" fillId="2" borderId="5" xfId="18" applyFont="1" applyFill="1" applyBorder="1" applyAlignment="1">
      <alignment horizontal="center" vertical="center" shrinkToFit="1"/>
    </xf>
    <xf numFmtId="0" fontId="23" fillId="2" borderId="12" xfId="18" applyFont="1" applyFill="1" applyBorder="1" applyAlignment="1">
      <alignment horizontal="center" vertical="center" shrinkToFit="1"/>
    </xf>
    <xf numFmtId="0" fontId="23" fillId="2" borderId="0" xfId="18" applyFont="1" applyFill="1" applyBorder="1" applyAlignment="1">
      <alignment horizontal="center" vertical="center" shrinkToFit="1"/>
    </xf>
    <xf numFmtId="0" fontId="23" fillId="2" borderId="11" xfId="18" applyFont="1" applyFill="1" applyBorder="1" applyAlignment="1">
      <alignment horizontal="center" vertical="center" shrinkToFit="1"/>
    </xf>
    <xf numFmtId="0" fontId="23" fillId="2" borderId="10" xfId="18" applyFont="1" applyFill="1" applyBorder="1" applyAlignment="1">
      <alignment horizontal="center" vertical="center" shrinkToFit="1"/>
    </xf>
    <xf numFmtId="0" fontId="23" fillId="2" borderId="8" xfId="18" applyFont="1" applyFill="1" applyBorder="1" applyAlignment="1">
      <alignment horizontal="center" vertical="center" shrinkToFit="1"/>
    </xf>
    <xf numFmtId="0" fontId="23" fillId="2" borderId="9" xfId="18" applyFont="1" applyFill="1" applyBorder="1" applyAlignment="1">
      <alignment horizontal="center" vertical="center" shrinkToFit="1"/>
    </xf>
    <xf numFmtId="0" fontId="23" fillId="2" borderId="4" xfId="9" applyFont="1" applyFill="1" applyBorder="1" applyAlignment="1">
      <alignment horizontal="center" vertical="center" wrapText="1"/>
    </xf>
    <xf numFmtId="0" fontId="23" fillId="2" borderId="3" xfId="9" applyFont="1" applyFill="1" applyBorder="1" applyAlignment="1">
      <alignment horizontal="center" vertical="center" wrapText="1"/>
    </xf>
    <xf numFmtId="0" fontId="23" fillId="2" borderId="2" xfId="9" applyFont="1" applyFill="1" applyBorder="1" applyAlignment="1">
      <alignment horizontal="center" vertical="center" wrapText="1"/>
    </xf>
    <xf numFmtId="0" fontId="33" fillId="0" borderId="4" xfId="9" applyFont="1" applyFill="1" applyBorder="1" applyAlignment="1">
      <alignment horizontal="left" vertical="center" wrapText="1" shrinkToFit="1"/>
    </xf>
    <xf numFmtId="0" fontId="33" fillId="0" borderId="3" xfId="9" applyFont="1" applyFill="1" applyBorder="1" applyAlignment="1">
      <alignment horizontal="left" vertical="center" wrapText="1" shrinkToFit="1"/>
    </xf>
    <xf numFmtId="0" fontId="33" fillId="0" borderId="2" xfId="9" applyFont="1" applyFill="1" applyBorder="1" applyAlignment="1">
      <alignment horizontal="left" vertical="center" wrapText="1" shrinkToFit="1"/>
    </xf>
    <xf numFmtId="0" fontId="23" fillId="2" borderId="7" xfId="9" applyFont="1" applyFill="1" applyBorder="1" applyAlignment="1">
      <alignment horizontal="center" vertical="center" wrapText="1"/>
    </xf>
    <xf numFmtId="0" fontId="23" fillId="2" borderId="6" xfId="9" applyFont="1" applyFill="1" applyBorder="1" applyAlignment="1">
      <alignment horizontal="center" vertical="center" wrapText="1"/>
    </xf>
    <xf numFmtId="0" fontId="23" fillId="2" borderId="1" xfId="9" applyFont="1" applyFill="1" applyBorder="1" applyAlignment="1">
      <alignment horizontal="center" vertical="center" wrapText="1"/>
    </xf>
    <xf numFmtId="0" fontId="23" fillId="2" borderId="5" xfId="9" applyFont="1" applyFill="1" applyBorder="1" applyAlignment="1">
      <alignment horizontal="center" vertical="center" wrapText="1"/>
    </xf>
    <xf numFmtId="0" fontId="23" fillId="2" borderId="12" xfId="9" applyFont="1" applyFill="1" applyBorder="1" applyAlignment="1">
      <alignment horizontal="center" vertical="center" wrapText="1"/>
    </xf>
    <xf numFmtId="0" fontId="23" fillId="2" borderId="0" xfId="9" applyFont="1" applyFill="1" applyBorder="1" applyAlignment="1">
      <alignment horizontal="center" vertical="center" wrapText="1"/>
    </xf>
    <xf numFmtId="0" fontId="23" fillId="2" borderId="11" xfId="9" applyFont="1" applyFill="1" applyBorder="1" applyAlignment="1">
      <alignment horizontal="center" vertical="center" wrapText="1"/>
    </xf>
    <xf numFmtId="0" fontId="23" fillId="2" borderId="10" xfId="9" applyFont="1" applyFill="1" applyBorder="1" applyAlignment="1">
      <alignment horizontal="center" vertical="center" wrapText="1"/>
    </xf>
    <xf numFmtId="0" fontId="23" fillId="2" borderId="8" xfId="9" applyFont="1" applyFill="1" applyBorder="1" applyAlignment="1">
      <alignment horizontal="center" vertical="center" wrapText="1"/>
    </xf>
    <xf numFmtId="0" fontId="23" fillId="2" borderId="9" xfId="9" applyFont="1" applyFill="1" applyBorder="1" applyAlignment="1">
      <alignment horizontal="center" vertical="center" wrapText="1"/>
    </xf>
    <xf numFmtId="0" fontId="33" fillId="0" borderId="6" xfId="9" applyFont="1" applyBorder="1" applyAlignment="1">
      <alignment horizontal="left" vertical="center" wrapText="1"/>
    </xf>
    <xf numFmtId="0" fontId="33" fillId="0" borderId="1" xfId="9" applyFont="1" applyBorder="1" applyAlignment="1">
      <alignment horizontal="left" vertical="center" wrapText="1"/>
    </xf>
    <xf numFmtId="0" fontId="33" fillId="0" borderId="5" xfId="9" applyFont="1" applyBorder="1" applyAlignment="1">
      <alignment horizontal="left" vertical="center" wrapText="1"/>
    </xf>
    <xf numFmtId="0" fontId="33" fillId="0" borderId="12" xfId="9" applyFont="1" applyBorder="1" applyAlignment="1">
      <alignment horizontal="left" vertical="center" wrapText="1"/>
    </xf>
    <xf numFmtId="0" fontId="33" fillId="0" borderId="0" xfId="9" applyFont="1" applyBorder="1" applyAlignment="1">
      <alignment horizontal="left" vertical="center" wrapText="1"/>
    </xf>
    <xf numFmtId="0" fontId="33" fillId="0" borderId="11" xfId="9" applyFont="1" applyBorder="1" applyAlignment="1">
      <alignment horizontal="left" vertical="center" wrapText="1"/>
    </xf>
    <xf numFmtId="0" fontId="33" fillId="0" borderId="10" xfId="9" applyFont="1" applyBorder="1" applyAlignment="1">
      <alignment horizontal="left" vertical="center" wrapText="1"/>
    </xf>
    <xf numFmtId="0" fontId="33" fillId="0" borderId="8" xfId="9" applyFont="1" applyBorder="1" applyAlignment="1">
      <alignment horizontal="left" vertical="center" wrapText="1"/>
    </xf>
    <xf numFmtId="0" fontId="33" fillId="0" borderId="9" xfId="9" applyFont="1" applyBorder="1" applyAlignment="1">
      <alignment horizontal="left" vertical="center" wrapText="1"/>
    </xf>
    <xf numFmtId="0" fontId="33" fillId="0" borderId="3" xfId="9" applyFont="1" applyBorder="1" applyAlignment="1">
      <alignment horizontal="left" vertical="center"/>
    </xf>
    <xf numFmtId="0" fontId="33" fillId="0" borderId="3" xfId="9" applyFont="1" applyFill="1" applyBorder="1" applyAlignment="1">
      <alignment horizontal="right" vertical="center"/>
    </xf>
    <xf numFmtId="0" fontId="33" fillId="0" borderId="1" xfId="9" applyFont="1" applyBorder="1" applyAlignment="1">
      <alignment horizontal="left" vertical="center"/>
    </xf>
    <xf numFmtId="0" fontId="33" fillId="0" borderId="5" xfId="9" applyFont="1" applyBorder="1" applyAlignment="1">
      <alignment horizontal="left" vertical="center"/>
    </xf>
    <xf numFmtId="0" fontId="33" fillId="0" borderId="12" xfId="9" applyFont="1" applyBorder="1" applyAlignment="1">
      <alignment horizontal="left" vertical="center"/>
    </xf>
    <xf numFmtId="0" fontId="33" fillId="0" borderId="0" xfId="9" applyFont="1" applyBorder="1" applyAlignment="1">
      <alignment horizontal="left" vertical="center"/>
    </xf>
    <xf numFmtId="0" fontId="33" fillId="0" borderId="11" xfId="9" applyFont="1" applyBorder="1" applyAlignment="1">
      <alignment horizontal="left" vertical="center"/>
    </xf>
    <xf numFmtId="0" fontId="33" fillId="0" borderId="10" xfId="9" applyFont="1" applyBorder="1" applyAlignment="1">
      <alignment horizontal="left" vertical="center"/>
    </xf>
    <xf numFmtId="0" fontId="33" fillId="0" borderId="8" xfId="9" applyFont="1" applyBorder="1" applyAlignment="1">
      <alignment horizontal="left" vertical="center"/>
    </xf>
    <xf numFmtId="0" fontId="33" fillId="0" borderId="9" xfId="9" applyFont="1" applyBorder="1" applyAlignment="1">
      <alignment horizontal="left" vertical="center"/>
    </xf>
    <xf numFmtId="0" fontId="23" fillId="2" borderId="7" xfId="9" applyFont="1" applyFill="1" applyBorder="1" applyAlignment="1">
      <alignment horizontal="center" vertical="center"/>
    </xf>
    <xf numFmtId="0" fontId="33" fillId="0" borderId="6" xfId="9" applyFont="1" applyBorder="1" applyAlignment="1">
      <alignment horizontal="left" vertical="top" wrapText="1"/>
    </xf>
    <xf numFmtId="0" fontId="33" fillId="0" borderId="1" xfId="9" applyFont="1" applyBorder="1" applyAlignment="1">
      <alignment horizontal="left" vertical="top" wrapText="1"/>
    </xf>
    <xf numFmtId="0" fontId="33" fillId="0" borderId="5" xfId="9" applyFont="1" applyBorder="1" applyAlignment="1">
      <alignment horizontal="left" vertical="top" wrapText="1"/>
    </xf>
    <xf numFmtId="0" fontId="33" fillId="0" borderId="12" xfId="9" applyFont="1" applyBorder="1" applyAlignment="1">
      <alignment horizontal="left" vertical="top" wrapText="1"/>
    </xf>
    <xf numFmtId="0" fontId="33" fillId="0" borderId="0" xfId="9" applyFont="1" applyBorder="1" applyAlignment="1">
      <alignment horizontal="left" vertical="top" wrapText="1"/>
    </xf>
    <xf numFmtId="0" fontId="33" fillId="0" borderId="11" xfId="9" applyFont="1" applyBorder="1" applyAlignment="1">
      <alignment horizontal="left" vertical="top" wrapText="1"/>
    </xf>
    <xf numFmtId="0" fontId="33" fillId="0" borderId="10" xfId="9" applyFont="1" applyBorder="1" applyAlignment="1">
      <alignment horizontal="left" vertical="top" wrapText="1"/>
    </xf>
    <xf numFmtId="0" fontId="33" fillId="0" borderId="8" xfId="9" applyFont="1" applyBorder="1" applyAlignment="1">
      <alignment horizontal="left" vertical="top" wrapText="1"/>
    </xf>
    <xf numFmtId="0" fontId="33" fillId="0" borderId="9" xfId="9" applyFont="1" applyBorder="1" applyAlignment="1">
      <alignment horizontal="left" vertical="top" wrapText="1"/>
    </xf>
    <xf numFmtId="0" fontId="23" fillId="2" borderId="6" xfId="9" applyFont="1" applyFill="1" applyBorder="1" applyAlignment="1">
      <alignment horizontal="center" vertical="center" shrinkToFit="1"/>
    </xf>
    <xf numFmtId="0" fontId="23" fillId="2" borderId="1" xfId="9" applyFont="1" applyFill="1" applyBorder="1" applyAlignment="1">
      <alignment horizontal="center" vertical="center" shrinkToFit="1"/>
    </xf>
    <xf numFmtId="0" fontId="23" fillId="2" borderId="10" xfId="9" applyFont="1" applyFill="1" applyBorder="1" applyAlignment="1">
      <alignment horizontal="center" vertical="center" shrinkToFit="1"/>
    </xf>
    <xf numFmtId="0" fontId="23" fillId="2" borderId="8" xfId="9" applyFont="1" applyFill="1" applyBorder="1" applyAlignment="1">
      <alignment horizontal="center" vertical="center" shrinkToFit="1"/>
    </xf>
    <xf numFmtId="0" fontId="33" fillId="0" borderId="6" xfId="9" applyFont="1" applyBorder="1" applyAlignment="1">
      <alignment horizontal="center" vertical="center"/>
    </xf>
    <xf numFmtId="0" fontId="33" fillId="0" borderId="1" xfId="9" applyFont="1" applyBorder="1" applyAlignment="1">
      <alignment horizontal="center" vertical="center"/>
    </xf>
    <xf numFmtId="0" fontId="33" fillId="0" borderId="10" xfId="9" applyFont="1" applyBorder="1" applyAlignment="1">
      <alignment horizontal="center" vertical="center"/>
    </xf>
    <xf numFmtId="0" fontId="33" fillId="0" borderId="8" xfId="9" applyFont="1" applyBorder="1" applyAlignment="1">
      <alignment horizontal="center" vertical="center"/>
    </xf>
    <xf numFmtId="0" fontId="23" fillId="0" borderId="1" xfId="9" applyFont="1" applyBorder="1" applyAlignment="1">
      <alignment horizontal="center" vertical="center"/>
    </xf>
    <xf numFmtId="0" fontId="23" fillId="0" borderId="8" xfId="9" applyFont="1" applyBorder="1" applyAlignment="1">
      <alignment horizontal="center" vertical="center"/>
    </xf>
    <xf numFmtId="0" fontId="25" fillId="0" borderId="1" xfId="9" applyFont="1" applyBorder="1" applyAlignment="1">
      <alignment horizontal="center" vertical="center"/>
    </xf>
    <xf numFmtId="0" fontId="25" fillId="0" borderId="8" xfId="9" applyFont="1" applyBorder="1" applyAlignment="1">
      <alignment horizontal="center" vertical="center"/>
    </xf>
    <xf numFmtId="0" fontId="23" fillId="2" borderId="6" xfId="9" applyFont="1" applyFill="1" applyBorder="1" applyAlignment="1">
      <alignment horizontal="center" vertical="center"/>
    </xf>
    <xf numFmtId="0" fontId="23" fillId="2" borderId="1" xfId="9" applyFont="1" applyFill="1" applyBorder="1" applyAlignment="1">
      <alignment horizontal="center" vertical="center"/>
    </xf>
    <xf numFmtId="0" fontId="23" fillId="2" borderId="5" xfId="9" applyFont="1" applyFill="1" applyBorder="1" applyAlignment="1">
      <alignment horizontal="center" vertical="center"/>
    </xf>
    <xf numFmtId="0" fontId="23" fillId="2" borderId="10" xfId="9" applyFont="1" applyFill="1" applyBorder="1" applyAlignment="1">
      <alignment horizontal="center" vertical="center"/>
    </xf>
    <xf numFmtId="0" fontId="23" fillId="2" borderId="8" xfId="9" applyFont="1" applyFill="1" applyBorder="1" applyAlignment="1">
      <alignment horizontal="center" vertical="center"/>
    </xf>
    <xf numFmtId="0" fontId="23" fillId="2" borderId="9" xfId="9" applyFont="1" applyFill="1" applyBorder="1" applyAlignment="1">
      <alignment horizontal="center" vertical="center"/>
    </xf>
    <xf numFmtId="0" fontId="23" fillId="2" borderId="0" xfId="9" applyFont="1" applyFill="1" applyBorder="1" applyAlignment="1">
      <alignment horizontal="center" vertical="center"/>
    </xf>
    <xf numFmtId="0" fontId="23" fillId="2" borderId="11" xfId="9" applyFont="1" applyFill="1" applyBorder="1" applyAlignment="1">
      <alignment horizontal="center" vertical="center"/>
    </xf>
    <xf numFmtId="0" fontId="23" fillId="2" borderId="12" xfId="9" applyFont="1" applyFill="1" applyBorder="1" applyAlignment="1">
      <alignment horizontal="center" vertical="center"/>
    </xf>
    <xf numFmtId="0" fontId="33" fillId="0" borderId="6" xfId="9" applyFont="1" applyBorder="1" applyAlignment="1">
      <alignment horizontal="left" vertical="center"/>
    </xf>
    <xf numFmtId="0" fontId="21" fillId="0" borderId="0" xfId="9" applyFont="1" applyAlignment="1">
      <alignment horizontal="center" vertical="center"/>
    </xf>
    <xf numFmtId="0" fontId="38" fillId="0" borderId="4" xfId="9" applyFont="1" applyBorder="1" applyAlignment="1">
      <alignment horizontal="left" vertical="center" wrapText="1"/>
    </xf>
    <xf numFmtId="0" fontId="38" fillId="0" borderId="3" xfId="9" applyFont="1" applyBorder="1" applyAlignment="1">
      <alignment horizontal="left" vertical="center" wrapText="1"/>
    </xf>
    <xf numFmtId="0" fontId="38" fillId="0" borderId="2" xfId="9" applyFont="1" applyBorder="1" applyAlignment="1">
      <alignment horizontal="left" vertical="center" wrapText="1"/>
    </xf>
    <xf numFmtId="0" fontId="23" fillId="2" borderId="6" xfId="9" applyFont="1" applyFill="1" applyBorder="1" applyAlignment="1">
      <alignment horizontal="center" vertical="center" wrapText="1" shrinkToFit="1"/>
    </xf>
    <xf numFmtId="0" fontId="23" fillId="2" borderId="1" xfId="9" applyFont="1" applyFill="1" applyBorder="1" applyAlignment="1">
      <alignment horizontal="center" vertical="center" wrapText="1" shrinkToFit="1"/>
    </xf>
    <xf numFmtId="0" fontId="23" fillId="2" borderId="5" xfId="9" applyFont="1" applyFill="1" applyBorder="1" applyAlignment="1">
      <alignment horizontal="center" vertical="center" wrapText="1" shrinkToFit="1"/>
    </xf>
    <xf numFmtId="0" fontId="23" fillId="2" borderId="12" xfId="9" applyFont="1" applyFill="1" applyBorder="1" applyAlignment="1">
      <alignment horizontal="center" vertical="center" wrapText="1" shrinkToFit="1"/>
    </xf>
    <xf numFmtId="0" fontId="23" fillId="2" borderId="0" xfId="9" applyFont="1" applyFill="1" applyBorder="1" applyAlignment="1">
      <alignment horizontal="center" vertical="center" wrapText="1" shrinkToFit="1"/>
    </xf>
    <xf numFmtId="0" fontId="23" fillId="2" borderId="11" xfId="9" applyFont="1" applyFill="1" applyBorder="1" applyAlignment="1">
      <alignment horizontal="center" vertical="center" wrapText="1" shrinkToFit="1"/>
    </xf>
    <xf numFmtId="0" fontId="23" fillId="2" borderId="10" xfId="9" applyFont="1" applyFill="1" applyBorder="1" applyAlignment="1">
      <alignment horizontal="center" vertical="center" wrapText="1" shrinkToFit="1"/>
    </xf>
    <xf numFmtId="0" fontId="23" fillId="2" borderId="8" xfId="9" applyFont="1" applyFill="1" applyBorder="1" applyAlignment="1">
      <alignment horizontal="center" vertical="center" wrapText="1" shrinkToFit="1"/>
    </xf>
    <xf numFmtId="0" fontId="23" fillId="2" borderId="9" xfId="9" applyFont="1" applyFill="1" applyBorder="1" applyAlignment="1">
      <alignment horizontal="center" vertical="center" wrapText="1" shrinkToFit="1"/>
    </xf>
    <xf numFmtId="0" fontId="46" fillId="0" borderId="7" xfId="9" applyFont="1" applyFill="1" applyBorder="1" applyAlignment="1">
      <alignment horizontal="left" vertical="center" wrapText="1" shrinkToFit="1"/>
    </xf>
    <xf numFmtId="0" fontId="46" fillId="0" borderId="7" xfId="9" applyFont="1" applyFill="1" applyBorder="1" applyAlignment="1">
      <alignment horizontal="left" vertical="center" shrinkToFit="1"/>
    </xf>
    <xf numFmtId="38" fontId="46" fillId="0" borderId="7" xfId="5" applyFont="1" applyFill="1" applyBorder="1" applyAlignment="1">
      <alignment horizontal="right" vertical="center"/>
    </xf>
    <xf numFmtId="38" fontId="46" fillId="0" borderId="4" xfId="5" applyFont="1" applyFill="1" applyBorder="1" applyAlignment="1">
      <alignment horizontal="right" vertical="center"/>
    </xf>
    <xf numFmtId="0" fontId="23" fillId="0" borderId="4" xfId="9" applyFont="1" applyFill="1" applyBorder="1" applyAlignment="1">
      <alignment horizontal="right" vertical="center"/>
    </xf>
    <xf numFmtId="0" fontId="23" fillId="0" borderId="3" xfId="9" applyFont="1" applyFill="1" applyBorder="1" applyAlignment="1">
      <alignment horizontal="right" vertical="center"/>
    </xf>
    <xf numFmtId="0" fontId="23" fillId="0" borderId="2" xfId="9" applyFont="1" applyFill="1" applyBorder="1" applyAlignment="1">
      <alignment horizontal="right" vertical="center"/>
    </xf>
    <xf numFmtId="0" fontId="23" fillId="0" borderId="7" xfId="9" applyFont="1" applyFill="1" applyBorder="1" applyAlignment="1">
      <alignment horizontal="center" vertical="center" shrinkToFit="1"/>
    </xf>
    <xf numFmtId="0" fontId="33" fillId="0" borderId="8" xfId="9" applyFont="1" applyFill="1" applyBorder="1" applyAlignment="1">
      <alignment horizontal="left" vertical="center"/>
    </xf>
    <xf numFmtId="0" fontId="23" fillId="0" borderId="8" xfId="9" applyFont="1" applyFill="1" applyBorder="1" applyAlignment="1">
      <alignment horizontal="right" vertical="center"/>
    </xf>
    <xf numFmtId="0" fontId="23" fillId="0" borderId="7" xfId="9" applyFont="1" applyFill="1" applyBorder="1" applyAlignment="1">
      <alignment horizontal="center" vertical="center"/>
    </xf>
    <xf numFmtId="0" fontId="46" fillId="0" borderId="4" xfId="9" applyFont="1" applyFill="1" applyBorder="1" applyAlignment="1">
      <alignment horizontal="left" vertical="center" shrinkToFit="1"/>
    </xf>
    <xf numFmtId="0" fontId="46" fillId="0" borderId="3" xfId="9" applyFont="1" applyFill="1" applyBorder="1" applyAlignment="1">
      <alignment horizontal="left" vertical="center" shrinkToFit="1"/>
    </xf>
    <xf numFmtId="0" fontId="46" fillId="0" borderId="2" xfId="9" applyFont="1" applyFill="1" applyBorder="1" applyAlignment="1">
      <alignment horizontal="left" vertical="center" shrinkToFit="1"/>
    </xf>
    <xf numFmtId="0" fontId="23" fillId="0" borderId="8" xfId="9" applyFont="1" applyFill="1" applyBorder="1" applyAlignment="1">
      <alignment horizontal="left" vertical="center"/>
    </xf>
    <xf numFmtId="38" fontId="33" fillId="0" borderId="7" xfId="5" applyFont="1" applyFill="1" applyBorder="1" applyAlignment="1">
      <alignment horizontal="right" vertical="center"/>
    </xf>
    <xf numFmtId="38" fontId="33" fillId="0" borderId="4" xfId="5" applyFont="1" applyFill="1" applyBorder="1" applyAlignment="1">
      <alignment horizontal="right" vertical="center"/>
    </xf>
    <xf numFmtId="0" fontId="41" fillId="0" borderId="4" xfId="15" applyFont="1" applyBorder="1" applyAlignment="1">
      <alignment horizontal="center" vertical="center"/>
    </xf>
    <xf numFmtId="0" fontId="41" fillId="0" borderId="3" xfId="15" applyFont="1" applyBorder="1" applyAlignment="1">
      <alignment horizontal="center" vertical="center"/>
    </xf>
    <xf numFmtId="0" fontId="41" fillId="0" borderId="2" xfId="15" applyFont="1" applyBorder="1" applyAlignment="1">
      <alignment horizontal="center" vertical="center"/>
    </xf>
    <xf numFmtId="0" fontId="20" fillId="0" borderId="4" xfId="15" applyFont="1" applyBorder="1" applyAlignment="1">
      <alignment horizontal="center" vertical="center"/>
    </xf>
    <xf numFmtId="0" fontId="20" fillId="0" borderId="2" xfId="15" applyFont="1" applyBorder="1" applyAlignment="1">
      <alignment horizontal="center" vertical="center"/>
    </xf>
    <xf numFmtId="0" fontId="40" fillId="0" borderId="0" xfId="15" applyFont="1" applyBorder="1" applyAlignment="1">
      <alignment horizontal="center" vertical="center"/>
    </xf>
    <xf numFmtId="0" fontId="1" fillId="0" borderId="0" xfId="15" applyFont="1" applyBorder="1" applyAlignment="1">
      <alignment horizontal="left" vertical="top" wrapText="1"/>
    </xf>
    <xf numFmtId="0" fontId="5" fillId="0" borderId="0" xfId="15" applyBorder="1" applyAlignment="1">
      <alignment horizontal="left" vertical="center"/>
    </xf>
    <xf numFmtId="0" fontId="1" fillId="0" borderId="0" xfId="15" applyFont="1" applyBorder="1" applyAlignment="1">
      <alignment horizontal="left" vertical="center"/>
    </xf>
    <xf numFmtId="177" fontId="43" fillId="0" borderId="53" xfId="5" applyNumberFormat="1" applyFont="1" applyBorder="1" applyAlignment="1">
      <alignment horizontal="center" vertical="center"/>
    </xf>
    <xf numFmtId="0" fontId="20" fillId="0" borderId="4" xfId="15" applyFont="1" applyBorder="1" applyAlignment="1">
      <alignment horizontal="left" vertical="center"/>
    </xf>
    <xf numFmtId="0" fontId="20" fillId="0" borderId="3" xfId="15" applyFont="1" applyBorder="1" applyAlignment="1">
      <alignment horizontal="left" vertical="center"/>
    </xf>
    <xf numFmtId="0" fontId="20" fillId="0" borderId="2" xfId="15" applyFont="1" applyBorder="1" applyAlignment="1">
      <alignment horizontal="left" vertical="center"/>
    </xf>
    <xf numFmtId="178" fontId="20" fillId="0" borderId="4" xfId="5" applyNumberFormat="1" applyFont="1" applyBorder="1" applyAlignment="1">
      <alignment vertical="center"/>
    </xf>
    <xf numFmtId="178" fontId="20" fillId="0" borderId="2" xfId="5" applyNumberFormat="1" applyFont="1" applyBorder="1" applyAlignment="1">
      <alignment vertical="center"/>
    </xf>
    <xf numFmtId="49" fontId="20" fillId="0" borderId="4" xfId="15" applyNumberFormat="1" applyFont="1" applyBorder="1" applyAlignment="1">
      <alignment horizontal="center" vertical="center"/>
    </xf>
    <xf numFmtId="49" fontId="20" fillId="0" borderId="2" xfId="15" applyNumberFormat="1" applyFont="1" applyBorder="1" applyAlignment="1">
      <alignment horizontal="center" vertical="center"/>
    </xf>
    <xf numFmtId="49" fontId="44" fillId="0" borderId="4" xfId="15" applyNumberFormat="1" applyFont="1" applyBorder="1" applyAlignment="1">
      <alignment horizontal="center" vertical="center"/>
    </xf>
    <xf numFmtId="49" fontId="44" fillId="0" borderId="2" xfId="15" applyNumberFormat="1" applyFont="1" applyBorder="1" applyAlignment="1">
      <alignment horizontal="center" vertical="center"/>
    </xf>
    <xf numFmtId="178" fontId="20" fillId="0" borderId="4" xfId="5" applyNumberFormat="1" applyFont="1" applyBorder="1" applyAlignment="1">
      <alignment horizontal="right" vertical="center" wrapText="1"/>
    </xf>
    <xf numFmtId="178" fontId="20" fillId="0" borderId="2" xfId="5" applyNumberFormat="1" applyFont="1" applyBorder="1" applyAlignment="1">
      <alignment horizontal="right" vertical="center" wrapText="1"/>
    </xf>
    <xf numFmtId="179" fontId="20" fillId="0" borderId="4" xfId="5" applyNumberFormat="1" applyFont="1" applyBorder="1" applyAlignment="1">
      <alignment horizontal="right" vertical="center" wrapText="1"/>
    </xf>
    <xf numFmtId="179" fontId="20" fillId="0" borderId="2" xfId="5" applyNumberFormat="1" applyFont="1" applyBorder="1" applyAlignment="1">
      <alignment horizontal="right" vertical="center" wrapText="1"/>
    </xf>
    <xf numFmtId="0" fontId="20" fillId="0" borderId="3" xfId="15" applyFont="1" applyBorder="1" applyAlignment="1">
      <alignment horizontal="center" vertical="center"/>
    </xf>
    <xf numFmtId="0" fontId="5" fillId="0" borderId="4" xfId="15" applyBorder="1" applyAlignment="1">
      <alignment horizontal="left" vertical="center"/>
    </xf>
    <xf numFmtId="0" fontId="5" fillId="0" borderId="3" xfId="15" applyBorder="1" applyAlignment="1">
      <alignment horizontal="left" vertical="center"/>
    </xf>
    <xf numFmtId="0" fontId="5" fillId="0" borderId="2" xfId="15" applyBorder="1" applyAlignment="1">
      <alignment horizontal="left" vertical="center"/>
    </xf>
    <xf numFmtId="178" fontId="1" fillId="0" borderId="4" xfId="5" applyNumberFormat="1" applyFont="1" applyBorder="1" applyAlignment="1">
      <alignment horizontal="right" vertical="center"/>
    </xf>
    <xf numFmtId="178" fontId="1" fillId="0" borderId="2" xfId="5" applyNumberFormat="1" applyFont="1" applyBorder="1" applyAlignment="1">
      <alignment horizontal="right" vertical="center"/>
    </xf>
    <xf numFmtId="49" fontId="5" fillId="0" borderId="4" xfId="15" applyNumberFormat="1" applyBorder="1" applyAlignment="1">
      <alignment horizontal="center" vertical="center"/>
    </xf>
    <xf numFmtId="49" fontId="5" fillId="0" borderId="2" xfId="15" applyNumberFormat="1" applyBorder="1" applyAlignment="1">
      <alignment horizontal="center" vertical="center"/>
    </xf>
    <xf numFmtId="0" fontId="1" fillId="0" borderId="4" xfId="15" applyFont="1" applyBorder="1" applyAlignment="1">
      <alignment horizontal="center" vertical="center"/>
    </xf>
    <xf numFmtId="0" fontId="1" fillId="0" borderId="3" xfId="15" applyFont="1" applyBorder="1" applyAlignment="1">
      <alignment horizontal="center" vertical="center"/>
    </xf>
    <xf numFmtId="0" fontId="1" fillId="0" borderId="2" xfId="15" applyFont="1" applyBorder="1" applyAlignment="1">
      <alignment horizontal="center" vertical="center"/>
    </xf>
  </cellXfs>
  <cellStyles count="21">
    <cellStyle name="桁区切り" xfId="5" builtinId="6"/>
    <cellStyle name="標準" xfId="0" builtinId="0"/>
    <cellStyle name="標準 10" xfId="14" xr:uid="{00000000-0005-0000-0000-000002000000}"/>
    <cellStyle name="標準 11" xfId="16" xr:uid="{00000000-0005-0000-0000-000003000000}"/>
    <cellStyle name="標準 11 2" xfId="17" xr:uid="{00000000-0005-0000-0000-000004000000}"/>
    <cellStyle name="標準 2" xfId="1" xr:uid="{00000000-0005-0000-0000-000005000000}"/>
    <cellStyle name="標準 3" xfId="2" xr:uid="{00000000-0005-0000-0000-000006000000}"/>
    <cellStyle name="標準 3 2" xfId="10" xr:uid="{00000000-0005-0000-0000-000007000000}"/>
    <cellStyle name="標準 4" xfId="3" xr:uid="{00000000-0005-0000-0000-000008000000}"/>
    <cellStyle name="標準 4 2" xfId="11" xr:uid="{00000000-0005-0000-0000-000009000000}"/>
    <cellStyle name="標準 4 2 2" xfId="19" xr:uid="{00000000-0005-0000-0000-00000A000000}"/>
    <cellStyle name="標準 4 3" xfId="18" xr:uid="{00000000-0005-0000-0000-00000B000000}"/>
    <cellStyle name="標準 5" xfId="4" xr:uid="{00000000-0005-0000-0000-00000C000000}"/>
    <cellStyle name="標準 6" xfId="6" xr:uid="{00000000-0005-0000-0000-00000D000000}"/>
    <cellStyle name="標準 6 2" xfId="9" xr:uid="{00000000-0005-0000-0000-00000E000000}"/>
    <cellStyle name="標準 7" xfId="7" xr:uid="{00000000-0005-0000-0000-00000F000000}"/>
    <cellStyle name="標準 8" xfId="8" xr:uid="{00000000-0005-0000-0000-000010000000}"/>
    <cellStyle name="標準 8 2" xfId="15" xr:uid="{00000000-0005-0000-0000-000011000000}"/>
    <cellStyle name="標準 9" xfId="12" xr:uid="{00000000-0005-0000-0000-000012000000}"/>
    <cellStyle name="標準 9 2" xfId="13" xr:uid="{00000000-0005-0000-0000-000013000000}"/>
    <cellStyle name="標準 9 3" xfId="20" xr:uid="{00000000-0005-0000-0000-000014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17</xdr:col>
      <xdr:colOff>152400</xdr:colOff>
      <xdr:row>109</xdr:row>
      <xdr:rowOff>152400</xdr:rowOff>
    </xdr:from>
    <xdr:to>
      <xdr:col>19</xdr:col>
      <xdr:colOff>102497</xdr:colOff>
      <xdr:row>110</xdr:row>
      <xdr:rowOff>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752850" y="4457700"/>
          <a:ext cx="388247" cy="19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㉚</a:t>
          </a:r>
        </a:p>
      </xdr:txBody>
    </xdr:sp>
    <xdr:clientData/>
  </xdr:twoCellAnchor>
  <xdr:twoCellAnchor>
    <xdr:from>
      <xdr:col>17</xdr:col>
      <xdr:colOff>152400</xdr:colOff>
      <xdr:row>109</xdr:row>
      <xdr:rowOff>152400</xdr:rowOff>
    </xdr:from>
    <xdr:to>
      <xdr:col>19</xdr:col>
      <xdr:colOff>102497</xdr:colOff>
      <xdr:row>110</xdr:row>
      <xdr:rowOff>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752850" y="4457700"/>
          <a:ext cx="388247" cy="19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㉚</a:t>
          </a:r>
        </a:p>
      </xdr:txBody>
    </xdr:sp>
    <xdr:clientData/>
  </xdr:twoCellAnchor>
  <xdr:twoCellAnchor>
    <xdr:from>
      <xdr:col>43</xdr:col>
      <xdr:colOff>21167</xdr:colOff>
      <xdr:row>3</xdr:row>
      <xdr:rowOff>0</xdr:rowOff>
    </xdr:from>
    <xdr:to>
      <xdr:col>71</xdr:col>
      <xdr:colOff>0</xdr:colOff>
      <xdr:row>11</xdr:row>
      <xdr:rowOff>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302750" y="508000"/>
          <a:ext cx="5609167" cy="12700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rPr>
            <a:t>事業区分（人材育成、普及啓発、情報発信、その他）ごとに、専用の記入欄に必要事項全てを記載してください。</a:t>
          </a:r>
        </a:p>
        <a:p>
          <a:r>
            <a:rPr kumimoji="1" lang="ja-JP" altLang="en-US" sz="1200" b="1">
              <a:solidFill>
                <a:srgbClr val="FF0000"/>
              </a:solidFill>
            </a:rPr>
            <a:t>記入箇所は、全て審査に必要な事項ですので、未記入のままでは審査の対象になりません。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34018</xdr:rowOff>
    </xdr:from>
    <xdr:to>
      <xdr:col>39</xdr:col>
      <xdr:colOff>196662</xdr:colOff>
      <xdr:row>1</xdr:row>
      <xdr:rowOff>135031</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696200" y="56012443"/>
          <a:ext cx="1044387" cy="27246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様式２－３</a:t>
          </a:r>
        </a:p>
      </xdr:txBody>
    </xdr:sp>
    <xdr:clientData/>
  </xdr:twoCellAnchor>
  <xdr:twoCellAnchor>
    <xdr:from>
      <xdr:col>47</xdr:col>
      <xdr:colOff>38101</xdr:colOff>
      <xdr:row>34</xdr:row>
      <xdr:rowOff>66675</xdr:rowOff>
    </xdr:from>
    <xdr:to>
      <xdr:col>52</xdr:col>
      <xdr:colOff>600075</xdr:colOff>
      <xdr:row>38</xdr:row>
      <xdr:rowOff>38100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0334626" y="6019800"/>
          <a:ext cx="3990974" cy="6572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rPr>
            <a:t>←この欄は様式２－４から自動的に数値が入力されます。</a:t>
          </a:r>
          <a:endParaRPr kumimoji="1" lang="en-US" altLang="ja-JP" sz="1200" b="1">
            <a:solidFill>
              <a:srgbClr val="FF0000"/>
            </a:solidFill>
          </a:endParaRPr>
        </a:p>
        <a:p>
          <a:pPr algn="l"/>
          <a:r>
            <a:rPr kumimoji="1" lang="ja-JP" altLang="en-US" sz="1200" b="1">
              <a:solidFill>
                <a:srgbClr val="FF0000"/>
              </a:solidFill>
            </a:rPr>
            <a:t>　先に様式２－４を作成してください。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4</xdr:row>
          <xdr:rowOff>38100</xdr:rowOff>
        </xdr:from>
        <xdr:to>
          <xdr:col>7</xdr:col>
          <xdr:colOff>19050</xdr:colOff>
          <xdr:row>4</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E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180975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E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22</xdr:row>
          <xdr:rowOff>19050</xdr:rowOff>
        </xdr:from>
        <xdr:to>
          <xdr:col>22</xdr:col>
          <xdr:colOff>228600</xdr:colOff>
          <xdr:row>22</xdr:row>
          <xdr:rowOff>180975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E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6</xdr:col>
          <xdr:colOff>257175</xdr:colOff>
          <xdr:row>13</xdr:row>
          <xdr:rowOff>180975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E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31</xdr:row>
          <xdr:rowOff>9525</xdr:rowOff>
        </xdr:from>
        <xdr:to>
          <xdr:col>6</xdr:col>
          <xdr:colOff>238125</xdr:colOff>
          <xdr:row>31</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E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31</xdr:row>
          <xdr:rowOff>9525</xdr:rowOff>
        </xdr:from>
        <xdr:to>
          <xdr:col>22</xdr:col>
          <xdr:colOff>257175</xdr:colOff>
          <xdr:row>31</xdr:row>
          <xdr:rowOff>200025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E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xdr:row>
          <xdr:rowOff>28575</xdr:rowOff>
        </xdr:from>
        <xdr:to>
          <xdr:col>6</xdr:col>
          <xdr:colOff>257175</xdr:colOff>
          <xdr:row>22</xdr:row>
          <xdr:rowOff>180975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E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40</xdr:row>
          <xdr:rowOff>9525</xdr:rowOff>
        </xdr:from>
        <xdr:to>
          <xdr:col>6</xdr:col>
          <xdr:colOff>238125</xdr:colOff>
          <xdr:row>40</xdr:row>
          <xdr:rowOff>190500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E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40</xdr:row>
          <xdr:rowOff>19050</xdr:rowOff>
        </xdr:from>
        <xdr:to>
          <xdr:col>22</xdr:col>
          <xdr:colOff>228600</xdr:colOff>
          <xdr:row>40</xdr:row>
          <xdr:rowOff>180975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E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6</xdr:col>
          <xdr:colOff>257175</xdr:colOff>
          <xdr:row>13</xdr:row>
          <xdr:rowOff>180975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E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13</xdr:row>
          <xdr:rowOff>38100</xdr:rowOff>
        </xdr:from>
        <xdr:to>
          <xdr:col>22</xdr:col>
          <xdr:colOff>228600</xdr:colOff>
          <xdr:row>13</xdr:row>
          <xdr:rowOff>180975</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E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様式２－６</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22</xdr:col>
      <xdr:colOff>0</xdr:colOff>
      <xdr:row>0</xdr:row>
      <xdr:rowOff>48039</xdr:rowOff>
    </xdr:from>
    <xdr:to>
      <xdr:col>25</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5657021" y="48039"/>
          <a:ext cx="974914" cy="2291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58616</xdr:colOff>
      <xdr:row>0</xdr:row>
      <xdr:rowOff>64478</xdr:rowOff>
    </xdr:from>
    <xdr:to>
      <xdr:col>13</xdr:col>
      <xdr:colOff>57151</xdr:colOff>
      <xdr:row>1</xdr:row>
      <xdr:rowOff>108439</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6015404" y="64478"/>
          <a:ext cx="1390651" cy="26376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（見積書添付例）</a:t>
          </a:r>
        </a:p>
      </xdr:txBody>
    </xdr:sp>
    <xdr:clientData/>
  </xdr:twoCellAnchor>
  <xdr:twoCellAnchor>
    <xdr:from>
      <xdr:col>7</xdr:col>
      <xdr:colOff>618012</xdr:colOff>
      <xdr:row>4</xdr:row>
      <xdr:rowOff>19592</xdr:rowOff>
    </xdr:from>
    <xdr:to>
      <xdr:col>9</xdr:col>
      <xdr:colOff>323022</xdr:colOff>
      <xdr:row>5</xdr:row>
      <xdr:rowOff>91108</xdr:rowOff>
    </xdr:to>
    <xdr:cxnSp macro="">
      <xdr:nvCxnSpPr>
        <xdr:cNvPr id="5" name="直線矢印コネクタ 4">
          <a:extLst>
            <a:ext uri="{FF2B5EF4-FFF2-40B4-BE49-F238E27FC236}">
              <a16:creationId xmlns:a16="http://schemas.microsoft.com/office/drawing/2014/main" id="{00000000-0008-0000-1100-000005000000}"/>
            </a:ext>
          </a:extLst>
        </xdr:cNvPr>
        <xdr:cNvCxnSpPr/>
      </xdr:nvCxnSpPr>
      <xdr:spPr>
        <a:xfrm>
          <a:off x="4510838" y="880983"/>
          <a:ext cx="1079923" cy="4028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626294</xdr:colOff>
      <xdr:row>3</xdr:row>
      <xdr:rowOff>82827</xdr:rowOff>
    </xdr:from>
    <xdr:to>
      <xdr:col>10</xdr:col>
      <xdr:colOff>49695</xdr:colOff>
      <xdr:row>3</xdr:row>
      <xdr:rowOff>201811</xdr:rowOff>
    </xdr:to>
    <xdr:cxnSp macro="">
      <xdr:nvCxnSpPr>
        <xdr:cNvPr id="6" name="直線矢印コネクタ 5">
          <a:extLst>
            <a:ext uri="{FF2B5EF4-FFF2-40B4-BE49-F238E27FC236}">
              <a16:creationId xmlns:a16="http://schemas.microsoft.com/office/drawing/2014/main" id="{00000000-0008-0000-1100-000006000000}"/>
            </a:ext>
          </a:extLst>
        </xdr:cNvPr>
        <xdr:cNvCxnSpPr/>
      </xdr:nvCxnSpPr>
      <xdr:spPr>
        <a:xfrm flipV="1">
          <a:off x="4519120" y="728870"/>
          <a:ext cx="1485771" cy="11898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4195;&#22495;&#25991;&#21270;&#35251;&#20809;&#12539;&#12414;&#12385;&#12389;&#12367;&#12426;&#12464;&#12523;&#12540;&#12503;/201%20&#22320;&#22495;&#25991;&#21270;&#36001;&#32207;&#21512;&#27963;&#29992;&#25512;&#36914;&#20107;&#26989;/01%20&#22320;&#22495;&#25991;&#21270;&#36986;&#29987;/&#20196;&#21644;&#65300;&#24180;&#24230;/01&#25991;&#21270;&#24193;&#26528;/01&#21215;&#38598;&#26696;&#20869;/&#32153;&#25215;&#22522;&#30436;&#25972;&#20633;/&#9733;&#12304;&#35352;&#20837;&#29992;&#12305;&#20196;&#21644;4&#24180;&#24230;&#35201;&#26395;&#26360;%20&#27096;&#24335;2&#65288;&#32153;&#25215;&#22522;&#30436;&#25972;&#2063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削除不可）"/>
      <sheetName val="（様式2）"/>
      <sheetName val="（様式2-1）"/>
      <sheetName val="（様式2-3）"/>
      <sheetName val="（様式2-4）（記録作成）"/>
      <sheetName val="（様式2-4）（後継者養成）"/>
      <sheetName val="（様式2-4）（用具等整備（修理））"/>
      <sheetName val="（様式2-4）（用具等整備（新調））"/>
      <sheetName val="（様式2-4）（その他経費（事務経費））"/>
      <sheetName val="(様式2-5）"/>
      <sheetName val="(様式2-6）"/>
      <sheetName val="（様式3）"/>
      <sheetName val="（写真添付台紙）修理・新調用 (2)"/>
      <sheetName val="（見積書添付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4.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3.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75"/>
  <sheetViews>
    <sheetView view="pageBreakPreview" topLeftCell="A45" zoomScale="90" zoomScaleNormal="100" zoomScaleSheetLayoutView="90" workbookViewId="0">
      <selection activeCell="C39" sqref="C39"/>
    </sheetView>
  </sheetViews>
  <sheetFormatPr defaultRowHeight="13.5"/>
  <cols>
    <col min="1" max="1" width="10" style="69" bestFit="1" customWidth="1"/>
    <col min="2" max="2" width="56.75" style="69" bestFit="1" customWidth="1"/>
    <col min="3" max="3" width="56.5" style="69" bestFit="1" customWidth="1"/>
    <col min="4" max="4" width="36.125" style="69" bestFit="1" customWidth="1"/>
    <col min="5" max="7" width="34.875" style="69" bestFit="1" customWidth="1"/>
    <col min="8" max="16384" width="9" style="69"/>
  </cols>
  <sheetData>
    <row r="1" spans="1:5">
      <c r="B1" s="202" t="s">
        <v>0</v>
      </c>
    </row>
    <row r="2" spans="1:5">
      <c r="B2" s="203" t="s">
        <v>1</v>
      </c>
    </row>
    <row r="3" spans="1:5">
      <c r="A3" s="202" t="s">
        <v>2</v>
      </c>
      <c r="B3" s="70" t="s">
        <v>3</v>
      </c>
    </row>
    <row r="4" spans="1:5">
      <c r="A4" s="202" t="s">
        <v>4</v>
      </c>
      <c r="B4" s="71" t="s">
        <v>5</v>
      </c>
    </row>
    <row r="5" spans="1:5">
      <c r="A5" s="202" t="s">
        <v>6</v>
      </c>
      <c r="B5" s="71" t="s">
        <v>7</v>
      </c>
    </row>
    <row r="6" spans="1:5">
      <c r="A6" s="202"/>
      <c r="B6" s="202"/>
    </row>
    <row r="7" spans="1:5" ht="16.5">
      <c r="A7" s="202"/>
      <c r="B7" s="72" t="s">
        <v>8</v>
      </c>
      <c r="C7" s="72" t="s">
        <v>8</v>
      </c>
      <c r="D7" s="73" t="s">
        <v>1</v>
      </c>
      <c r="E7" s="73" t="s">
        <v>1</v>
      </c>
    </row>
    <row r="8" spans="1:5" ht="16.5">
      <c r="A8" s="202"/>
      <c r="B8" s="72" t="s">
        <v>9</v>
      </c>
      <c r="C8" s="72" t="s">
        <v>9</v>
      </c>
      <c r="D8" s="73"/>
      <c r="E8" s="73" t="s">
        <v>10</v>
      </c>
    </row>
    <row r="9" spans="1:5" ht="16.5">
      <c r="A9" s="202"/>
      <c r="B9" s="72" t="s">
        <v>11</v>
      </c>
      <c r="C9" s="72" t="s">
        <v>11</v>
      </c>
      <c r="D9" s="73"/>
    </row>
    <row r="10" spans="1:5" ht="16.5">
      <c r="A10" s="202"/>
      <c r="B10" s="72" t="s">
        <v>12</v>
      </c>
      <c r="C10" s="72" t="s">
        <v>12</v>
      </c>
      <c r="D10" s="73"/>
    </row>
    <row r="11" spans="1:5" ht="16.5">
      <c r="A11" s="202"/>
      <c r="B11" s="72" t="s">
        <v>13</v>
      </c>
      <c r="C11" s="72" t="s">
        <v>13</v>
      </c>
      <c r="D11" s="73"/>
    </row>
    <row r="12" spans="1:5" ht="16.5">
      <c r="A12" s="202"/>
      <c r="B12" s="72" t="s">
        <v>14</v>
      </c>
      <c r="C12" s="72" t="s">
        <v>14</v>
      </c>
      <c r="D12" s="73"/>
    </row>
    <row r="13" spans="1:5" ht="16.5">
      <c r="A13" s="202"/>
      <c r="B13" s="72" t="s">
        <v>15</v>
      </c>
      <c r="C13" s="72" t="s">
        <v>15</v>
      </c>
      <c r="D13" s="73"/>
    </row>
    <row r="14" spans="1:5" ht="16.5">
      <c r="A14" s="202"/>
      <c r="B14" s="72" t="s">
        <v>16</v>
      </c>
      <c r="C14" s="72" t="s">
        <v>16</v>
      </c>
      <c r="D14" s="73"/>
    </row>
    <row r="15" spans="1:5" ht="16.5">
      <c r="B15" s="72" t="s">
        <v>17</v>
      </c>
      <c r="C15" s="72" t="s">
        <v>17</v>
      </c>
      <c r="D15" s="73" t="s">
        <v>18</v>
      </c>
    </row>
    <row r="16" spans="1:5" ht="16.5">
      <c r="B16" s="72" t="s">
        <v>19</v>
      </c>
      <c r="C16" s="72" t="s">
        <v>19</v>
      </c>
      <c r="D16" s="73" t="s">
        <v>20</v>
      </c>
    </row>
    <row r="17" spans="2:4" ht="16.5">
      <c r="B17" s="72" t="s">
        <v>21</v>
      </c>
      <c r="C17" s="72" t="s">
        <v>21</v>
      </c>
      <c r="D17" s="73" t="s">
        <v>22</v>
      </c>
    </row>
    <row r="18" spans="2:4" ht="16.5">
      <c r="B18" s="72" t="s">
        <v>23</v>
      </c>
      <c r="C18" s="72" t="s">
        <v>23</v>
      </c>
      <c r="D18" s="73" t="s">
        <v>10</v>
      </c>
    </row>
    <row r="19" spans="2:4" ht="16.5">
      <c r="B19" s="72" t="s">
        <v>24</v>
      </c>
      <c r="C19" s="73" t="s">
        <v>24</v>
      </c>
    </row>
    <row r="20" spans="2:4" ht="16.5">
      <c r="B20" s="72" t="s">
        <v>25</v>
      </c>
      <c r="C20" s="73" t="s">
        <v>25</v>
      </c>
    </row>
    <row r="21" spans="2:4" ht="16.5">
      <c r="B21" s="72" t="s">
        <v>26</v>
      </c>
      <c r="C21" s="73" t="s">
        <v>26</v>
      </c>
    </row>
    <row r="23" spans="2:4">
      <c r="B23" s="202" t="s">
        <v>1</v>
      </c>
    </row>
    <row r="24" spans="2:4">
      <c r="B24" s="202" t="s">
        <v>27</v>
      </c>
    </row>
    <row r="25" spans="2:4">
      <c r="B25" s="202" t="s">
        <v>28</v>
      </c>
    </row>
    <row r="26" spans="2:4">
      <c r="B26" s="202" t="s">
        <v>29</v>
      </c>
    </row>
    <row r="27" spans="2:4">
      <c r="B27" s="202" t="s">
        <v>7</v>
      </c>
    </row>
    <row r="29" spans="2:4" ht="16.5">
      <c r="B29" s="73" t="s">
        <v>30</v>
      </c>
      <c r="C29" s="73" t="s">
        <v>31</v>
      </c>
      <c r="D29" s="73" t="s">
        <v>31</v>
      </c>
    </row>
    <row r="30" spans="2:4" ht="16.5">
      <c r="B30" s="73" t="s">
        <v>32</v>
      </c>
      <c r="C30" s="74" t="s">
        <v>33</v>
      </c>
      <c r="D30" s="73" t="s">
        <v>34</v>
      </c>
    </row>
    <row r="31" spans="2:4" ht="16.5">
      <c r="B31" s="73" t="s">
        <v>35</v>
      </c>
      <c r="C31" s="74" t="s">
        <v>36</v>
      </c>
      <c r="D31" s="73" t="s">
        <v>37</v>
      </c>
    </row>
    <row r="32" spans="2:4" ht="16.5">
      <c r="B32" s="73" t="s">
        <v>38</v>
      </c>
      <c r="C32" s="74" t="s">
        <v>39</v>
      </c>
      <c r="D32" s="75" t="s">
        <v>40</v>
      </c>
    </row>
    <row r="33" spans="1:4" ht="16.5">
      <c r="B33" s="73" t="s">
        <v>41</v>
      </c>
      <c r="C33" s="74" t="s">
        <v>42</v>
      </c>
      <c r="D33" s="73" t="s">
        <v>43</v>
      </c>
    </row>
    <row r="34" spans="1:4" ht="25.5" customHeight="1">
      <c r="B34" s="73" t="s">
        <v>44</v>
      </c>
      <c r="C34" s="74" t="s">
        <v>45</v>
      </c>
      <c r="D34" s="73" t="s">
        <v>46</v>
      </c>
    </row>
    <row r="35" spans="1:4" ht="16.5" customHeight="1">
      <c r="B35" s="73" t="s">
        <v>47</v>
      </c>
      <c r="C35" s="74" t="s">
        <v>48</v>
      </c>
    </row>
    <row r="36" spans="1:4" ht="16.5" customHeight="1">
      <c r="B36" s="73" t="s">
        <v>49</v>
      </c>
      <c r="C36" s="74" t="s">
        <v>46</v>
      </c>
    </row>
    <row r="37" spans="1:4" ht="16.5">
      <c r="B37" s="73" t="s">
        <v>50</v>
      </c>
    </row>
    <row r="38" spans="1:4" ht="16.5">
      <c r="B38" s="73" t="s">
        <v>51</v>
      </c>
    </row>
    <row r="39" spans="1:4" ht="16.5">
      <c r="B39" s="73" t="s">
        <v>46</v>
      </c>
    </row>
    <row r="43" spans="1:4">
      <c r="A43" s="69" t="s">
        <v>52</v>
      </c>
      <c r="B43" s="69" t="s">
        <v>53</v>
      </c>
    </row>
    <row r="44" spans="1:4">
      <c r="B44" s="202" t="s">
        <v>54</v>
      </c>
    </row>
    <row r="45" spans="1:4">
      <c r="B45" s="202"/>
    </row>
    <row r="48" spans="1:4">
      <c r="A48" s="69" t="s">
        <v>55</v>
      </c>
      <c r="B48" s="69" t="s">
        <v>53</v>
      </c>
    </row>
    <row r="49" spans="1:2">
      <c r="B49" s="69" t="s">
        <v>56</v>
      </c>
    </row>
    <row r="50" spans="1:2">
      <c r="B50" s="202" t="s">
        <v>57</v>
      </c>
    </row>
    <row r="51" spans="1:2">
      <c r="B51" s="202" t="s">
        <v>58</v>
      </c>
    </row>
    <row r="52" spans="1:2">
      <c r="B52" s="69" t="s">
        <v>59</v>
      </c>
    </row>
    <row r="53" spans="1:2">
      <c r="B53" s="202" t="s">
        <v>60</v>
      </c>
    </row>
    <row r="58" spans="1:2">
      <c r="A58" s="69" t="s">
        <v>61</v>
      </c>
      <c r="B58" s="69" t="s">
        <v>62</v>
      </c>
    </row>
    <row r="59" spans="1:2">
      <c r="B59" s="202" t="s">
        <v>63</v>
      </c>
    </row>
    <row r="60" spans="1:2">
      <c r="B60" s="69" t="s">
        <v>64</v>
      </c>
    </row>
    <row r="61" spans="1:2">
      <c r="B61" s="69" t="s">
        <v>65</v>
      </c>
    </row>
    <row r="62" spans="1:2">
      <c r="B62" s="69" t="s">
        <v>66</v>
      </c>
    </row>
    <row r="63" spans="1:2">
      <c r="B63" s="69" t="s">
        <v>67</v>
      </c>
    </row>
    <row r="64" spans="1:2">
      <c r="B64" s="69" t="s">
        <v>68</v>
      </c>
    </row>
    <row r="65" spans="2:2">
      <c r="B65" s="69" t="s">
        <v>69</v>
      </c>
    </row>
    <row r="66" spans="2:2">
      <c r="B66" s="69" t="s">
        <v>70</v>
      </c>
    </row>
    <row r="67" spans="2:2">
      <c r="B67" s="69" t="s">
        <v>71</v>
      </c>
    </row>
    <row r="68" spans="2:2">
      <c r="B68" s="69" t="s">
        <v>72</v>
      </c>
    </row>
    <row r="70" spans="2:2">
      <c r="B70" s="69" t="s">
        <v>62</v>
      </c>
    </row>
    <row r="71" spans="2:2">
      <c r="B71" s="202" t="s">
        <v>63</v>
      </c>
    </row>
    <row r="72" spans="2:2">
      <c r="B72" s="69" t="s">
        <v>66</v>
      </c>
    </row>
    <row r="73" spans="2:2">
      <c r="B73" s="69" t="s">
        <v>68</v>
      </c>
    </row>
    <row r="74" spans="2:2">
      <c r="B74" s="69" t="s">
        <v>69</v>
      </c>
    </row>
    <row r="75" spans="2:2">
      <c r="B75" s="69" t="s">
        <v>72</v>
      </c>
    </row>
  </sheetData>
  <phoneticPr fontId="16"/>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3:AP58"/>
  <sheetViews>
    <sheetView tabSelected="1" view="pageBreakPreview" zoomScale="90" zoomScaleNormal="100" zoomScaleSheetLayoutView="90" zoomScalePageLayoutView="85" workbookViewId="0">
      <selection activeCell="AR31" sqref="AR31"/>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3" spans="1:41" ht="13.5" customHeight="1">
      <c r="AB3" s="4"/>
      <c r="AC3" s="4"/>
      <c r="AD3" s="4"/>
      <c r="AE3" s="4"/>
      <c r="AF3" s="4"/>
      <c r="AG3" s="4"/>
      <c r="AH3" s="4"/>
      <c r="AK3" s="4"/>
      <c r="AL3" s="4"/>
    </row>
    <row r="4" spans="1:41" ht="13.5" customHeight="1">
      <c r="AB4" s="4"/>
      <c r="AC4" s="4"/>
      <c r="AD4" s="4"/>
      <c r="AE4" s="4"/>
      <c r="AF4" s="4"/>
      <c r="AG4" s="4"/>
      <c r="AH4" s="4"/>
      <c r="AK4" s="4"/>
      <c r="AL4" s="4"/>
    </row>
    <row r="5" spans="1:41" ht="13.5" customHeight="1">
      <c r="AC5" s="4"/>
      <c r="AD5" s="263" t="s">
        <v>73</v>
      </c>
      <c r="AE5" s="263"/>
      <c r="AF5" s="263"/>
      <c r="AG5" s="263"/>
      <c r="AH5" s="263"/>
      <c r="AI5" s="263"/>
      <c r="AJ5" s="263"/>
      <c r="AK5" s="263"/>
      <c r="AL5" s="263"/>
      <c r="AM5" s="263"/>
      <c r="AN5" s="263"/>
    </row>
    <row r="6" spans="1:41" ht="13.5" customHeight="1">
      <c r="X6" s="268"/>
      <c r="Y6" s="268"/>
      <c r="Z6" s="4"/>
      <c r="AA6" s="4"/>
      <c r="AB6" s="206"/>
      <c r="AD6" s="266" t="s">
        <v>74</v>
      </c>
      <c r="AE6" s="264"/>
      <c r="AF6" s="262"/>
      <c r="AG6" s="262"/>
      <c r="AH6" s="210" t="s">
        <v>75</v>
      </c>
      <c r="AI6" s="265"/>
      <c r="AJ6" s="265"/>
      <c r="AK6" s="209" t="s">
        <v>76</v>
      </c>
      <c r="AL6" s="264"/>
      <c r="AM6" s="264"/>
      <c r="AN6" s="209" t="s">
        <v>77</v>
      </c>
    </row>
    <row r="7" spans="1:41" ht="13.5" customHeight="1">
      <c r="AD7" s="5"/>
      <c r="AE7" s="8"/>
      <c r="AF7" s="8"/>
      <c r="AI7" s="8"/>
      <c r="AJ7" s="8"/>
      <c r="AK7" s="8"/>
      <c r="AL7" s="8"/>
      <c r="AM7" s="8"/>
    </row>
    <row r="8" spans="1:41" ht="13.5" customHeight="1">
      <c r="A8" s="2" t="s">
        <v>78</v>
      </c>
      <c r="X8" s="4"/>
      <c r="Y8" s="4"/>
      <c r="Z8" s="4"/>
      <c r="AA8" s="4"/>
      <c r="AB8" s="4"/>
      <c r="AC8" s="4"/>
      <c r="AD8" s="4"/>
      <c r="AE8" s="4"/>
      <c r="AF8" s="4"/>
      <c r="AG8" s="4"/>
      <c r="AH8" s="4"/>
      <c r="AI8" s="20"/>
      <c r="AJ8" s="20"/>
      <c r="AK8" s="20"/>
      <c r="AL8" s="20"/>
      <c r="AM8" s="20"/>
    </row>
    <row r="9" spans="1:41" ht="13.5" customHeight="1">
      <c r="U9" s="5"/>
      <c r="V9" s="8"/>
      <c r="W9" s="8"/>
    </row>
    <row r="10" spans="1:41">
      <c r="S10" s="268" t="s">
        <v>79</v>
      </c>
      <c r="T10" s="268"/>
      <c r="U10" s="268"/>
      <c r="V10" s="268"/>
      <c r="W10" s="208"/>
      <c r="X10" s="267"/>
      <c r="Y10" s="267"/>
      <c r="Z10" s="267"/>
      <c r="AA10" s="267"/>
      <c r="AB10" s="267"/>
      <c r="AC10" s="267"/>
      <c r="AD10" s="267"/>
      <c r="AE10" s="267"/>
      <c r="AF10" s="267"/>
      <c r="AG10" s="267"/>
      <c r="AH10" s="267"/>
      <c r="AI10" s="267"/>
      <c r="AJ10" s="267"/>
      <c r="AK10" s="267"/>
      <c r="AL10" s="267"/>
      <c r="AM10" s="267"/>
      <c r="AN10" s="267"/>
      <c r="AO10" s="19"/>
    </row>
    <row r="11" spans="1:41" ht="13.5" customHeight="1">
      <c r="S11" s="268" t="s">
        <v>80</v>
      </c>
      <c r="T11" s="268"/>
      <c r="U11" s="268"/>
      <c r="V11" s="268"/>
      <c r="W11" s="208"/>
      <c r="X11" s="267" t="s">
        <v>81</v>
      </c>
      <c r="Y11" s="267"/>
      <c r="Z11" s="267"/>
      <c r="AA11" s="267"/>
      <c r="AB11" s="267"/>
      <c r="AC11" s="267"/>
      <c r="AD11" s="267"/>
      <c r="AE11" s="267"/>
      <c r="AF11" s="267"/>
      <c r="AG11" s="267"/>
      <c r="AH11" s="267"/>
      <c r="AI11" s="267"/>
      <c r="AJ11" s="267"/>
      <c r="AK11" s="267"/>
      <c r="AL11" s="267"/>
      <c r="AM11" s="267"/>
      <c r="AN11" s="267"/>
      <c r="AO11" s="209"/>
    </row>
    <row r="12" spans="1:41" ht="13.5" customHeight="1">
      <c r="S12" s="268" t="s">
        <v>82</v>
      </c>
      <c r="T12" s="268"/>
      <c r="U12" s="268"/>
      <c r="V12" s="268"/>
      <c r="W12" s="208"/>
      <c r="X12" s="267"/>
      <c r="Y12" s="267"/>
      <c r="Z12" s="267"/>
      <c r="AA12" s="267"/>
      <c r="AB12" s="267"/>
      <c r="AC12" s="267"/>
      <c r="AD12" s="267"/>
      <c r="AE12" s="267"/>
      <c r="AF12" s="267"/>
      <c r="AG12" s="267"/>
      <c r="AH12" s="267"/>
      <c r="AI12" s="267"/>
      <c r="AJ12" s="267"/>
      <c r="AK12" s="267"/>
      <c r="AL12" s="267"/>
      <c r="AM12" s="267"/>
      <c r="AN12" s="267"/>
    </row>
    <row r="13" spans="1:41" ht="13.5" customHeight="1">
      <c r="S13" s="268" t="s">
        <v>83</v>
      </c>
      <c r="T13" s="268"/>
      <c r="U13" s="268"/>
      <c r="V13" s="268"/>
      <c r="W13" s="208"/>
      <c r="X13" s="267"/>
      <c r="Y13" s="267"/>
      <c r="Z13" s="267"/>
      <c r="AA13" s="267"/>
      <c r="AB13" s="267"/>
      <c r="AC13" s="267"/>
      <c r="AD13" s="267"/>
      <c r="AE13" s="267"/>
      <c r="AF13" s="267"/>
      <c r="AG13" s="267"/>
      <c r="AH13" s="267"/>
      <c r="AI13" s="267"/>
      <c r="AJ13" s="267"/>
      <c r="AK13" s="267"/>
      <c r="AL13" s="267"/>
      <c r="AM13" s="267"/>
      <c r="AN13" s="267"/>
    </row>
    <row r="14" spans="1:41" ht="13.5" customHeight="1">
      <c r="S14" s="208"/>
      <c r="T14" s="208"/>
      <c r="U14" s="208"/>
      <c r="V14" s="208"/>
      <c r="W14" s="208"/>
      <c r="X14" s="46"/>
      <c r="Y14" s="46"/>
      <c r="Z14" s="46"/>
      <c r="AA14" s="46"/>
      <c r="AB14" s="46"/>
      <c r="AC14" s="46"/>
      <c r="AD14" s="46"/>
      <c r="AE14" s="46"/>
      <c r="AF14" s="46"/>
      <c r="AG14" s="46"/>
      <c r="AH14" s="46"/>
      <c r="AI14" s="46"/>
      <c r="AK14" s="46"/>
      <c r="AL14" s="46"/>
      <c r="AM14" s="46"/>
    </row>
    <row r="15" spans="1:41" ht="13.5" customHeight="1">
      <c r="S15" s="208"/>
      <c r="T15" s="208"/>
      <c r="U15" s="208"/>
      <c r="V15" s="208"/>
      <c r="W15" s="208"/>
      <c r="X15" s="46"/>
      <c r="Y15" s="46"/>
      <c r="Z15" s="46"/>
      <c r="AA15" s="46"/>
      <c r="AB15" s="46"/>
      <c r="AC15" s="46"/>
      <c r="AD15" s="46"/>
      <c r="AE15" s="46"/>
      <c r="AF15" s="46"/>
      <c r="AG15" s="46"/>
      <c r="AH15" s="46"/>
      <c r="AI15" s="46"/>
      <c r="AK15" s="46"/>
      <c r="AL15" s="46"/>
      <c r="AM15" s="46"/>
    </row>
    <row r="16" spans="1:41" ht="13.5" customHeight="1">
      <c r="X16" s="6"/>
      <c r="Y16" s="8"/>
    </row>
    <row r="17" spans="1:42" ht="13.5" customHeight="1">
      <c r="A17" s="268" t="s">
        <v>84</v>
      </c>
      <c r="B17" s="268"/>
      <c r="C17" s="268"/>
      <c r="D17" s="268"/>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268"/>
      <c r="AL17" s="268"/>
      <c r="AM17" s="268"/>
      <c r="AN17" s="268"/>
    </row>
    <row r="18" spans="1:42" ht="13.5" customHeight="1">
      <c r="A18" s="268"/>
      <c r="B18" s="268"/>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row>
    <row r="20" spans="1:42" ht="13.5" customHeight="1">
      <c r="A20" s="213"/>
    </row>
    <row r="21" spans="1:42" ht="13.5" customHeight="1">
      <c r="A21" s="285" t="s">
        <v>85</v>
      </c>
      <c r="B21" s="285"/>
      <c r="C21" s="285"/>
      <c r="D21" s="285"/>
      <c r="E21" s="285"/>
      <c r="F21" s="285"/>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row>
    <row r="22" spans="1:42" ht="13.5" customHeight="1">
      <c r="A22" s="285"/>
      <c r="B22" s="285"/>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row>
    <row r="23" spans="1:42" ht="13.5" customHeight="1">
      <c r="A23" s="285"/>
      <c r="B23" s="285"/>
      <c r="C23" s="285"/>
      <c r="D23" s="285"/>
      <c r="E23" s="285"/>
      <c r="F23" s="285"/>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row>
    <row r="25" spans="1:42" ht="13.5" customHeight="1">
      <c r="A25" s="275" t="s">
        <v>86</v>
      </c>
      <c r="B25" s="275"/>
      <c r="C25" s="275"/>
      <c r="D25" s="275"/>
      <c r="E25" s="275"/>
      <c r="F25" s="275"/>
      <c r="G25" s="275"/>
      <c r="H25" s="275"/>
      <c r="I25" s="275"/>
      <c r="J25" s="275"/>
      <c r="K25" s="276" t="s">
        <v>87</v>
      </c>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8"/>
    </row>
    <row r="26" spans="1:42" ht="13.5" customHeight="1">
      <c r="A26" s="275"/>
      <c r="B26" s="275"/>
      <c r="C26" s="275"/>
      <c r="D26" s="275"/>
      <c r="E26" s="275"/>
      <c r="F26" s="275"/>
      <c r="G26" s="275"/>
      <c r="H26" s="275"/>
      <c r="I26" s="275"/>
      <c r="J26" s="275"/>
      <c r="K26" s="279"/>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1"/>
    </row>
    <row r="27" spans="1:42" ht="13.5" customHeight="1">
      <c r="A27" s="275"/>
      <c r="B27" s="275"/>
      <c r="C27" s="275"/>
      <c r="D27" s="275"/>
      <c r="E27" s="275"/>
      <c r="F27" s="275"/>
      <c r="G27" s="275"/>
      <c r="H27" s="275"/>
      <c r="I27" s="275"/>
      <c r="J27" s="275"/>
      <c r="K27" s="282"/>
      <c r="L27" s="283"/>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3"/>
      <c r="AM27" s="283"/>
      <c r="AN27" s="284"/>
    </row>
    <row r="28" spans="1:42" ht="13.5" customHeight="1">
      <c r="A28" s="275" t="s">
        <v>88</v>
      </c>
      <c r="B28" s="275"/>
      <c r="C28" s="275"/>
      <c r="D28" s="275"/>
      <c r="E28" s="275"/>
      <c r="F28" s="275"/>
      <c r="G28" s="275"/>
      <c r="H28" s="275"/>
      <c r="I28" s="275"/>
      <c r="J28" s="275"/>
      <c r="K28" s="250"/>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2"/>
    </row>
    <row r="29" spans="1:42" ht="13.5" customHeight="1">
      <c r="A29" s="275"/>
      <c r="B29" s="275"/>
      <c r="C29" s="275"/>
      <c r="D29" s="275"/>
      <c r="E29" s="275"/>
      <c r="F29" s="275"/>
      <c r="G29" s="275"/>
      <c r="H29" s="275"/>
      <c r="I29" s="275"/>
      <c r="J29" s="275"/>
      <c r="K29" s="253"/>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5"/>
    </row>
    <row r="30" spans="1:42" ht="13.5" customHeight="1">
      <c r="A30" s="275"/>
      <c r="B30" s="275"/>
      <c r="C30" s="275"/>
      <c r="D30" s="275"/>
      <c r="E30" s="275"/>
      <c r="F30" s="275"/>
      <c r="G30" s="275"/>
      <c r="H30" s="275"/>
      <c r="I30" s="275"/>
      <c r="J30" s="275"/>
      <c r="K30" s="256"/>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8"/>
    </row>
    <row r="31" spans="1:42" ht="13.5" customHeight="1">
      <c r="A31" s="275" t="s">
        <v>89</v>
      </c>
      <c r="B31" s="275"/>
      <c r="C31" s="275"/>
      <c r="D31" s="275"/>
      <c r="E31" s="275"/>
      <c r="F31" s="275"/>
      <c r="G31" s="275"/>
      <c r="H31" s="275"/>
      <c r="I31" s="275"/>
      <c r="J31" s="275"/>
      <c r="K31" s="124"/>
      <c r="L31" s="125"/>
      <c r="M31" s="125"/>
      <c r="N31" s="126"/>
      <c r="O31" s="126"/>
      <c r="P31" s="126"/>
      <c r="Q31" s="126"/>
      <c r="R31" s="126"/>
      <c r="S31" s="127"/>
      <c r="T31" s="127"/>
      <c r="U31" s="126"/>
      <c r="V31" s="126"/>
      <c r="W31" s="149"/>
      <c r="X31" s="149"/>
      <c r="Y31" s="149"/>
      <c r="Z31" s="149"/>
      <c r="AA31" s="149"/>
      <c r="AB31" s="149"/>
      <c r="AC31" s="149"/>
      <c r="AD31" s="126"/>
      <c r="AE31" s="126"/>
      <c r="AF31" s="126"/>
      <c r="AG31" s="126"/>
      <c r="AH31" s="126"/>
      <c r="AI31" s="126"/>
      <c r="AJ31" s="126"/>
      <c r="AK31" s="126"/>
      <c r="AL31" s="126"/>
      <c r="AM31" s="126"/>
      <c r="AN31" s="128"/>
    </row>
    <row r="32" spans="1:42" ht="13.5" customHeight="1">
      <c r="A32" s="275"/>
      <c r="B32" s="275"/>
      <c r="C32" s="275"/>
      <c r="D32" s="275"/>
      <c r="E32" s="275"/>
      <c r="F32" s="275"/>
      <c r="G32" s="275"/>
      <c r="H32" s="275"/>
      <c r="I32" s="275"/>
      <c r="J32" s="275"/>
      <c r="K32" s="129"/>
      <c r="L32" s="207"/>
      <c r="M32" s="207"/>
      <c r="N32" s="207"/>
      <c r="O32" s="286" t="s">
        <v>90</v>
      </c>
      <c r="P32" s="286"/>
      <c r="Q32" s="286"/>
      <c r="R32" s="286"/>
      <c r="S32" s="286"/>
      <c r="T32" s="286"/>
      <c r="U32" s="259">
        <f>'様式2-3'!X61</f>
        <v>0</v>
      </c>
      <c r="V32" s="259"/>
      <c r="W32" s="259"/>
      <c r="X32" s="260"/>
      <c r="Y32" s="260"/>
      <c r="Z32" s="260"/>
      <c r="AA32" s="260"/>
      <c r="AB32" s="262" t="s">
        <v>91</v>
      </c>
      <c r="AC32" s="262"/>
      <c r="AD32" s="130"/>
      <c r="AE32" s="130"/>
      <c r="AF32" s="130"/>
      <c r="AG32" s="130"/>
      <c r="AH32" s="130"/>
      <c r="AI32" s="130"/>
      <c r="AJ32" s="130"/>
      <c r="AK32" s="130"/>
      <c r="AL32" s="130"/>
      <c r="AM32" s="130"/>
      <c r="AN32" s="131"/>
      <c r="AP32" s="210"/>
    </row>
    <row r="33" spans="1:42" ht="13.5" customHeight="1">
      <c r="A33" s="275"/>
      <c r="B33" s="275"/>
      <c r="C33" s="275"/>
      <c r="D33" s="275"/>
      <c r="E33" s="275"/>
      <c r="F33" s="275"/>
      <c r="G33" s="275"/>
      <c r="H33" s="275"/>
      <c r="I33" s="275"/>
      <c r="J33" s="275"/>
      <c r="K33" s="129"/>
      <c r="L33" s="207"/>
      <c r="M33" s="207"/>
      <c r="N33" s="207"/>
      <c r="O33" s="286" t="s">
        <v>92</v>
      </c>
      <c r="P33" s="286"/>
      <c r="Q33" s="286"/>
      <c r="R33" s="286"/>
      <c r="S33" s="286"/>
      <c r="T33" s="286"/>
      <c r="U33" s="259">
        <f>'様式2-3'!X63</f>
        <v>0</v>
      </c>
      <c r="V33" s="259"/>
      <c r="W33" s="259"/>
      <c r="X33" s="260"/>
      <c r="Y33" s="260"/>
      <c r="Z33" s="260"/>
      <c r="AA33" s="260"/>
      <c r="AB33" s="262" t="s">
        <v>91</v>
      </c>
      <c r="AC33" s="262"/>
      <c r="AD33" s="130"/>
      <c r="AE33" s="130"/>
      <c r="AF33" s="130"/>
      <c r="AG33" s="130"/>
      <c r="AH33" s="130"/>
      <c r="AI33" s="130"/>
      <c r="AJ33" s="130"/>
      <c r="AK33" s="130"/>
      <c r="AL33" s="130"/>
      <c r="AM33" s="130"/>
      <c r="AN33" s="131"/>
      <c r="AP33" s="210"/>
    </row>
    <row r="34" spans="1:42" ht="13.5" customHeight="1">
      <c r="A34" s="275"/>
      <c r="B34" s="275"/>
      <c r="C34" s="275"/>
      <c r="D34" s="275"/>
      <c r="E34" s="275"/>
      <c r="F34" s="275"/>
      <c r="G34" s="275"/>
      <c r="H34" s="275"/>
      <c r="I34" s="275"/>
      <c r="J34" s="275"/>
      <c r="K34" s="129"/>
      <c r="L34" s="207"/>
      <c r="M34" s="207"/>
      <c r="N34" s="207"/>
      <c r="O34" s="261" t="s">
        <v>93</v>
      </c>
      <c r="P34" s="261"/>
      <c r="Q34" s="261"/>
      <c r="R34" s="261"/>
      <c r="S34" s="261"/>
      <c r="T34" s="261"/>
      <c r="U34" s="259">
        <f>SUM(U32:AA33)</f>
        <v>0</v>
      </c>
      <c r="V34" s="259"/>
      <c r="W34" s="259"/>
      <c r="X34" s="260"/>
      <c r="Y34" s="260"/>
      <c r="Z34" s="260"/>
      <c r="AA34" s="260"/>
      <c r="AB34" s="262" t="s">
        <v>91</v>
      </c>
      <c r="AC34" s="262"/>
      <c r="AD34" s="130"/>
      <c r="AE34" s="130"/>
      <c r="AF34" s="130"/>
      <c r="AG34" s="130"/>
      <c r="AH34" s="130"/>
      <c r="AI34" s="130"/>
      <c r="AJ34" s="130"/>
      <c r="AK34" s="130"/>
      <c r="AL34" s="130"/>
      <c r="AM34" s="130"/>
      <c r="AN34" s="131"/>
      <c r="AP34" s="210"/>
    </row>
    <row r="35" spans="1:42" ht="13.5" customHeight="1">
      <c r="A35" s="275"/>
      <c r="B35" s="275"/>
      <c r="C35" s="275"/>
      <c r="D35" s="275"/>
      <c r="E35" s="275"/>
      <c r="F35" s="275"/>
      <c r="G35" s="275"/>
      <c r="H35" s="275"/>
      <c r="I35" s="275"/>
      <c r="J35" s="275"/>
      <c r="K35" s="132"/>
      <c r="L35" s="133"/>
      <c r="M35" s="207"/>
      <c r="N35" s="130"/>
      <c r="O35" s="130"/>
      <c r="P35" s="130"/>
      <c r="Q35" s="130"/>
      <c r="R35" s="130"/>
      <c r="S35" s="134"/>
      <c r="T35" s="134"/>
      <c r="U35" s="130"/>
      <c r="V35" s="130"/>
      <c r="W35" s="8"/>
      <c r="X35" s="8"/>
      <c r="Y35" s="8"/>
      <c r="Z35" s="8"/>
      <c r="AA35" s="8"/>
      <c r="AB35" s="8"/>
      <c r="AC35" s="8"/>
      <c r="AD35" s="130"/>
      <c r="AE35" s="130"/>
      <c r="AF35" s="130"/>
      <c r="AG35" s="130"/>
      <c r="AH35" s="130"/>
      <c r="AI35" s="130"/>
      <c r="AJ35" s="130"/>
      <c r="AK35" s="130"/>
      <c r="AL35" s="130"/>
      <c r="AM35" s="130"/>
      <c r="AN35" s="131"/>
    </row>
    <row r="36" spans="1:42" ht="13.5" customHeight="1">
      <c r="A36" s="239" t="s">
        <v>94</v>
      </c>
      <c r="B36" s="239"/>
      <c r="C36" s="239"/>
      <c r="D36" s="239"/>
      <c r="E36" s="239"/>
      <c r="F36" s="239"/>
      <c r="G36" s="239"/>
      <c r="H36" s="239"/>
      <c r="I36" s="239"/>
      <c r="J36" s="239"/>
      <c r="K36" s="135"/>
      <c r="L36" s="136"/>
      <c r="M36" s="136"/>
      <c r="N36" s="126"/>
      <c r="O36" s="126"/>
      <c r="P36" s="126"/>
      <c r="Q36" s="126"/>
      <c r="R36" s="126"/>
      <c r="S36" s="126"/>
      <c r="T36" s="127"/>
      <c r="U36" s="126"/>
      <c r="V36" s="126"/>
      <c r="W36" s="149"/>
      <c r="X36" s="149"/>
      <c r="Y36" s="149"/>
      <c r="Z36" s="149"/>
      <c r="AA36" s="149"/>
      <c r="AB36" s="149"/>
      <c r="AC36" s="149"/>
      <c r="AD36" s="126"/>
      <c r="AE36" s="126"/>
      <c r="AF36" s="126"/>
      <c r="AG36" s="126"/>
      <c r="AH36" s="126"/>
      <c r="AI36" s="126"/>
      <c r="AJ36" s="126"/>
      <c r="AK36" s="126"/>
      <c r="AL36" s="126"/>
      <c r="AM36" s="126"/>
      <c r="AN36" s="128"/>
    </row>
    <row r="37" spans="1:42" ht="13.5" customHeight="1">
      <c r="A37" s="239"/>
      <c r="B37" s="239"/>
      <c r="C37" s="239"/>
      <c r="D37" s="239"/>
      <c r="E37" s="239"/>
      <c r="F37" s="239"/>
      <c r="G37" s="239"/>
      <c r="H37" s="239"/>
      <c r="I37" s="239"/>
      <c r="J37" s="239"/>
      <c r="K37" s="137"/>
      <c r="L37" s="138"/>
      <c r="M37" s="138"/>
      <c r="N37" s="207"/>
      <c r="O37" s="273" t="s">
        <v>95</v>
      </c>
      <c r="P37" s="273"/>
      <c r="Q37" s="273"/>
      <c r="R37" s="224" t="s">
        <v>96</v>
      </c>
      <c r="S37" s="224"/>
      <c r="T37" s="224"/>
      <c r="U37" s="130" t="s">
        <v>75</v>
      </c>
      <c r="V37" s="274"/>
      <c r="W37" s="274"/>
      <c r="X37" s="274"/>
      <c r="Y37" s="150" t="s">
        <v>97</v>
      </c>
      <c r="Z37" s="224"/>
      <c r="AA37" s="224"/>
      <c r="AB37" s="224"/>
      <c r="AC37" s="20" t="s">
        <v>98</v>
      </c>
      <c r="AD37" s="207"/>
      <c r="AE37" s="207"/>
      <c r="AF37" s="139"/>
      <c r="AG37" s="207"/>
      <c r="AH37" s="130"/>
      <c r="AI37" s="130"/>
      <c r="AJ37" s="130"/>
      <c r="AK37" s="207"/>
      <c r="AL37" s="130"/>
      <c r="AM37" s="130"/>
      <c r="AN37" s="131"/>
    </row>
    <row r="38" spans="1:42" ht="13.5" customHeight="1">
      <c r="A38" s="239"/>
      <c r="B38" s="239"/>
      <c r="C38" s="239"/>
      <c r="D38" s="239"/>
      <c r="E38" s="239"/>
      <c r="F38" s="239"/>
      <c r="G38" s="239"/>
      <c r="H38" s="239"/>
      <c r="I38" s="239"/>
      <c r="J38" s="239"/>
      <c r="K38" s="137"/>
      <c r="L38" s="138"/>
      <c r="M38" s="138"/>
      <c r="N38" s="140"/>
      <c r="O38" s="140"/>
      <c r="P38" s="134"/>
      <c r="Q38" s="134"/>
      <c r="R38" s="182"/>
      <c r="S38" s="182"/>
      <c r="T38" s="182"/>
      <c r="U38" s="141"/>
      <c r="V38" s="141"/>
      <c r="W38" s="151"/>
      <c r="X38" s="151"/>
      <c r="Y38" s="152"/>
      <c r="Z38" s="151"/>
      <c r="AA38" s="19"/>
      <c r="AB38" s="19"/>
      <c r="AC38" s="8"/>
      <c r="AD38" s="130"/>
      <c r="AE38" s="130"/>
      <c r="AF38" s="130"/>
      <c r="AG38" s="130"/>
      <c r="AH38" s="130"/>
      <c r="AI38" s="130"/>
      <c r="AJ38" s="130"/>
      <c r="AK38" s="130"/>
      <c r="AL38" s="130"/>
      <c r="AM38" s="130"/>
      <c r="AN38" s="131"/>
    </row>
    <row r="39" spans="1:42" ht="13.5" customHeight="1">
      <c r="A39" s="239"/>
      <c r="B39" s="239"/>
      <c r="C39" s="239"/>
      <c r="D39" s="239"/>
      <c r="E39" s="239"/>
      <c r="F39" s="239"/>
      <c r="G39" s="239"/>
      <c r="H39" s="239"/>
      <c r="I39" s="239"/>
      <c r="J39" s="239"/>
      <c r="K39" s="137"/>
      <c r="L39" s="138"/>
      <c r="M39" s="138"/>
      <c r="N39" s="207"/>
      <c r="O39" s="273" t="s">
        <v>99</v>
      </c>
      <c r="P39" s="273"/>
      <c r="Q39" s="273"/>
      <c r="R39" s="224" t="s">
        <v>96</v>
      </c>
      <c r="S39" s="224"/>
      <c r="T39" s="224"/>
      <c r="U39" s="130" t="s">
        <v>75</v>
      </c>
      <c r="V39" s="274"/>
      <c r="W39" s="274"/>
      <c r="X39" s="274"/>
      <c r="Y39" s="150" t="s">
        <v>97</v>
      </c>
      <c r="Z39" s="224"/>
      <c r="AA39" s="224"/>
      <c r="AB39" s="224"/>
      <c r="AC39" s="20" t="s">
        <v>98</v>
      </c>
      <c r="AD39" s="207"/>
      <c r="AE39" s="207"/>
      <c r="AF39" s="139"/>
      <c r="AG39" s="207"/>
      <c r="AH39" s="130"/>
      <c r="AI39" s="130"/>
      <c r="AJ39" s="130"/>
      <c r="AK39" s="207"/>
      <c r="AL39" s="130"/>
      <c r="AM39" s="130"/>
      <c r="AN39" s="131"/>
    </row>
    <row r="40" spans="1:42" ht="13.5" customHeight="1">
      <c r="A40" s="239"/>
      <c r="B40" s="239"/>
      <c r="C40" s="239"/>
      <c r="D40" s="239"/>
      <c r="E40" s="239"/>
      <c r="F40" s="239"/>
      <c r="G40" s="239"/>
      <c r="H40" s="239"/>
      <c r="I40" s="239"/>
      <c r="J40" s="239"/>
      <c r="K40" s="142"/>
      <c r="L40" s="143"/>
      <c r="M40" s="143"/>
      <c r="N40" s="144"/>
      <c r="O40" s="144"/>
      <c r="P40" s="144"/>
      <c r="Q40" s="144"/>
      <c r="R40" s="144"/>
      <c r="S40" s="145"/>
      <c r="T40" s="145"/>
      <c r="U40" s="144"/>
      <c r="V40" s="144"/>
      <c r="W40" s="7"/>
      <c r="X40" s="7"/>
      <c r="Y40" s="7"/>
      <c r="Z40" s="7"/>
      <c r="AA40" s="7"/>
      <c r="AB40" s="7"/>
      <c r="AC40" s="7"/>
      <c r="AD40" s="144"/>
      <c r="AE40" s="144"/>
      <c r="AF40" s="144"/>
      <c r="AG40" s="144"/>
      <c r="AH40" s="144"/>
      <c r="AI40" s="144"/>
      <c r="AJ40" s="144"/>
      <c r="AK40" s="144"/>
      <c r="AL40" s="144"/>
      <c r="AM40" s="144"/>
      <c r="AN40" s="146"/>
    </row>
    <row r="41" spans="1:42" ht="13.5" customHeight="1">
      <c r="A41" s="239" t="s">
        <v>100</v>
      </c>
      <c r="B41" s="239"/>
      <c r="C41" s="239"/>
      <c r="D41" s="239"/>
      <c r="E41" s="239"/>
      <c r="F41" s="239"/>
      <c r="G41" s="239"/>
      <c r="H41" s="239"/>
      <c r="I41" s="239"/>
      <c r="J41" s="239"/>
      <c r="K41" s="135"/>
      <c r="L41" s="136"/>
      <c r="M41" s="136"/>
      <c r="N41" s="126"/>
      <c r="O41" s="126"/>
      <c r="P41" s="126"/>
      <c r="Q41" s="126"/>
      <c r="R41" s="126"/>
      <c r="S41" s="127"/>
      <c r="T41" s="127"/>
      <c r="U41" s="126"/>
      <c r="V41" s="126"/>
      <c r="W41" s="149"/>
      <c r="X41" s="149"/>
      <c r="Y41" s="149"/>
      <c r="Z41" s="149"/>
      <c r="AA41" s="149"/>
      <c r="AB41" s="149"/>
      <c r="AC41" s="149"/>
      <c r="AD41" s="126"/>
      <c r="AE41" s="126"/>
      <c r="AF41" s="126"/>
      <c r="AG41" s="126"/>
      <c r="AH41" s="126"/>
      <c r="AI41" s="126"/>
      <c r="AJ41" s="126"/>
      <c r="AK41" s="126"/>
      <c r="AL41" s="126"/>
      <c r="AM41" s="126"/>
      <c r="AN41" s="128"/>
    </row>
    <row r="42" spans="1:42" ht="13.5" customHeight="1">
      <c r="A42" s="239"/>
      <c r="B42" s="239"/>
      <c r="C42" s="239"/>
      <c r="D42" s="239"/>
      <c r="E42" s="239"/>
      <c r="F42" s="239"/>
      <c r="G42" s="239"/>
      <c r="H42" s="239"/>
      <c r="I42" s="239"/>
      <c r="J42" s="239"/>
      <c r="K42" s="137"/>
      <c r="L42" s="138"/>
      <c r="M42" s="138"/>
      <c r="N42" s="140"/>
      <c r="O42" s="140"/>
      <c r="P42" s="130"/>
      <c r="Q42" s="130"/>
      <c r="R42" s="130"/>
      <c r="S42" s="134"/>
      <c r="T42" s="134"/>
      <c r="U42" s="147"/>
      <c r="V42" s="147"/>
      <c r="W42" s="153"/>
      <c r="X42" s="269">
        <f>'様式2-3'!Q53</f>
        <v>0</v>
      </c>
      <c r="Y42" s="269"/>
      <c r="Z42" s="269"/>
      <c r="AA42" s="269"/>
      <c r="AB42" s="262" t="s">
        <v>91</v>
      </c>
      <c r="AC42" s="262"/>
      <c r="AD42" s="130"/>
      <c r="AE42" s="130"/>
      <c r="AF42" s="130"/>
      <c r="AG42" s="130"/>
      <c r="AH42" s="130"/>
      <c r="AI42" s="130"/>
      <c r="AJ42" s="130"/>
      <c r="AK42" s="130"/>
      <c r="AL42" s="130"/>
      <c r="AM42" s="130"/>
      <c r="AN42" s="131"/>
      <c r="AP42" s="210"/>
    </row>
    <row r="43" spans="1:42" ht="13.5" customHeight="1">
      <c r="A43" s="239"/>
      <c r="B43" s="239"/>
      <c r="C43" s="239"/>
      <c r="D43" s="239"/>
      <c r="E43" s="239"/>
      <c r="F43" s="239"/>
      <c r="G43" s="239"/>
      <c r="H43" s="239"/>
      <c r="I43" s="239"/>
      <c r="J43" s="239"/>
      <c r="K43" s="137"/>
      <c r="L43" s="138"/>
      <c r="M43" s="138"/>
      <c r="N43" s="140"/>
      <c r="O43" s="140"/>
      <c r="P43" s="130"/>
      <c r="Q43" s="130" t="s">
        <v>101</v>
      </c>
      <c r="R43" s="207"/>
      <c r="S43" s="207"/>
      <c r="T43" s="207"/>
      <c r="U43" s="147"/>
      <c r="V43" s="147"/>
      <c r="W43" s="153"/>
      <c r="X43" s="269">
        <f>U34</f>
        <v>0</v>
      </c>
      <c r="Y43" s="269"/>
      <c r="Z43" s="269"/>
      <c r="AA43" s="269"/>
      <c r="AB43" s="262" t="s">
        <v>91</v>
      </c>
      <c r="AC43" s="262"/>
      <c r="AD43" s="207" t="s">
        <v>102</v>
      </c>
      <c r="AE43" s="207"/>
      <c r="AF43" s="207"/>
      <c r="AG43" s="207"/>
      <c r="AH43" s="207"/>
      <c r="AI43" s="130"/>
      <c r="AJ43" s="130"/>
      <c r="AK43" s="207"/>
      <c r="AL43" s="207"/>
      <c r="AM43" s="130"/>
      <c r="AN43" s="131"/>
      <c r="AP43" s="210"/>
    </row>
    <row r="44" spans="1:42" ht="13.5" customHeight="1">
      <c r="A44" s="239"/>
      <c r="B44" s="239"/>
      <c r="C44" s="239"/>
      <c r="D44" s="239"/>
      <c r="E44" s="239"/>
      <c r="F44" s="239"/>
      <c r="G44" s="239"/>
      <c r="H44" s="239"/>
      <c r="I44" s="239"/>
      <c r="J44" s="239"/>
      <c r="K44" s="12"/>
      <c r="L44" s="13"/>
      <c r="M44" s="13"/>
      <c r="N44" s="7"/>
      <c r="O44" s="7"/>
      <c r="P44" s="7"/>
      <c r="Q44" s="7"/>
      <c r="R44" s="7"/>
      <c r="S44" s="9"/>
      <c r="T44" s="9"/>
      <c r="U44" s="7"/>
      <c r="V44" s="7"/>
      <c r="W44" s="7"/>
      <c r="X44" s="7"/>
      <c r="Y44" s="7"/>
      <c r="Z44" s="7"/>
      <c r="AA44" s="7"/>
      <c r="AB44" s="7"/>
      <c r="AC44" s="7"/>
      <c r="AD44" s="7"/>
      <c r="AE44" s="7"/>
      <c r="AF44" s="7"/>
      <c r="AG44" s="7"/>
      <c r="AH44" s="7"/>
      <c r="AI44" s="7"/>
      <c r="AJ44" s="7"/>
      <c r="AK44" s="7"/>
      <c r="AL44" s="7"/>
      <c r="AM44" s="7"/>
      <c r="AN44" s="10"/>
    </row>
    <row r="45" spans="1:42" ht="13.5" customHeight="1">
      <c r="A45" s="239" t="s">
        <v>103</v>
      </c>
      <c r="B45" s="239"/>
      <c r="C45" s="239"/>
      <c r="D45" s="239"/>
      <c r="E45" s="239"/>
      <c r="F45" s="239"/>
      <c r="G45" s="239"/>
      <c r="H45" s="239"/>
      <c r="I45" s="239"/>
      <c r="J45" s="239"/>
      <c r="K45" s="230"/>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2"/>
    </row>
    <row r="46" spans="1:42" ht="13.5" customHeight="1">
      <c r="A46" s="239"/>
      <c r="B46" s="239"/>
      <c r="C46" s="239"/>
      <c r="D46" s="239"/>
      <c r="E46" s="239"/>
      <c r="F46" s="239"/>
      <c r="G46" s="239"/>
      <c r="H46" s="239"/>
      <c r="I46" s="239"/>
      <c r="J46" s="239"/>
      <c r="K46" s="233"/>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5"/>
    </row>
    <row r="47" spans="1:42" ht="13.5" customHeight="1">
      <c r="A47" s="239"/>
      <c r="B47" s="239"/>
      <c r="C47" s="239"/>
      <c r="D47" s="239"/>
      <c r="E47" s="239"/>
      <c r="F47" s="239"/>
      <c r="G47" s="239"/>
      <c r="H47" s="239"/>
      <c r="I47" s="239"/>
      <c r="J47" s="239"/>
      <c r="K47" s="233"/>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5"/>
    </row>
    <row r="48" spans="1:42" ht="13.5" customHeight="1">
      <c r="A48" s="239"/>
      <c r="B48" s="239"/>
      <c r="C48" s="239"/>
      <c r="D48" s="239"/>
      <c r="E48" s="239"/>
      <c r="F48" s="239"/>
      <c r="G48" s="239"/>
      <c r="H48" s="239"/>
      <c r="I48" s="239"/>
      <c r="J48" s="239"/>
      <c r="K48" s="236"/>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8"/>
    </row>
    <row r="50" spans="1:40" ht="13.5" customHeight="1">
      <c r="B50" s="11"/>
      <c r="C50" s="11"/>
      <c r="D50" s="11"/>
      <c r="E50" s="11"/>
      <c r="F50" s="11"/>
      <c r="G50" s="11"/>
      <c r="H50" s="11"/>
      <c r="I50" s="11"/>
      <c r="J50" s="11"/>
      <c r="P50" s="2"/>
      <c r="Q50" s="2"/>
      <c r="T50" s="3"/>
    </row>
    <row r="51" spans="1:40" ht="13.5" customHeight="1">
      <c r="A51" s="2" t="s">
        <v>104</v>
      </c>
      <c r="B51" s="11"/>
      <c r="C51" s="11"/>
      <c r="D51" s="11"/>
      <c r="E51" s="11"/>
      <c r="F51" s="11"/>
      <c r="G51" s="11"/>
      <c r="H51" s="11"/>
      <c r="I51" s="11"/>
      <c r="J51" s="11"/>
      <c r="P51" s="2"/>
      <c r="Q51" s="2"/>
      <c r="T51" s="3"/>
    </row>
    <row r="52" spans="1:40" ht="29.25" customHeight="1">
      <c r="A52" s="225" t="s">
        <v>105</v>
      </c>
      <c r="B52" s="225"/>
      <c r="C52" s="225"/>
      <c r="D52" s="225"/>
      <c r="E52" s="225"/>
      <c r="F52" s="225"/>
      <c r="G52" s="225"/>
      <c r="H52" s="225"/>
      <c r="I52" s="225"/>
      <c r="J52" s="225"/>
      <c r="K52" s="247"/>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9"/>
    </row>
    <row r="53" spans="1:40" ht="15" customHeight="1">
      <c r="A53" s="241" t="s">
        <v>106</v>
      </c>
      <c r="B53" s="242"/>
      <c r="C53" s="242"/>
      <c r="D53" s="242"/>
      <c r="E53" s="242"/>
      <c r="F53" s="242"/>
      <c r="G53" s="242"/>
      <c r="H53" s="242"/>
      <c r="I53" s="242"/>
      <c r="J53" s="243"/>
      <c r="K53" s="270"/>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271"/>
      <c r="AN53" s="272"/>
    </row>
    <row r="54" spans="1:40" ht="29.25" customHeight="1">
      <c r="A54" s="240" t="s">
        <v>107</v>
      </c>
      <c r="B54" s="240"/>
      <c r="C54" s="240"/>
      <c r="D54" s="240"/>
      <c r="E54" s="240"/>
      <c r="F54" s="240"/>
      <c r="G54" s="240"/>
      <c r="H54" s="240"/>
      <c r="I54" s="240"/>
      <c r="J54" s="240"/>
      <c r="K54" s="244"/>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45"/>
      <c r="AL54" s="245"/>
      <c r="AM54" s="245"/>
      <c r="AN54" s="246"/>
    </row>
    <row r="55" spans="1:40" ht="29.25" customHeight="1">
      <c r="A55" s="223" t="s">
        <v>108</v>
      </c>
      <c r="B55" s="223"/>
      <c r="C55" s="223"/>
      <c r="D55" s="223"/>
      <c r="E55" s="223"/>
      <c r="F55" s="223"/>
      <c r="G55" s="223"/>
      <c r="H55" s="223"/>
      <c r="I55" s="223"/>
      <c r="J55" s="223"/>
      <c r="K55" s="227"/>
      <c r="L55" s="228"/>
      <c r="M55" s="228"/>
      <c r="N55" s="228"/>
      <c r="O55" s="228"/>
      <c r="P55" s="228"/>
      <c r="Q55" s="228"/>
      <c r="R55" s="228"/>
      <c r="S55" s="228"/>
      <c r="T55" s="229"/>
      <c r="U55" s="223" t="s">
        <v>109</v>
      </c>
      <c r="V55" s="223"/>
      <c r="W55" s="223"/>
      <c r="X55" s="223"/>
      <c r="Y55" s="223"/>
      <c r="Z55" s="223"/>
      <c r="AA55" s="223"/>
      <c r="AB55" s="223"/>
      <c r="AC55" s="223"/>
      <c r="AD55" s="223"/>
      <c r="AE55" s="227"/>
      <c r="AF55" s="228"/>
      <c r="AG55" s="228"/>
      <c r="AH55" s="228"/>
      <c r="AI55" s="228"/>
      <c r="AJ55" s="228"/>
      <c r="AK55" s="228"/>
      <c r="AL55" s="228"/>
      <c r="AM55" s="228"/>
      <c r="AN55" s="229"/>
    </row>
    <row r="56" spans="1:40" ht="29.25" customHeight="1">
      <c r="A56" s="226" t="s">
        <v>110</v>
      </c>
      <c r="B56" s="223"/>
      <c r="C56" s="223"/>
      <c r="D56" s="223"/>
      <c r="E56" s="223"/>
      <c r="F56" s="223"/>
      <c r="G56" s="223"/>
      <c r="H56" s="223"/>
      <c r="I56" s="223"/>
      <c r="J56" s="223"/>
      <c r="K56" s="227"/>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9"/>
    </row>
    <row r="57" spans="1:40" ht="29.25" customHeight="1">
      <c r="A57" s="223" t="s">
        <v>111</v>
      </c>
      <c r="B57" s="223"/>
      <c r="C57" s="223"/>
      <c r="D57" s="223"/>
      <c r="E57" s="223"/>
      <c r="F57" s="223"/>
      <c r="G57" s="223"/>
      <c r="H57" s="223"/>
      <c r="I57" s="223"/>
      <c r="J57" s="223"/>
      <c r="K57" s="227" t="s">
        <v>81</v>
      </c>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9"/>
    </row>
    <row r="58" spans="1:40" ht="29.25" customHeight="1">
      <c r="A58" s="223" t="s">
        <v>112</v>
      </c>
      <c r="B58" s="223"/>
      <c r="C58" s="223"/>
      <c r="D58" s="223"/>
      <c r="E58" s="223"/>
      <c r="F58" s="223"/>
      <c r="G58" s="223"/>
      <c r="H58" s="223"/>
      <c r="I58" s="223"/>
      <c r="J58" s="223"/>
      <c r="K58" s="227"/>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9"/>
    </row>
  </sheetData>
  <mergeCells count="62">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 ref="O37:Q37"/>
    <mergeCell ref="O39:Q39"/>
    <mergeCell ref="R39:T39"/>
    <mergeCell ref="Z39:AB39"/>
    <mergeCell ref="AB34:AC34"/>
    <mergeCell ref="V37:X37"/>
    <mergeCell ref="V39:X39"/>
    <mergeCell ref="Z37:AB37"/>
    <mergeCell ref="U34:AA34"/>
    <mergeCell ref="K57:AN57"/>
    <mergeCell ref="AB42:AC42"/>
    <mergeCell ref="X42:AA42"/>
    <mergeCell ref="K53:AN53"/>
    <mergeCell ref="AB43:AC43"/>
    <mergeCell ref="X43:AA43"/>
    <mergeCell ref="U55:AD55"/>
    <mergeCell ref="K55:T55"/>
    <mergeCell ref="AE55:AN55"/>
    <mergeCell ref="K28:AN30"/>
    <mergeCell ref="U33:AA33"/>
    <mergeCell ref="O34:T34"/>
    <mergeCell ref="AB33:AC33"/>
    <mergeCell ref="AD5:AN5"/>
    <mergeCell ref="AL6:AM6"/>
    <mergeCell ref="AI6:AJ6"/>
    <mergeCell ref="AD6:AE6"/>
    <mergeCell ref="X12:AN12"/>
    <mergeCell ref="X13:AN13"/>
    <mergeCell ref="X6:Y6"/>
    <mergeCell ref="AF6:AG6"/>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 ref="K58:AN58"/>
  </mergeCells>
  <phoneticPr fontId="17"/>
  <dataValidations count="3">
    <dataValidation allowBlank="1" showInputMessage="1" error="この欄は自動入力されます。_x000a_事業の名称は様式２－１で定めてください。" sqref="K28:AN30" xr:uid="{00000000-0002-0000-0100-000000000000}"/>
    <dataValidation allowBlank="1" showInputMessage="1" showErrorMessage="1" error="この欄は自動入力されます。_x000a_先に様式2-3，2-4を記入してください。" sqref="U32:AA34" xr:uid="{00000000-0002-0000-0100-000001000000}"/>
    <dataValidation allowBlank="1" showInputMessage="1" showErrorMessage="1" error="セルの右端▼から選択してください。" sqref="K25:AN27" xr:uid="{00000000-0002-0000-0100-000002000000}"/>
  </dataValidations>
  <printOptions horizontalCentered="1"/>
  <pageMargins left="0.39370078740157483" right="0.39370078740157483" top="0.35433070866141736" bottom="0.35433070866141736" header="0.31496062992125984" footer="0.31496062992125984"/>
  <pageSetup paperSize="9" scale="81" orientation="portrait" cellComments="asDisplayed" r:id="rId1"/>
  <rowBreaks count="1" manualBreakCount="1">
    <brk id="92" min="1" max="39"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pageSetUpPr fitToPage="1"/>
  </sheetPr>
  <dimension ref="A1:AR112"/>
  <sheetViews>
    <sheetView view="pageBreakPreview" zoomScale="90" zoomScaleNormal="100" zoomScaleSheetLayoutView="90" zoomScalePageLayoutView="85" workbookViewId="0">
      <selection activeCell="J16" sqref="J16:AO17"/>
    </sheetView>
  </sheetViews>
  <sheetFormatPr defaultColWidth="2.625" defaultRowHeight="13.5" customHeight="1"/>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4" s="8" customFormat="1" ht="13.5" customHeight="1">
      <c r="B1" s="1"/>
      <c r="C1" s="1"/>
      <c r="D1" s="1"/>
      <c r="E1" s="1"/>
      <c r="F1" s="1"/>
      <c r="G1" s="1"/>
      <c r="H1" s="1"/>
      <c r="I1" s="1"/>
      <c r="J1" s="1"/>
      <c r="K1" s="2"/>
      <c r="L1" s="2"/>
      <c r="M1" s="2"/>
      <c r="N1" s="2"/>
      <c r="O1" s="2"/>
      <c r="P1" s="2"/>
      <c r="Q1" s="3"/>
      <c r="R1" s="3"/>
      <c r="S1" s="3"/>
      <c r="T1" s="3"/>
      <c r="U1" s="2"/>
      <c r="V1" s="2"/>
      <c r="W1" s="2"/>
      <c r="X1" s="2"/>
      <c r="Y1" s="2"/>
      <c r="Z1" s="2"/>
      <c r="AA1" s="2"/>
      <c r="AB1" s="2"/>
      <c r="AC1" s="404"/>
      <c r="AD1" s="404"/>
      <c r="AE1" s="404"/>
      <c r="AF1" s="404"/>
      <c r="AG1" s="404"/>
      <c r="AH1" s="404"/>
      <c r="AI1" s="404"/>
      <c r="AJ1" s="404"/>
      <c r="AK1" s="404"/>
      <c r="AL1" s="404"/>
      <c r="AM1" s="404"/>
      <c r="AN1" s="2"/>
      <c r="AO1" s="2"/>
      <c r="AQ1" s="2"/>
      <c r="AR1" s="2"/>
    </row>
    <row r="2" spans="2:44" s="8" customFormat="1" ht="13.5" customHeight="1">
      <c r="B2" s="2"/>
      <c r="C2" s="2"/>
      <c r="D2" s="2"/>
      <c r="E2" s="2"/>
      <c r="F2" s="2"/>
      <c r="G2" s="2"/>
      <c r="H2" s="2"/>
      <c r="I2" s="2"/>
      <c r="J2" s="2"/>
      <c r="K2" s="2"/>
      <c r="L2" s="2"/>
      <c r="M2" s="2"/>
      <c r="N2" s="2"/>
      <c r="O2" s="2"/>
      <c r="P2" s="2"/>
      <c r="Q2" s="2"/>
      <c r="R2" s="2"/>
      <c r="S2" s="2"/>
      <c r="T2" s="2"/>
      <c r="U2" s="2"/>
      <c r="V2" s="2"/>
      <c r="W2" s="2"/>
      <c r="X2" s="2"/>
      <c r="Y2" s="2"/>
      <c r="Z2" s="2"/>
      <c r="AA2" s="2"/>
      <c r="AB2" s="2"/>
      <c r="AC2" s="213"/>
      <c r="AD2" s="213"/>
      <c r="AE2" s="213"/>
      <c r="AF2" s="213"/>
      <c r="AG2" s="213"/>
      <c r="AH2" s="213"/>
      <c r="AI2" s="213"/>
      <c r="AJ2" s="2"/>
      <c r="AK2" s="2"/>
      <c r="AL2" s="213"/>
      <c r="AM2" s="213"/>
      <c r="AN2" s="2"/>
      <c r="AO2" s="2"/>
      <c r="AQ2" s="2"/>
      <c r="AR2" s="2"/>
    </row>
    <row r="3" spans="2:44" s="8" customFormat="1" ht="13.5" customHeight="1">
      <c r="B3" s="23" t="s">
        <v>113</v>
      </c>
      <c r="C3" s="23"/>
      <c r="D3" s="23"/>
      <c r="E3" s="23"/>
      <c r="F3" s="23"/>
      <c r="G3" s="23"/>
      <c r="H3" s="23"/>
      <c r="I3" s="23"/>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s="8" customFormat="1" ht="13.5" customHeight="1">
      <c r="B4" s="405" t="s">
        <v>114</v>
      </c>
      <c r="C4" s="406"/>
      <c r="D4" s="406"/>
      <c r="E4" s="406"/>
      <c r="F4" s="406"/>
      <c r="G4" s="406"/>
      <c r="H4" s="406"/>
      <c r="I4" s="407"/>
      <c r="J4" s="411"/>
      <c r="K4" s="412"/>
      <c r="L4" s="412"/>
      <c r="M4" s="412"/>
      <c r="N4" s="412"/>
      <c r="O4" s="412"/>
      <c r="P4" s="412"/>
      <c r="Q4" s="412"/>
      <c r="R4" s="412"/>
      <c r="S4" s="412"/>
      <c r="T4" s="412"/>
      <c r="U4" s="412"/>
      <c r="V4" s="412"/>
      <c r="W4" s="412"/>
      <c r="X4" s="412"/>
      <c r="Y4" s="412"/>
      <c r="Z4" s="412"/>
      <c r="AA4" s="412"/>
      <c r="AB4" s="412"/>
      <c r="AC4" s="412"/>
      <c r="AD4" s="412"/>
      <c r="AE4" s="412"/>
      <c r="AF4" s="412"/>
      <c r="AG4" s="412"/>
      <c r="AH4" s="412"/>
      <c r="AI4" s="412"/>
      <c r="AJ4" s="412"/>
      <c r="AK4" s="412"/>
      <c r="AL4" s="412"/>
      <c r="AM4" s="412"/>
      <c r="AN4" s="412"/>
      <c r="AO4" s="413"/>
      <c r="AQ4" s="2"/>
      <c r="AR4" s="2"/>
    </row>
    <row r="5" spans="2:44" ht="13.5" customHeight="1">
      <c r="B5" s="408"/>
      <c r="C5" s="409"/>
      <c r="D5" s="409"/>
      <c r="E5" s="409"/>
      <c r="F5" s="409"/>
      <c r="G5" s="409"/>
      <c r="H5" s="409"/>
      <c r="I5" s="410"/>
      <c r="J5" s="414"/>
      <c r="K5" s="415"/>
      <c r="L5" s="415"/>
      <c r="M5" s="415"/>
      <c r="N5" s="415"/>
      <c r="O5" s="415"/>
      <c r="P5" s="415"/>
      <c r="Q5" s="415"/>
      <c r="R5" s="415"/>
      <c r="S5" s="415"/>
      <c r="T5" s="415"/>
      <c r="U5" s="415"/>
      <c r="V5" s="415"/>
      <c r="W5" s="415"/>
      <c r="X5" s="415"/>
      <c r="Y5" s="415"/>
      <c r="Z5" s="415"/>
      <c r="AA5" s="415"/>
      <c r="AB5" s="415"/>
      <c r="AC5" s="415"/>
      <c r="AD5" s="415"/>
      <c r="AE5" s="415"/>
      <c r="AF5" s="415"/>
      <c r="AG5" s="415"/>
      <c r="AH5" s="415"/>
      <c r="AI5" s="415"/>
      <c r="AJ5" s="415"/>
      <c r="AK5" s="415"/>
      <c r="AL5" s="415"/>
      <c r="AM5" s="415"/>
      <c r="AN5" s="415"/>
      <c r="AO5" s="416"/>
    </row>
    <row r="6" spans="2:44" ht="11.25" customHeight="1">
      <c r="B6" s="405" t="s">
        <v>115</v>
      </c>
      <c r="C6" s="406"/>
      <c r="D6" s="406"/>
      <c r="E6" s="406"/>
      <c r="F6" s="406"/>
      <c r="G6" s="406"/>
      <c r="H6" s="406"/>
      <c r="I6" s="407"/>
      <c r="J6" s="293"/>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95"/>
    </row>
    <row r="7" spans="2:44" ht="11.25" customHeight="1">
      <c r="B7" s="417"/>
      <c r="C7" s="418"/>
      <c r="D7" s="418"/>
      <c r="E7" s="418"/>
      <c r="F7" s="418"/>
      <c r="G7" s="418"/>
      <c r="H7" s="418"/>
      <c r="I7" s="419"/>
      <c r="J7" s="296"/>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8"/>
    </row>
    <row r="8" spans="2:44" ht="11.25" customHeight="1">
      <c r="B8" s="417"/>
      <c r="C8" s="418"/>
      <c r="D8" s="418"/>
      <c r="E8" s="418"/>
      <c r="F8" s="418"/>
      <c r="G8" s="418"/>
      <c r="H8" s="418"/>
      <c r="I8" s="419"/>
      <c r="J8" s="296"/>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8"/>
    </row>
    <row r="9" spans="2:44" ht="11.25" customHeight="1">
      <c r="B9" s="417"/>
      <c r="C9" s="418"/>
      <c r="D9" s="418"/>
      <c r="E9" s="418"/>
      <c r="F9" s="418"/>
      <c r="G9" s="418"/>
      <c r="H9" s="418"/>
      <c r="I9" s="419"/>
      <c r="J9" s="296"/>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8"/>
    </row>
    <row r="10" spans="2:44" ht="13.5" customHeight="1">
      <c r="B10" s="420" t="s">
        <v>116</v>
      </c>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2"/>
    </row>
    <row r="11" spans="2:44" ht="13.5" customHeight="1">
      <c r="B11" s="290"/>
      <c r="C11" s="291"/>
      <c r="D11" s="291"/>
      <c r="E11" s="291"/>
      <c r="F11" s="423"/>
      <c r="G11" s="423"/>
      <c r="H11" s="423"/>
      <c r="I11" s="423"/>
      <c r="J11" s="423"/>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291"/>
      <c r="AL11" s="291"/>
      <c r="AM11" s="291"/>
      <c r="AN11" s="291"/>
      <c r="AO11" s="292"/>
    </row>
    <row r="12" spans="2:44" ht="13.5" customHeight="1" thickBot="1">
      <c r="B12" s="324" t="s">
        <v>117</v>
      </c>
      <c r="C12" s="325"/>
      <c r="D12" s="325"/>
      <c r="E12" s="326"/>
      <c r="F12" s="424" t="s">
        <v>118</v>
      </c>
      <c r="G12" s="425"/>
      <c r="H12" s="425"/>
      <c r="I12" s="425"/>
      <c r="J12" s="426"/>
      <c r="K12" s="397" t="s">
        <v>119</v>
      </c>
      <c r="L12" s="398"/>
      <c r="M12" s="398"/>
      <c r="N12" s="399"/>
      <c r="O12" s="293"/>
      <c r="P12" s="294"/>
      <c r="Q12" s="294"/>
      <c r="R12" s="294"/>
      <c r="S12" s="294"/>
      <c r="T12" s="294"/>
      <c r="U12" s="294"/>
      <c r="V12" s="294"/>
      <c r="W12" s="294"/>
      <c r="X12" s="294"/>
      <c r="Y12" s="294"/>
      <c r="Z12" s="294"/>
      <c r="AA12" s="294"/>
      <c r="AB12" s="294"/>
      <c r="AC12" s="294"/>
      <c r="AD12" s="294"/>
      <c r="AE12" s="294"/>
      <c r="AF12" s="295"/>
      <c r="AG12" s="429" t="s">
        <v>120</v>
      </c>
      <c r="AH12" s="430"/>
      <c r="AI12" s="430"/>
      <c r="AJ12" s="430"/>
      <c r="AK12" s="431"/>
      <c r="AL12" s="427"/>
      <c r="AM12" s="427"/>
      <c r="AN12" s="427"/>
      <c r="AO12" s="428"/>
      <c r="AP12" s="19"/>
    </row>
    <row r="13" spans="2:44" ht="13.5" customHeight="1" thickTop="1">
      <c r="B13" s="327"/>
      <c r="C13" s="328"/>
      <c r="D13" s="328"/>
      <c r="E13" s="329"/>
      <c r="F13" s="360"/>
      <c r="G13" s="361"/>
      <c r="H13" s="361"/>
      <c r="I13" s="361"/>
      <c r="J13" s="396"/>
      <c r="K13" s="400"/>
      <c r="L13" s="401"/>
      <c r="M13" s="401"/>
      <c r="N13" s="402"/>
      <c r="O13" s="299"/>
      <c r="P13" s="300"/>
      <c r="Q13" s="300"/>
      <c r="R13" s="300"/>
      <c r="S13" s="300"/>
      <c r="T13" s="300"/>
      <c r="U13" s="300"/>
      <c r="V13" s="300"/>
      <c r="W13" s="300"/>
      <c r="X13" s="300"/>
      <c r="Y13" s="300"/>
      <c r="Z13" s="300"/>
      <c r="AA13" s="300"/>
      <c r="AB13" s="300"/>
      <c r="AC13" s="300"/>
      <c r="AD13" s="300"/>
      <c r="AE13" s="300"/>
      <c r="AF13" s="301"/>
      <c r="AG13" s="374"/>
      <c r="AH13" s="375"/>
      <c r="AI13" s="375"/>
      <c r="AJ13" s="375"/>
      <c r="AK13" s="376"/>
      <c r="AL13" s="379"/>
      <c r="AM13" s="379"/>
      <c r="AN13" s="379"/>
      <c r="AO13" s="380"/>
    </row>
    <row r="14" spans="2:44" ht="13.5" customHeight="1">
      <c r="B14" s="330" t="s">
        <v>121</v>
      </c>
      <c r="C14" s="331"/>
      <c r="D14" s="331"/>
      <c r="E14" s="332"/>
      <c r="F14" s="336"/>
      <c r="G14" s="337"/>
      <c r="H14" s="337"/>
      <c r="I14" s="337"/>
      <c r="J14" s="337"/>
      <c r="K14" s="337"/>
      <c r="L14" s="337"/>
      <c r="M14" s="337"/>
      <c r="N14" s="337"/>
      <c r="O14" s="337"/>
      <c r="P14" s="337"/>
      <c r="Q14" s="337"/>
      <c r="R14" s="337"/>
      <c r="S14" s="337"/>
      <c r="T14" s="337"/>
      <c r="U14" s="337"/>
      <c r="V14" s="337"/>
      <c r="W14" s="337"/>
      <c r="X14" s="338"/>
      <c r="Y14" s="330" t="s">
        <v>122</v>
      </c>
      <c r="Z14" s="331"/>
      <c r="AA14" s="331"/>
      <c r="AB14" s="332"/>
      <c r="AC14" s="381" t="s">
        <v>74</v>
      </c>
      <c r="AD14" s="382"/>
      <c r="AE14" s="385"/>
      <c r="AF14" s="385"/>
      <c r="AG14" s="382" t="s">
        <v>123</v>
      </c>
      <c r="AH14" s="382"/>
      <c r="AI14" s="382" t="s">
        <v>124</v>
      </c>
      <c r="AJ14" s="382" t="s">
        <v>74</v>
      </c>
      <c r="AK14" s="382"/>
      <c r="AL14" s="385"/>
      <c r="AM14" s="385"/>
      <c r="AN14" s="382" t="s">
        <v>123</v>
      </c>
      <c r="AO14" s="387"/>
    </row>
    <row r="15" spans="2:44" ht="13.5" customHeight="1">
      <c r="B15" s="333"/>
      <c r="C15" s="334"/>
      <c r="D15" s="334"/>
      <c r="E15" s="335"/>
      <c r="F15" s="318"/>
      <c r="G15" s="319"/>
      <c r="H15" s="319"/>
      <c r="I15" s="319"/>
      <c r="J15" s="319"/>
      <c r="K15" s="319"/>
      <c r="L15" s="319"/>
      <c r="M15" s="319"/>
      <c r="N15" s="319"/>
      <c r="O15" s="319"/>
      <c r="P15" s="319"/>
      <c r="Q15" s="319"/>
      <c r="R15" s="319"/>
      <c r="S15" s="319"/>
      <c r="T15" s="319"/>
      <c r="U15" s="319"/>
      <c r="V15" s="319"/>
      <c r="W15" s="319"/>
      <c r="X15" s="320"/>
      <c r="Y15" s="333"/>
      <c r="Z15" s="334"/>
      <c r="AA15" s="334"/>
      <c r="AB15" s="335"/>
      <c r="AC15" s="383"/>
      <c r="AD15" s="384"/>
      <c r="AE15" s="386"/>
      <c r="AF15" s="386"/>
      <c r="AG15" s="384"/>
      <c r="AH15" s="384"/>
      <c r="AI15" s="384"/>
      <c r="AJ15" s="384"/>
      <c r="AK15" s="384"/>
      <c r="AL15" s="386"/>
      <c r="AM15" s="386"/>
      <c r="AN15" s="384"/>
      <c r="AO15" s="388"/>
    </row>
    <row r="16" spans="2:44" ht="13.5" customHeight="1">
      <c r="B16" s="303" t="s">
        <v>125</v>
      </c>
      <c r="C16" s="304"/>
      <c r="D16" s="304"/>
      <c r="E16" s="304"/>
      <c r="F16" s="304"/>
      <c r="G16" s="304"/>
      <c r="H16" s="304"/>
      <c r="I16" s="305"/>
      <c r="J16" s="293"/>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5"/>
    </row>
    <row r="17" spans="2:41" ht="13.5" customHeight="1">
      <c r="B17" s="306"/>
      <c r="C17" s="307"/>
      <c r="D17" s="307"/>
      <c r="E17" s="307"/>
      <c r="F17" s="307"/>
      <c r="G17" s="307"/>
      <c r="H17" s="307"/>
      <c r="I17" s="308"/>
      <c r="J17" s="299"/>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0"/>
      <c r="AN17" s="300"/>
      <c r="AO17" s="301"/>
    </row>
    <row r="18" spans="2:41" s="68" customFormat="1" ht="13.35" customHeight="1">
      <c r="B18" s="330" t="s">
        <v>126</v>
      </c>
      <c r="C18" s="331"/>
      <c r="D18" s="331"/>
      <c r="E18" s="331"/>
      <c r="F18" s="331"/>
      <c r="G18" s="331"/>
      <c r="H18" s="331"/>
      <c r="I18" s="332"/>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7"/>
    </row>
    <row r="19" spans="2:41" s="68" customFormat="1" ht="13.35" customHeight="1">
      <c r="B19" s="333"/>
      <c r="C19" s="334"/>
      <c r="D19" s="334"/>
      <c r="E19" s="334"/>
      <c r="F19" s="334"/>
      <c r="G19" s="334"/>
      <c r="H19" s="334"/>
      <c r="I19" s="335"/>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7"/>
    </row>
    <row r="20" spans="2:41" s="68" customFormat="1" ht="9.75" customHeight="1">
      <c r="B20" s="315"/>
      <c r="C20" s="316"/>
      <c r="D20" s="316"/>
      <c r="E20" s="316"/>
      <c r="F20" s="316"/>
      <c r="G20" s="316"/>
      <c r="H20" s="316"/>
      <c r="I20" s="316"/>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6"/>
      <c r="AL20" s="316"/>
      <c r="AM20" s="316"/>
      <c r="AN20" s="316"/>
      <c r="AO20" s="317"/>
    </row>
    <row r="21" spans="2:41" s="68" customFormat="1" ht="9.75" customHeight="1">
      <c r="B21" s="315"/>
      <c r="C21" s="316"/>
      <c r="D21" s="316"/>
      <c r="E21" s="316"/>
      <c r="F21" s="316"/>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6"/>
      <c r="AM21" s="316"/>
      <c r="AN21" s="316"/>
      <c r="AO21" s="317"/>
    </row>
    <row r="22" spans="2:41" s="68" customFormat="1" ht="9.75" customHeight="1">
      <c r="B22" s="315"/>
      <c r="C22" s="316"/>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6"/>
      <c r="AM22" s="316"/>
      <c r="AN22" s="316"/>
      <c r="AO22" s="317"/>
    </row>
    <row r="23" spans="2:41" s="68" customFormat="1" ht="9.75" customHeight="1">
      <c r="B23" s="315"/>
      <c r="C23" s="316"/>
      <c r="D23" s="316"/>
      <c r="E23" s="316"/>
      <c r="F23" s="316"/>
      <c r="G23" s="316"/>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6"/>
      <c r="AN23" s="316"/>
      <c r="AO23" s="317"/>
    </row>
    <row r="24" spans="2:41" s="68" customFormat="1" ht="9.75" customHeight="1">
      <c r="B24" s="318"/>
      <c r="C24" s="319"/>
      <c r="D24" s="319"/>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20"/>
    </row>
    <row r="25" spans="2:41" s="68" customFormat="1" ht="13.35" customHeight="1">
      <c r="B25" s="330" t="s">
        <v>127</v>
      </c>
      <c r="C25" s="331"/>
      <c r="D25" s="331"/>
      <c r="E25" s="331"/>
      <c r="F25" s="332"/>
      <c r="G25" s="336"/>
      <c r="H25" s="337"/>
      <c r="I25" s="337"/>
      <c r="J25" s="337"/>
      <c r="K25" s="337"/>
      <c r="L25" s="337"/>
      <c r="M25" s="337"/>
      <c r="N25" s="337"/>
      <c r="O25" s="337"/>
      <c r="P25" s="337"/>
      <c r="Q25" s="337"/>
      <c r="R25" s="337"/>
      <c r="S25" s="337"/>
      <c r="T25" s="337"/>
      <c r="U25" s="337"/>
      <c r="V25" s="337"/>
      <c r="W25" s="337"/>
      <c r="X25" s="337"/>
      <c r="Y25" s="337"/>
      <c r="Z25" s="337"/>
      <c r="AA25" s="337"/>
      <c r="AB25" s="338"/>
      <c r="AC25" s="321" t="s">
        <v>128</v>
      </c>
      <c r="AD25" s="322"/>
      <c r="AE25" s="322"/>
      <c r="AF25" s="322"/>
      <c r="AG25" s="323"/>
      <c r="AH25" s="432"/>
      <c r="AI25" s="433"/>
      <c r="AJ25" s="433"/>
      <c r="AK25" s="433"/>
      <c r="AL25" s="433"/>
      <c r="AM25" s="433"/>
      <c r="AN25" s="434" t="s">
        <v>129</v>
      </c>
      <c r="AO25" s="435"/>
    </row>
    <row r="26" spans="2:41" s="68" customFormat="1" ht="13.35" customHeight="1">
      <c r="B26" s="333"/>
      <c r="C26" s="334"/>
      <c r="D26" s="334"/>
      <c r="E26" s="334"/>
      <c r="F26" s="335"/>
      <c r="G26" s="318"/>
      <c r="H26" s="319"/>
      <c r="I26" s="319"/>
      <c r="J26" s="319"/>
      <c r="K26" s="319"/>
      <c r="L26" s="319"/>
      <c r="M26" s="319"/>
      <c r="N26" s="319"/>
      <c r="O26" s="319"/>
      <c r="P26" s="319"/>
      <c r="Q26" s="319"/>
      <c r="R26" s="319"/>
      <c r="S26" s="319"/>
      <c r="T26" s="319"/>
      <c r="U26" s="319"/>
      <c r="V26" s="319"/>
      <c r="W26" s="319"/>
      <c r="X26" s="319"/>
      <c r="Y26" s="319"/>
      <c r="Z26" s="319"/>
      <c r="AA26" s="319"/>
      <c r="AB26" s="320"/>
      <c r="AC26" s="327"/>
      <c r="AD26" s="328"/>
      <c r="AE26" s="328"/>
      <c r="AF26" s="328"/>
      <c r="AG26" s="329"/>
      <c r="AH26" s="432"/>
      <c r="AI26" s="433"/>
      <c r="AJ26" s="433"/>
      <c r="AK26" s="433"/>
      <c r="AL26" s="433"/>
      <c r="AM26" s="433"/>
      <c r="AN26" s="434"/>
      <c r="AO26" s="435"/>
    </row>
    <row r="27" spans="2:41" s="68" customFormat="1" ht="13.35" customHeight="1">
      <c r="B27" s="321" t="s">
        <v>130</v>
      </c>
      <c r="C27" s="322"/>
      <c r="D27" s="322"/>
      <c r="E27" s="322"/>
      <c r="F27" s="323"/>
      <c r="G27" s="293"/>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295"/>
    </row>
    <row r="28" spans="2:41" s="68" customFormat="1" ht="13.35" customHeight="1">
      <c r="B28" s="324"/>
      <c r="C28" s="325"/>
      <c r="D28" s="325"/>
      <c r="E28" s="325"/>
      <c r="F28" s="326"/>
      <c r="G28" s="296"/>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8"/>
    </row>
    <row r="29" spans="2:41" s="68" customFormat="1" ht="13.35" customHeight="1">
      <c r="B29" s="327"/>
      <c r="C29" s="328"/>
      <c r="D29" s="328"/>
      <c r="E29" s="328"/>
      <c r="F29" s="329"/>
      <c r="G29" s="299"/>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1"/>
    </row>
    <row r="30" spans="2:41" s="68" customFormat="1" ht="13.35" customHeight="1">
      <c r="B30" s="330" t="s">
        <v>131</v>
      </c>
      <c r="C30" s="331"/>
      <c r="D30" s="331"/>
      <c r="E30" s="331"/>
      <c r="F30" s="332"/>
      <c r="G30" s="336" t="s">
        <v>31</v>
      </c>
      <c r="H30" s="337"/>
      <c r="I30" s="337"/>
      <c r="J30" s="337"/>
      <c r="K30" s="337"/>
      <c r="L30" s="337"/>
      <c r="M30" s="337"/>
      <c r="N30" s="337"/>
      <c r="O30" s="337"/>
      <c r="P30" s="337"/>
      <c r="Q30" s="337"/>
      <c r="R30" s="337"/>
      <c r="S30" s="337"/>
      <c r="T30" s="337"/>
      <c r="U30" s="337"/>
      <c r="V30" s="337"/>
      <c r="W30" s="337"/>
      <c r="X30" s="337"/>
      <c r="Y30" s="337"/>
      <c r="Z30" s="337"/>
      <c r="AA30" s="337"/>
      <c r="AB30" s="338"/>
      <c r="AC30" s="389" t="s">
        <v>132</v>
      </c>
      <c r="AD30" s="390"/>
      <c r="AE30" s="390"/>
      <c r="AF30" s="390"/>
      <c r="AG30" s="390"/>
      <c r="AH30" s="390"/>
      <c r="AI30" s="390"/>
      <c r="AJ30" s="390"/>
      <c r="AK30" s="390"/>
      <c r="AL30" s="390"/>
      <c r="AM30" s="390"/>
      <c r="AN30" s="390"/>
      <c r="AO30" s="391"/>
    </row>
    <row r="31" spans="2:41" s="68" customFormat="1" ht="13.35" customHeight="1">
      <c r="B31" s="333"/>
      <c r="C31" s="334"/>
      <c r="D31" s="334"/>
      <c r="E31" s="334"/>
      <c r="F31" s="335"/>
      <c r="G31" s="318"/>
      <c r="H31" s="319"/>
      <c r="I31" s="319"/>
      <c r="J31" s="319"/>
      <c r="K31" s="319"/>
      <c r="L31" s="319"/>
      <c r="M31" s="319"/>
      <c r="N31" s="319"/>
      <c r="O31" s="319"/>
      <c r="P31" s="319"/>
      <c r="Q31" s="319"/>
      <c r="R31" s="319"/>
      <c r="S31" s="319"/>
      <c r="T31" s="319"/>
      <c r="U31" s="319"/>
      <c r="V31" s="319"/>
      <c r="W31" s="319"/>
      <c r="X31" s="319"/>
      <c r="Y31" s="319"/>
      <c r="Z31" s="319"/>
      <c r="AA31" s="319"/>
      <c r="AB31" s="320"/>
      <c r="AC31" s="392"/>
      <c r="AD31" s="393"/>
      <c r="AE31" s="393"/>
      <c r="AF31" s="393"/>
      <c r="AG31" s="393"/>
      <c r="AH31" s="393"/>
      <c r="AI31" s="393"/>
      <c r="AJ31" s="393"/>
      <c r="AK31" s="393"/>
      <c r="AL31" s="393"/>
      <c r="AM31" s="393"/>
      <c r="AN31" s="393"/>
      <c r="AO31" s="394"/>
    </row>
    <row r="32" spans="2:41" s="68" customFormat="1" ht="13.35" customHeight="1">
      <c r="B32" s="330" t="s">
        <v>133</v>
      </c>
      <c r="C32" s="331"/>
      <c r="D32" s="331"/>
      <c r="E32" s="331"/>
      <c r="F32" s="332"/>
      <c r="G32" s="336"/>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c r="AN32" s="337"/>
      <c r="AO32" s="338"/>
    </row>
    <row r="33" spans="2:42" s="68" customFormat="1" ht="13.35" customHeight="1">
      <c r="B33" s="333"/>
      <c r="C33" s="334"/>
      <c r="D33" s="334"/>
      <c r="E33" s="334"/>
      <c r="F33" s="335"/>
      <c r="G33" s="318"/>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20"/>
    </row>
    <row r="34" spans="2:42" s="68" customFormat="1" ht="13.35" customHeight="1">
      <c r="B34" s="330" t="s">
        <v>134</v>
      </c>
      <c r="C34" s="331"/>
      <c r="D34" s="331"/>
      <c r="E34" s="331"/>
      <c r="F34" s="332"/>
      <c r="G34" s="342" t="s">
        <v>135</v>
      </c>
      <c r="H34" s="343"/>
      <c r="I34" s="343"/>
      <c r="J34" s="343" t="s">
        <v>74</v>
      </c>
      <c r="K34" s="343"/>
      <c r="L34" s="346"/>
      <c r="M34" s="346"/>
      <c r="N34" s="346" t="s">
        <v>123</v>
      </c>
      <c r="O34" s="346"/>
      <c r="P34" s="346"/>
      <c r="Q34" s="346"/>
      <c r="R34" s="346"/>
      <c r="S34" s="346"/>
      <c r="T34" s="348" t="s">
        <v>136</v>
      </c>
      <c r="U34" s="348"/>
      <c r="V34" s="348"/>
      <c r="W34" s="343" t="s">
        <v>137</v>
      </c>
      <c r="X34" s="343"/>
      <c r="Y34" s="343"/>
      <c r="Z34" s="343" t="s">
        <v>138</v>
      </c>
      <c r="AA34" s="343"/>
      <c r="AB34" s="343"/>
      <c r="AC34" s="343" t="s">
        <v>74</v>
      </c>
      <c r="AD34" s="343"/>
      <c r="AE34" s="346"/>
      <c r="AF34" s="346"/>
      <c r="AG34" s="346" t="s">
        <v>123</v>
      </c>
      <c r="AH34" s="346"/>
      <c r="AI34" s="346"/>
      <c r="AJ34" s="346"/>
      <c r="AK34" s="346"/>
      <c r="AL34" s="346"/>
      <c r="AM34" s="348" t="s">
        <v>136</v>
      </c>
      <c r="AN34" s="348"/>
      <c r="AO34" s="350"/>
    </row>
    <row r="35" spans="2:42" s="68" customFormat="1" ht="13.35" customHeight="1" thickBot="1">
      <c r="B35" s="437"/>
      <c r="C35" s="438"/>
      <c r="D35" s="438"/>
      <c r="E35" s="438"/>
      <c r="F35" s="341"/>
      <c r="G35" s="344"/>
      <c r="H35" s="345"/>
      <c r="I35" s="345"/>
      <c r="J35" s="345"/>
      <c r="K35" s="440"/>
      <c r="L35" s="439"/>
      <c r="M35" s="439"/>
      <c r="N35" s="439"/>
      <c r="O35" s="347"/>
      <c r="P35" s="347"/>
      <c r="Q35" s="347"/>
      <c r="R35" s="347"/>
      <c r="S35" s="347"/>
      <c r="T35" s="349"/>
      <c r="U35" s="349"/>
      <c r="V35" s="349"/>
      <c r="W35" s="345"/>
      <c r="X35" s="345"/>
      <c r="Y35" s="345"/>
      <c r="Z35" s="345"/>
      <c r="AA35" s="345"/>
      <c r="AB35" s="345"/>
      <c r="AC35" s="345"/>
      <c r="AD35" s="345"/>
      <c r="AE35" s="347"/>
      <c r="AF35" s="347"/>
      <c r="AG35" s="439"/>
      <c r="AH35" s="439"/>
      <c r="AI35" s="439"/>
      <c r="AJ35" s="439"/>
      <c r="AK35" s="439"/>
      <c r="AL35" s="439"/>
      <c r="AM35" s="403"/>
      <c r="AN35" s="403"/>
      <c r="AO35" s="436"/>
    </row>
    <row r="36" spans="2:42" ht="13.5" customHeight="1" thickBot="1">
      <c r="B36" s="324" t="s">
        <v>117</v>
      </c>
      <c r="C36" s="325"/>
      <c r="D36" s="325"/>
      <c r="E36" s="326"/>
      <c r="F36" s="358" t="s">
        <v>139</v>
      </c>
      <c r="G36" s="359"/>
      <c r="H36" s="359"/>
      <c r="I36" s="359"/>
      <c r="J36" s="395"/>
      <c r="K36" s="397" t="s">
        <v>119</v>
      </c>
      <c r="L36" s="398"/>
      <c r="M36" s="398"/>
      <c r="N36" s="399"/>
      <c r="O36" s="368"/>
      <c r="P36" s="369"/>
      <c r="Q36" s="369"/>
      <c r="R36" s="369"/>
      <c r="S36" s="369"/>
      <c r="T36" s="369"/>
      <c r="U36" s="369"/>
      <c r="V36" s="369"/>
      <c r="W36" s="369"/>
      <c r="X36" s="369"/>
      <c r="Y36" s="369"/>
      <c r="Z36" s="369"/>
      <c r="AA36" s="369"/>
      <c r="AB36" s="369"/>
      <c r="AC36" s="369"/>
      <c r="AD36" s="369"/>
      <c r="AE36" s="369"/>
      <c r="AF36" s="370"/>
      <c r="AG36" s="429" t="s">
        <v>120</v>
      </c>
      <c r="AH36" s="430"/>
      <c r="AI36" s="430"/>
      <c r="AJ36" s="430"/>
      <c r="AK36" s="431"/>
      <c r="AL36" s="427"/>
      <c r="AM36" s="427"/>
      <c r="AN36" s="427"/>
      <c r="AO36" s="428"/>
      <c r="AP36" s="19"/>
    </row>
    <row r="37" spans="2:42" ht="13.5" customHeight="1" thickTop="1">
      <c r="B37" s="327"/>
      <c r="C37" s="328"/>
      <c r="D37" s="328"/>
      <c r="E37" s="329"/>
      <c r="F37" s="360"/>
      <c r="G37" s="361"/>
      <c r="H37" s="361"/>
      <c r="I37" s="361"/>
      <c r="J37" s="396"/>
      <c r="K37" s="400"/>
      <c r="L37" s="401"/>
      <c r="M37" s="401"/>
      <c r="N37" s="402"/>
      <c r="O37" s="299"/>
      <c r="P37" s="300"/>
      <c r="Q37" s="300"/>
      <c r="R37" s="300"/>
      <c r="S37" s="300"/>
      <c r="T37" s="300"/>
      <c r="U37" s="300"/>
      <c r="V37" s="300"/>
      <c r="W37" s="300"/>
      <c r="X37" s="300"/>
      <c r="Y37" s="300"/>
      <c r="Z37" s="300"/>
      <c r="AA37" s="300"/>
      <c r="AB37" s="300"/>
      <c r="AC37" s="300"/>
      <c r="AD37" s="300"/>
      <c r="AE37" s="300"/>
      <c r="AF37" s="301"/>
      <c r="AG37" s="374"/>
      <c r="AH37" s="375"/>
      <c r="AI37" s="375"/>
      <c r="AJ37" s="375"/>
      <c r="AK37" s="376"/>
      <c r="AL37" s="379"/>
      <c r="AM37" s="379"/>
      <c r="AN37" s="379"/>
      <c r="AO37" s="380"/>
    </row>
    <row r="38" spans="2:42" ht="13.5" customHeight="1">
      <c r="B38" s="330" t="s">
        <v>121</v>
      </c>
      <c r="C38" s="331"/>
      <c r="D38" s="331"/>
      <c r="E38" s="332"/>
      <c r="F38" s="336"/>
      <c r="G38" s="337"/>
      <c r="H38" s="337"/>
      <c r="I38" s="337"/>
      <c r="J38" s="337"/>
      <c r="K38" s="337"/>
      <c r="L38" s="337"/>
      <c r="M38" s="337"/>
      <c r="N38" s="337"/>
      <c r="O38" s="337"/>
      <c r="P38" s="337"/>
      <c r="Q38" s="337"/>
      <c r="R38" s="337"/>
      <c r="S38" s="337"/>
      <c r="T38" s="337"/>
      <c r="U38" s="337"/>
      <c r="V38" s="337"/>
      <c r="W38" s="337"/>
      <c r="X38" s="338"/>
      <c r="Y38" s="330" t="s">
        <v>122</v>
      </c>
      <c r="Z38" s="331"/>
      <c r="AA38" s="331"/>
      <c r="AB38" s="332"/>
      <c r="AC38" s="381" t="s">
        <v>74</v>
      </c>
      <c r="AD38" s="382"/>
      <c r="AE38" s="385"/>
      <c r="AF38" s="385"/>
      <c r="AG38" s="382" t="s">
        <v>123</v>
      </c>
      <c r="AH38" s="382"/>
      <c r="AI38" s="382" t="s">
        <v>124</v>
      </c>
      <c r="AJ38" s="382" t="s">
        <v>74</v>
      </c>
      <c r="AK38" s="382"/>
      <c r="AL38" s="385"/>
      <c r="AM38" s="385"/>
      <c r="AN38" s="382" t="s">
        <v>123</v>
      </c>
      <c r="AO38" s="387"/>
    </row>
    <row r="39" spans="2:42" ht="13.5" customHeight="1">
      <c r="B39" s="333"/>
      <c r="C39" s="334"/>
      <c r="D39" s="334"/>
      <c r="E39" s="335"/>
      <c r="F39" s="318"/>
      <c r="G39" s="319"/>
      <c r="H39" s="319"/>
      <c r="I39" s="319"/>
      <c r="J39" s="319"/>
      <c r="K39" s="319"/>
      <c r="L39" s="319"/>
      <c r="M39" s="319"/>
      <c r="N39" s="319"/>
      <c r="O39" s="319"/>
      <c r="P39" s="319"/>
      <c r="Q39" s="319"/>
      <c r="R39" s="319"/>
      <c r="S39" s="319"/>
      <c r="T39" s="319"/>
      <c r="U39" s="319"/>
      <c r="V39" s="319"/>
      <c r="W39" s="319"/>
      <c r="X39" s="320"/>
      <c r="Y39" s="333"/>
      <c r="Z39" s="334"/>
      <c r="AA39" s="334"/>
      <c r="AB39" s="335"/>
      <c r="AC39" s="383"/>
      <c r="AD39" s="384"/>
      <c r="AE39" s="386"/>
      <c r="AF39" s="386"/>
      <c r="AG39" s="384"/>
      <c r="AH39" s="384"/>
      <c r="AI39" s="384"/>
      <c r="AJ39" s="384"/>
      <c r="AK39" s="384"/>
      <c r="AL39" s="386"/>
      <c r="AM39" s="386"/>
      <c r="AN39" s="384"/>
      <c r="AO39" s="388"/>
    </row>
    <row r="40" spans="2:42" ht="13.5" customHeight="1">
      <c r="B40" s="303" t="s">
        <v>125</v>
      </c>
      <c r="C40" s="304"/>
      <c r="D40" s="304"/>
      <c r="E40" s="304"/>
      <c r="F40" s="304"/>
      <c r="G40" s="304"/>
      <c r="H40" s="304"/>
      <c r="I40" s="305"/>
      <c r="J40" s="293"/>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5"/>
    </row>
    <row r="41" spans="2:42" ht="13.5" customHeight="1">
      <c r="B41" s="306"/>
      <c r="C41" s="307"/>
      <c r="D41" s="307"/>
      <c r="E41" s="307"/>
      <c r="F41" s="307"/>
      <c r="G41" s="307"/>
      <c r="H41" s="307"/>
      <c r="I41" s="308"/>
      <c r="J41" s="299"/>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c r="AN41" s="300"/>
      <c r="AO41" s="301"/>
    </row>
    <row r="42" spans="2:42" s="68" customFormat="1" ht="13.35" customHeight="1">
      <c r="B42" s="330" t="s">
        <v>126</v>
      </c>
      <c r="C42" s="331"/>
      <c r="D42" s="331"/>
      <c r="E42" s="331"/>
      <c r="F42" s="331"/>
      <c r="G42" s="331"/>
      <c r="H42" s="331"/>
      <c r="I42" s="332"/>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7"/>
    </row>
    <row r="43" spans="2:42" s="68" customFormat="1" ht="13.35" customHeight="1">
      <c r="B43" s="333"/>
      <c r="C43" s="334"/>
      <c r="D43" s="334"/>
      <c r="E43" s="334"/>
      <c r="F43" s="334"/>
      <c r="G43" s="334"/>
      <c r="H43" s="334"/>
      <c r="I43" s="335"/>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7"/>
    </row>
    <row r="44" spans="2:42" s="68" customFormat="1" ht="9.75" customHeight="1" thickBot="1">
      <c r="B44" s="461"/>
      <c r="C44" s="462"/>
      <c r="D44" s="462"/>
      <c r="E44" s="462"/>
      <c r="F44" s="462"/>
      <c r="G44" s="462"/>
      <c r="H44" s="462"/>
      <c r="I44" s="462"/>
      <c r="J44" s="462"/>
      <c r="K44" s="462"/>
      <c r="L44" s="462"/>
      <c r="M44" s="462"/>
      <c r="N44" s="462"/>
      <c r="O44" s="462"/>
      <c r="P44" s="462"/>
      <c r="Q44" s="462"/>
      <c r="R44" s="462"/>
      <c r="S44" s="462"/>
      <c r="T44" s="462"/>
      <c r="U44" s="462"/>
      <c r="V44" s="462"/>
      <c r="W44" s="462"/>
      <c r="X44" s="462"/>
      <c r="Y44" s="462"/>
      <c r="Z44" s="462"/>
      <c r="AA44" s="462"/>
      <c r="AB44" s="462"/>
      <c r="AC44" s="462"/>
      <c r="AD44" s="462"/>
      <c r="AE44" s="462"/>
      <c r="AF44" s="462"/>
      <c r="AG44" s="462"/>
      <c r="AH44" s="462"/>
      <c r="AI44" s="462"/>
      <c r="AJ44" s="462"/>
      <c r="AK44" s="462"/>
      <c r="AL44" s="462"/>
      <c r="AM44" s="462"/>
      <c r="AN44" s="462"/>
      <c r="AO44" s="463"/>
    </row>
    <row r="45" spans="2:42" s="68" customFormat="1" ht="9.75" customHeight="1" thickTop="1" thickBot="1">
      <c r="B45" s="464"/>
      <c r="C45" s="465"/>
      <c r="D45" s="465"/>
      <c r="E45" s="465"/>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5"/>
      <c r="AO45" s="466"/>
    </row>
    <row r="46" spans="2:42" s="68" customFormat="1" ht="9.75" customHeight="1" thickTop="1" thickBot="1">
      <c r="B46" s="464"/>
      <c r="C46" s="465"/>
      <c r="D46" s="465"/>
      <c r="E46" s="465"/>
      <c r="F46" s="465"/>
      <c r="G46" s="465"/>
      <c r="H46" s="465"/>
      <c r="I46" s="465"/>
      <c r="J46" s="465"/>
      <c r="K46" s="465"/>
      <c r="L46" s="465"/>
      <c r="M46" s="465"/>
      <c r="N46" s="465"/>
      <c r="O46" s="465"/>
      <c r="P46" s="465"/>
      <c r="Q46" s="465"/>
      <c r="R46" s="465"/>
      <c r="S46" s="465"/>
      <c r="T46" s="465"/>
      <c r="U46" s="465"/>
      <c r="V46" s="465"/>
      <c r="W46" s="465"/>
      <c r="X46" s="465"/>
      <c r="Y46" s="465"/>
      <c r="Z46" s="465"/>
      <c r="AA46" s="465"/>
      <c r="AB46" s="465"/>
      <c r="AC46" s="465"/>
      <c r="AD46" s="465"/>
      <c r="AE46" s="465"/>
      <c r="AF46" s="465"/>
      <c r="AG46" s="465"/>
      <c r="AH46" s="465"/>
      <c r="AI46" s="465"/>
      <c r="AJ46" s="465"/>
      <c r="AK46" s="465"/>
      <c r="AL46" s="465"/>
      <c r="AM46" s="465"/>
      <c r="AN46" s="465"/>
      <c r="AO46" s="466"/>
    </row>
    <row r="47" spans="2:42" s="68" customFormat="1" ht="9.75" customHeight="1" thickTop="1" thickBot="1">
      <c r="B47" s="464"/>
      <c r="C47" s="465"/>
      <c r="D47" s="465"/>
      <c r="E47" s="465"/>
      <c r="F47" s="465"/>
      <c r="G47" s="465"/>
      <c r="H47" s="465"/>
      <c r="I47" s="465"/>
      <c r="J47" s="465"/>
      <c r="K47" s="465"/>
      <c r="L47" s="465"/>
      <c r="M47" s="465"/>
      <c r="N47" s="465"/>
      <c r="O47" s="465"/>
      <c r="P47" s="465"/>
      <c r="Q47" s="465"/>
      <c r="R47" s="465"/>
      <c r="S47" s="465"/>
      <c r="T47" s="465"/>
      <c r="U47" s="465"/>
      <c r="V47" s="465"/>
      <c r="W47" s="465"/>
      <c r="X47" s="465"/>
      <c r="Y47" s="465"/>
      <c r="Z47" s="465"/>
      <c r="AA47" s="465"/>
      <c r="AB47" s="465"/>
      <c r="AC47" s="465"/>
      <c r="AD47" s="465"/>
      <c r="AE47" s="465"/>
      <c r="AF47" s="465"/>
      <c r="AG47" s="465"/>
      <c r="AH47" s="465"/>
      <c r="AI47" s="465"/>
      <c r="AJ47" s="465"/>
      <c r="AK47" s="465"/>
      <c r="AL47" s="465"/>
      <c r="AM47" s="465"/>
      <c r="AN47" s="465"/>
      <c r="AO47" s="466"/>
    </row>
    <row r="48" spans="2:42" s="68" customFormat="1" ht="9.75" customHeight="1" thickTop="1">
      <c r="B48" s="467"/>
      <c r="C48" s="468"/>
      <c r="D48" s="468"/>
      <c r="E48" s="468"/>
      <c r="F48" s="468"/>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c r="AI48" s="468"/>
      <c r="AJ48" s="468"/>
      <c r="AK48" s="468"/>
      <c r="AL48" s="468"/>
      <c r="AM48" s="468"/>
      <c r="AN48" s="468"/>
      <c r="AO48" s="469"/>
    </row>
    <row r="49" spans="1:44" s="8" customFormat="1" ht="13.5" customHeight="1">
      <c r="A49" s="2"/>
      <c r="B49" s="339" t="s">
        <v>140</v>
      </c>
      <c r="C49" s="340"/>
      <c r="D49" s="341"/>
      <c r="E49" s="296"/>
      <c r="F49" s="297"/>
      <c r="G49" s="297"/>
      <c r="H49" s="297"/>
      <c r="I49" s="297"/>
      <c r="J49" s="297"/>
      <c r="K49" s="297"/>
      <c r="L49" s="297"/>
      <c r="M49" s="297"/>
      <c r="N49" s="297"/>
      <c r="O49" s="297"/>
      <c r="P49" s="297"/>
      <c r="Q49" s="297"/>
      <c r="R49" s="297"/>
      <c r="S49" s="297"/>
      <c r="T49" s="297"/>
      <c r="U49" s="298"/>
      <c r="V49" s="339" t="s">
        <v>141</v>
      </c>
      <c r="W49" s="340"/>
      <c r="X49" s="341"/>
      <c r="Y49" s="296"/>
      <c r="Z49" s="297"/>
      <c r="AA49" s="297"/>
      <c r="AB49" s="297"/>
      <c r="AC49" s="297"/>
      <c r="AD49" s="297"/>
      <c r="AE49" s="297"/>
      <c r="AF49" s="298"/>
      <c r="AG49" s="339" t="s">
        <v>142</v>
      </c>
      <c r="AH49" s="340"/>
      <c r="AI49" s="341"/>
      <c r="AJ49" s="445"/>
      <c r="AK49" s="446"/>
      <c r="AL49" s="446"/>
      <c r="AM49" s="446"/>
      <c r="AN49" s="297" t="s">
        <v>129</v>
      </c>
      <c r="AO49" s="298"/>
      <c r="AQ49" s="2"/>
      <c r="AR49" s="2"/>
    </row>
    <row r="50" spans="1:44" s="68" customFormat="1" ht="13.35" customHeight="1">
      <c r="B50" s="333"/>
      <c r="C50" s="334"/>
      <c r="D50" s="335"/>
      <c r="E50" s="299"/>
      <c r="F50" s="300"/>
      <c r="G50" s="300"/>
      <c r="H50" s="300"/>
      <c r="I50" s="300"/>
      <c r="J50" s="300"/>
      <c r="K50" s="300"/>
      <c r="L50" s="300"/>
      <c r="M50" s="300"/>
      <c r="N50" s="300"/>
      <c r="O50" s="300"/>
      <c r="P50" s="300"/>
      <c r="Q50" s="300"/>
      <c r="R50" s="300"/>
      <c r="S50" s="300"/>
      <c r="T50" s="300"/>
      <c r="U50" s="301"/>
      <c r="V50" s="333"/>
      <c r="W50" s="334"/>
      <c r="X50" s="335"/>
      <c r="Y50" s="299"/>
      <c r="Z50" s="300"/>
      <c r="AA50" s="300"/>
      <c r="AB50" s="300"/>
      <c r="AC50" s="300"/>
      <c r="AD50" s="300"/>
      <c r="AE50" s="300"/>
      <c r="AF50" s="301"/>
      <c r="AG50" s="333"/>
      <c r="AH50" s="334"/>
      <c r="AI50" s="335"/>
      <c r="AJ50" s="447"/>
      <c r="AK50" s="448"/>
      <c r="AL50" s="448"/>
      <c r="AM50" s="448"/>
      <c r="AN50" s="300"/>
      <c r="AO50" s="301"/>
    </row>
    <row r="51" spans="1:44" s="68" customFormat="1" ht="13.35" customHeight="1">
      <c r="B51" s="330" t="s">
        <v>127</v>
      </c>
      <c r="C51" s="331"/>
      <c r="D51" s="331"/>
      <c r="E51" s="331"/>
      <c r="F51" s="331"/>
      <c r="G51" s="332"/>
      <c r="H51" s="336"/>
      <c r="I51" s="337"/>
      <c r="J51" s="337"/>
      <c r="K51" s="337"/>
      <c r="L51" s="337"/>
      <c r="M51" s="337"/>
      <c r="N51" s="337"/>
      <c r="O51" s="337"/>
      <c r="P51" s="337"/>
      <c r="Q51" s="337"/>
      <c r="R51" s="337"/>
      <c r="S51" s="337"/>
      <c r="T51" s="337"/>
      <c r="U51" s="337"/>
      <c r="V51" s="337"/>
      <c r="W51" s="337"/>
      <c r="X51" s="338"/>
      <c r="Y51" s="321" t="s">
        <v>143</v>
      </c>
      <c r="Z51" s="322"/>
      <c r="AA51" s="322"/>
      <c r="AB51" s="322"/>
      <c r="AC51" s="322"/>
      <c r="AD51" s="323"/>
      <c r="AE51" s="449"/>
      <c r="AF51" s="450"/>
      <c r="AG51" s="450"/>
      <c r="AH51" s="450"/>
      <c r="AI51" s="450"/>
      <c r="AJ51" s="450"/>
      <c r="AK51" s="450"/>
      <c r="AL51" s="450"/>
      <c r="AM51" s="450"/>
      <c r="AN51" s="294" t="s">
        <v>129</v>
      </c>
      <c r="AO51" s="295"/>
    </row>
    <row r="52" spans="1:44" s="68" customFormat="1" ht="13.35" customHeight="1">
      <c r="B52" s="333"/>
      <c r="C52" s="334"/>
      <c r="D52" s="334"/>
      <c r="E52" s="334"/>
      <c r="F52" s="334"/>
      <c r="G52" s="335"/>
      <c r="H52" s="318"/>
      <c r="I52" s="319"/>
      <c r="J52" s="319"/>
      <c r="K52" s="319"/>
      <c r="L52" s="319"/>
      <c r="M52" s="319"/>
      <c r="N52" s="319"/>
      <c r="O52" s="319"/>
      <c r="P52" s="319"/>
      <c r="Q52" s="319"/>
      <c r="R52" s="319"/>
      <c r="S52" s="319"/>
      <c r="T52" s="319"/>
      <c r="U52" s="319"/>
      <c r="V52" s="319"/>
      <c r="W52" s="319"/>
      <c r="X52" s="320"/>
      <c r="Y52" s="327"/>
      <c r="Z52" s="328"/>
      <c r="AA52" s="328"/>
      <c r="AB52" s="328"/>
      <c r="AC52" s="328"/>
      <c r="AD52" s="329"/>
      <c r="AE52" s="451"/>
      <c r="AF52" s="452"/>
      <c r="AG52" s="452"/>
      <c r="AH52" s="452"/>
      <c r="AI52" s="452"/>
      <c r="AJ52" s="452"/>
      <c r="AK52" s="452"/>
      <c r="AL52" s="452"/>
      <c r="AM52" s="452"/>
      <c r="AN52" s="300"/>
      <c r="AO52" s="301"/>
    </row>
    <row r="53" spans="1:44" s="68" customFormat="1" ht="13.35" customHeight="1">
      <c r="B53" s="321" t="s">
        <v>144</v>
      </c>
      <c r="C53" s="322"/>
      <c r="D53" s="322"/>
      <c r="E53" s="322"/>
      <c r="F53" s="322"/>
      <c r="G53" s="323"/>
      <c r="H53" s="293"/>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5"/>
    </row>
    <row r="54" spans="1:44" s="68" customFormat="1" ht="13.35" customHeight="1">
      <c r="B54" s="324"/>
      <c r="C54" s="325"/>
      <c r="D54" s="325"/>
      <c r="E54" s="325"/>
      <c r="F54" s="325"/>
      <c r="G54" s="326"/>
      <c r="H54" s="296"/>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8"/>
    </row>
    <row r="55" spans="1:44" s="68" customFormat="1" ht="13.35" customHeight="1">
      <c r="B55" s="327"/>
      <c r="C55" s="328"/>
      <c r="D55" s="328"/>
      <c r="E55" s="328"/>
      <c r="F55" s="328"/>
      <c r="G55" s="329"/>
      <c r="H55" s="299"/>
      <c r="I55" s="300"/>
      <c r="J55" s="300"/>
      <c r="K55" s="300"/>
      <c r="L55" s="300"/>
      <c r="M55" s="300"/>
      <c r="N55" s="300"/>
      <c r="O55" s="300"/>
      <c r="P55" s="300"/>
      <c r="Q55" s="300"/>
      <c r="R55" s="300"/>
      <c r="S55" s="300"/>
      <c r="T55" s="300"/>
      <c r="U55" s="300"/>
      <c r="V55" s="300"/>
      <c r="W55" s="300"/>
      <c r="X55" s="300"/>
      <c r="Y55" s="300"/>
      <c r="Z55" s="300"/>
      <c r="AA55" s="300"/>
      <c r="AB55" s="300"/>
      <c r="AC55" s="300"/>
      <c r="AD55" s="300"/>
      <c r="AE55" s="300"/>
      <c r="AF55" s="300"/>
      <c r="AG55" s="300"/>
      <c r="AH55" s="300"/>
      <c r="AI55" s="300"/>
      <c r="AJ55" s="300"/>
      <c r="AK55" s="300"/>
      <c r="AL55" s="300"/>
      <c r="AM55" s="300"/>
      <c r="AN55" s="300"/>
      <c r="AO55" s="301"/>
    </row>
    <row r="56" spans="1:44" s="68" customFormat="1" ht="13.35" customHeight="1">
      <c r="B56" s="330" t="s">
        <v>131</v>
      </c>
      <c r="C56" s="331"/>
      <c r="D56" s="331"/>
      <c r="E56" s="331"/>
      <c r="F56" s="332"/>
      <c r="G56" s="336" t="s">
        <v>31</v>
      </c>
      <c r="H56" s="337"/>
      <c r="I56" s="337"/>
      <c r="J56" s="337"/>
      <c r="K56" s="337"/>
      <c r="L56" s="337"/>
      <c r="M56" s="337"/>
      <c r="N56" s="337"/>
      <c r="O56" s="337"/>
      <c r="P56" s="337"/>
      <c r="Q56" s="337"/>
      <c r="R56" s="337"/>
      <c r="S56" s="337"/>
      <c r="T56" s="337"/>
      <c r="U56" s="337"/>
      <c r="V56" s="337"/>
      <c r="W56" s="337"/>
      <c r="X56" s="337"/>
      <c r="Y56" s="337"/>
      <c r="Z56" s="337"/>
      <c r="AA56" s="337"/>
      <c r="AB56" s="338"/>
      <c r="AC56" s="389" t="s">
        <v>132</v>
      </c>
      <c r="AD56" s="390"/>
      <c r="AE56" s="390"/>
      <c r="AF56" s="390"/>
      <c r="AG56" s="390"/>
      <c r="AH56" s="390"/>
      <c r="AI56" s="390"/>
      <c r="AJ56" s="390"/>
      <c r="AK56" s="390"/>
      <c r="AL56" s="390"/>
      <c r="AM56" s="390"/>
      <c r="AN56" s="390"/>
      <c r="AO56" s="391"/>
    </row>
    <row r="57" spans="1:44" s="68" customFormat="1" ht="13.35" customHeight="1">
      <c r="B57" s="333"/>
      <c r="C57" s="334"/>
      <c r="D57" s="334"/>
      <c r="E57" s="334"/>
      <c r="F57" s="335"/>
      <c r="G57" s="318"/>
      <c r="H57" s="319"/>
      <c r="I57" s="319"/>
      <c r="J57" s="319"/>
      <c r="K57" s="319"/>
      <c r="L57" s="319"/>
      <c r="M57" s="319"/>
      <c r="N57" s="319"/>
      <c r="O57" s="319"/>
      <c r="P57" s="319"/>
      <c r="Q57" s="319"/>
      <c r="R57" s="319"/>
      <c r="S57" s="319"/>
      <c r="T57" s="319"/>
      <c r="U57" s="319"/>
      <c r="V57" s="319"/>
      <c r="W57" s="319"/>
      <c r="X57" s="319"/>
      <c r="Y57" s="319"/>
      <c r="Z57" s="319"/>
      <c r="AA57" s="319"/>
      <c r="AB57" s="320"/>
      <c r="AC57" s="392"/>
      <c r="AD57" s="393"/>
      <c r="AE57" s="393"/>
      <c r="AF57" s="393"/>
      <c r="AG57" s="393"/>
      <c r="AH57" s="393"/>
      <c r="AI57" s="393"/>
      <c r="AJ57" s="393"/>
      <c r="AK57" s="393"/>
      <c r="AL57" s="393"/>
      <c r="AM57" s="393"/>
      <c r="AN57" s="393"/>
      <c r="AO57" s="394"/>
    </row>
    <row r="58" spans="1:44" s="68" customFormat="1" ht="13.35" customHeight="1">
      <c r="B58" s="330" t="s">
        <v>133</v>
      </c>
      <c r="C58" s="331"/>
      <c r="D58" s="331"/>
      <c r="E58" s="331"/>
      <c r="F58" s="332"/>
      <c r="G58" s="336"/>
      <c r="H58" s="337"/>
      <c r="I58" s="337"/>
      <c r="J58" s="337"/>
      <c r="K58" s="337"/>
      <c r="L58" s="337"/>
      <c r="M58" s="337"/>
      <c r="N58" s="337"/>
      <c r="O58" s="337"/>
      <c r="P58" s="337"/>
      <c r="Q58" s="337"/>
      <c r="R58" s="337"/>
      <c r="S58" s="337"/>
      <c r="T58" s="337"/>
      <c r="U58" s="337"/>
      <c r="V58" s="337"/>
      <c r="W58" s="337"/>
      <c r="X58" s="337"/>
      <c r="Y58" s="337"/>
      <c r="Z58" s="337"/>
      <c r="AA58" s="337"/>
      <c r="AB58" s="337"/>
      <c r="AC58" s="337"/>
      <c r="AD58" s="337"/>
      <c r="AE58" s="337"/>
      <c r="AF58" s="337"/>
      <c r="AG58" s="337"/>
      <c r="AH58" s="337"/>
      <c r="AI58" s="337"/>
      <c r="AJ58" s="337"/>
      <c r="AK58" s="337"/>
      <c r="AL58" s="337"/>
      <c r="AM58" s="337"/>
      <c r="AN58" s="337"/>
      <c r="AO58" s="338"/>
    </row>
    <row r="59" spans="1:44" s="68" customFormat="1" ht="13.35" customHeight="1">
      <c r="B59" s="333"/>
      <c r="C59" s="334"/>
      <c r="D59" s="334"/>
      <c r="E59" s="334"/>
      <c r="F59" s="335"/>
      <c r="G59" s="318"/>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20"/>
    </row>
    <row r="60" spans="1:44" s="68" customFormat="1" ht="13.35" customHeight="1">
      <c r="B60" s="330" t="s">
        <v>134</v>
      </c>
      <c r="C60" s="331"/>
      <c r="D60" s="331"/>
      <c r="E60" s="331"/>
      <c r="F60" s="332"/>
      <c r="G60" s="342" t="s">
        <v>135</v>
      </c>
      <c r="H60" s="343"/>
      <c r="I60" s="343"/>
      <c r="J60" s="343" t="s">
        <v>74</v>
      </c>
      <c r="K60" s="343"/>
      <c r="L60" s="346"/>
      <c r="M60" s="346"/>
      <c r="N60" s="346" t="s">
        <v>123</v>
      </c>
      <c r="O60" s="346"/>
      <c r="P60" s="346"/>
      <c r="Q60" s="346"/>
      <c r="R60" s="346"/>
      <c r="S60" s="346"/>
      <c r="T60" s="348" t="s">
        <v>136</v>
      </c>
      <c r="U60" s="348"/>
      <c r="V60" s="348"/>
      <c r="W60" s="343" t="s">
        <v>137</v>
      </c>
      <c r="X60" s="343"/>
      <c r="Y60" s="343"/>
      <c r="Z60" s="343" t="s">
        <v>138</v>
      </c>
      <c r="AA60" s="343"/>
      <c r="AB60" s="343"/>
      <c r="AC60" s="343" t="s">
        <v>74</v>
      </c>
      <c r="AD60" s="343"/>
      <c r="AE60" s="346"/>
      <c r="AF60" s="346"/>
      <c r="AG60" s="346" t="s">
        <v>123</v>
      </c>
      <c r="AH60" s="346"/>
      <c r="AI60" s="346"/>
      <c r="AJ60" s="346"/>
      <c r="AK60" s="346"/>
      <c r="AL60" s="346"/>
      <c r="AM60" s="348" t="s">
        <v>136</v>
      </c>
      <c r="AN60" s="348"/>
      <c r="AO60" s="350"/>
    </row>
    <row r="61" spans="1:44" s="68" customFormat="1" ht="13.35" customHeight="1" thickBot="1">
      <c r="B61" s="339"/>
      <c r="C61" s="340"/>
      <c r="D61" s="340"/>
      <c r="E61" s="340"/>
      <c r="F61" s="341"/>
      <c r="G61" s="344"/>
      <c r="H61" s="345"/>
      <c r="I61" s="345"/>
      <c r="J61" s="345"/>
      <c r="K61" s="345"/>
      <c r="L61" s="347"/>
      <c r="M61" s="347"/>
      <c r="N61" s="347"/>
      <c r="O61" s="347"/>
      <c r="P61" s="347"/>
      <c r="Q61" s="347"/>
      <c r="R61" s="347"/>
      <c r="S61" s="347"/>
      <c r="T61" s="403"/>
      <c r="U61" s="403"/>
      <c r="V61" s="403"/>
      <c r="W61" s="345"/>
      <c r="X61" s="345"/>
      <c r="Y61" s="345"/>
      <c r="Z61" s="345"/>
      <c r="AA61" s="345"/>
      <c r="AB61" s="345"/>
      <c r="AC61" s="345"/>
      <c r="AD61" s="345"/>
      <c r="AE61" s="347"/>
      <c r="AF61" s="347"/>
      <c r="AG61" s="347"/>
      <c r="AH61" s="347"/>
      <c r="AI61" s="347"/>
      <c r="AJ61" s="347"/>
      <c r="AK61" s="347"/>
      <c r="AL61" s="347"/>
      <c r="AM61" s="349"/>
      <c r="AN61" s="349"/>
      <c r="AO61" s="351"/>
    </row>
    <row r="62" spans="1:44" s="68" customFormat="1" ht="13.35" customHeight="1" thickBot="1">
      <c r="B62" s="453" t="s">
        <v>117</v>
      </c>
      <c r="C62" s="454"/>
      <c r="D62" s="454"/>
      <c r="E62" s="455"/>
      <c r="F62" s="358" t="s">
        <v>145</v>
      </c>
      <c r="G62" s="359"/>
      <c r="H62" s="359"/>
      <c r="I62" s="359"/>
      <c r="J62" s="395"/>
      <c r="K62" s="456" t="s">
        <v>119</v>
      </c>
      <c r="L62" s="457"/>
      <c r="M62" s="457"/>
      <c r="N62" s="458"/>
      <c r="O62" s="368"/>
      <c r="P62" s="369"/>
      <c r="Q62" s="369"/>
      <c r="R62" s="369"/>
      <c r="S62" s="369"/>
      <c r="T62" s="297"/>
      <c r="U62" s="297"/>
      <c r="V62" s="297"/>
      <c r="W62" s="369"/>
      <c r="X62" s="369"/>
      <c r="Y62" s="369"/>
      <c r="Z62" s="369"/>
      <c r="AA62" s="369"/>
      <c r="AB62" s="369"/>
      <c r="AC62" s="369"/>
      <c r="AD62" s="369"/>
      <c r="AE62" s="369"/>
      <c r="AF62" s="370"/>
      <c r="AG62" s="371" t="s">
        <v>120</v>
      </c>
      <c r="AH62" s="372"/>
      <c r="AI62" s="372"/>
      <c r="AJ62" s="372"/>
      <c r="AK62" s="373"/>
      <c r="AL62" s="459"/>
      <c r="AM62" s="377"/>
      <c r="AN62" s="377"/>
      <c r="AO62" s="378"/>
    </row>
    <row r="63" spans="1:44" s="68" customFormat="1" ht="13.35" customHeight="1" thickTop="1">
      <c r="B63" s="327"/>
      <c r="C63" s="328"/>
      <c r="D63" s="328"/>
      <c r="E63" s="329"/>
      <c r="F63" s="360"/>
      <c r="G63" s="361"/>
      <c r="H63" s="361"/>
      <c r="I63" s="361"/>
      <c r="J63" s="396"/>
      <c r="K63" s="400"/>
      <c r="L63" s="401"/>
      <c r="M63" s="401"/>
      <c r="N63" s="402"/>
      <c r="O63" s="299"/>
      <c r="P63" s="300"/>
      <c r="Q63" s="300"/>
      <c r="R63" s="300"/>
      <c r="S63" s="300"/>
      <c r="T63" s="300"/>
      <c r="U63" s="300"/>
      <c r="V63" s="300"/>
      <c r="W63" s="300"/>
      <c r="X63" s="300"/>
      <c r="Y63" s="300"/>
      <c r="Z63" s="300"/>
      <c r="AA63" s="300"/>
      <c r="AB63" s="300"/>
      <c r="AC63" s="300"/>
      <c r="AD63" s="300"/>
      <c r="AE63" s="300"/>
      <c r="AF63" s="301"/>
      <c r="AG63" s="374"/>
      <c r="AH63" s="375"/>
      <c r="AI63" s="375"/>
      <c r="AJ63" s="375"/>
      <c r="AK63" s="376"/>
      <c r="AL63" s="460"/>
      <c r="AM63" s="379"/>
      <c r="AN63" s="379"/>
      <c r="AO63" s="380"/>
    </row>
    <row r="64" spans="1:44" s="68" customFormat="1" ht="13.35" customHeight="1">
      <c r="B64" s="330" t="s">
        <v>121</v>
      </c>
      <c r="C64" s="331"/>
      <c r="D64" s="331"/>
      <c r="E64" s="332"/>
      <c r="F64" s="336"/>
      <c r="G64" s="337"/>
      <c r="H64" s="337"/>
      <c r="I64" s="337"/>
      <c r="J64" s="337"/>
      <c r="K64" s="337"/>
      <c r="L64" s="337"/>
      <c r="M64" s="337"/>
      <c r="N64" s="337"/>
      <c r="O64" s="337"/>
      <c r="P64" s="337"/>
      <c r="Q64" s="337"/>
      <c r="R64" s="337"/>
      <c r="S64" s="337"/>
      <c r="T64" s="337"/>
      <c r="U64" s="337"/>
      <c r="V64" s="337"/>
      <c r="W64" s="337"/>
      <c r="X64" s="338"/>
      <c r="Y64" s="330" t="s">
        <v>122</v>
      </c>
      <c r="Z64" s="331"/>
      <c r="AA64" s="331"/>
      <c r="AB64" s="332"/>
      <c r="AC64" s="381" t="s">
        <v>74</v>
      </c>
      <c r="AD64" s="382"/>
      <c r="AE64" s="385"/>
      <c r="AF64" s="385"/>
      <c r="AG64" s="382" t="s">
        <v>123</v>
      </c>
      <c r="AH64" s="382"/>
      <c r="AI64" s="382" t="s">
        <v>124</v>
      </c>
      <c r="AJ64" s="382" t="s">
        <v>74</v>
      </c>
      <c r="AK64" s="382"/>
      <c r="AL64" s="385"/>
      <c r="AM64" s="385"/>
      <c r="AN64" s="382" t="s">
        <v>123</v>
      </c>
      <c r="AO64" s="387"/>
    </row>
    <row r="65" spans="2:41" s="68" customFormat="1" ht="13.35" customHeight="1">
      <c r="B65" s="333"/>
      <c r="C65" s="334"/>
      <c r="D65" s="334"/>
      <c r="E65" s="335"/>
      <c r="F65" s="318"/>
      <c r="G65" s="319"/>
      <c r="H65" s="319"/>
      <c r="I65" s="319"/>
      <c r="J65" s="319"/>
      <c r="K65" s="319"/>
      <c r="L65" s="319"/>
      <c r="M65" s="319"/>
      <c r="N65" s="319"/>
      <c r="O65" s="319"/>
      <c r="P65" s="319"/>
      <c r="Q65" s="319"/>
      <c r="R65" s="319"/>
      <c r="S65" s="319"/>
      <c r="T65" s="319"/>
      <c r="U65" s="319"/>
      <c r="V65" s="319"/>
      <c r="W65" s="319"/>
      <c r="X65" s="320"/>
      <c r="Y65" s="333"/>
      <c r="Z65" s="334"/>
      <c r="AA65" s="334"/>
      <c r="AB65" s="335"/>
      <c r="AC65" s="383"/>
      <c r="AD65" s="384"/>
      <c r="AE65" s="386"/>
      <c r="AF65" s="386"/>
      <c r="AG65" s="384"/>
      <c r="AH65" s="384"/>
      <c r="AI65" s="384"/>
      <c r="AJ65" s="384"/>
      <c r="AK65" s="384"/>
      <c r="AL65" s="386"/>
      <c r="AM65" s="386"/>
      <c r="AN65" s="384"/>
      <c r="AO65" s="388"/>
    </row>
    <row r="66" spans="2:41" s="68" customFormat="1" ht="13.35" customHeight="1">
      <c r="B66" s="303" t="s">
        <v>125</v>
      </c>
      <c r="C66" s="304"/>
      <c r="D66" s="304"/>
      <c r="E66" s="304"/>
      <c r="F66" s="304"/>
      <c r="G66" s="304"/>
      <c r="H66" s="304"/>
      <c r="I66" s="305"/>
      <c r="J66" s="293"/>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c r="AM66" s="294"/>
      <c r="AN66" s="294"/>
      <c r="AO66" s="295"/>
    </row>
    <row r="67" spans="2:41" s="68" customFormat="1" ht="13.35" customHeight="1">
      <c r="B67" s="306"/>
      <c r="C67" s="307"/>
      <c r="D67" s="307"/>
      <c r="E67" s="307"/>
      <c r="F67" s="307"/>
      <c r="G67" s="307"/>
      <c r="H67" s="307"/>
      <c r="I67" s="308"/>
      <c r="J67" s="299"/>
      <c r="K67" s="300"/>
      <c r="L67" s="300"/>
      <c r="M67" s="300"/>
      <c r="N67" s="300"/>
      <c r="O67" s="300"/>
      <c r="P67" s="300"/>
      <c r="Q67" s="300"/>
      <c r="R67" s="300"/>
      <c r="S67" s="300"/>
      <c r="T67" s="300"/>
      <c r="U67" s="300"/>
      <c r="V67" s="300"/>
      <c r="W67" s="300"/>
      <c r="X67" s="300"/>
      <c r="Y67" s="300"/>
      <c r="Z67" s="300"/>
      <c r="AA67" s="300"/>
      <c r="AB67" s="300"/>
      <c r="AC67" s="300"/>
      <c r="AD67" s="300"/>
      <c r="AE67" s="300"/>
      <c r="AF67" s="300"/>
      <c r="AG67" s="300"/>
      <c r="AH67" s="300"/>
      <c r="AI67" s="300"/>
      <c r="AJ67" s="300"/>
      <c r="AK67" s="300"/>
      <c r="AL67" s="300"/>
      <c r="AM67" s="300"/>
      <c r="AN67" s="300"/>
      <c r="AO67" s="301"/>
    </row>
    <row r="68" spans="2:41" s="68" customFormat="1" ht="13.35" customHeight="1">
      <c r="B68" s="330" t="s">
        <v>126</v>
      </c>
      <c r="C68" s="331"/>
      <c r="D68" s="331"/>
      <c r="E68" s="331"/>
      <c r="F68" s="331"/>
      <c r="G68" s="331"/>
      <c r="H68" s="331"/>
      <c r="I68" s="332"/>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7"/>
    </row>
    <row r="69" spans="2:41" s="68" customFormat="1" ht="13.35" customHeight="1">
      <c r="B69" s="333"/>
      <c r="C69" s="334"/>
      <c r="D69" s="334"/>
      <c r="E69" s="334"/>
      <c r="F69" s="334"/>
      <c r="G69" s="334"/>
      <c r="H69" s="334"/>
      <c r="I69" s="335"/>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7"/>
    </row>
    <row r="70" spans="2:41" s="68" customFormat="1" ht="11.25" customHeight="1">
      <c r="B70" s="315"/>
      <c r="C70" s="316"/>
      <c r="D70" s="316"/>
      <c r="E70" s="316"/>
      <c r="F70" s="316"/>
      <c r="G70" s="316"/>
      <c r="H70" s="316"/>
      <c r="I70" s="316"/>
      <c r="J70" s="316"/>
      <c r="K70" s="316"/>
      <c r="L70" s="316"/>
      <c r="M70" s="316"/>
      <c r="N70" s="316"/>
      <c r="O70" s="316"/>
      <c r="P70" s="316"/>
      <c r="Q70" s="316"/>
      <c r="R70" s="316"/>
      <c r="S70" s="316"/>
      <c r="T70" s="316"/>
      <c r="U70" s="316"/>
      <c r="V70" s="316"/>
      <c r="W70" s="316"/>
      <c r="X70" s="316"/>
      <c r="Y70" s="316"/>
      <c r="Z70" s="316"/>
      <c r="AA70" s="316"/>
      <c r="AB70" s="316"/>
      <c r="AC70" s="316"/>
      <c r="AD70" s="316"/>
      <c r="AE70" s="316"/>
      <c r="AF70" s="316"/>
      <c r="AG70" s="316"/>
      <c r="AH70" s="316"/>
      <c r="AI70" s="316"/>
      <c r="AJ70" s="316"/>
      <c r="AK70" s="316"/>
      <c r="AL70" s="316"/>
      <c r="AM70" s="316"/>
      <c r="AN70" s="316"/>
      <c r="AO70" s="317"/>
    </row>
    <row r="71" spans="2:41" ht="11.25" customHeight="1">
      <c r="B71" s="315"/>
      <c r="C71" s="316"/>
      <c r="D71" s="316"/>
      <c r="E71" s="316"/>
      <c r="F71" s="316"/>
      <c r="G71" s="316"/>
      <c r="H71" s="316"/>
      <c r="I71" s="316"/>
      <c r="J71" s="316"/>
      <c r="K71" s="316"/>
      <c r="L71" s="316"/>
      <c r="M71" s="316"/>
      <c r="N71" s="316"/>
      <c r="O71" s="316"/>
      <c r="P71" s="316"/>
      <c r="Q71" s="316"/>
      <c r="R71" s="316"/>
      <c r="S71" s="316"/>
      <c r="T71" s="316"/>
      <c r="U71" s="316"/>
      <c r="V71" s="316"/>
      <c r="W71" s="316"/>
      <c r="X71" s="316"/>
      <c r="Y71" s="316"/>
      <c r="Z71" s="316"/>
      <c r="AA71" s="316"/>
      <c r="AB71" s="316"/>
      <c r="AC71" s="316"/>
      <c r="AD71" s="316"/>
      <c r="AE71" s="316"/>
      <c r="AF71" s="316"/>
      <c r="AG71" s="316"/>
      <c r="AH71" s="316"/>
      <c r="AI71" s="316"/>
      <c r="AJ71" s="316"/>
      <c r="AK71" s="316"/>
      <c r="AL71" s="316"/>
      <c r="AM71" s="316"/>
      <c r="AN71" s="316"/>
      <c r="AO71" s="317"/>
    </row>
    <row r="72" spans="2:41" ht="11.25" customHeight="1">
      <c r="B72" s="318"/>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20"/>
    </row>
    <row r="73" spans="2:41" ht="13.5" customHeight="1">
      <c r="B73" s="330" t="s">
        <v>146</v>
      </c>
      <c r="C73" s="331"/>
      <c r="D73" s="331"/>
      <c r="E73" s="331"/>
      <c r="F73" s="332"/>
      <c r="G73" s="336"/>
      <c r="H73" s="337"/>
      <c r="I73" s="337"/>
      <c r="J73" s="337"/>
      <c r="K73" s="337"/>
      <c r="L73" s="337"/>
      <c r="M73" s="337"/>
      <c r="N73" s="337"/>
      <c r="O73" s="337"/>
      <c r="P73" s="337"/>
      <c r="Q73" s="337"/>
      <c r="R73" s="337"/>
      <c r="S73" s="337"/>
      <c r="T73" s="337"/>
      <c r="U73" s="337"/>
      <c r="V73" s="337"/>
      <c r="W73" s="337"/>
      <c r="X73" s="337"/>
      <c r="Y73" s="337"/>
      <c r="Z73" s="337"/>
      <c r="AA73" s="337"/>
      <c r="AB73" s="337"/>
      <c r="AC73" s="337"/>
      <c r="AD73" s="338"/>
      <c r="AE73" s="441" t="s">
        <v>147</v>
      </c>
      <c r="AF73" s="441"/>
      <c r="AG73" s="441"/>
      <c r="AH73" s="443"/>
      <c r="AI73" s="444"/>
      <c r="AJ73" s="444"/>
      <c r="AK73" s="444"/>
      <c r="AL73" s="444"/>
      <c r="AM73" s="444"/>
      <c r="AN73" s="434" t="s">
        <v>148</v>
      </c>
      <c r="AO73" s="435"/>
    </row>
    <row r="74" spans="2:41" ht="13.5" customHeight="1">
      <c r="B74" s="333"/>
      <c r="C74" s="334"/>
      <c r="D74" s="334"/>
      <c r="E74" s="334"/>
      <c r="F74" s="335"/>
      <c r="G74" s="318"/>
      <c r="H74" s="319"/>
      <c r="I74" s="319"/>
      <c r="J74" s="319"/>
      <c r="K74" s="319"/>
      <c r="L74" s="319"/>
      <c r="M74" s="319"/>
      <c r="N74" s="319"/>
      <c r="O74" s="319"/>
      <c r="P74" s="319"/>
      <c r="Q74" s="319"/>
      <c r="R74" s="319"/>
      <c r="S74" s="319"/>
      <c r="T74" s="319"/>
      <c r="U74" s="319"/>
      <c r="V74" s="319"/>
      <c r="W74" s="319"/>
      <c r="X74" s="319"/>
      <c r="Y74" s="319"/>
      <c r="Z74" s="319"/>
      <c r="AA74" s="319"/>
      <c r="AB74" s="319"/>
      <c r="AC74" s="319"/>
      <c r="AD74" s="320"/>
      <c r="AE74" s="442"/>
      <c r="AF74" s="442"/>
      <c r="AG74" s="442"/>
      <c r="AH74" s="443"/>
      <c r="AI74" s="444"/>
      <c r="AJ74" s="444"/>
      <c r="AK74" s="444"/>
      <c r="AL74" s="444"/>
      <c r="AM74" s="444"/>
      <c r="AN74" s="434"/>
      <c r="AO74" s="435"/>
    </row>
    <row r="75" spans="2:41" s="68" customFormat="1" ht="13.35" customHeight="1">
      <c r="B75" s="321" t="s">
        <v>149</v>
      </c>
      <c r="C75" s="322"/>
      <c r="D75" s="322"/>
      <c r="E75" s="322"/>
      <c r="F75" s="323"/>
      <c r="G75" s="293"/>
      <c r="H75" s="294"/>
      <c r="I75" s="294"/>
      <c r="J75" s="294"/>
      <c r="K75" s="294"/>
      <c r="L75" s="294"/>
      <c r="M75" s="294"/>
      <c r="N75" s="294"/>
      <c r="O75" s="294"/>
      <c r="P75" s="294"/>
      <c r="Q75" s="294"/>
      <c r="R75" s="294"/>
      <c r="S75" s="294"/>
      <c r="T75" s="294"/>
      <c r="U75" s="294"/>
      <c r="V75" s="294"/>
      <c r="W75" s="294"/>
      <c r="X75" s="294"/>
      <c r="Y75" s="294"/>
      <c r="Z75" s="294"/>
      <c r="AA75" s="294"/>
      <c r="AB75" s="294"/>
      <c r="AC75" s="294"/>
      <c r="AD75" s="294"/>
      <c r="AE75" s="294"/>
      <c r="AF75" s="294"/>
      <c r="AG75" s="294"/>
      <c r="AH75" s="294"/>
      <c r="AI75" s="294"/>
      <c r="AJ75" s="294"/>
      <c r="AK75" s="294"/>
      <c r="AL75" s="294"/>
      <c r="AM75" s="294"/>
      <c r="AN75" s="294"/>
      <c r="AO75" s="295"/>
    </row>
    <row r="76" spans="2:41" s="68" customFormat="1" ht="13.35" customHeight="1">
      <c r="B76" s="324"/>
      <c r="C76" s="325"/>
      <c r="D76" s="325"/>
      <c r="E76" s="325"/>
      <c r="F76" s="326"/>
      <c r="G76" s="296"/>
      <c r="H76" s="297"/>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298"/>
    </row>
    <row r="77" spans="2:41" s="68" customFormat="1" ht="13.35" customHeight="1">
      <c r="B77" s="327"/>
      <c r="C77" s="328"/>
      <c r="D77" s="328"/>
      <c r="E77" s="328"/>
      <c r="F77" s="329"/>
      <c r="G77" s="299"/>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1"/>
    </row>
    <row r="78" spans="2:41" s="68" customFormat="1" ht="13.35" customHeight="1">
      <c r="B78" s="330" t="s">
        <v>131</v>
      </c>
      <c r="C78" s="331"/>
      <c r="D78" s="331"/>
      <c r="E78" s="331"/>
      <c r="F78" s="332"/>
      <c r="G78" s="336" t="s">
        <v>30</v>
      </c>
      <c r="H78" s="337"/>
      <c r="I78" s="337"/>
      <c r="J78" s="337"/>
      <c r="K78" s="337"/>
      <c r="L78" s="337"/>
      <c r="M78" s="337"/>
      <c r="N78" s="337"/>
      <c r="O78" s="337"/>
      <c r="P78" s="337"/>
      <c r="Q78" s="337"/>
      <c r="R78" s="337"/>
      <c r="S78" s="337"/>
      <c r="T78" s="337"/>
      <c r="U78" s="337"/>
      <c r="V78" s="337"/>
      <c r="W78" s="337"/>
      <c r="X78" s="337"/>
      <c r="Y78" s="337"/>
      <c r="Z78" s="337"/>
      <c r="AA78" s="337"/>
      <c r="AB78" s="338"/>
      <c r="AC78" s="389" t="s">
        <v>132</v>
      </c>
      <c r="AD78" s="390"/>
      <c r="AE78" s="390"/>
      <c r="AF78" s="390"/>
      <c r="AG78" s="390"/>
      <c r="AH78" s="390"/>
      <c r="AI78" s="390"/>
      <c r="AJ78" s="390"/>
      <c r="AK78" s="390"/>
      <c r="AL78" s="390"/>
      <c r="AM78" s="390"/>
      <c r="AN78" s="390"/>
      <c r="AO78" s="391"/>
    </row>
    <row r="79" spans="2:41" s="68" customFormat="1" ht="13.35" customHeight="1">
      <c r="B79" s="333"/>
      <c r="C79" s="334"/>
      <c r="D79" s="334"/>
      <c r="E79" s="334"/>
      <c r="F79" s="335"/>
      <c r="G79" s="318"/>
      <c r="H79" s="319"/>
      <c r="I79" s="319"/>
      <c r="J79" s="319"/>
      <c r="K79" s="319"/>
      <c r="L79" s="319"/>
      <c r="M79" s="319"/>
      <c r="N79" s="319"/>
      <c r="O79" s="319"/>
      <c r="P79" s="319"/>
      <c r="Q79" s="319"/>
      <c r="R79" s="319"/>
      <c r="S79" s="319"/>
      <c r="T79" s="319"/>
      <c r="U79" s="319"/>
      <c r="V79" s="319"/>
      <c r="W79" s="319"/>
      <c r="X79" s="319"/>
      <c r="Y79" s="319"/>
      <c r="Z79" s="319"/>
      <c r="AA79" s="319"/>
      <c r="AB79" s="320"/>
      <c r="AC79" s="392"/>
      <c r="AD79" s="393"/>
      <c r="AE79" s="393"/>
      <c r="AF79" s="393"/>
      <c r="AG79" s="393"/>
      <c r="AH79" s="393"/>
      <c r="AI79" s="393"/>
      <c r="AJ79" s="393"/>
      <c r="AK79" s="393"/>
      <c r="AL79" s="393"/>
      <c r="AM79" s="393"/>
      <c r="AN79" s="393"/>
      <c r="AO79" s="394"/>
    </row>
    <row r="80" spans="2:41" s="68" customFormat="1" ht="13.35" customHeight="1">
      <c r="B80" s="330" t="s">
        <v>133</v>
      </c>
      <c r="C80" s="331"/>
      <c r="D80" s="331"/>
      <c r="E80" s="331"/>
      <c r="F80" s="332"/>
      <c r="G80" s="336"/>
      <c r="H80" s="337"/>
      <c r="I80" s="337"/>
      <c r="J80" s="337"/>
      <c r="K80" s="337"/>
      <c r="L80" s="337"/>
      <c r="M80" s="337"/>
      <c r="N80" s="337"/>
      <c r="O80" s="337"/>
      <c r="P80" s="337"/>
      <c r="Q80" s="337"/>
      <c r="R80" s="337"/>
      <c r="S80" s="337"/>
      <c r="T80" s="337"/>
      <c r="U80" s="337"/>
      <c r="V80" s="337"/>
      <c r="W80" s="337"/>
      <c r="X80" s="337"/>
      <c r="Y80" s="337"/>
      <c r="Z80" s="337"/>
      <c r="AA80" s="337"/>
      <c r="AB80" s="337"/>
      <c r="AC80" s="337"/>
      <c r="AD80" s="337"/>
      <c r="AE80" s="337"/>
      <c r="AF80" s="337"/>
      <c r="AG80" s="337"/>
      <c r="AH80" s="337"/>
      <c r="AI80" s="337"/>
      <c r="AJ80" s="337"/>
      <c r="AK80" s="337"/>
      <c r="AL80" s="337"/>
      <c r="AM80" s="337"/>
      <c r="AN80" s="337"/>
      <c r="AO80" s="338"/>
    </row>
    <row r="81" spans="2:41" s="68" customFormat="1" ht="13.35" customHeight="1">
      <c r="B81" s="333"/>
      <c r="C81" s="334"/>
      <c r="D81" s="334"/>
      <c r="E81" s="334"/>
      <c r="F81" s="335"/>
      <c r="G81" s="318"/>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20"/>
    </row>
    <row r="82" spans="2:41" s="68" customFormat="1" ht="13.35" customHeight="1">
      <c r="B82" s="330" t="s">
        <v>134</v>
      </c>
      <c r="C82" s="331"/>
      <c r="D82" s="331"/>
      <c r="E82" s="331"/>
      <c r="F82" s="332"/>
      <c r="G82" s="342" t="s">
        <v>135</v>
      </c>
      <c r="H82" s="343"/>
      <c r="I82" s="343"/>
      <c r="J82" s="343" t="s">
        <v>74</v>
      </c>
      <c r="K82" s="343"/>
      <c r="L82" s="346"/>
      <c r="M82" s="346"/>
      <c r="N82" s="346" t="s">
        <v>123</v>
      </c>
      <c r="O82" s="346"/>
      <c r="P82" s="346"/>
      <c r="Q82" s="346"/>
      <c r="R82" s="346"/>
      <c r="S82" s="346"/>
      <c r="T82" s="348" t="s">
        <v>136</v>
      </c>
      <c r="U82" s="348"/>
      <c r="V82" s="348"/>
      <c r="W82" s="343" t="s">
        <v>137</v>
      </c>
      <c r="X82" s="343"/>
      <c r="Y82" s="343"/>
      <c r="Z82" s="343" t="s">
        <v>138</v>
      </c>
      <c r="AA82" s="343"/>
      <c r="AB82" s="343"/>
      <c r="AC82" s="343" t="s">
        <v>74</v>
      </c>
      <c r="AD82" s="343"/>
      <c r="AE82" s="346"/>
      <c r="AF82" s="346"/>
      <c r="AG82" s="346" t="s">
        <v>123</v>
      </c>
      <c r="AH82" s="346"/>
      <c r="AI82" s="346"/>
      <c r="AJ82" s="346"/>
      <c r="AK82" s="346"/>
      <c r="AL82" s="346"/>
      <c r="AM82" s="348" t="s">
        <v>136</v>
      </c>
      <c r="AN82" s="348"/>
      <c r="AO82" s="350"/>
    </row>
    <row r="83" spans="2:41" s="68" customFormat="1" ht="13.35" customHeight="1" thickBot="1">
      <c r="B83" s="339"/>
      <c r="C83" s="340"/>
      <c r="D83" s="340"/>
      <c r="E83" s="340"/>
      <c r="F83" s="341"/>
      <c r="G83" s="344"/>
      <c r="H83" s="345"/>
      <c r="I83" s="345"/>
      <c r="J83" s="345"/>
      <c r="K83" s="345"/>
      <c r="L83" s="347"/>
      <c r="M83" s="347"/>
      <c r="N83" s="347"/>
      <c r="O83" s="347"/>
      <c r="P83" s="347"/>
      <c r="Q83" s="347"/>
      <c r="R83" s="347"/>
      <c r="S83" s="347"/>
      <c r="T83" s="349"/>
      <c r="U83" s="349"/>
      <c r="V83" s="349"/>
      <c r="W83" s="345"/>
      <c r="X83" s="345"/>
      <c r="Y83" s="345"/>
      <c r="Z83" s="345"/>
      <c r="AA83" s="345"/>
      <c r="AB83" s="345"/>
      <c r="AC83" s="345"/>
      <c r="AD83" s="345"/>
      <c r="AE83" s="347"/>
      <c r="AF83" s="347"/>
      <c r="AG83" s="347"/>
      <c r="AH83" s="347"/>
      <c r="AI83" s="347"/>
      <c r="AJ83" s="347"/>
      <c r="AK83" s="347"/>
      <c r="AL83" s="347"/>
      <c r="AM83" s="349"/>
      <c r="AN83" s="349"/>
      <c r="AO83" s="351"/>
    </row>
    <row r="84" spans="2:41" ht="13.5" customHeight="1" thickBot="1">
      <c r="B84" s="352" t="s">
        <v>117</v>
      </c>
      <c r="C84" s="353"/>
      <c r="D84" s="353"/>
      <c r="E84" s="354"/>
      <c r="F84" s="358" t="s">
        <v>7</v>
      </c>
      <c r="G84" s="359"/>
      <c r="H84" s="359"/>
      <c r="I84" s="359"/>
      <c r="J84" s="359"/>
      <c r="K84" s="362" t="s">
        <v>119</v>
      </c>
      <c r="L84" s="363"/>
      <c r="M84" s="363"/>
      <c r="N84" s="364"/>
      <c r="O84" s="368"/>
      <c r="P84" s="369"/>
      <c r="Q84" s="369"/>
      <c r="R84" s="369"/>
      <c r="S84" s="369"/>
      <c r="T84" s="369"/>
      <c r="U84" s="369"/>
      <c r="V84" s="369"/>
      <c r="W84" s="369"/>
      <c r="X84" s="369"/>
      <c r="Y84" s="369"/>
      <c r="Z84" s="369"/>
      <c r="AA84" s="369"/>
      <c r="AB84" s="369"/>
      <c r="AC84" s="369"/>
      <c r="AD84" s="369"/>
      <c r="AE84" s="369"/>
      <c r="AF84" s="370"/>
      <c r="AG84" s="371" t="s">
        <v>120</v>
      </c>
      <c r="AH84" s="372"/>
      <c r="AI84" s="372"/>
      <c r="AJ84" s="372"/>
      <c r="AK84" s="373"/>
      <c r="AL84" s="377"/>
      <c r="AM84" s="377"/>
      <c r="AN84" s="377"/>
      <c r="AO84" s="378"/>
    </row>
    <row r="85" spans="2:41" ht="13.5" customHeight="1" thickTop="1">
      <c r="B85" s="355"/>
      <c r="C85" s="356"/>
      <c r="D85" s="356"/>
      <c r="E85" s="357"/>
      <c r="F85" s="360"/>
      <c r="G85" s="361"/>
      <c r="H85" s="361"/>
      <c r="I85" s="361"/>
      <c r="J85" s="361"/>
      <c r="K85" s="365"/>
      <c r="L85" s="366"/>
      <c r="M85" s="366"/>
      <c r="N85" s="367"/>
      <c r="O85" s="299"/>
      <c r="P85" s="300"/>
      <c r="Q85" s="300"/>
      <c r="R85" s="300"/>
      <c r="S85" s="300"/>
      <c r="T85" s="300"/>
      <c r="U85" s="300"/>
      <c r="V85" s="300"/>
      <c r="W85" s="300"/>
      <c r="X85" s="300"/>
      <c r="Y85" s="300"/>
      <c r="Z85" s="300"/>
      <c r="AA85" s="300"/>
      <c r="AB85" s="300"/>
      <c r="AC85" s="300"/>
      <c r="AD85" s="300"/>
      <c r="AE85" s="300"/>
      <c r="AF85" s="301"/>
      <c r="AG85" s="374"/>
      <c r="AH85" s="375"/>
      <c r="AI85" s="375"/>
      <c r="AJ85" s="375"/>
      <c r="AK85" s="376"/>
      <c r="AL85" s="379"/>
      <c r="AM85" s="379"/>
      <c r="AN85" s="379"/>
      <c r="AO85" s="380"/>
    </row>
    <row r="86" spans="2:41" ht="13.5" customHeight="1">
      <c r="B86" s="330" t="s">
        <v>121</v>
      </c>
      <c r="C86" s="331"/>
      <c r="D86" s="331"/>
      <c r="E86" s="332"/>
      <c r="F86" s="336"/>
      <c r="G86" s="337"/>
      <c r="H86" s="337"/>
      <c r="I86" s="337"/>
      <c r="J86" s="337"/>
      <c r="K86" s="337"/>
      <c r="L86" s="337"/>
      <c r="M86" s="337"/>
      <c r="N86" s="337"/>
      <c r="O86" s="337"/>
      <c r="P86" s="337"/>
      <c r="Q86" s="337"/>
      <c r="R86" s="337"/>
      <c r="S86" s="337"/>
      <c r="T86" s="337"/>
      <c r="U86" s="337"/>
      <c r="V86" s="337"/>
      <c r="W86" s="337"/>
      <c r="X86" s="338"/>
      <c r="Y86" s="330" t="s">
        <v>122</v>
      </c>
      <c r="Z86" s="331"/>
      <c r="AA86" s="331"/>
      <c r="AB86" s="332"/>
      <c r="AC86" s="381" t="s">
        <v>74</v>
      </c>
      <c r="AD86" s="382"/>
      <c r="AE86" s="385"/>
      <c r="AF86" s="385"/>
      <c r="AG86" s="382" t="s">
        <v>123</v>
      </c>
      <c r="AH86" s="382"/>
      <c r="AI86" s="382" t="s">
        <v>124</v>
      </c>
      <c r="AJ86" s="382" t="s">
        <v>74</v>
      </c>
      <c r="AK86" s="382"/>
      <c r="AL86" s="385"/>
      <c r="AM86" s="385"/>
      <c r="AN86" s="382" t="s">
        <v>123</v>
      </c>
      <c r="AO86" s="387"/>
    </row>
    <row r="87" spans="2:41" ht="13.5" customHeight="1">
      <c r="B87" s="333"/>
      <c r="C87" s="334"/>
      <c r="D87" s="334"/>
      <c r="E87" s="335"/>
      <c r="F87" s="318"/>
      <c r="G87" s="319"/>
      <c r="H87" s="319"/>
      <c r="I87" s="319"/>
      <c r="J87" s="319"/>
      <c r="K87" s="319"/>
      <c r="L87" s="319"/>
      <c r="M87" s="319"/>
      <c r="N87" s="319"/>
      <c r="O87" s="319"/>
      <c r="P87" s="319"/>
      <c r="Q87" s="319"/>
      <c r="R87" s="319"/>
      <c r="S87" s="319"/>
      <c r="T87" s="319"/>
      <c r="U87" s="319"/>
      <c r="V87" s="319"/>
      <c r="W87" s="319"/>
      <c r="X87" s="320"/>
      <c r="Y87" s="333"/>
      <c r="Z87" s="334"/>
      <c r="AA87" s="334"/>
      <c r="AB87" s="335"/>
      <c r="AC87" s="383"/>
      <c r="AD87" s="384"/>
      <c r="AE87" s="386"/>
      <c r="AF87" s="386"/>
      <c r="AG87" s="384"/>
      <c r="AH87" s="384"/>
      <c r="AI87" s="384"/>
      <c r="AJ87" s="384"/>
      <c r="AK87" s="384"/>
      <c r="AL87" s="386"/>
      <c r="AM87" s="386"/>
      <c r="AN87" s="384"/>
      <c r="AO87" s="388"/>
    </row>
    <row r="88" spans="2:41" ht="13.5" customHeight="1">
      <c r="B88" s="303" t="s">
        <v>125</v>
      </c>
      <c r="C88" s="304"/>
      <c r="D88" s="304"/>
      <c r="E88" s="304"/>
      <c r="F88" s="304"/>
      <c r="G88" s="304"/>
      <c r="H88" s="304"/>
      <c r="I88" s="305"/>
      <c r="J88" s="293"/>
      <c r="K88" s="294"/>
      <c r="L88" s="294"/>
      <c r="M88" s="294"/>
      <c r="N88" s="294"/>
      <c r="O88" s="294"/>
      <c r="P88" s="294"/>
      <c r="Q88" s="294"/>
      <c r="R88" s="294"/>
      <c r="S88" s="294"/>
      <c r="T88" s="294"/>
      <c r="U88" s="294"/>
      <c r="V88" s="294"/>
      <c r="W88" s="294"/>
      <c r="X88" s="294"/>
      <c r="Y88" s="294"/>
      <c r="Z88" s="294"/>
      <c r="AA88" s="294"/>
      <c r="AB88" s="294"/>
      <c r="AC88" s="294"/>
      <c r="AD88" s="294"/>
      <c r="AE88" s="294"/>
      <c r="AF88" s="294"/>
      <c r="AG88" s="294"/>
      <c r="AH88" s="294"/>
      <c r="AI88" s="294"/>
      <c r="AJ88" s="294"/>
      <c r="AK88" s="294"/>
      <c r="AL88" s="294"/>
      <c r="AM88" s="294"/>
      <c r="AN88" s="294"/>
      <c r="AO88" s="295"/>
    </row>
    <row r="89" spans="2:41" ht="13.5" customHeight="1">
      <c r="B89" s="306"/>
      <c r="C89" s="307"/>
      <c r="D89" s="307"/>
      <c r="E89" s="307"/>
      <c r="F89" s="307"/>
      <c r="G89" s="307"/>
      <c r="H89" s="307"/>
      <c r="I89" s="308"/>
      <c r="J89" s="299"/>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1"/>
    </row>
    <row r="90" spans="2:41" s="68" customFormat="1" ht="13.35" customHeight="1">
      <c r="B90" s="309" t="s">
        <v>150</v>
      </c>
      <c r="C90" s="310"/>
      <c r="D90" s="310"/>
      <c r="E90" s="310"/>
      <c r="F90" s="310"/>
      <c r="G90" s="310"/>
      <c r="H90" s="310"/>
      <c r="I90" s="311"/>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7"/>
    </row>
    <row r="91" spans="2:41" s="68" customFormat="1" ht="13.35" customHeight="1">
      <c r="B91" s="312"/>
      <c r="C91" s="313"/>
      <c r="D91" s="313"/>
      <c r="E91" s="313"/>
      <c r="F91" s="313"/>
      <c r="G91" s="313"/>
      <c r="H91" s="313"/>
      <c r="I91" s="314"/>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7"/>
    </row>
    <row r="92" spans="2:41" s="68" customFormat="1" ht="13.35" customHeight="1">
      <c r="B92" s="315"/>
      <c r="C92" s="316"/>
      <c r="D92" s="316"/>
      <c r="E92" s="316"/>
      <c r="F92" s="316"/>
      <c r="G92" s="316"/>
      <c r="H92" s="316"/>
      <c r="I92" s="316"/>
      <c r="J92" s="316"/>
      <c r="K92" s="316"/>
      <c r="L92" s="316"/>
      <c r="M92" s="316"/>
      <c r="N92" s="316"/>
      <c r="O92" s="316"/>
      <c r="P92" s="316"/>
      <c r="Q92" s="316"/>
      <c r="R92" s="316"/>
      <c r="S92" s="316"/>
      <c r="T92" s="316"/>
      <c r="U92" s="316"/>
      <c r="V92" s="316"/>
      <c r="W92" s="316"/>
      <c r="X92" s="316"/>
      <c r="Y92" s="316"/>
      <c r="Z92" s="316"/>
      <c r="AA92" s="316"/>
      <c r="AB92" s="316"/>
      <c r="AC92" s="316"/>
      <c r="AD92" s="316"/>
      <c r="AE92" s="316"/>
      <c r="AF92" s="316"/>
      <c r="AG92" s="316"/>
      <c r="AH92" s="316"/>
      <c r="AI92" s="316"/>
      <c r="AJ92" s="316"/>
      <c r="AK92" s="316"/>
      <c r="AL92" s="316"/>
      <c r="AM92" s="316"/>
      <c r="AN92" s="316"/>
      <c r="AO92" s="317"/>
    </row>
    <row r="93" spans="2:41" s="68" customFormat="1" ht="13.35" customHeight="1">
      <c r="B93" s="315"/>
      <c r="C93" s="316"/>
      <c r="D93" s="316"/>
      <c r="E93" s="316"/>
      <c r="F93" s="316"/>
      <c r="G93" s="316"/>
      <c r="H93" s="316"/>
      <c r="I93" s="316"/>
      <c r="J93" s="316"/>
      <c r="K93" s="316"/>
      <c r="L93" s="316"/>
      <c r="M93" s="316"/>
      <c r="N93" s="316"/>
      <c r="O93" s="316"/>
      <c r="P93" s="316"/>
      <c r="Q93" s="316"/>
      <c r="R93" s="316"/>
      <c r="S93" s="316"/>
      <c r="T93" s="316"/>
      <c r="U93" s="316"/>
      <c r="V93" s="316"/>
      <c r="W93" s="316"/>
      <c r="X93" s="316"/>
      <c r="Y93" s="316"/>
      <c r="Z93" s="316"/>
      <c r="AA93" s="316"/>
      <c r="AB93" s="316"/>
      <c r="AC93" s="316"/>
      <c r="AD93" s="316"/>
      <c r="AE93" s="316"/>
      <c r="AF93" s="316"/>
      <c r="AG93" s="316"/>
      <c r="AH93" s="316"/>
      <c r="AI93" s="316"/>
      <c r="AJ93" s="316"/>
      <c r="AK93" s="316"/>
      <c r="AL93" s="316"/>
      <c r="AM93" s="316"/>
      <c r="AN93" s="316"/>
      <c r="AO93" s="317"/>
    </row>
    <row r="94" spans="2:41" s="68" customFormat="1" ht="13.35" customHeight="1">
      <c r="B94" s="315"/>
      <c r="C94" s="316"/>
      <c r="D94" s="316"/>
      <c r="E94" s="316"/>
      <c r="F94" s="316"/>
      <c r="G94" s="316"/>
      <c r="H94" s="316"/>
      <c r="I94" s="316"/>
      <c r="J94" s="316"/>
      <c r="K94" s="316"/>
      <c r="L94" s="316"/>
      <c r="M94" s="316"/>
      <c r="N94" s="316"/>
      <c r="O94" s="316"/>
      <c r="P94" s="316"/>
      <c r="Q94" s="316"/>
      <c r="R94" s="316"/>
      <c r="S94" s="316"/>
      <c r="T94" s="316"/>
      <c r="U94" s="316"/>
      <c r="V94" s="316"/>
      <c r="W94" s="316"/>
      <c r="X94" s="316"/>
      <c r="Y94" s="316"/>
      <c r="Z94" s="316"/>
      <c r="AA94" s="316"/>
      <c r="AB94" s="316"/>
      <c r="AC94" s="316"/>
      <c r="AD94" s="316"/>
      <c r="AE94" s="316"/>
      <c r="AF94" s="316"/>
      <c r="AG94" s="316"/>
      <c r="AH94" s="316"/>
      <c r="AI94" s="316"/>
      <c r="AJ94" s="316"/>
      <c r="AK94" s="316"/>
      <c r="AL94" s="316"/>
      <c r="AM94" s="316"/>
      <c r="AN94" s="316"/>
      <c r="AO94" s="317"/>
    </row>
    <row r="95" spans="2:41" s="68" customFormat="1" ht="13.35" customHeight="1">
      <c r="B95" s="315"/>
      <c r="C95" s="316"/>
      <c r="D95" s="316"/>
      <c r="E95" s="316"/>
      <c r="F95" s="316"/>
      <c r="G95" s="316"/>
      <c r="H95" s="316"/>
      <c r="I95" s="316"/>
      <c r="J95" s="316"/>
      <c r="K95" s="316"/>
      <c r="L95" s="316"/>
      <c r="M95" s="316"/>
      <c r="N95" s="316"/>
      <c r="O95" s="316"/>
      <c r="P95" s="316"/>
      <c r="Q95" s="316"/>
      <c r="R95" s="316"/>
      <c r="S95" s="316"/>
      <c r="T95" s="316"/>
      <c r="U95" s="316"/>
      <c r="V95" s="316"/>
      <c r="W95" s="316"/>
      <c r="X95" s="316"/>
      <c r="Y95" s="316"/>
      <c r="Z95" s="316"/>
      <c r="AA95" s="316"/>
      <c r="AB95" s="316"/>
      <c r="AC95" s="316"/>
      <c r="AD95" s="316"/>
      <c r="AE95" s="316"/>
      <c r="AF95" s="316"/>
      <c r="AG95" s="316"/>
      <c r="AH95" s="316"/>
      <c r="AI95" s="316"/>
      <c r="AJ95" s="316"/>
      <c r="AK95" s="316"/>
      <c r="AL95" s="316"/>
      <c r="AM95" s="316"/>
      <c r="AN95" s="316"/>
      <c r="AO95" s="317"/>
    </row>
    <row r="96" spans="2:41" s="68" customFormat="1" ht="13.35" customHeight="1">
      <c r="B96" s="315"/>
      <c r="C96" s="316"/>
      <c r="D96" s="316"/>
      <c r="E96" s="316"/>
      <c r="F96" s="316"/>
      <c r="G96" s="316"/>
      <c r="H96" s="316"/>
      <c r="I96" s="316"/>
      <c r="J96" s="316"/>
      <c r="K96" s="316"/>
      <c r="L96" s="316"/>
      <c r="M96" s="316"/>
      <c r="N96" s="316"/>
      <c r="O96" s="316"/>
      <c r="P96" s="316"/>
      <c r="Q96" s="316"/>
      <c r="R96" s="316"/>
      <c r="S96" s="316"/>
      <c r="T96" s="316"/>
      <c r="U96" s="316"/>
      <c r="V96" s="316"/>
      <c r="W96" s="316"/>
      <c r="X96" s="316"/>
      <c r="Y96" s="316"/>
      <c r="Z96" s="316"/>
      <c r="AA96" s="316"/>
      <c r="AB96" s="316"/>
      <c r="AC96" s="316"/>
      <c r="AD96" s="316"/>
      <c r="AE96" s="316"/>
      <c r="AF96" s="316"/>
      <c r="AG96" s="316"/>
      <c r="AH96" s="316"/>
      <c r="AI96" s="316"/>
      <c r="AJ96" s="316"/>
      <c r="AK96" s="316"/>
      <c r="AL96" s="316"/>
      <c r="AM96" s="316"/>
      <c r="AN96" s="316"/>
      <c r="AO96" s="317"/>
    </row>
    <row r="97" spans="1:44" s="68" customFormat="1" ht="13.35" customHeight="1">
      <c r="B97" s="315"/>
      <c r="C97" s="316"/>
      <c r="D97" s="316"/>
      <c r="E97" s="316"/>
      <c r="F97" s="316"/>
      <c r="G97" s="316"/>
      <c r="H97" s="316"/>
      <c r="I97" s="316"/>
      <c r="J97" s="316"/>
      <c r="K97" s="316"/>
      <c r="L97" s="316"/>
      <c r="M97" s="316"/>
      <c r="N97" s="316"/>
      <c r="O97" s="316"/>
      <c r="P97" s="316"/>
      <c r="Q97" s="316"/>
      <c r="R97" s="316"/>
      <c r="S97" s="316"/>
      <c r="T97" s="316"/>
      <c r="U97" s="316"/>
      <c r="V97" s="316"/>
      <c r="W97" s="316"/>
      <c r="X97" s="316"/>
      <c r="Y97" s="316"/>
      <c r="Z97" s="316"/>
      <c r="AA97" s="316"/>
      <c r="AB97" s="316"/>
      <c r="AC97" s="316"/>
      <c r="AD97" s="316"/>
      <c r="AE97" s="316"/>
      <c r="AF97" s="316"/>
      <c r="AG97" s="316"/>
      <c r="AH97" s="316"/>
      <c r="AI97" s="316"/>
      <c r="AJ97" s="316"/>
      <c r="AK97" s="316"/>
      <c r="AL97" s="316"/>
      <c r="AM97" s="316"/>
      <c r="AN97" s="316"/>
      <c r="AO97" s="317"/>
    </row>
    <row r="98" spans="1:44" s="68" customFormat="1" ht="13.35" customHeight="1">
      <c r="B98" s="318"/>
      <c r="C98" s="319"/>
      <c r="D98" s="319"/>
      <c r="E98" s="319"/>
      <c r="F98" s="319"/>
      <c r="G98" s="319"/>
      <c r="H98" s="319"/>
      <c r="I98" s="319"/>
      <c r="J98" s="319"/>
      <c r="K98" s="319"/>
      <c r="L98" s="319"/>
      <c r="M98" s="319"/>
      <c r="N98" s="319"/>
      <c r="O98" s="319"/>
      <c r="P98" s="319"/>
      <c r="Q98" s="319"/>
      <c r="R98" s="319"/>
      <c r="S98" s="319"/>
      <c r="T98" s="319"/>
      <c r="U98" s="319"/>
      <c r="V98" s="319"/>
      <c r="W98" s="319"/>
      <c r="X98" s="319"/>
      <c r="Y98" s="319"/>
      <c r="Z98" s="319"/>
      <c r="AA98" s="319"/>
      <c r="AB98" s="319"/>
      <c r="AC98" s="319"/>
      <c r="AD98" s="319"/>
      <c r="AE98" s="319"/>
      <c r="AF98" s="319"/>
      <c r="AG98" s="319"/>
      <c r="AH98" s="319"/>
      <c r="AI98" s="319"/>
      <c r="AJ98" s="319"/>
      <c r="AK98" s="319"/>
      <c r="AL98" s="319"/>
      <c r="AM98" s="319"/>
      <c r="AN98" s="319"/>
      <c r="AO98" s="320"/>
    </row>
    <row r="99" spans="1:44" s="68" customFormat="1" ht="13.35" customHeight="1">
      <c r="B99" s="321" t="s">
        <v>130</v>
      </c>
      <c r="C99" s="322"/>
      <c r="D99" s="322"/>
      <c r="E99" s="322"/>
      <c r="F99" s="323"/>
      <c r="G99" s="294"/>
      <c r="H99" s="294"/>
      <c r="I99" s="294"/>
      <c r="J99" s="294"/>
      <c r="K99" s="294"/>
      <c r="L99" s="294"/>
      <c r="M99" s="294"/>
      <c r="N99" s="294"/>
      <c r="O99" s="294"/>
      <c r="P99" s="294"/>
      <c r="Q99" s="294"/>
      <c r="R99" s="294"/>
      <c r="S99" s="294"/>
      <c r="T99" s="294"/>
      <c r="U99" s="294"/>
      <c r="V99" s="294"/>
      <c r="W99" s="294"/>
      <c r="X99" s="294"/>
      <c r="Y99" s="294"/>
      <c r="Z99" s="294"/>
      <c r="AA99" s="294"/>
      <c r="AB99" s="294"/>
      <c r="AC99" s="294"/>
      <c r="AD99" s="294"/>
      <c r="AE99" s="294"/>
      <c r="AF99" s="294"/>
      <c r="AG99" s="294"/>
      <c r="AH99" s="294"/>
      <c r="AI99" s="294"/>
      <c r="AJ99" s="294"/>
      <c r="AK99" s="294"/>
      <c r="AL99" s="294"/>
      <c r="AM99" s="294"/>
      <c r="AN99" s="294"/>
      <c r="AO99" s="295"/>
    </row>
    <row r="100" spans="1:44" s="68" customFormat="1" ht="13.35" customHeight="1">
      <c r="B100" s="324"/>
      <c r="C100" s="325"/>
      <c r="D100" s="325"/>
      <c r="E100" s="325"/>
      <c r="F100" s="326"/>
      <c r="G100" s="297"/>
      <c r="H100" s="297"/>
      <c r="I100" s="297"/>
      <c r="J100" s="297"/>
      <c r="K100" s="297"/>
      <c r="L100" s="297"/>
      <c r="M100" s="297"/>
      <c r="N100" s="297"/>
      <c r="O100" s="297"/>
      <c r="P100" s="297"/>
      <c r="Q100" s="297"/>
      <c r="R100" s="297"/>
      <c r="S100" s="297"/>
      <c r="T100" s="297"/>
      <c r="U100" s="297"/>
      <c r="V100" s="297"/>
      <c r="W100" s="297"/>
      <c r="X100" s="297"/>
      <c r="Y100" s="297"/>
      <c r="Z100" s="297"/>
      <c r="AA100" s="297"/>
      <c r="AB100" s="297"/>
      <c r="AC100" s="297"/>
      <c r="AD100" s="297"/>
      <c r="AE100" s="297"/>
      <c r="AF100" s="297"/>
      <c r="AG100" s="297"/>
      <c r="AH100" s="297"/>
      <c r="AI100" s="297"/>
      <c r="AJ100" s="297"/>
      <c r="AK100" s="297"/>
      <c r="AL100" s="297"/>
      <c r="AM100" s="297"/>
      <c r="AN100" s="297"/>
      <c r="AO100" s="298"/>
    </row>
    <row r="101" spans="1:44" s="68" customFormat="1" ht="13.35" customHeight="1">
      <c r="B101" s="327"/>
      <c r="C101" s="328"/>
      <c r="D101" s="328"/>
      <c r="E101" s="328"/>
      <c r="F101" s="329"/>
      <c r="G101" s="300"/>
      <c r="H101" s="300"/>
      <c r="I101" s="300"/>
      <c r="J101" s="300"/>
      <c r="K101" s="300"/>
      <c r="L101" s="300"/>
      <c r="M101" s="300"/>
      <c r="N101" s="300"/>
      <c r="O101" s="300"/>
      <c r="P101" s="300"/>
      <c r="Q101" s="300"/>
      <c r="R101" s="300"/>
      <c r="S101" s="300"/>
      <c r="T101" s="300"/>
      <c r="U101" s="300"/>
      <c r="V101" s="300"/>
      <c r="W101" s="300"/>
      <c r="X101" s="300"/>
      <c r="Y101" s="300"/>
      <c r="Z101" s="300"/>
      <c r="AA101" s="300"/>
      <c r="AB101" s="300"/>
      <c r="AC101" s="300"/>
      <c r="AD101" s="300"/>
      <c r="AE101" s="300"/>
      <c r="AF101" s="300"/>
      <c r="AG101" s="300"/>
      <c r="AH101" s="300"/>
      <c r="AI101" s="300"/>
      <c r="AJ101" s="300"/>
      <c r="AK101" s="300"/>
      <c r="AL101" s="300"/>
      <c r="AM101" s="300"/>
      <c r="AN101" s="300"/>
      <c r="AO101" s="301"/>
    </row>
    <row r="102" spans="1:44" s="68" customFormat="1" ht="13.35" customHeight="1">
      <c r="B102" s="330" t="s">
        <v>133</v>
      </c>
      <c r="C102" s="331"/>
      <c r="D102" s="331"/>
      <c r="E102" s="331"/>
      <c r="F102" s="332"/>
      <c r="G102" s="336"/>
      <c r="H102" s="337"/>
      <c r="I102" s="337"/>
      <c r="J102" s="337"/>
      <c r="K102" s="337"/>
      <c r="L102" s="337"/>
      <c r="M102" s="337"/>
      <c r="N102" s="337"/>
      <c r="O102" s="337"/>
      <c r="P102" s="337"/>
      <c r="Q102" s="337"/>
      <c r="R102" s="337"/>
      <c r="S102" s="337"/>
      <c r="T102" s="337"/>
      <c r="U102" s="337"/>
      <c r="V102" s="337"/>
      <c r="W102" s="337"/>
      <c r="X102" s="337"/>
      <c r="Y102" s="337"/>
      <c r="Z102" s="337"/>
      <c r="AA102" s="337"/>
      <c r="AB102" s="337"/>
      <c r="AC102" s="337"/>
      <c r="AD102" s="337"/>
      <c r="AE102" s="337"/>
      <c r="AF102" s="337"/>
      <c r="AG102" s="337"/>
      <c r="AH102" s="337"/>
      <c r="AI102" s="337"/>
      <c r="AJ102" s="337"/>
      <c r="AK102" s="337"/>
      <c r="AL102" s="337"/>
      <c r="AM102" s="337"/>
      <c r="AN102" s="337"/>
      <c r="AO102" s="338"/>
    </row>
    <row r="103" spans="1:44" s="68" customFormat="1" ht="13.35" customHeight="1">
      <c r="B103" s="333"/>
      <c r="C103" s="334"/>
      <c r="D103" s="334"/>
      <c r="E103" s="334"/>
      <c r="F103" s="335"/>
      <c r="G103" s="318"/>
      <c r="H103" s="319"/>
      <c r="I103" s="319"/>
      <c r="J103" s="319"/>
      <c r="K103" s="319"/>
      <c r="L103" s="319"/>
      <c r="M103" s="319"/>
      <c r="N103" s="319"/>
      <c r="O103" s="319"/>
      <c r="P103" s="319"/>
      <c r="Q103" s="319"/>
      <c r="R103" s="319"/>
      <c r="S103" s="319"/>
      <c r="T103" s="319"/>
      <c r="U103" s="319"/>
      <c r="V103" s="319"/>
      <c r="W103" s="319"/>
      <c r="X103" s="319"/>
      <c r="Y103" s="319"/>
      <c r="Z103" s="319"/>
      <c r="AA103" s="319"/>
      <c r="AB103" s="319"/>
      <c r="AC103" s="319"/>
      <c r="AD103" s="319"/>
      <c r="AE103" s="319"/>
      <c r="AF103" s="319"/>
      <c r="AG103" s="319"/>
      <c r="AH103" s="319"/>
      <c r="AI103" s="319"/>
      <c r="AJ103" s="319"/>
      <c r="AK103" s="319"/>
      <c r="AL103" s="319"/>
      <c r="AM103" s="319"/>
      <c r="AN103" s="319"/>
      <c r="AO103" s="320"/>
    </row>
    <row r="104" spans="1:44" s="68" customFormat="1" ht="13.35" customHeight="1">
      <c r="B104" s="330" t="s">
        <v>134</v>
      </c>
      <c r="C104" s="331"/>
      <c r="D104" s="331"/>
      <c r="E104" s="331"/>
      <c r="F104" s="332"/>
      <c r="G104" s="342" t="s">
        <v>135</v>
      </c>
      <c r="H104" s="343"/>
      <c r="I104" s="343"/>
      <c r="J104" s="343" t="s">
        <v>74</v>
      </c>
      <c r="K104" s="343"/>
      <c r="L104" s="346"/>
      <c r="M104" s="346"/>
      <c r="N104" s="346" t="s">
        <v>123</v>
      </c>
      <c r="O104" s="346"/>
      <c r="P104" s="346"/>
      <c r="Q104" s="346"/>
      <c r="R104" s="346"/>
      <c r="S104" s="346"/>
      <c r="T104" s="348" t="s">
        <v>136</v>
      </c>
      <c r="U104" s="348"/>
      <c r="V104" s="348"/>
      <c r="W104" s="343" t="s">
        <v>137</v>
      </c>
      <c r="X104" s="343"/>
      <c r="Y104" s="343"/>
      <c r="Z104" s="343" t="s">
        <v>138</v>
      </c>
      <c r="AA104" s="343"/>
      <c r="AB104" s="343"/>
      <c r="AC104" s="343" t="s">
        <v>74</v>
      </c>
      <c r="AD104" s="343"/>
      <c r="AE104" s="346"/>
      <c r="AF104" s="346"/>
      <c r="AG104" s="346" t="s">
        <v>123</v>
      </c>
      <c r="AH104" s="346"/>
      <c r="AI104" s="346"/>
      <c r="AJ104" s="346"/>
      <c r="AK104" s="346"/>
      <c r="AL104" s="346"/>
      <c r="AM104" s="348" t="s">
        <v>136</v>
      </c>
      <c r="AN104" s="348"/>
      <c r="AO104" s="350"/>
    </row>
    <row r="105" spans="1:44" s="68" customFormat="1" ht="13.35" customHeight="1" thickBot="1">
      <c r="B105" s="339"/>
      <c r="C105" s="340"/>
      <c r="D105" s="340"/>
      <c r="E105" s="340"/>
      <c r="F105" s="341"/>
      <c r="G105" s="344"/>
      <c r="H105" s="345"/>
      <c r="I105" s="345"/>
      <c r="J105" s="345"/>
      <c r="K105" s="345"/>
      <c r="L105" s="347"/>
      <c r="M105" s="347"/>
      <c r="N105" s="347"/>
      <c r="O105" s="347"/>
      <c r="P105" s="347"/>
      <c r="Q105" s="347"/>
      <c r="R105" s="347"/>
      <c r="S105" s="347"/>
      <c r="T105" s="349"/>
      <c r="U105" s="349"/>
      <c r="V105" s="349"/>
      <c r="W105" s="345"/>
      <c r="X105" s="345"/>
      <c r="Y105" s="345"/>
      <c r="Z105" s="345"/>
      <c r="AA105" s="345"/>
      <c r="AB105" s="345"/>
      <c r="AC105" s="345"/>
      <c r="AD105" s="345"/>
      <c r="AE105" s="347"/>
      <c r="AF105" s="347"/>
      <c r="AG105" s="347"/>
      <c r="AH105" s="347"/>
      <c r="AI105" s="347"/>
      <c r="AJ105" s="347"/>
      <c r="AK105" s="347"/>
      <c r="AL105" s="347"/>
      <c r="AM105" s="349"/>
      <c r="AN105" s="349"/>
      <c r="AO105" s="351"/>
    </row>
    <row r="106" spans="1:44" s="8" customFormat="1" ht="13.5" customHeight="1">
      <c r="A106" s="2"/>
      <c r="B106" s="287" t="s">
        <v>151</v>
      </c>
      <c r="C106" s="288"/>
      <c r="D106" s="288"/>
      <c r="E106" s="288"/>
      <c r="F106" s="288"/>
      <c r="G106" s="288"/>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9"/>
      <c r="AQ106" s="2"/>
      <c r="AR106" s="2"/>
    </row>
    <row r="107" spans="1:44" s="8" customFormat="1" ht="13.5" customHeight="1">
      <c r="A107" s="2"/>
      <c r="B107" s="290"/>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291"/>
      <c r="Z107" s="291"/>
      <c r="AA107" s="291"/>
      <c r="AB107" s="291"/>
      <c r="AC107" s="291"/>
      <c r="AD107" s="291"/>
      <c r="AE107" s="291"/>
      <c r="AF107" s="291"/>
      <c r="AG107" s="291"/>
      <c r="AH107" s="291"/>
      <c r="AI107" s="291"/>
      <c r="AJ107" s="291"/>
      <c r="AK107" s="291"/>
      <c r="AL107" s="291"/>
      <c r="AM107" s="291"/>
      <c r="AN107" s="291"/>
      <c r="AO107" s="292"/>
      <c r="AQ107" s="2"/>
      <c r="AR107" s="2"/>
    </row>
    <row r="108" spans="1:44" s="8" customFormat="1" ht="13.5" customHeight="1">
      <c r="A108" s="2"/>
      <c r="B108" s="293"/>
      <c r="C108" s="294"/>
      <c r="D108" s="294"/>
      <c r="E108" s="294"/>
      <c r="F108" s="294"/>
      <c r="G108" s="294"/>
      <c r="H108" s="294"/>
      <c r="I108" s="294"/>
      <c r="J108" s="294"/>
      <c r="K108" s="294"/>
      <c r="L108" s="294"/>
      <c r="M108" s="294"/>
      <c r="N108" s="294"/>
      <c r="O108" s="294"/>
      <c r="P108" s="294"/>
      <c r="Q108" s="294"/>
      <c r="R108" s="294"/>
      <c r="S108" s="294"/>
      <c r="T108" s="294"/>
      <c r="U108" s="294"/>
      <c r="V108" s="294"/>
      <c r="W108" s="294"/>
      <c r="X108" s="294"/>
      <c r="Y108" s="294"/>
      <c r="Z108" s="294"/>
      <c r="AA108" s="294"/>
      <c r="AB108" s="294"/>
      <c r="AC108" s="294"/>
      <c r="AD108" s="294"/>
      <c r="AE108" s="294"/>
      <c r="AF108" s="294"/>
      <c r="AG108" s="294"/>
      <c r="AH108" s="294"/>
      <c r="AI108" s="294"/>
      <c r="AJ108" s="294"/>
      <c r="AK108" s="294"/>
      <c r="AL108" s="294"/>
      <c r="AM108" s="294"/>
      <c r="AN108" s="294"/>
      <c r="AO108" s="295"/>
      <c r="AQ108" s="2"/>
      <c r="AR108" s="2"/>
    </row>
    <row r="109" spans="1:44" s="8" customFormat="1" ht="13.5" customHeight="1">
      <c r="A109" s="2"/>
      <c r="B109" s="296"/>
      <c r="C109" s="297"/>
      <c r="D109" s="297"/>
      <c r="E109" s="297"/>
      <c r="F109" s="297"/>
      <c r="G109" s="297"/>
      <c r="H109" s="297"/>
      <c r="I109" s="297"/>
      <c r="J109" s="297"/>
      <c r="K109" s="297"/>
      <c r="L109" s="297"/>
      <c r="M109" s="297"/>
      <c r="N109" s="297"/>
      <c r="O109" s="297"/>
      <c r="P109" s="297"/>
      <c r="Q109" s="297"/>
      <c r="R109" s="297"/>
      <c r="S109" s="297"/>
      <c r="T109" s="297"/>
      <c r="U109" s="297"/>
      <c r="V109" s="297"/>
      <c r="W109" s="297"/>
      <c r="X109" s="297"/>
      <c r="Y109" s="297"/>
      <c r="Z109" s="297"/>
      <c r="AA109" s="297"/>
      <c r="AB109" s="297"/>
      <c r="AC109" s="297"/>
      <c r="AD109" s="297"/>
      <c r="AE109" s="297"/>
      <c r="AF109" s="297"/>
      <c r="AG109" s="297"/>
      <c r="AH109" s="297"/>
      <c r="AI109" s="297"/>
      <c r="AJ109" s="297"/>
      <c r="AK109" s="297"/>
      <c r="AL109" s="297"/>
      <c r="AM109" s="297"/>
      <c r="AN109" s="297"/>
      <c r="AO109" s="298"/>
      <c r="AQ109" s="2"/>
      <c r="AR109" s="2"/>
    </row>
    <row r="110" spans="1:44" s="8" customFormat="1" ht="13.5" customHeight="1">
      <c r="A110" s="2"/>
      <c r="B110" s="296"/>
      <c r="C110" s="297"/>
      <c r="D110" s="297"/>
      <c r="E110" s="297"/>
      <c r="F110" s="297"/>
      <c r="G110" s="297"/>
      <c r="H110" s="297"/>
      <c r="I110" s="297"/>
      <c r="J110" s="297"/>
      <c r="K110" s="297"/>
      <c r="L110" s="297"/>
      <c r="M110" s="297"/>
      <c r="N110" s="297"/>
      <c r="O110" s="297"/>
      <c r="P110" s="297"/>
      <c r="Q110" s="297"/>
      <c r="R110" s="297"/>
      <c r="S110" s="297"/>
      <c r="T110" s="297"/>
      <c r="U110" s="297"/>
      <c r="V110" s="297"/>
      <c r="W110" s="297"/>
      <c r="X110" s="297"/>
      <c r="Y110" s="297"/>
      <c r="Z110" s="297"/>
      <c r="AA110" s="297"/>
      <c r="AB110" s="297"/>
      <c r="AC110" s="297"/>
      <c r="AD110" s="297"/>
      <c r="AE110" s="297"/>
      <c r="AF110" s="297"/>
      <c r="AG110" s="297"/>
      <c r="AH110" s="297"/>
      <c r="AI110" s="297"/>
      <c r="AJ110" s="297"/>
      <c r="AK110" s="297"/>
      <c r="AL110" s="297"/>
      <c r="AM110" s="297"/>
      <c r="AN110" s="297"/>
      <c r="AO110" s="298"/>
      <c r="AQ110" s="2"/>
      <c r="AR110" s="2"/>
    </row>
    <row r="111" spans="1:44" s="8" customFormat="1" ht="13.5" customHeight="1">
      <c r="A111" s="2"/>
      <c r="B111" s="299"/>
      <c r="C111" s="300"/>
      <c r="D111" s="300"/>
      <c r="E111" s="300"/>
      <c r="F111" s="300"/>
      <c r="G111" s="300"/>
      <c r="H111" s="300"/>
      <c r="I111" s="300"/>
      <c r="J111" s="300"/>
      <c r="K111" s="300"/>
      <c r="L111" s="300"/>
      <c r="M111" s="300"/>
      <c r="N111" s="300"/>
      <c r="O111" s="300"/>
      <c r="P111" s="300"/>
      <c r="Q111" s="300"/>
      <c r="R111" s="300"/>
      <c r="S111" s="300"/>
      <c r="T111" s="300"/>
      <c r="U111" s="300"/>
      <c r="V111" s="300"/>
      <c r="W111" s="300"/>
      <c r="X111" s="300"/>
      <c r="Y111" s="300"/>
      <c r="Z111" s="300"/>
      <c r="AA111" s="300"/>
      <c r="AB111" s="300"/>
      <c r="AC111" s="300"/>
      <c r="AD111" s="300"/>
      <c r="AE111" s="300"/>
      <c r="AF111" s="300"/>
      <c r="AG111" s="300"/>
      <c r="AH111" s="300"/>
      <c r="AI111" s="300"/>
      <c r="AJ111" s="300"/>
      <c r="AK111" s="300"/>
      <c r="AL111" s="300"/>
      <c r="AM111" s="300"/>
      <c r="AN111" s="300"/>
      <c r="AO111" s="301"/>
      <c r="AQ111" s="2"/>
      <c r="AR111" s="2"/>
    </row>
    <row r="112" spans="1:44" s="8" customFormat="1" ht="24.75" customHeight="1">
      <c r="A112" s="2"/>
      <c r="B112" s="302" t="s">
        <v>152</v>
      </c>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302"/>
      <c r="AL112" s="302"/>
      <c r="AM112" s="302"/>
      <c r="AN112" s="302"/>
      <c r="AO112" s="302"/>
      <c r="AQ112" s="2"/>
      <c r="AR112" s="2"/>
    </row>
  </sheetData>
  <mergeCells count="192">
    <mergeCell ref="G25:AB26"/>
    <mergeCell ref="AC25:AG26"/>
    <mergeCell ref="AG36:AK37"/>
    <mergeCell ref="AL36:AO37"/>
    <mergeCell ref="O36:AF37"/>
    <mergeCell ref="AG62:AK63"/>
    <mergeCell ref="AL62:AO63"/>
    <mergeCell ref="O62:AF63"/>
    <mergeCell ref="AC34:AD35"/>
    <mergeCell ref="AE34:AF35"/>
    <mergeCell ref="AG34:AH35"/>
    <mergeCell ref="AI34:AL35"/>
    <mergeCell ref="J40:AO41"/>
    <mergeCell ref="B40:I41"/>
    <mergeCell ref="B42:I43"/>
    <mergeCell ref="AE38:AF39"/>
    <mergeCell ref="AJ38:AK39"/>
    <mergeCell ref="AL38:AM39"/>
    <mergeCell ref="AN38:AO39"/>
    <mergeCell ref="B44:AO48"/>
    <mergeCell ref="AE60:AF61"/>
    <mergeCell ref="AG60:AH61"/>
    <mergeCell ref="AI60:AL61"/>
    <mergeCell ref="AM60:AO61"/>
    <mergeCell ref="B66:I67"/>
    <mergeCell ref="J66:AO67"/>
    <mergeCell ref="B64:E65"/>
    <mergeCell ref="F64:X65"/>
    <mergeCell ref="Y64:AB65"/>
    <mergeCell ref="AC64:AD65"/>
    <mergeCell ref="AE64:AF65"/>
    <mergeCell ref="AG64:AH65"/>
    <mergeCell ref="AI64:AI65"/>
    <mergeCell ref="AJ64:AK65"/>
    <mergeCell ref="AL64:AM65"/>
    <mergeCell ref="AN64:AO65"/>
    <mergeCell ref="B68:I69"/>
    <mergeCell ref="B70:AO72"/>
    <mergeCell ref="B73:F74"/>
    <mergeCell ref="G73:AD74"/>
    <mergeCell ref="AE73:AG74"/>
    <mergeCell ref="AH73:AM74"/>
    <mergeCell ref="AN73:AO74"/>
    <mergeCell ref="B49:D50"/>
    <mergeCell ref="E49:U50"/>
    <mergeCell ref="V49:X50"/>
    <mergeCell ref="Y49:AF50"/>
    <mergeCell ref="AG49:AI50"/>
    <mergeCell ref="AJ49:AM50"/>
    <mergeCell ref="AN49:AO50"/>
    <mergeCell ref="B51:G52"/>
    <mergeCell ref="H51:X52"/>
    <mergeCell ref="Y51:AD52"/>
    <mergeCell ref="AE51:AM52"/>
    <mergeCell ref="AN51:AO52"/>
    <mergeCell ref="B53:G55"/>
    <mergeCell ref="H53:AO55"/>
    <mergeCell ref="B62:E63"/>
    <mergeCell ref="F62:J63"/>
    <mergeCell ref="K62:N63"/>
    <mergeCell ref="B18:I19"/>
    <mergeCell ref="B20:AO24"/>
    <mergeCell ref="B25:F26"/>
    <mergeCell ref="AH25:AM26"/>
    <mergeCell ref="AN25:AO26"/>
    <mergeCell ref="AG38:AH39"/>
    <mergeCell ref="W34:Y35"/>
    <mergeCell ref="AM34:AO35"/>
    <mergeCell ref="B34:F35"/>
    <mergeCell ref="T34:V35"/>
    <mergeCell ref="P34:S35"/>
    <mergeCell ref="G34:I35"/>
    <mergeCell ref="B27:F29"/>
    <mergeCell ref="G27:AO29"/>
    <mergeCell ref="B30:F31"/>
    <mergeCell ref="G30:AB31"/>
    <mergeCell ref="AC30:AO31"/>
    <mergeCell ref="B32:F33"/>
    <mergeCell ref="G32:AO33"/>
    <mergeCell ref="AI38:AI39"/>
    <mergeCell ref="L34:M35"/>
    <mergeCell ref="J34:K35"/>
    <mergeCell ref="N34:O35"/>
    <mergeCell ref="Z34:AB35"/>
    <mergeCell ref="AC1:AM1"/>
    <mergeCell ref="B4:I5"/>
    <mergeCell ref="J4:AO5"/>
    <mergeCell ref="AI14:AI15"/>
    <mergeCell ref="AJ14:AK15"/>
    <mergeCell ref="AL14:AM15"/>
    <mergeCell ref="AN14:AO15"/>
    <mergeCell ref="B16:I17"/>
    <mergeCell ref="J16:AO17"/>
    <mergeCell ref="B14:E15"/>
    <mergeCell ref="F14:X15"/>
    <mergeCell ref="Y14:AB15"/>
    <mergeCell ref="AC14:AD15"/>
    <mergeCell ref="AE14:AF15"/>
    <mergeCell ref="AG14:AH15"/>
    <mergeCell ref="B6:I9"/>
    <mergeCell ref="J6:AO9"/>
    <mergeCell ref="B10:AO11"/>
    <mergeCell ref="B12:E13"/>
    <mergeCell ref="F12:J13"/>
    <mergeCell ref="K12:N13"/>
    <mergeCell ref="AL12:AO13"/>
    <mergeCell ref="AG12:AK13"/>
    <mergeCell ref="O12:AF13"/>
    <mergeCell ref="B36:E37"/>
    <mergeCell ref="F36:J37"/>
    <mergeCell ref="K36:N37"/>
    <mergeCell ref="B38:E39"/>
    <mergeCell ref="F38:X39"/>
    <mergeCell ref="Y38:AB39"/>
    <mergeCell ref="AC38:AD39"/>
    <mergeCell ref="B75:F77"/>
    <mergeCell ref="G75:AO77"/>
    <mergeCell ref="B56:F57"/>
    <mergeCell ref="G56:AB57"/>
    <mergeCell ref="AC56:AO57"/>
    <mergeCell ref="B58:F59"/>
    <mergeCell ref="G58:AO59"/>
    <mergeCell ref="B60:F61"/>
    <mergeCell ref="G60:I61"/>
    <mergeCell ref="J60:K61"/>
    <mergeCell ref="L60:M61"/>
    <mergeCell ref="N60:O61"/>
    <mergeCell ref="P60:S61"/>
    <mergeCell ref="T60:V61"/>
    <mergeCell ref="W60:Y61"/>
    <mergeCell ref="Z60:AB61"/>
    <mergeCell ref="AC60:AD61"/>
    <mergeCell ref="B78:F79"/>
    <mergeCell ref="G78:AB79"/>
    <mergeCell ref="AC78:AO79"/>
    <mergeCell ref="B80:F81"/>
    <mergeCell ref="G80:AO81"/>
    <mergeCell ref="B82:F83"/>
    <mergeCell ref="G82:I83"/>
    <mergeCell ref="J82:K83"/>
    <mergeCell ref="L82:M83"/>
    <mergeCell ref="N82:O83"/>
    <mergeCell ref="P82:S83"/>
    <mergeCell ref="T82:V83"/>
    <mergeCell ref="W82:Y83"/>
    <mergeCell ref="Z82:AB83"/>
    <mergeCell ref="AC82:AD83"/>
    <mergeCell ref="AE82:AF83"/>
    <mergeCell ref="AG82:AH83"/>
    <mergeCell ref="AI82:AL83"/>
    <mergeCell ref="AM82:AO83"/>
    <mergeCell ref="AM104:AO105"/>
    <mergeCell ref="B84:E85"/>
    <mergeCell ref="F84:J85"/>
    <mergeCell ref="K84:N85"/>
    <mergeCell ref="O84:AF85"/>
    <mergeCell ref="AG84:AK85"/>
    <mergeCell ref="AL84:AO85"/>
    <mergeCell ref="B86:E87"/>
    <mergeCell ref="F86:X87"/>
    <mergeCell ref="Y86:AB87"/>
    <mergeCell ref="AC86:AD87"/>
    <mergeCell ref="AE86:AF87"/>
    <mergeCell ref="AG86:AH87"/>
    <mergeCell ref="AI86:AI87"/>
    <mergeCell ref="AJ86:AK87"/>
    <mergeCell ref="AL86:AM87"/>
    <mergeCell ref="AN86:AO87"/>
    <mergeCell ref="B106:AO107"/>
    <mergeCell ref="B108:AO111"/>
    <mergeCell ref="B112:AO112"/>
    <mergeCell ref="B88:I89"/>
    <mergeCell ref="J88:AO89"/>
    <mergeCell ref="B90:I91"/>
    <mergeCell ref="B92:AO98"/>
    <mergeCell ref="B99:F101"/>
    <mergeCell ref="G99:AO101"/>
    <mergeCell ref="B102:F103"/>
    <mergeCell ref="G102:AO103"/>
    <mergeCell ref="B104:F105"/>
    <mergeCell ref="G104:I105"/>
    <mergeCell ref="J104:K105"/>
    <mergeCell ref="L104:M105"/>
    <mergeCell ref="N104:O105"/>
    <mergeCell ref="P104:S105"/>
    <mergeCell ref="T104:V105"/>
    <mergeCell ref="W104:Y105"/>
    <mergeCell ref="Z104:AB105"/>
    <mergeCell ref="AC104:AD105"/>
    <mergeCell ref="AE104:AF105"/>
    <mergeCell ref="AG104:AH105"/>
    <mergeCell ref="AI104:AL105"/>
  </mergeCells>
  <phoneticPr fontId="16"/>
  <dataValidations count="6">
    <dataValidation allowBlank="1" showInputMessage="1" sqref="G32:AO33 G25:AB26 AE14 AC14:AD15 AG14 AI14:AJ14 AL14 AN14 AE38 AC38:AD39 AG38 AI38:AJ38 AL38 AN38 F14:X15 H51:X52 O12 G80:AO81 G73:AD74 G75:AO77 AE64 AC64:AD65 AG64 AI64:AJ64 AL64 AN64 E49:U50 G58:AO59 H53:AO55 AG12 AG36 O36 AG62 G99:AO103 AE86 AC86:AD87 AG86 AI86:AJ86 AL86 AN86 AG84 J4:AO5" xr:uid="{00000000-0002-0000-0200-000000000000}"/>
    <dataValidation allowBlank="1" showDropDown="1" showInputMessage="1" sqref="F38:X39 F64:X65" xr:uid="{00000000-0002-0000-0200-000001000000}"/>
    <dataValidation type="list" allowBlank="1" showInputMessage="1" showErrorMessage="1" error="右端の▼を押下しリストから選択してください。" sqref="G56:AB57" xr:uid="{00000000-0002-0000-0200-000002000000}">
      <formula1>普及啓発</formula1>
    </dataValidation>
    <dataValidation type="list" allowBlank="1" showInputMessage="1" showErrorMessage="1" error="右端の▼を押下しリストから選択してください。" sqref="G30:AB31" xr:uid="{00000000-0002-0000-0200-000003000000}">
      <formula1>人材育成</formula1>
    </dataValidation>
    <dataValidation type="list" allowBlank="1" showInputMessage="1" showErrorMessage="1" error="右端の▼を押下しリストから選択してください。" sqref="G78:AB79" xr:uid="{00000000-0002-0000-0200-000004000000}">
      <formula1>情報発信</formula1>
    </dataValidation>
    <dataValidation type="list" allowBlank="1" showInputMessage="1" showErrorMessage="1" sqref="AL12:AO13 AL36:AO37 AL62:AO63 AL84:AO85" xr:uid="{00000000-0002-0000-0200-000005000000}">
      <formula1>"○,ー"</formula1>
    </dataValidation>
  </dataValidations>
  <printOptions horizontalCentered="1"/>
  <pageMargins left="0.39370078740157483" right="0.39370078740157483" top="0.35433070866141736" bottom="0.35433070866141736" header="0.31496062992125984" footer="0.31496062992125984"/>
  <pageSetup paperSize="9" scale="83" fitToHeight="0" orientation="portrait" cellComments="asDisplayed" r:id="rId1"/>
  <rowBreaks count="4" manualBreakCount="4">
    <brk id="83" max="41" man="1"/>
    <brk id="142" max="16383" man="1"/>
    <brk id="182" min="2" max="40" man="1"/>
    <brk id="216" min="2" max="40"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FFFF00"/>
    <pageSetUpPr fitToPage="1"/>
  </sheetPr>
  <dimension ref="A1:AQ85"/>
  <sheetViews>
    <sheetView view="pageBreakPreview" zoomScale="90" zoomScaleNormal="100" zoomScaleSheetLayoutView="90" zoomScalePageLayoutView="85" workbookViewId="0">
      <selection activeCell="I4" sqref="I4:AN5"/>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1" spans="1:41" s="30" customFormat="1">
      <c r="AO1" s="65"/>
    </row>
    <row r="2" spans="1:41" s="30" customFormat="1">
      <c r="A2" s="32"/>
      <c r="AO2" s="65"/>
    </row>
    <row r="3" spans="1:41" s="30" customFormat="1" ht="13.5" customHeight="1">
      <c r="A3" s="33" t="s">
        <v>153</v>
      </c>
      <c r="B3" s="33"/>
      <c r="C3" s="33"/>
      <c r="D3" s="33"/>
      <c r="E3" s="33"/>
      <c r="F3" s="33"/>
      <c r="G3" s="33"/>
      <c r="H3" s="33"/>
      <c r="I3" s="15"/>
      <c r="J3" s="15"/>
      <c r="K3" s="15"/>
      <c r="L3" s="15"/>
      <c r="M3" s="15"/>
      <c r="N3" s="15"/>
      <c r="O3" s="3"/>
      <c r="P3" s="3"/>
      <c r="Q3" s="3"/>
      <c r="R3" s="3"/>
      <c r="S3" s="3"/>
      <c r="AO3" s="65"/>
    </row>
    <row r="4" spans="1:41" s="30" customFormat="1" ht="13.5" customHeight="1">
      <c r="A4" s="513" t="s">
        <v>88</v>
      </c>
      <c r="B4" s="531"/>
      <c r="C4" s="531"/>
      <c r="D4" s="531"/>
      <c r="E4" s="531"/>
      <c r="F4" s="531"/>
      <c r="G4" s="531"/>
      <c r="H4" s="532"/>
      <c r="I4" s="522"/>
      <c r="J4" s="522"/>
      <c r="K4" s="522"/>
      <c r="L4" s="522"/>
      <c r="M4" s="522"/>
      <c r="N4" s="522"/>
      <c r="O4" s="522"/>
      <c r="P4" s="522"/>
      <c r="Q4" s="522"/>
      <c r="R4" s="522"/>
      <c r="S4" s="522"/>
      <c r="T4" s="522"/>
      <c r="U4" s="522"/>
      <c r="V4" s="522"/>
      <c r="W4" s="522"/>
      <c r="X4" s="522"/>
      <c r="Y4" s="522"/>
      <c r="Z4" s="522"/>
      <c r="AA4" s="522"/>
      <c r="AB4" s="522"/>
      <c r="AC4" s="522"/>
      <c r="AD4" s="522"/>
      <c r="AE4" s="522"/>
      <c r="AF4" s="522"/>
      <c r="AG4" s="522"/>
      <c r="AH4" s="522"/>
      <c r="AI4" s="522"/>
      <c r="AJ4" s="522"/>
      <c r="AK4" s="522"/>
      <c r="AL4" s="522"/>
      <c r="AM4" s="522"/>
      <c r="AN4" s="522"/>
      <c r="AO4" s="34"/>
    </row>
    <row r="5" spans="1:41" s="30" customFormat="1" ht="13.5" customHeight="1">
      <c r="A5" s="533"/>
      <c r="B5" s="534"/>
      <c r="C5" s="534"/>
      <c r="D5" s="534"/>
      <c r="E5" s="534"/>
      <c r="F5" s="534"/>
      <c r="G5" s="534"/>
      <c r="H5" s="535"/>
      <c r="I5" s="522"/>
      <c r="J5" s="522"/>
      <c r="K5" s="522"/>
      <c r="L5" s="522"/>
      <c r="M5" s="522"/>
      <c r="N5" s="522"/>
      <c r="O5" s="522"/>
      <c r="P5" s="522"/>
      <c r="Q5" s="522"/>
      <c r="R5" s="522"/>
      <c r="S5" s="522"/>
      <c r="T5" s="522"/>
      <c r="U5" s="522"/>
      <c r="V5" s="522"/>
      <c r="W5" s="522"/>
      <c r="X5" s="522"/>
      <c r="Y5" s="522"/>
      <c r="Z5" s="522"/>
      <c r="AA5" s="522"/>
      <c r="AB5" s="522"/>
      <c r="AC5" s="522"/>
      <c r="AD5" s="522"/>
      <c r="AE5" s="522"/>
      <c r="AF5" s="522"/>
      <c r="AG5" s="522"/>
      <c r="AH5" s="522"/>
      <c r="AI5" s="522"/>
      <c r="AJ5" s="522"/>
      <c r="AK5" s="522"/>
      <c r="AL5" s="522"/>
      <c r="AM5" s="522"/>
      <c r="AN5" s="522"/>
      <c r="AO5" s="34"/>
    </row>
    <row r="6" spans="1:41" s="30" customFormat="1" ht="12" customHeight="1">
      <c r="A6" s="513" t="s">
        <v>154</v>
      </c>
      <c r="B6" s="514"/>
      <c r="C6" s="514"/>
      <c r="D6" s="514"/>
      <c r="E6" s="514"/>
      <c r="F6" s="514"/>
      <c r="G6" s="514"/>
      <c r="H6" s="515"/>
      <c r="I6" s="522" t="s">
        <v>155</v>
      </c>
      <c r="J6" s="522"/>
      <c r="K6" s="522"/>
      <c r="L6" s="522"/>
      <c r="M6" s="522"/>
      <c r="N6" s="522"/>
      <c r="O6" s="522"/>
      <c r="P6" s="522"/>
      <c r="Q6" s="522"/>
      <c r="R6" s="522"/>
      <c r="S6" s="522"/>
      <c r="T6" s="522"/>
      <c r="U6" s="522"/>
      <c r="V6" s="522"/>
      <c r="W6" s="522"/>
      <c r="X6" s="522"/>
      <c r="Y6" s="522"/>
      <c r="Z6" s="522"/>
      <c r="AA6" s="522"/>
      <c r="AB6" s="522"/>
      <c r="AC6" s="523"/>
      <c r="AD6" s="524"/>
      <c r="AE6" s="524"/>
      <c r="AF6" s="524"/>
      <c r="AG6" s="524"/>
      <c r="AH6" s="524"/>
      <c r="AI6" s="524"/>
      <c r="AJ6" s="524"/>
      <c r="AK6" s="524"/>
      <c r="AL6" s="524"/>
      <c r="AM6" s="527" t="s">
        <v>156</v>
      </c>
      <c r="AN6" s="528"/>
      <c r="AO6" s="34"/>
    </row>
    <row r="7" spans="1:41" s="30" customFormat="1" ht="12" customHeight="1">
      <c r="A7" s="516"/>
      <c r="B7" s="517"/>
      <c r="C7" s="517"/>
      <c r="D7" s="517"/>
      <c r="E7" s="517"/>
      <c r="F7" s="517"/>
      <c r="G7" s="517"/>
      <c r="H7" s="518"/>
      <c r="I7" s="522"/>
      <c r="J7" s="522"/>
      <c r="K7" s="522"/>
      <c r="L7" s="522"/>
      <c r="M7" s="522"/>
      <c r="N7" s="522"/>
      <c r="O7" s="522"/>
      <c r="P7" s="522"/>
      <c r="Q7" s="522"/>
      <c r="R7" s="522"/>
      <c r="S7" s="522"/>
      <c r="T7" s="522"/>
      <c r="U7" s="522"/>
      <c r="V7" s="522"/>
      <c r="W7" s="522"/>
      <c r="X7" s="522"/>
      <c r="Y7" s="522"/>
      <c r="Z7" s="522"/>
      <c r="AA7" s="522"/>
      <c r="AB7" s="522"/>
      <c r="AC7" s="525"/>
      <c r="AD7" s="526"/>
      <c r="AE7" s="526"/>
      <c r="AF7" s="526"/>
      <c r="AG7" s="526"/>
      <c r="AH7" s="526"/>
      <c r="AI7" s="526"/>
      <c r="AJ7" s="526"/>
      <c r="AK7" s="526"/>
      <c r="AL7" s="526"/>
      <c r="AM7" s="529"/>
      <c r="AN7" s="530"/>
      <c r="AO7" s="34"/>
    </row>
    <row r="8" spans="1:41" s="30" customFormat="1" ht="12" customHeight="1">
      <c r="A8" s="516"/>
      <c r="B8" s="517"/>
      <c r="C8" s="517"/>
      <c r="D8" s="517"/>
      <c r="E8" s="517"/>
      <c r="F8" s="517"/>
      <c r="G8" s="517"/>
      <c r="H8" s="518"/>
      <c r="I8" s="522" t="s">
        <v>157</v>
      </c>
      <c r="J8" s="522"/>
      <c r="K8" s="522"/>
      <c r="L8" s="522"/>
      <c r="M8" s="522"/>
      <c r="N8" s="522"/>
      <c r="O8" s="522"/>
      <c r="P8" s="522"/>
      <c r="Q8" s="522"/>
      <c r="R8" s="522"/>
      <c r="S8" s="522"/>
      <c r="T8" s="522"/>
      <c r="U8" s="522"/>
      <c r="V8" s="522"/>
      <c r="W8" s="522"/>
      <c r="X8" s="522"/>
      <c r="Y8" s="522"/>
      <c r="Z8" s="522"/>
      <c r="AA8" s="522"/>
      <c r="AB8" s="522"/>
      <c r="AC8" s="523"/>
      <c r="AD8" s="524"/>
      <c r="AE8" s="524"/>
      <c r="AF8" s="524"/>
      <c r="AG8" s="524"/>
      <c r="AH8" s="524"/>
      <c r="AI8" s="524"/>
      <c r="AJ8" s="524"/>
      <c r="AK8" s="524"/>
      <c r="AL8" s="524"/>
      <c r="AM8" s="527" t="s">
        <v>156</v>
      </c>
      <c r="AN8" s="528"/>
      <c r="AO8" s="34"/>
    </row>
    <row r="9" spans="1:41" s="30" customFormat="1" ht="12" customHeight="1">
      <c r="A9" s="516"/>
      <c r="B9" s="517"/>
      <c r="C9" s="517"/>
      <c r="D9" s="517"/>
      <c r="E9" s="517"/>
      <c r="F9" s="517"/>
      <c r="G9" s="517"/>
      <c r="H9" s="518"/>
      <c r="I9" s="522"/>
      <c r="J9" s="522"/>
      <c r="K9" s="522"/>
      <c r="L9" s="522"/>
      <c r="M9" s="522"/>
      <c r="N9" s="522"/>
      <c r="O9" s="522"/>
      <c r="P9" s="522"/>
      <c r="Q9" s="522"/>
      <c r="R9" s="522"/>
      <c r="S9" s="522"/>
      <c r="T9" s="522"/>
      <c r="U9" s="522"/>
      <c r="V9" s="522"/>
      <c r="W9" s="522"/>
      <c r="X9" s="522"/>
      <c r="Y9" s="522"/>
      <c r="Z9" s="522"/>
      <c r="AA9" s="522"/>
      <c r="AB9" s="522"/>
      <c r="AC9" s="525"/>
      <c r="AD9" s="526"/>
      <c r="AE9" s="526"/>
      <c r="AF9" s="526"/>
      <c r="AG9" s="526"/>
      <c r="AH9" s="526"/>
      <c r="AI9" s="526"/>
      <c r="AJ9" s="526"/>
      <c r="AK9" s="526"/>
      <c r="AL9" s="526"/>
      <c r="AM9" s="529"/>
      <c r="AN9" s="530"/>
      <c r="AO9" s="34"/>
    </row>
    <row r="10" spans="1:41" s="30" customFormat="1" ht="12" customHeight="1">
      <c r="A10" s="516"/>
      <c r="B10" s="517"/>
      <c r="C10" s="517"/>
      <c r="D10" s="517"/>
      <c r="E10" s="517"/>
      <c r="F10" s="517"/>
      <c r="G10" s="517"/>
      <c r="H10" s="518"/>
      <c r="I10" s="522" t="s">
        <v>158</v>
      </c>
      <c r="J10" s="522"/>
      <c r="K10" s="522"/>
      <c r="L10" s="522"/>
      <c r="M10" s="522"/>
      <c r="N10" s="522"/>
      <c r="O10" s="522"/>
      <c r="P10" s="522"/>
      <c r="Q10" s="522"/>
      <c r="R10" s="522"/>
      <c r="S10" s="522"/>
      <c r="T10" s="522"/>
      <c r="U10" s="522"/>
      <c r="V10" s="522"/>
      <c r="W10" s="522"/>
      <c r="X10" s="522"/>
      <c r="Y10" s="522"/>
      <c r="Z10" s="522"/>
      <c r="AA10" s="522"/>
      <c r="AB10" s="522"/>
      <c r="AC10" s="523"/>
      <c r="AD10" s="524"/>
      <c r="AE10" s="524"/>
      <c r="AF10" s="524"/>
      <c r="AG10" s="524"/>
      <c r="AH10" s="524"/>
      <c r="AI10" s="524"/>
      <c r="AJ10" s="524"/>
      <c r="AK10" s="524"/>
      <c r="AL10" s="524"/>
      <c r="AM10" s="527" t="s">
        <v>156</v>
      </c>
      <c r="AN10" s="528"/>
      <c r="AO10" s="34"/>
    </row>
    <row r="11" spans="1:41" s="30" customFormat="1" ht="12" customHeight="1">
      <c r="A11" s="516"/>
      <c r="B11" s="517"/>
      <c r="C11" s="517"/>
      <c r="D11" s="517"/>
      <c r="E11" s="517"/>
      <c r="F11" s="517"/>
      <c r="G11" s="517"/>
      <c r="H11" s="518"/>
      <c r="I11" s="522"/>
      <c r="J11" s="522"/>
      <c r="K11" s="522"/>
      <c r="L11" s="522"/>
      <c r="M11" s="522"/>
      <c r="N11" s="522"/>
      <c r="O11" s="522"/>
      <c r="P11" s="522"/>
      <c r="Q11" s="522"/>
      <c r="R11" s="522"/>
      <c r="S11" s="522"/>
      <c r="T11" s="522"/>
      <c r="U11" s="522"/>
      <c r="V11" s="522"/>
      <c r="W11" s="522"/>
      <c r="X11" s="522"/>
      <c r="Y11" s="522"/>
      <c r="Z11" s="522"/>
      <c r="AA11" s="522"/>
      <c r="AB11" s="522"/>
      <c r="AC11" s="525"/>
      <c r="AD11" s="526"/>
      <c r="AE11" s="526"/>
      <c r="AF11" s="526"/>
      <c r="AG11" s="526"/>
      <c r="AH11" s="526"/>
      <c r="AI11" s="526"/>
      <c r="AJ11" s="526"/>
      <c r="AK11" s="526"/>
      <c r="AL11" s="526"/>
      <c r="AM11" s="529"/>
      <c r="AN11" s="530"/>
      <c r="AO11" s="34"/>
    </row>
    <row r="12" spans="1:41" s="30" customFormat="1" ht="12" customHeight="1">
      <c r="A12" s="516"/>
      <c r="B12" s="517"/>
      <c r="C12" s="517"/>
      <c r="D12" s="517"/>
      <c r="E12" s="517"/>
      <c r="F12" s="517"/>
      <c r="G12" s="517"/>
      <c r="H12" s="518"/>
      <c r="I12" s="522" t="s">
        <v>159</v>
      </c>
      <c r="J12" s="522"/>
      <c r="K12" s="522"/>
      <c r="L12" s="522"/>
      <c r="M12" s="522"/>
      <c r="N12" s="522"/>
      <c r="O12" s="522"/>
      <c r="P12" s="522"/>
      <c r="Q12" s="522"/>
      <c r="R12" s="522"/>
      <c r="S12" s="522"/>
      <c r="T12" s="522"/>
      <c r="U12" s="522"/>
      <c r="V12" s="522"/>
      <c r="W12" s="522"/>
      <c r="X12" s="522"/>
      <c r="Y12" s="522"/>
      <c r="Z12" s="522"/>
      <c r="AA12" s="522"/>
      <c r="AB12" s="522"/>
      <c r="AC12" s="523"/>
      <c r="AD12" s="524"/>
      <c r="AE12" s="524"/>
      <c r="AF12" s="524"/>
      <c r="AG12" s="524"/>
      <c r="AH12" s="524"/>
      <c r="AI12" s="524"/>
      <c r="AJ12" s="524"/>
      <c r="AK12" s="524"/>
      <c r="AL12" s="524"/>
      <c r="AM12" s="527" t="s">
        <v>156</v>
      </c>
      <c r="AN12" s="528"/>
      <c r="AO12" s="34"/>
    </row>
    <row r="13" spans="1:41" s="30" customFormat="1" ht="12" customHeight="1">
      <c r="A13" s="516"/>
      <c r="B13" s="517"/>
      <c r="C13" s="517"/>
      <c r="D13" s="517"/>
      <c r="E13" s="517"/>
      <c r="F13" s="517"/>
      <c r="G13" s="517"/>
      <c r="H13" s="518"/>
      <c r="I13" s="522"/>
      <c r="J13" s="522"/>
      <c r="K13" s="522"/>
      <c r="L13" s="522"/>
      <c r="M13" s="522"/>
      <c r="N13" s="522"/>
      <c r="O13" s="522"/>
      <c r="P13" s="522"/>
      <c r="Q13" s="522"/>
      <c r="R13" s="522"/>
      <c r="S13" s="522"/>
      <c r="T13" s="522"/>
      <c r="U13" s="522"/>
      <c r="V13" s="522"/>
      <c r="W13" s="522"/>
      <c r="X13" s="522"/>
      <c r="Y13" s="522"/>
      <c r="Z13" s="522"/>
      <c r="AA13" s="522"/>
      <c r="AB13" s="522"/>
      <c r="AC13" s="525"/>
      <c r="AD13" s="526"/>
      <c r="AE13" s="526"/>
      <c r="AF13" s="526"/>
      <c r="AG13" s="526"/>
      <c r="AH13" s="526"/>
      <c r="AI13" s="526"/>
      <c r="AJ13" s="526"/>
      <c r="AK13" s="526"/>
      <c r="AL13" s="526"/>
      <c r="AM13" s="529"/>
      <c r="AN13" s="530"/>
      <c r="AO13" s="34"/>
    </row>
    <row r="14" spans="1:41" s="30" customFormat="1" ht="12" customHeight="1">
      <c r="A14" s="516"/>
      <c r="B14" s="517"/>
      <c r="C14" s="517"/>
      <c r="D14" s="517"/>
      <c r="E14" s="517"/>
      <c r="F14" s="517"/>
      <c r="G14" s="517"/>
      <c r="H14" s="518"/>
      <c r="I14" s="522" t="s">
        <v>160</v>
      </c>
      <c r="J14" s="522"/>
      <c r="K14" s="522"/>
      <c r="L14" s="522"/>
      <c r="M14" s="522"/>
      <c r="N14" s="522"/>
      <c r="O14" s="522"/>
      <c r="P14" s="522"/>
      <c r="Q14" s="522"/>
      <c r="R14" s="522"/>
      <c r="S14" s="522"/>
      <c r="T14" s="522"/>
      <c r="U14" s="522"/>
      <c r="V14" s="522"/>
      <c r="W14" s="522"/>
      <c r="X14" s="522"/>
      <c r="Y14" s="522"/>
      <c r="Z14" s="522"/>
      <c r="AA14" s="522"/>
      <c r="AB14" s="522"/>
      <c r="AC14" s="523"/>
      <c r="AD14" s="524"/>
      <c r="AE14" s="524"/>
      <c r="AF14" s="524"/>
      <c r="AG14" s="524"/>
      <c r="AH14" s="524"/>
      <c r="AI14" s="524"/>
      <c r="AJ14" s="524"/>
      <c r="AK14" s="524"/>
      <c r="AL14" s="524"/>
      <c r="AM14" s="527" t="s">
        <v>156</v>
      </c>
      <c r="AN14" s="528"/>
      <c r="AO14" s="34"/>
    </row>
    <row r="15" spans="1:41" s="30" customFormat="1" ht="12" customHeight="1">
      <c r="A15" s="516"/>
      <c r="B15" s="517"/>
      <c r="C15" s="517"/>
      <c r="D15" s="517"/>
      <c r="E15" s="517"/>
      <c r="F15" s="517"/>
      <c r="G15" s="517"/>
      <c r="H15" s="518"/>
      <c r="I15" s="522"/>
      <c r="J15" s="522"/>
      <c r="K15" s="522"/>
      <c r="L15" s="522"/>
      <c r="M15" s="522"/>
      <c r="N15" s="522"/>
      <c r="O15" s="522"/>
      <c r="P15" s="522"/>
      <c r="Q15" s="522"/>
      <c r="R15" s="522"/>
      <c r="S15" s="522"/>
      <c r="T15" s="522"/>
      <c r="U15" s="522"/>
      <c r="V15" s="522"/>
      <c r="W15" s="522"/>
      <c r="X15" s="522"/>
      <c r="Y15" s="522"/>
      <c r="Z15" s="522"/>
      <c r="AA15" s="522"/>
      <c r="AB15" s="522"/>
      <c r="AC15" s="525"/>
      <c r="AD15" s="526"/>
      <c r="AE15" s="526"/>
      <c r="AF15" s="526"/>
      <c r="AG15" s="526"/>
      <c r="AH15" s="526"/>
      <c r="AI15" s="526"/>
      <c r="AJ15" s="526"/>
      <c r="AK15" s="526"/>
      <c r="AL15" s="526"/>
      <c r="AM15" s="529"/>
      <c r="AN15" s="530"/>
      <c r="AO15" s="34"/>
    </row>
    <row r="16" spans="1:41" s="30" customFormat="1" ht="12" customHeight="1">
      <c r="A16" s="516"/>
      <c r="B16" s="517"/>
      <c r="C16" s="517"/>
      <c r="D16" s="517"/>
      <c r="E16" s="517"/>
      <c r="F16" s="517"/>
      <c r="G16" s="517"/>
      <c r="H16" s="518"/>
      <c r="I16" s="486" t="s">
        <v>161</v>
      </c>
      <c r="J16" s="487"/>
      <c r="K16" s="487"/>
      <c r="L16" s="487"/>
      <c r="M16" s="487"/>
      <c r="N16" s="487"/>
      <c r="O16" s="487"/>
      <c r="P16" s="487"/>
      <c r="Q16" s="487"/>
      <c r="R16" s="487"/>
      <c r="S16" s="487"/>
      <c r="T16" s="487"/>
      <c r="U16" s="487"/>
      <c r="V16" s="487"/>
      <c r="W16" s="487"/>
      <c r="X16" s="487"/>
      <c r="Y16" s="487"/>
      <c r="Z16" s="487"/>
      <c r="AA16" s="487"/>
      <c r="AB16" s="488"/>
      <c r="AC16" s="523"/>
      <c r="AD16" s="524"/>
      <c r="AE16" s="524"/>
      <c r="AF16" s="524"/>
      <c r="AG16" s="524"/>
      <c r="AH16" s="524"/>
      <c r="AI16" s="524"/>
      <c r="AJ16" s="524"/>
      <c r="AK16" s="524"/>
      <c r="AL16" s="524"/>
      <c r="AM16" s="484" t="s">
        <v>156</v>
      </c>
      <c r="AN16" s="485"/>
      <c r="AO16" s="34"/>
    </row>
    <row r="17" spans="1:41" s="30" customFormat="1" ht="12" customHeight="1">
      <c r="A17" s="516"/>
      <c r="B17" s="517"/>
      <c r="C17" s="517"/>
      <c r="D17" s="517"/>
      <c r="E17" s="517"/>
      <c r="F17" s="517"/>
      <c r="G17" s="517"/>
      <c r="H17" s="518"/>
      <c r="I17" s="489"/>
      <c r="J17" s="490"/>
      <c r="K17" s="490"/>
      <c r="L17" s="490"/>
      <c r="M17" s="490"/>
      <c r="N17" s="490"/>
      <c r="O17" s="490"/>
      <c r="P17" s="490"/>
      <c r="Q17" s="490"/>
      <c r="R17" s="490"/>
      <c r="S17" s="490"/>
      <c r="T17" s="490"/>
      <c r="U17" s="490"/>
      <c r="V17" s="490"/>
      <c r="W17" s="490"/>
      <c r="X17" s="490"/>
      <c r="Y17" s="490"/>
      <c r="Z17" s="490"/>
      <c r="AA17" s="490"/>
      <c r="AB17" s="491"/>
      <c r="AC17" s="525"/>
      <c r="AD17" s="526"/>
      <c r="AE17" s="526"/>
      <c r="AF17" s="526"/>
      <c r="AG17" s="526"/>
      <c r="AH17" s="526"/>
      <c r="AI17" s="526"/>
      <c r="AJ17" s="526"/>
      <c r="AK17" s="526"/>
      <c r="AL17" s="526"/>
      <c r="AM17" s="484"/>
      <c r="AN17" s="485"/>
      <c r="AO17" s="34"/>
    </row>
    <row r="18" spans="1:41" s="30" customFormat="1" ht="12" customHeight="1">
      <c r="A18" s="516"/>
      <c r="B18" s="517"/>
      <c r="C18" s="517"/>
      <c r="D18" s="517"/>
      <c r="E18" s="517"/>
      <c r="F18" s="517"/>
      <c r="G18" s="517"/>
      <c r="H18" s="518"/>
      <c r="I18" s="486" t="s">
        <v>162</v>
      </c>
      <c r="J18" s="487"/>
      <c r="K18" s="487"/>
      <c r="L18" s="487"/>
      <c r="M18" s="487"/>
      <c r="N18" s="487"/>
      <c r="O18" s="487"/>
      <c r="P18" s="487"/>
      <c r="Q18" s="487"/>
      <c r="R18" s="487"/>
      <c r="S18" s="487"/>
      <c r="T18" s="487"/>
      <c r="U18" s="487"/>
      <c r="V18" s="487"/>
      <c r="W18" s="487"/>
      <c r="X18" s="487"/>
      <c r="Y18" s="487"/>
      <c r="Z18" s="487"/>
      <c r="AA18" s="487"/>
      <c r="AB18" s="488"/>
      <c r="AC18" s="501"/>
      <c r="AD18" s="502"/>
      <c r="AE18" s="502"/>
      <c r="AF18" s="502"/>
      <c r="AG18" s="502"/>
      <c r="AH18" s="502"/>
      <c r="AI18" s="502"/>
      <c r="AJ18" s="502"/>
      <c r="AK18" s="502"/>
      <c r="AL18" s="502"/>
      <c r="AM18" s="484" t="s">
        <v>163</v>
      </c>
      <c r="AN18" s="485"/>
      <c r="AO18" s="34"/>
    </row>
    <row r="19" spans="1:41" s="30" customFormat="1" ht="12" customHeight="1">
      <c r="A19" s="516"/>
      <c r="B19" s="517"/>
      <c r="C19" s="517"/>
      <c r="D19" s="517"/>
      <c r="E19" s="517"/>
      <c r="F19" s="517"/>
      <c r="G19" s="517"/>
      <c r="H19" s="518"/>
      <c r="I19" s="489"/>
      <c r="J19" s="490"/>
      <c r="K19" s="490"/>
      <c r="L19" s="490"/>
      <c r="M19" s="490"/>
      <c r="N19" s="490"/>
      <c r="O19" s="490"/>
      <c r="P19" s="490"/>
      <c r="Q19" s="490"/>
      <c r="R19" s="490"/>
      <c r="S19" s="490"/>
      <c r="T19" s="490"/>
      <c r="U19" s="490"/>
      <c r="V19" s="490"/>
      <c r="W19" s="490"/>
      <c r="X19" s="490"/>
      <c r="Y19" s="490"/>
      <c r="Z19" s="490"/>
      <c r="AA19" s="490"/>
      <c r="AB19" s="491"/>
      <c r="AC19" s="501"/>
      <c r="AD19" s="502"/>
      <c r="AE19" s="502"/>
      <c r="AF19" s="502"/>
      <c r="AG19" s="502"/>
      <c r="AH19" s="502"/>
      <c r="AI19" s="502"/>
      <c r="AJ19" s="502"/>
      <c r="AK19" s="502"/>
      <c r="AL19" s="502"/>
      <c r="AM19" s="484"/>
      <c r="AN19" s="485"/>
      <c r="AO19" s="34"/>
    </row>
    <row r="20" spans="1:41" s="30" customFormat="1" ht="12" customHeight="1">
      <c r="A20" s="516"/>
      <c r="B20" s="517"/>
      <c r="C20" s="517"/>
      <c r="D20" s="517"/>
      <c r="E20" s="517"/>
      <c r="F20" s="517"/>
      <c r="G20" s="517"/>
      <c r="H20" s="518"/>
      <c r="I20" s="486" t="s">
        <v>164</v>
      </c>
      <c r="J20" s="487"/>
      <c r="K20" s="487"/>
      <c r="L20" s="487"/>
      <c r="M20" s="487"/>
      <c r="N20" s="487"/>
      <c r="O20" s="487"/>
      <c r="P20" s="487"/>
      <c r="Q20" s="487"/>
      <c r="R20" s="487"/>
      <c r="S20" s="487"/>
      <c r="T20" s="487"/>
      <c r="U20" s="487"/>
      <c r="V20" s="487"/>
      <c r="W20" s="487"/>
      <c r="X20" s="487"/>
      <c r="Y20" s="487"/>
      <c r="Z20" s="487"/>
      <c r="AA20" s="487"/>
      <c r="AB20" s="488"/>
      <c r="AC20" s="501"/>
      <c r="AD20" s="502"/>
      <c r="AE20" s="502"/>
      <c r="AF20" s="502"/>
      <c r="AG20" s="502"/>
      <c r="AH20" s="502"/>
      <c r="AI20" s="502"/>
      <c r="AJ20" s="502"/>
      <c r="AK20" s="502"/>
      <c r="AL20" s="502"/>
      <c r="AM20" s="484" t="s">
        <v>163</v>
      </c>
      <c r="AN20" s="485"/>
      <c r="AO20" s="34"/>
    </row>
    <row r="21" spans="1:41" s="30" customFormat="1" ht="12" customHeight="1">
      <c r="A21" s="516"/>
      <c r="B21" s="517"/>
      <c r="C21" s="517"/>
      <c r="D21" s="517"/>
      <c r="E21" s="517"/>
      <c r="F21" s="517"/>
      <c r="G21" s="517"/>
      <c r="H21" s="518"/>
      <c r="I21" s="489"/>
      <c r="J21" s="490"/>
      <c r="K21" s="490"/>
      <c r="L21" s="490"/>
      <c r="M21" s="490"/>
      <c r="N21" s="490"/>
      <c r="O21" s="490"/>
      <c r="P21" s="490"/>
      <c r="Q21" s="490"/>
      <c r="R21" s="490"/>
      <c r="S21" s="490"/>
      <c r="T21" s="490"/>
      <c r="U21" s="490"/>
      <c r="V21" s="490"/>
      <c r="W21" s="490"/>
      <c r="X21" s="490"/>
      <c r="Y21" s="490"/>
      <c r="Z21" s="490"/>
      <c r="AA21" s="490"/>
      <c r="AB21" s="491"/>
      <c r="AC21" s="501"/>
      <c r="AD21" s="502"/>
      <c r="AE21" s="502"/>
      <c r="AF21" s="502"/>
      <c r="AG21" s="502"/>
      <c r="AH21" s="502"/>
      <c r="AI21" s="502"/>
      <c r="AJ21" s="502"/>
      <c r="AK21" s="502"/>
      <c r="AL21" s="502"/>
      <c r="AM21" s="484"/>
      <c r="AN21" s="485"/>
      <c r="AO21" s="34"/>
    </row>
    <row r="22" spans="1:41" s="30" customFormat="1" ht="12" customHeight="1">
      <c r="A22" s="516"/>
      <c r="B22" s="517"/>
      <c r="C22" s="517"/>
      <c r="D22" s="517"/>
      <c r="E22" s="517"/>
      <c r="F22" s="517"/>
      <c r="G22" s="517"/>
      <c r="H22" s="518"/>
      <c r="I22" s="486" t="s">
        <v>165</v>
      </c>
      <c r="J22" s="487"/>
      <c r="K22" s="487"/>
      <c r="L22" s="487"/>
      <c r="M22" s="487"/>
      <c r="N22" s="487"/>
      <c r="O22" s="487"/>
      <c r="P22" s="487"/>
      <c r="Q22" s="487"/>
      <c r="R22" s="487"/>
      <c r="S22" s="487"/>
      <c r="T22" s="487"/>
      <c r="U22" s="487"/>
      <c r="V22" s="487"/>
      <c r="W22" s="487"/>
      <c r="X22" s="487"/>
      <c r="Y22" s="487"/>
      <c r="Z22" s="487"/>
      <c r="AA22" s="487"/>
      <c r="AB22" s="488"/>
      <c r="AC22" s="501"/>
      <c r="AD22" s="502"/>
      <c r="AE22" s="502"/>
      <c r="AF22" s="502"/>
      <c r="AG22" s="502"/>
      <c r="AH22" s="502"/>
      <c r="AI22" s="502"/>
      <c r="AJ22" s="502"/>
      <c r="AK22" s="502"/>
      <c r="AL22" s="502"/>
      <c r="AM22" s="484" t="s">
        <v>163</v>
      </c>
      <c r="AN22" s="485"/>
      <c r="AO22" s="34"/>
    </row>
    <row r="23" spans="1:41" s="30" customFormat="1" ht="12" customHeight="1">
      <c r="A23" s="516"/>
      <c r="B23" s="517"/>
      <c r="C23" s="517"/>
      <c r="D23" s="517"/>
      <c r="E23" s="517"/>
      <c r="F23" s="517"/>
      <c r="G23" s="517"/>
      <c r="H23" s="518"/>
      <c r="I23" s="489"/>
      <c r="J23" s="490"/>
      <c r="K23" s="490"/>
      <c r="L23" s="490"/>
      <c r="M23" s="490"/>
      <c r="N23" s="490"/>
      <c r="O23" s="490"/>
      <c r="P23" s="490"/>
      <c r="Q23" s="490"/>
      <c r="R23" s="490"/>
      <c r="S23" s="490"/>
      <c r="T23" s="490"/>
      <c r="U23" s="490"/>
      <c r="V23" s="490"/>
      <c r="W23" s="490"/>
      <c r="X23" s="490"/>
      <c r="Y23" s="490"/>
      <c r="Z23" s="490"/>
      <c r="AA23" s="490"/>
      <c r="AB23" s="491"/>
      <c r="AC23" s="501"/>
      <c r="AD23" s="502"/>
      <c r="AE23" s="502"/>
      <c r="AF23" s="502"/>
      <c r="AG23" s="502"/>
      <c r="AH23" s="502"/>
      <c r="AI23" s="502"/>
      <c r="AJ23" s="502"/>
      <c r="AK23" s="502"/>
      <c r="AL23" s="502"/>
      <c r="AM23" s="484"/>
      <c r="AN23" s="485"/>
      <c r="AO23" s="34"/>
    </row>
    <row r="24" spans="1:41" s="30" customFormat="1" ht="12" customHeight="1">
      <c r="A24" s="516"/>
      <c r="B24" s="517"/>
      <c r="C24" s="517"/>
      <c r="D24" s="517"/>
      <c r="E24" s="517"/>
      <c r="F24" s="517"/>
      <c r="G24" s="517"/>
      <c r="H24" s="518"/>
      <c r="I24" s="486" t="s">
        <v>166</v>
      </c>
      <c r="J24" s="487"/>
      <c r="K24" s="487"/>
      <c r="L24" s="487"/>
      <c r="M24" s="487"/>
      <c r="N24" s="487"/>
      <c r="O24" s="487"/>
      <c r="P24" s="487"/>
      <c r="Q24" s="487"/>
      <c r="R24" s="487"/>
      <c r="S24" s="487"/>
      <c r="T24" s="487"/>
      <c r="U24" s="487"/>
      <c r="V24" s="487"/>
      <c r="W24" s="487"/>
      <c r="X24" s="487"/>
      <c r="Y24" s="487"/>
      <c r="Z24" s="487"/>
      <c r="AA24" s="487"/>
      <c r="AB24" s="488"/>
      <c r="AC24" s="501"/>
      <c r="AD24" s="502"/>
      <c r="AE24" s="502"/>
      <c r="AF24" s="502"/>
      <c r="AG24" s="502"/>
      <c r="AH24" s="502"/>
      <c r="AI24" s="502"/>
      <c r="AJ24" s="502"/>
      <c r="AK24" s="502"/>
      <c r="AL24" s="502"/>
      <c r="AM24" s="484" t="s">
        <v>163</v>
      </c>
      <c r="AN24" s="485"/>
      <c r="AO24" s="34"/>
    </row>
    <row r="25" spans="1:41" s="30" customFormat="1" ht="12" customHeight="1">
      <c r="A25" s="516"/>
      <c r="B25" s="517"/>
      <c r="C25" s="517"/>
      <c r="D25" s="517"/>
      <c r="E25" s="517"/>
      <c r="F25" s="517"/>
      <c r="G25" s="517"/>
      <c r="H25" s="518"/>
      <c r="I25" s="489"/>
      <c r="J25" s="490"/>
      <c r="K25" s="490"/>
      <c r="L25" s="490"/>
      <c r="M25" s="490"/>
      <c r="N25" s="490"/>
      <c r="O25" s="490"/>
      <c r="P25" s="490"/>
      <c r="Q25" s="490"/>
      <c r="R25" s="490"/>
      <c r="S25" s="490"/>
      <c r="T25" s="490"/>
      <c r="U25" s="490"/>
      <c r="V25" s="490"/>
      <c r="W25" s="490"/>
      <c r="X25" s="490"/>
      <c r="Y25" s="490"/>
      <c r="Z25" s="490"/>
      <c r="AA25" s="490"/>
      <c r="AB25" s="491"/>
      <c r="AC25" s="501"/>
      <c r="AD25" s="502"/>
      <c r="AE25" s="502"/>
      <c r="AF25" s="502"/>
      <c r="AG25" s="502"/>
      <c r="AH25" s="502"/>
      <c r="AI25" s="502"/>
      <c r="AJ25" s="502"/>
      <c r="AK25" s="502"/>
      <c r="AL25" s="502"/>
      <c r="AM25" s="484"/>
      <c r="AN25" s="485"/>
      <c r="AO25" s="34"/>
    </row>
    <row r="26" spans="1:41" s="30" customFormat="1" ht="12" customHeight="1">
      <c r="A26" s="516"/>
      <c r="B26" s="517"/>
      <c r="C26" s="517"/>
      <c r="D26" s="517"/>
      <c r="E26" s="517"/>
      <c r="F26" s="517"/>
      <c r="G26" s="517"/>
      <c r="H26" s="518"/>
      <c r="I26" s="486" t="s">
        <v>167</v>
      </c>
      <c r="J26" s="487"/>
      <c r="K26" s="487"/>
      <c r="L26" s="487"/>
      <c r="M26" s="487"/>
      <c r="N26" s="487"/>
      <c r="O26" s="487"/>
      <c r="P26" s="487"/>
      <c r="Q26" s="487"/>
      <c r="R26" s="487"/>
      <c r="S26" s="487"/>
      <c r="T26" s="487"/>
      <c r="U26" s="487"/>
      <c r="V26" s="487"/>
      <c r="W26" s="487"/>
      <c r="X26" s="487"/>
      <c r="Y26" s="487"/>
      <c r="Z26" s="487"/>
      <c r="AA26" s="487"/>
      <c r="AB26" s="488"/>
      <c r="AC26" s="501"/>
      <c r="AD26" s="502"/>
      <c r="AE26" s="502"/>
      <c r="AF26" s="502"/>
      <c r="AG26" s="502"/>
      <c r="AH26" s="502"/>
      <c r="AI26" s="502"/>
      <c r="AJ26" s="502"/>
      <c r="AK26" s="502"/>
      <c r="AL26" s="502"/>
      <c r="AM26" s="484" t="s">
        <v>163</v>
      </c>
      <c r="AN26" s="485"/>
      <c r="AO26" s="34"/>
    </row>
    <row r="27" spans="1:41" s="30" customFormat="1" ht="12" customHeight="1">
      <c r="A27" s="519"/>
      <c r="B27" s="520"/>
      <c r="C27" s="520"/>
      <c r="D27" s="520"/>
      <c r="E27" s="520"/>
      <c r="F27" s="520"/>
      <c r="G27" s="520"/>
      <c r="H27" s="521"/>
      <c r="I27" s="489"/>
      <c r="J27" s="490"/>
      <c r="K27" s="490"/>
      <c r="L27" s="490"/>
      <c r="M27" s="490"/>
      <c r="N27" s="490"/>
      <c r="O27" s="490"/>
      <c r="P27" s="490"/>
      <c r="Q27" s="490"/>
      <c r="R27" s="490"/>
      <c r="S27" s="490"/>
      <c r="T27" s="490"/>
      <c r="U27" s="490"/>
      <c r="V27" s="490"/>
      <c r="W27" s="490"/>
      <c r="X27" s="490"/>
      <c r="Y27" s="490"/>
      <c r="Z27" s="490"/>
      <c r="AA27" s="490"/>
      <c r="AB27" s="491"/>
      <c r="AC27" s="501"/>
      <c r="AD27" s="502"/>
      <c r="AE27" s="502"/>
      <c r="AF27" s="502"/>
      <c r="AG27" s="502"/>
      <c r="AH27" s="502"/>
      <c r="AI27" s="502"/>
      <c r="AJ27" s="502"/>
      <c r="AK27" s="502"/>
      <c r="AL27" s="502"/>
      <c r="AM27" s="484"/>
      <c r="AN27" s="485"/>
      <c r="AO27" s="34"/>
    </row>
    <row r="28" spans="1:41" s="30" customFormat="1" ht="12" customHeight="1">
      <c r="A28" s="492" t="s">
        <v>168</v>
      </c>
      <c r="B28" s="493"/>
      <c r="C28" s="493"/>
      <c r="D28" s="493"/>
      <c r="E28" s="493"/>
      <c r="F28" s="493"/>
      <c r="G28" s="493"/>
      <c r="H28" s="493"/>
      <c r="I28" s="493"/>
      <c r="J28" s="493"/>
      <c r="K28" s="493"/>
      <c r="L28" s="493"/>
      <c r="M28" s="493"/>
      <c r="N28" s="493"/>
      <c r="O28" s="493"/>
      <c r="P28" s="493"/>
      <c r="Q28" s="493"/>
      <c r="R28" s="493"/>
      <c r="S28" s="493"/>
      <c r="T28" s="493"/>
      <c r="U28" s="493"/>
      <c r="V28" s="493"/>
      <c r="W28" s="493"/>
      <c r="X28" s="493"/>
      <c r="Y28" s="493"/>
      <c r="Z28" s="493"/>
      <c r="AA28" s="493"/>
      <c r="AB28" s="493"/>
      <c r="AC28" s="493"/>
      <c r="AD28" s="493"/>
      <c r="AE28" s="493"/>
      <c r="AF28" s="493"/>
      <c r="AG28" s="493"/>
      <c r="AH28" s="493"/>
      <c r="AI28" s="493"/>
      <c r="AJ28" s="493"/>
      <c r="AK28" s="493"/>
      <c r="AL28" s="493"/>
      <c r="AM28" s="493"/>
      <c r="AN28" s="494"/>
      <c r="AO28" s="16"/>
    </row>
    <row r="29" spans="1:41" s="30" customFormat="1" ht="12" customHeight="1">
      <c r="A29" s="495"/>
      <c r="B29" s="496"/>
      <c r="C29" s="496"/>
      <c r="D29" s="496"/>
      <c r="E29" s="496"/>
      <c r="F29" s="496"/>
      <c r="G29" s="496"/>
      <c r="H29" s="496"/>
      <c r="I29" s="496"/>
      <c r="J29" s="496"/>
      <c r="K29" s="496"/>
      <c r="L29" s="496"/>
      <c r="M29" s="496"/>
      <c r="N29" s="496"/>
      <c r="O29" s="496"/>
      <c r="P29" s="496"/>
      <c r="Q29" s="496"/>
      <c r="R29" s="496"/>
      <c r="S29" s="496"/>
      <c r="T29" s="496"/>
      <c r="U29" s="496"/>
      <c r="V29" s="496"/>
      <c r="W29" s="496"/>
      <c r="X29" s="496"/>
      <c r="Y29" s="496"/>
      <c r="Z29" s="496"/>
      <c r="AA29" s="496"/>
      <c r="AB29" s="496"/>
      <c r="AC29" s="496"/>
      <c r="AD29" s="496"/>
      <c r="AE29" s="496"/>
      <c r="AF29" s="496"/>
      <c r="AG29" s="496"/>
      <c r="AH29" s="496"/>
      <c r="AI29" s="496"/>
      <c r="AJ29" s="496"/>
      <c r="AK29" s="496"/>
      <c r="AL29" s="496"/>
      <c r="AM29" s="496"/>
      <c r="AN29" s="497"/>
      <c r="AO29" s="16"/>
    </row>
    <row r="30" spans="1:41" s="31" customFormat="1" ht="13.5" customHeight="1">
      <c r="A30" s="498" t="s">
        <v>169</v>
      </c>
      <c r="B30" s="499"/>
      <c r="C30" s="500"/>
      <c r="D30" s="500"/>
      <c r="E30" s="120" t="s">
        <v>170</v>
      </c>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7"/>
      <c r="AO30" s="66"/>
    </row>
    <row r="31" spans="1:41" s="31" customFormat="1" ht="13.5" customHeight="1">
      <c r="A31" s="38"/>
      <c r="B31" s="470"/>
      <c r="C31" s="470"/>
      <c r="D31" s="470"/>
      <c r="E31" s="470"/>
      <c r="F31" s="470"/>
      <c r="G31" s="470"/>
      <c r="H31" s="470"/>
      <c r="I31" s="470"/>
      <c r="J31" s="470"/>
      <c r="K31" s="470"/>
      <c r="L31" s="470"/>
      <c r="M31" s="470"/>
      <c r="N31" s="470"/>
      <c r="O31" s="470"/>
      <c r="P31" s="470"/>
      <c r="Q31" s="470"/>
      <c r="R31" s="470"/>
      <c r="S31" s="470"/>
      <c r="T31" s="470"/>
      <c r="U31" s="470"/>
      <c r="V31" s="470"/>
      <c r="W31" s="470"/>
      <c r="X31" s="470"/>
      <c r="Y31" s="470"/>
      <c r="Z31" s="470"/>
      <c r="AA31" s="470"/>
      <c r="AB31" s="470"/>
      <c r="AC31" s="470"/>
      <c r="AD31" s="470"/>
      <c r="AE31" s="470"/>
      <c r="AF31" s="470"/>
      <c r="AG31" s="470"/>
      <c r="AH31" s="470"/>
      <c r="AI31" s="470"/>
      <c r="AJ31" s="470"/>
      <c r="AK31" s="470"/>
      <c r="AL31" s="470"/>
      <c r="AM31" s="470"/>
      <c r="AN31" s="471"/>
      <c r="AO31" s="66"/>
    </row>
    <row r="32" spans="1:41" s="31" customFormat="1" ht="13.5" customHeight="1">
      <c r="A32" s="38"/>
      <c r="B32" s="470"/>
      <c r="C32" s="470"/>
      <c r="D32" s="470"/>
      <c r="E32" s="470"/>
      <c r="F32" s="470"/>
      <c r="G32" s="470"/>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1"/>
      <c r="AO32" s="66"/>
    </row>
    <row r="33" spans="1:41" s="31" customFormat="1" ht="13.5" customHeight="1">
      <c r="A33" s="34"/>
      <c r="B33" s="470"/>
      <c r="C33" s="470"/>
      <c r="D33" s="470"/>
      <c r="E33" s="470"/>
      <c r="F33" s="470"/>
      <c r="G33" s="470"/>
      <c r="H33" s="470"/>
      <c r="I33" s="470"/>
      <c r="J33" s="470"/>
      <c r="K33" s="470"/>
      <c r="L33" s="470"/>
      <c r="M33" s="470"/>
      <c r="N33" s="470"/>
      <c r="O33" s="470"/>
      <c r="P33" s="470"/>
      <c r="Q33" s="470"/>
      <c r="R33" s="470"/>
      <c r="S33" s="470"/>
      <c r="T33" s="470"/>
      <c r="U33" s="470"/>
      <c r="V33" s="470"/>
      <c r="W33" s="470"/>
      <c r="X33" s="470"/>
      <c r="Y33" s="470"/>
      <c r="Z33" s="470"/>
      <c r="AA33" s="470"/>
      <c r="AB33" s="470"/>
      <c r="AC33" s="470"/>
      <c r="AD33" s="470"/>
      <c r="AE33" s="470"/>
      <c r="AF33" s="470"/>
      <c r="AG33" s="470"/>
      <c r="AH33" s="470"/>
      <c r="AI33" s="470"/>
      <c r="AJ33" s="470"/>
      <c r="AK33" s="470"/>
      <c r="AL33" s="470"/>
      <c r="AM33" s="470"/>
      <c r="AN33" s="471"/>
      <c r="AO33" s="66"/>
    </row>
    <row r="34" spans="1:41" s="31" customFormat="1" ht="13.5" customHeight="1">
      <c r="A34" s="34"/>
      <c r="B34" s="470"/>
      <c r="C34" s="470"/>
      <c r="D34" s="470"/>
      <c r="E34" s="470"/>
      <c r="F34" s="470"/>
      <c r="G34" s="470"/>
      <c r="H34" s="470"/>
      <c r="I34" s="470"/>
      <c r="J34" s="470"/>
      <c r="K34" s="470"/>
      <c r="L34" s="470"/>
      <c r="M34" s="470"/>
      <c r="N34" s="470"/>
      <c r="O34" s="470"/>
      <c r="P34" s="470"/>
      <c r="Q34" s="470"/>
      <c r="R34" s="470"/>
      <c r="S34" s="470"/>
      <c r="T34" s="470"/>
      <c r="U34" s="470"/>
      <c r="V34" s="470"/>
      <c r="W34" s="470"/>
      <c r="X34" s="470"/>
      <c r="Y34" s="470"/>
      <c r="Z34" s="470"/>
      <c r="AA34" s="470"/>
      <c r="AB34" s="470"/>
      <c r="AC34" s="470"/>
      <c r="AD34" s="470"/>
      <c r="AE34" s="470"/>
      <c r="AF34" s="470"/>
      <c r="AG34" s="470"/>
      <c r="AH34" s="470"/>
      <c r="AI34" s="470"/>
      <c r="AJ34" s="470"/>
      <c r="AK34" s="470"/>
      <c r="AL34" s="470"/>
      <c r="AM34" s="470"/>
      <c r="AN34" s="471"/>
      <c r="AO34" s="66"/>
    </row>
    <row r="35" spans="1:41" s="31" customFormat="1" ht="13.5" customHeight="1">
      <c r="A35" s="34"/>
      <c r="B35" s="470"/>
      <c r="C35" s="470"/>
      <c r="D35" s="470"/>
      <c r="E35" s="470"/>
      <c r="F35" s="470"/>
      <c r="G35" s="470"/>
      <c r="H35" s="470"/>
      <c r="I35" s="470"/>
      <c r="J35" s="470"/>
      <c r="K35" s="470"/>
      <c r="L35" s="470"/>
      <c r="M35" s="470"/>
      <c r="N35" s="470"/>
      <c r="O35" s="470"/>
      <c r="P35" s="470"/>
      <c r="Q35" s="470"/>
      <c r="R35" s="470"/>
      <c r="S35" s="470"/>
      <c r="T35" s="470"/>
      <c r="U35" s="470"/>
      <c r="V35" s="470"/>
      <c r="W35" s="470"/>
      <c r="X35" s="470"/>
      <c r="Y35" s="470"/>
      <c r="Z35" s="470"/>
      <c r="AA35" s="470"/>
      <c r="AB35" s="470"/>
      <c r="AC35" s="470"/>
      <c r="AD35" s="470"/>
      <c r="AE35" s="470"/>
      <c r="AF35" s="470"/>
      <c r="AG35" s="470"/>
      <c r="AH35" s="470"/>
      <c r="AI35" s="470"/>
      <c r="AJ35" s="470"/>
      <c r="AK35" s="470"/>
      <c r="AL35" s="470"/>
      <c r="AM35" s="470"/>
      <c r="AN35" s="471"/>
      <c r="AO35" s="66"/>
    </row>
    <row r="36" spans="1:41" s="30" customFormat="1">
      <c r="A36" s="38"/>
      <c r="B36" s="472"/>
      <c r="C36" s="472"/>
      <c r="D36" s="472"/>
      <c r="E36" s="472"/>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2"/>
      <c r="AM36" s="472"/>
      <c r="AN36" s="473"/>
      <c r="AO36" s="16"/>
    </row>
    <row r="37" spans="1:41" s="31" customFormat="1" ht="13.5" customHeight="1">
      <c r="A37" s="474" t="s">
        <v>169</v>
      </c>
      <c r="B37" s="475"/>
      <c r="C37" s="476"/>
      <c r="D37" s="476"/>
      <c r="E37" s="121" t="s">
        <v>170</v>
      </c>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123"/>
      <c r="AO37" s="66"/>
    </row>
    <row r="38" spans="1:41" s="31" customFormat="1" ht="13.5" customHeight="1">
      <c r="A38" s="38"/>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F38" s="480"/>
      <c r="AG38" s="480"/>
      <c r="AH38" s="480"/>
      <c r="AI38" s="480"/>
      <c r="AJ38" s="480"/>
      <c r="AK38" s="480"/>
      <c r="AL38" s="480"/>
      <c r="AM38" s="480"/>
      <c r="AN38" s="481"/>
      <c r="AO38" s="66"/>
    </row>
    <row r="39" spans="1:41" s="31" customFormat="1" ht="13.5" customHeight="1">
      <c r="A39" s="34"/>
      <c r="B39" s="480"/>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1"/>
      <c r="AO39" s="66"/>
    </row>
    <row r="40" spans="1:41" s="31" customFormat="1" ht="13.5" customHeight="1">
      <c r="A40" s="34"/>
      <c r="B40" s="480"/>
      <c r="C40" s="480"/>
      <c r="D40" s="480"/>
      <c r="E40" s="480"/>
      <c r="F40" s="480"/>
      <c r="G40" s="480"/>
      <c r="H40" s="480"/>
      <c r="I40" s="480"/>
      <c r="J40" s="480"/>
      <c r="K40" s="480"/>
      <c r="L40" s="480"/>
      <c r="M40" s="480"/>
      <c r="N40" s="480"/>
      <c r="O40" s="480"/>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1"/>
      <c r="AO40" s="66"/>
    </row>
    <row r="41" spans="1:41" s="31" customFormat="1" ht="13.5" customHeight="1">
      <c r="A41" s="38"/>
      <c r="B41" s="480"/>
      <c r="C41" s="480"/>
      <c r="D41" s="480"/>
      <c r="E41" s="480"/>
      <c r="F41" s="480"/>
      <c r="G41" s="480"/>
      <c r="H41" s="480"/>
      <c r="I41" s="480"/>
      <c r="J41" s="480"/>
      <c r="K41" s="480"/>
      <c r="L41" s="480"/>
      <c r="M41" s="480"/>
      <c r="N41" s="480"/>
      <c r="O41" s="480"/>
      <c r="P41" s="480"/>
      <c r="Q41" s="480"/>
      <c r="R41" s="480"/>
      <c r="S41" s="480"/>
      <c r="T41" s="480"/>
      <c r="U41" s="480"/>
      <c r="V41" s="480"/>
      <c r="W41" s="480"/>
      <c r="X41" s="480"/>
      <c r="Y41" s="480"/>
      <c r="Z41" s="480"/>
      <c r="AA41" s="480"/>
      <c r="AB41" s="480"/>
      <c r="AC41" s="480"/>
      <c r="AD41" s="480"/>
      <c r="AE41" s="480"/>
      <c r="AF41" s="480"/>
      <c r="AG41" s="480"/>
      <c r="AH41" s="480"/>
      <c r="AI41" s="480"/>
      <c r="AJ41" s="480"/>
      <c r="AK41" s="480"/>
      <c r="AL41" s="480"/>
      <c r="AM41" s="480"/>
      <c r="AN41" s="481"/>
      <c r="AO41" s="66"/>
    </row>
    <row r="42" spans="1:41" s="31" customFormat="1" ht="13.5" customHeight="1">
      <c r="A42" s="34"/>
      <c r="B42" s="480"/>
      <c r="C42" s="480"/>
      <c r="D42" s="480"/>
      <c r="E42" s="480"/>
      <c r="F42" s="480"/>
      <c r="G42" s="480"/>
      <c r="H42" s="480"/>
      <c r="I42" s="480"/>
      <c r="J42" s="480"/>
      <c r="K42" s="480"/>
      <c r="L42" s="480"/>
      <c r="M42" s="480"/>
      <c r="N42" s="480"/>
      <c r="O42" s="480"/>
      <c r="P42" s="480"/>
      <c r="Q42" s="480"/>
      <c r="R42" s="480"/>
      <c r="S42" s="480"/>
      <c r="T42" s="480"/>
      <c r="U42" s="480"/>
      <c r="V42" s="480"/>
      <c r="W42" s="480"/>
      <c r="X42" s="480"/>
      <c r="Y42" s="480"/>
      <c r="Z42" s="480"/>
      <c r="AA42" s="480"/>
      <c r="AB42" s="480"/>
      <c r="AC42" s="480"/>
      <c r="AD42" s="480"/>
      <c r="AE42" s="480"/>
      <c r="AF42" s="480"/>
      <c r="AG42" s="480"/>
      <c r="AH42" s="480"/>
      <c r="AI42" s="480"/>
      <c r="AJ42" s="480"/>
      <c r="AK42" s="480"/>
      <c r="AL42" s="480"/>
      <c r="AM42" s="480"/>
      <c r="AN42" s="481"/>
      <c r="AO42" s="66"/>
    </row>
    <row r="43" spans="1:41" s="31" customFormat="1" ht="13.5" customHeight="1">
      <c r="A43" s="51"/>
      <c r="B43" s="482"/>
      <c r="C43" s="482"/>
      <c r="D43" s="482"/>
      <c r="E43" s="482"/>
      <c r="F43" s="482"/>
      <c r="G43" s="482"/>
      <c r="H43" s="482"/>
      <c r="I43" s="482"/>
      <c r="J43" s="482"/>
      <c r="K43" s="482"/>
      <c r="L43" s="482"/>
      <c r="M43" s="482"/>
      <c r="N43" s="482"/>
      <c r="O43" s="482"/>
      <c r="P43" s="482"/>
      <c r="Q43" s="482"/>
      <c r="R43" s="482"/>
      <c r="S43" s="482"/>
      <c r="T43" s="482"/>
      <c r="U43" s="482"/>
      <c r="V43" s="482"/>
      <c r="W43" s="482"/>
      <c r="X43" s="482"/>
      <c r="Y43" s="482"/>
      <c r="Z43" s="482"/>
      <c r="AA43" s="482"/>
      <c r="AB43" s="482"/>
      <c r="AC43" s="482"/>
      <c r="AD43" s="482"/>
      <c r="AE43" s="482"/>
      <c r="AF43" s="482"/>
      <c r="AG43" s="482"/>
      <c r="AH43" s="482"/>
      <c r="AI43" s="482"/>
      <c r="AJ43" s="482"/>
      <c r="AK43" s="482"/>
      <c r="AL43" s="482"/>
      <c r="AM43" s="482"/>
      <c r="AN43" s="483"/>
      <c r="AO43" s="66"/>
    </row>
    <row r="44" spans="1:41" s="31" customFormat="1" ht="13.5" customHeight="1">
      <c r="A44" s="477" t="s">
        <v>171</v>
      </c>
      <c r="B44" s="478"/>
      <c r="C44" s="479"/>
      <c r="D44" s="479"/>
      <c r="E44" s="122" t="s">
        <v>170</v>
      </c>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40"/>
      <c r="AO44" s="66"/>
    </row>
    <row r="45" spans="1:41" s="31" customFormat="1" ht="13.5" customHeight="1">
      <c r="A45" s="67"/>
      <c r="B45" s="470"/>
      <c r="C45" s="470"/>
      <c r="D45" s="470"/>
      <c r="E45" s="470"/>
      <c r="F45" s="470"/>
      <c r="G45" s="470"/>
      <c r="H45" s="470"/>
      <c r="I45" s="470"/>
      <c r="J45" s="470"/>
      <c r="K45" s="470"/>
      <c r="L45" s="470"/>
      <c r="M45" s="470"/>
      <c r="N45" s="470"/>
      <c r="O45" s="470"/>
      <c r="P45" s="470"/>
      <c r="Q45" s="470"/>
      <c r="R45" s="470"/>
      <c r="S45" s="470"/>
      <c r="T45" s="470"/>
      <c r="U45" s="470"/>
      <c r="V45" s="470"/>
      <c r="W45" s="470"/>
      <c r="X45" s="470"/>
      <c r="Y45" s="470"/>
      <c r="Z45" s="470"/>
      <c r="AA45" s="470"/>
      <c r="AB45" s="470"/>
      <c r="AC45" s="470"/>
      <c r="AD45" s="470"/>
      <c r="AE45" s="470"/>
      <c r="AF45" s="470"/>
      <c r="AG45" s="470"/>
      <c r="AH45" s="470"/>
      <c r="AI45" s="470"/>
      <c r="AJ45" s="470"/>
      <c r="AK45" s="470"/>
      <c r="AL45" s="470"/>
      <c r="AM45" s="470"/>
      <c r="AN45" s="471"/>
      <c r="AO45" s="66"/>
    </row>
    <row r="46" spans="1:41" s="31" customFormat="1" ht="13.5" customHeight="1">
      <c r="A46" s="67"/>
      <c r="B46" s="470"/>
      <c r="C46" s="470"/>
      <c r="D46" s="470"/>
      <c r="E46" s="470"/>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0"/>
      <c r="AN46" s="471"/>
      <c r="AO46" s="66"/>
    </row>
    <row r="47" spans="1:41" s="31" customFormat="1" ht="13.5" customHeight="1">
      <c r="A47" s="67"/>
      <c r="B47" s="470"/>
      <c r="C47" s="470"/>
      <c r="D47" s="470"/>
      <c r="E47" s="470"/>
      <c r="F47" s="470"/>
      <c r="G47" s="470"/>
      <c r="H47" s="470"/>
      <c r="I47" s="470"/>
      <c r="J47" s="470"/>
      <c r="K47" s="470"/>
      <c r="L47" s="470"/>
      <c r="M47" s="470"/>
      <c r="N47" s="470"/>
      <c r="O47" s="470"/>
      <c r="P47" s="470"/>
      <c r="Q47" s="470"/>
      <c r="R47" s="470"/>
      <c r="S47" s="470"/>
      <c r="T47" s="470"/>
      <c r="U47" s="470"/>
      <c r="V47" s="470"/>
      <c r="W47" s="470"/>
      <c r="X47" s="470"/>
      <c r="Y47" s="470"/>
      <c r="Z47" s="470"/>
      <c r="AA47" s="470"/>
      <c r="AB47" s="470"/>
      <c r="AC47" s="470"/>
      <c r="AD47" s="470"/>
      <c r="AE47" s="470"/>
      <c r="AF47" s="470"/>
      <c r="AG47" s="470"/>
      <c r="AH47" s="470"/>
      <c r="AI47" s="470"/>
      <c r="AJ47" s="470"/>
      <c r="AK47" s="470"/>
      <c r="AL47" s="470"/>
      <c r="AM47" s="470"/>
      <c r="AN47" s="471"/>
      <c r="AO47" s="66"/>
    </row>
    <row r="48" spans="1:41" s="31" customFormat="1" ht="13.5" customHeight="1">
      <c r="A48" s="38"/>
      <c r="B48" s="470"/>
      <c r="C48" s="470"/>
      <c r="D48" s="470"/>
      <c r="E48" s="470"/>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1"/>
      <c r="AO48" s="66"/>
    </row>
    <row r="49" spans="1:43" s="31" customFormat="1" ht="13.5" customHeight="1">
      <c r="A49" s="38"/>
      <c r="B49" s="470"/>
      <c r="C49" s="470"/>
      <c r="D49" s="470"/>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1"/>
      <c r="AO49" s="66"/>
      <c r="AQ49" s="30"/>
    </row>
    <row r="50" spans="1:43" s="30" customFormat="1">
      <c r="A50" s="42"/>
      <c r="B50" s="472"/>
      <c r="C50" s="472"/>
      <c r="D50" s="472"/>
      <c r="E50" s="472"/>
      <c r="F50" s="472"/>
      <c r="G50" s="472"/>
      <c r="H50" s="472"/>
      <c r="I50" s="472"/>
      <c r="J50" s="472"/>
      <c r="K50" s="472"/>
      <c r="L50" s="472"/>
      <c r="M50" s="472"/>
      <c r="N50" s="472"/>
      <c r="O50" s="472"/>
      <c r="P50" s="472"/>
      <c r="Q50" s="472"/>
      <c r="R50" s="472"/>
      <c r="S50" s="472"/>
      <c r="T50" s="472"/>
      <c r="U50" s="472"/>
      <c r="V50" s="472"/>
      <c r="W50" s="472"/>
      <c r="X50" s="472"/>
      <c r="Y50" s="472"/>
      <c r="Z50" s="472"/>
      <c r="AA50" s="472"/>
      <c r="AB50" s="472"/>
      <c r="AC50" s="472"/>
      <c r="AD50" s="472"/>
      <c r="AE50" s="472"/>
      <c r="AF50" s="472"/>
      <c r="AG50" s="472"/>
      <c r="AH50" s="472"/>
      <c r="AI50" s="472"/>
      <c r="AJ50" s="472"/>
      <c r="AK50" s="472"/>
      <c r="AL50" s="472"/>
      <c r="AM50" s="472"/>
      <c r="AN50" s="473"/>
      <c r="AO50" s="16"/>
    </row>
    <row r="51" spans="1:43" s="30" customFormat="1" ht="18.75" customHeight="1">
      <c r="A51" s="507" t="s">
        <v>172</v>
      </c>
      <c r="B51" s="508"/>
      <c r="C51" s="508"/>
      <c r="D51" s="508"/>
      <c r="E51" s="508"/>
      <c r="F51" s="508"/>
      <c r="G51" s="508"/>
      <c r="H51" s="508"/>
      <c r="I51" s="508"/>
      <c r="J51" s="508"/>
      <c r="K51" s="508"/>
      <c r="L51" s="508"/>
      <c r="M51" s="508"/>
      <c r="N51" s="508"/>
      <c r="O51" s="508"/>
      <c r="P51" s="508"/>
      <c r="Q51" s="508"/>
      <c r="R51" s="508"/>
      <c r="S51" s="508"/>
      <c r="T51" s="508"/>
      <c r="U51" s="508"/>
      <c r="V51" s="508"/>
      <c r="W51" s="508"/>
      <c r="X51" s="508"/>
      <c r="Y51" s="508"/>
      <c r="Z51" s="508"/>
      <c r="AA51" s="508"/>
      <c r="AB51" s="508"/>
      <c r="AC51" s="508"/>
      <c r="AD51" s="508"/>
      <c r="AE51" s="508"/>
      <c r="AF51" s="508"/>
      <c r="AG51" s="508"/>
      <c r="AH51" s="508"/>
      <c r="AI51" s="508"/>
      <c r="AJ51" s="508"/>
      <c r="AK51" s="508"/>
      <c r="AL51" s="508"/>
      <c r="AM51" s="508"/>
      <c r="AN51" s="509"/>
      <c r="AO51" s="43"/>
    </row>
    <row r="52" spans="1:43" s="30" customFormat="1" ht="18.75" customHeight="1">
      <c r="A52" s="510"/>
      <c r="B52" s="511"/>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c r="AD52" s="511"/>
      <c r="AE52" s="511"/>
      <c r="AF52" s="511"/>
      <c r="AG52" s="511"/>
      <c r="AH52" s="511"/>
      <c r="AI52" s="511"/>
      <c r="AJ52" s="511"/>
      <c r="AK52" s="511"/>
      <c r="AL52" s="511"/>
      <c r="AM52" s="511"/>
      <c r="AN52" s="512"/>
      <c r="AO52" s="43"/>
    </row>
    <row r="53" spans="1:43" s="31" customFormat="1" ht="13.5" customHeight="1">
      <c r="A53" s="35"/>
      <c r="B53" s="505"/>
      <c r="C53" s="505"/>
      <c r="D53" s="505"/>
      <c r="E53" s="505"/>
      <c r="F53" s="505"/>
      <c r="G53" s="505"/>
      <c r="H53" s="505"/>
      <c r="I53" s="505"/>
      <c r="J53" s="505"/>
      <c r="K53" s="505"/>
      <c r="L53" s="505"/>
      <c r="M53" s="505"/>
      <c r="N53" s="505"/>
      <c r="O53" s="505"/>
      <c r="P53" s="505"/>
      <c r="Q53" s="505"/>
      <c r="R53" s="505"/>
      <c r="S53" s="505"/>
      <c r="T53" s="505"/>
      <c r="U53" s="505"/>
      <c r="V53" s="505"/>
      <c r="W53" s="505"/>
      <c r="X53" s="505"/>
      <c r="Y53" s="505"/>
      <c r="Z53" s="505"/>
      <c r="AA53" s="505"/>
      <c r="AB53" s="505"/>
      <c r="AC53" s="505"/>
      <c r="AD53" s="505"/>
      <c r="AE53" s="505"/>
      <c r="AF53" s="505"/>
      <c r="AG53" s="505"/>
      <c r="AH53" s="505"/>
      <c r="AI53" s="505"/>
      <c r="AJ53" s="505"/>
      <c r="AK53" s="505"/>
      <c r="AL53" s="505"/>
      <c r="AM53" s="505"/>
      <c r="AN53" s="506"/>
      <c r="AO53" s="22"/>
    </row>
    <row r="54" spans="1:43" s="31" customFormat="1" ht="13.5" customHeight="1">
      <c r="A54" s="38"/>
      <c r="B54" s="470"/>
      <c r="C54" s="470"/>
      <c r="D54" s="470"/>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c r="AI54" s="470"/>
      <c r="AJ54" s="470"/>
      <c r="AK54" s="470"/>
      <c r="AL54" s="470"/>
      <c r="AM54" s="470"/>
      <c r="AN54" s="471"/>
      <c r="AO54" s="22"/>
    </row>
    <row r="55" spans="1:43" s="31" customFormat="1" ht="13.5" customHeight="1">
      <c r="A55" s="38"/>
      <c r="B55" s="470"/>
      <c r="C55" s="470"/>
      <c r="D55" s="470"/>
      <c r="E55" s="470"/>
      <c r="F55" s="470"/>
      <c r="G55" s="470"/>
      <c r="H55" s="470"/>
      <c r="I55" s="470"/>
      <c r="J55" s="470"/>
      <c r="K55" s="470"/>
      <c r="L55" s="470"/>
      <c r="M55" s="470"/>
      <c r="N55" s="470"/>
      <c r="O55" s="470"/>
      <c r="P55" s="470"/>
      <c r="Q55" s="470"/>
      <c r="R55" s="470"/>
      <c r="S55" s="470"/>
      <c r="T55" s="470"/>
      <c r="U55" s="470"/>
      <c r="V55" s="470"/>
      <c r="W55" s="470"/>
      <c r="X55" s="470"/>
      <c r="Y55" s="470"/>
      <c r="Z55" s="470"/>
      <c r="AA55" s="470"/>
      <c r="AB55" s="470"/>
      <c r="AC55" s="470"/>
      <c r="AD55" s="470"/>
      <c r="AE55" s="470"/>
      <c r="AF55" s="470"/>
      <c r="AG55" s="470"/>
      <c r="AH55" s="470"/>
      <c r="AI55" s="470"/>
      <c r="AJ55" s="470"/>
      <c r="AK55" s="470"/>
      <c r="AL55" s="470"/>
      <c r="AM55" s="470"/>
      <c r="AN55" s="471"/>
      <c r="AO55" s="22"/>
    </row>
    <row r="56" spans="1:43" s="31" customFormat="1" ht="13.5" customHeight="1">
      <c r="A56" s="38"/>
      <c r="B56" s="470"/>
      <c r="C56" s="470"/>
      <c r="D56" s="470"/>
      <c r="E56" s="470"/>
      <c r="F56" s="470"/>
      <c r="G56" s="470"/>
      <c r="H56" s="470"/>
      <c r="I56" s="470"/>
      <c r="J56" s="470"/>
      <c r="K56" s="470"/>
      <c r="L56" s="470"/>
      <c r="M56" s="470"/>
      <c r="N56" s="470"/>
      <c r="O56" s="470"/>
      <c r="P56" s="470"/>
      <c r="Q56" s="470"/>
      <c r="R56" s="470"/>
      <c r="S56" s="470"/>
      <c r="T56" s="470"/>
      <c r="U56" s="470"/>
      <c r="V56" s="470"/>
      <c r="W56" s="470"/>
      <c r="X56" s="470"/>
      <c r="Y56" s="470"/>
      <c r="Z56" s="470"/>
      <c r="AA56" s="470"/>
      <c r="AB56" s="470"/>
      <c r="AC56" s="470"/>
      <c r="AD56" s="470"/>
      <c r="AE56" s="470"/>
      <c r="AF56" s="470"/>
      <c r="AG56" s="470"/>
      <c r="AH56" s="470"/>
      <c r="AI56" s="470"/>
      <c r="AJ56" s="470"/>
      <c r="AK56" s="470"/>
      <c r="AL56" s="470"/>
      <c r="AM56" s="470"/>
      <c r="AN56" s="471"/>
      <c r="AO56" s="22"/>
    </row>
    <row r="57" spans="1:43" s="31" customFormat="1" ht="13.5" customHeight="1">
      <c r="A57" s="38"/>
      <c r="B57" s="470"/>
      <c r="C57" s="470"/>
      <c r="D57" s="470"/>
      <c r="E57" s="470"/>
      <c r="F57" s="470"/>
      <c r="G57" s="470"/>
      <c r="H57" s="470"/>
      <c r="I57" s="470"/>
      <c r="J57" s="470"/>
      <c r="K57" s="470"/>
      <c r="L57" s="470"/>
      <c r="M57" s="470"/>
      <c r="N57" s="470"/>
      <c r="O57" s="470"/>
      <c r="P57" s="470"/>
      <c r="Q57" s="470"/>
      <c r="R57" s="470"/>
      <c r="S57" s="470"/>
      <c r="T57" s="470"/>
      <c r="U57" s="470"/>
      <c r="V57" s="470"/>
      <c r="W57" s="470"/>
      <c r="X57" s="470"/>
      <c r="Y57" s="470"/>
      <c r="Z57" s="470"/>
      <c r="AA57" s="470"/>
      <c r="AB57" s="470"/>
      <c r="AC57" s="470"/>
      <c r="AD57" s="470"/>
      <c r="AE57" s="470"/>
      <c r="AF57" s="470"/>
      <c r="AG57" s="470"/>
      <c r="AH57" s="470"/>
      <c r="AI57" s="470"/>
      <c r="AJ57" s="470"/>
      <c r="AK57" s="470"/>
      <c r="AL57" s="470"/>
      <c r="AM57" s="470"/>
      <c r="AN57" s="471"/>
      <c r="AO57" s="22"/>
    </row>
    <row r="58" spans="1:43" s="31" customFormat="1" ht="13.5" customHeight="1">
      <c r="A58" s="38"/>
      <c r="B58" s="470"/>
      <c r="C58" s="470"/>
      <c r="D58" s="470"/>
      <c r="E58" s="470"/>
      <c r="F58" s="470"/>
      <c r="G58" s="470"/>
      <c r="H58" s="470"/>
      <c r="I58" s="470"/>
      <c r="J58" s="470"/>
      <c r="K58" s="470"/>
      <c r="L58" s="470"/>
      <c r="M58" s="470"/>
      <c r="N58" s="470"/>
      <c r="O58" s="470"/>
      <c r="P58" s="470"/>
      <c r="Q58" s="470"/>
      <c r="R58" s="470"/>
      <c r="S58" s="470"/>
      <c r="T58" s="470"/>
      <c r="U58" s="470"/>
      <c r="V58" s="470"/>
      <c r="W58" s="470"/>
      <c r="X58" s="470"/>
      <c r="Y58" s="470"/>
      <c r="Z58" s="470"/>
      <c r="AA58" s="470"/>
      <c r="AB58" s="470"/>
      <c r="AC58" s="470"/>
      <c r="AD58" s="470"/>
      <c r="AE58" s="470"/>
      <c r="AF58" s="470"/>
      <c r="AG58" s="470"/>
      <c r="AH58" s="470"/>
      <c r="AI58" s="470"/>
      <c r="AJ58" s="470"/>
      <c r="AK58" s="470"/>
      <c r="AL58" s="470"/>
      <c r="AM58" s="470"/>
      <c r="AN58" s="471"/>
      <c r="AO58" s="22"/>
    </row>
    <row r="59" spans="1:43" s="31" customFormat="1" ht="13.5" customHeight="1">
      <c r="A59" s="38"/>
      <c r="B59" s="470"/>
      <c r="C59" s="470"/>
      <c r="D59" s="470"/>
      <c r="E59" s="470"/>
      <c r="F59" s="470"/>
      <c r="G59" s="470"/>
      <c r="H59" s="470"/>
      <c r="I59" s="470"/>
      <c r="J59" s="470"/>
      <c r="K59" s="470"/>
      <c r="L59" s="470"/>
      <c r="M59" s="470"/>
      <c r="N59" s="470"/>
      <c r="O59" s="470"/>
      <c r="P59" s="470"/>
      <c r="Q59" s="470"/>
      <c r="R59" s="470"/>
      <c r="S59" s="470"/>
      <c r="T59" s="470"/>
      <c r="U59" s="470"/>
      <c r="V59" s="470"/>
      <c r="W59" s="470"/>
      <c r="X59" s="470"/>
      <c r="Y59" s="470"/>
      <c r="Z59" s="470"/>
      <c r="AA59" s="470"/>
      <c r="AB59" s="470"/>
      <c r="AC59" s="470"/>
      <c r="AD59" s="470"/>
      <c r="AE59" s="470"/>
      <c r="AF59" s="470"/>
      <c r="AG59" s="470"/>
      <c r="AH59" s="470"/>
      <c r="AI59" s="470"/>
      <c r="AJ59" s="470"/>
      <c r="AK59" s="470"/>
      <c r="AL59" s="470"/>
      <c r="AM59" s="470"/>
      <c r="AN59" s="471"/>
      <c r="AO59" s="22"/>
    </row>
    <row r="60" spans="1:43" s="31" customFormat="1" ht="13.5" customHeight="1">
      <c r="A60" s="38"/>
      <c r="B60" s="470"/>
      <c r="C60" s="470"/>
      <c r="D60" s="470"/>
      <c r="E60" s="470"/>
      <c r="F60" s="470"/>
      <c r="G60" s="470"/>
      <c r="H60" s="470"/>
      <c r="I60" s="470"/>
      <c r="J60" s="470"/>
      <c r="K60" s="470"/>
      <c r="L60" s="470"/>
      <c r="M60" s="470"/>
      <c r="N60" s="470"/>
      <c r="O60" s="470"/>
      <c r="P60" s="470"/>
      <c r="Q60" s="470"/>
      <c r="R60" s="470"/>
      <c r="S60" s="470"/>
      <c r="T60" s="470"/>
      <c r="U60" s="470"/>
      <c r="V60" s="470"/>
      <c r="W60" s="470"/>
      <c r="X60" s="470"/>
      <c r="Y60" s="470"/>
      <c r="Z60" s="470"/>
      <c r="AA60" s="470"/>
      <c r="AB60" s="470"/>
      <c r="AC60" s="470"/>
      <c r="AD60" s="470"/>
      <c r="AE60" s="470"/>
      <c r="AF60" s="470"/>
      <c r="AG60" s="470"/>
      <c r="AH60" s="470"/>
      <c r="AI60" s="470"/>
      <c r="AJ60" s="470"/>
      <c r="AK60" s="470"/>
      <c r="AL60" s="470"/>
      <c r="AM60" s="470"/>
      <c r="AN60" s="471"/>
      <c r="AO60" s="22"/>
    </row>
    <row r="61" spans="1:43" s="31" customFormat="1" ht="13.5" customHeight="1">
      <c r="A61" s="38"/>
      <c r="B61" s="470"/>
      <c r="C61" s="470"/>
      <c r="D61" s="470"/>
      <c r="E61" s="470"/>
      <c r="F61" s="470"/>
      <c r="G61" s="470"/>
      <c r="H61" s="470"/>
      <c r="I61" s="470"/>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0"/>
      <c r="AN61" s="471"/>
      <c r="AO61" s="22"/>
    </row>
    <row r="62" spans="1:43" s="31" customFormat="1" ht="13.5" customHeight="1">
      <c r="A62" s="38"/>
      <c r="B62" s="470"/>
      <c r="C62" s="470"/>
      <c r="D62" s="470"/>
      <c r="E62" s="470"/>
      <c r="F62" s="470"/>
      <c r="G62" s="470"/>
      <c r="H62" s="470"/>
      <c r="I62" s="470"/>
      <c r="J62" s="470"/>
      <c r="K62" s="470"/>
      <c r="L62" s="470"/>
      <c r="M62" s="470"/>
      <c r="N62" s="470"/>
      <c r="O62" s="470"/>
      <c r="P62" s="470"/>
      <c r="Q62" s="470"/>
      <c r="R62" s="470"/>
      <c r="S62" s="470"/>
      <c r="T62" s="470"/>
      <c r="U62" s="470"/>
      <c r="V62" s="470"/>
      <c r="W62" s="470"/>
      <c r="X62" s="470"/>
      <c r="Y62" s="470"/>
      <c r="Z62" s="470"/>
      <c r="AA62" s="470"/>
      <c r="AB62" s="470"/>
      <c r="AC62" s="470"/>
      <c r="AD62" s="470"/>
      <c r="AE62" s="470"/>
      <c r="AF62" s="470"/>
      <c r="AG62" s="470"/>
      <c r="AH62" s="470"/>
      <c r="AI62" s="470"/>
      <c r="AJ62" s="470"/>
      <c r="AK62" s="470"/>
      <c r="AL62" s="470"/>
      <c r="AM62" s="470"/>
      <c r="AN62" s="471"/>
      <c r="AO62" s="22"/>
    </row>
    <row r="63" spans="1:43" s="31" customFormat="1" ht="13.5" customHeight="1">
      <c r="A63" s="38"/>
      <c r="B63" s="470"/>
      <c r="C63" s="470"/>
      <c r="D63" s="470"/>
      <c r="E63" s="470"/>
      <c r="F63" s="470"/>
      <c r="G63" s="470"/>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1"/>
      <c r="AO63" s="22"/>
    </row>
    <row r="64" spans="1:43" s="31" customFormat="1" ht="13.5" customHeight="1">
      <c r="A64" s="38"/>
      <c r="B64" s="470"/>
      <c r="C64" s="470"/>
      <c r="D64" s="470"/>
      <c r="E64" s="470"/>
      <c r="F64" s="470"/>
      <c r="G64" s="470"/>
      <c r="H64" s="470"/>
      <c r="I64" s="470"/>
      <c r="J64" s="470"/>
      <c r="K64" s="470"/>
      <c r="L64" s="470"/>
      <c r="M64" s="470"/>
      <c r="N64" s="470"/>
      <c r="O64" s="470"/>
      <c r="P64" s="470"/>
      <c r="Q64" s="470"/>
      <c r="R64" s="470"/>
      <c r="S64" s="470"/>
      <c r="T64" s="470"/>
      <c r="U64" s="470"/>
      <c r="V64" s="470"/>
      <c r="W64" s="470"/>
      <c r="X64" s="470"/>
      <c r="Y64" s="470"/>
      <c r="Z64" s="470"/>
      <c r="AA64" s="470"/>
      <c r="AB64" s="470"/>
      <c r="AC64" s="470"/>
      <c r="AD64" s="470"/>
      <c r="AE64" s="470"/>
      <c r="AF64" s="470"/>
      <c r="AG64" s="470"/>
      <c r="AH64" s="470"/>
      <c r="AI64" s="470"/>
      <c r="AJ64" s="470"/>
      <c r="AK64" s="470"/>
      <c r="AL64" s="470"/>
      <c r="AM64" s="470"/>
      <c r="AN64" s="471"/>
      <c r="AO64" s="22"/>
    </row>
    <row r="65" spans="1:41" s="31" customFormat="1" ht="13.5" customHeight="1">
      <c r="A65" s="38"/>
      <c r="B65" s="470"/>
      <c r="C65" s="470"/>
      <c r="D65" s="470"/>
      <c r="E65" s="470"/>
      <c r="F65" s="470"/>
      <c r="G65" s="470"/>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1"/>
      <c r="AO65" s="22"/>
    </row>
    <row r="66" spans="1:41" s="31" customFormat="1" ht="13.5" customHeight="1">
      <c r="A66" s="38"/>
      <c r="B66" s="470"/>
      <c r="C66" s="470"/>
      <c r="D66" s="470"/>
      <c r="E66" s="470"/>
      <c r="F66" s="470"/>
      <c r="G66" s="470"/>
      <c r="H66" s="470"/>
      <c r="I66" s="470"/>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0"/>
      <c r="AN66" s="471"/>
      <c r="AO66" s="22"/>
    </row>
    <row r="67" spans="1:41" s="31" customFormat="1" ht="13.5" customHeight="1">
      <c r="A67" s="38"/>
      <c r="B67" s="470"/>
      <c r="C67" s="470"/>
      <c r="D67" s="470"/>
      <c r="E67" s="470"/>
      <c r="F67" s="470"/>
      <c r="G67" s="470"/>
      <c r="H67" s="470"/>
      <c r="I67" s="470"/>
      <c r="J67" s="470"/>
      <c r="K67" s="470"/>
      <c r="L67" s="470"/>
      <c r="M67" s="470"/>
      <c r="N67" s="470"/>
      <c r="O67" s="470"/>
      <c r="P67" s="470"/>
      <c r="Q67" s="470"/>
      <c r="R67" s="470"/>
      <c r="S67" s="470"/>
      <c r="T67" s="470"/>
      <c r="U67" s="470"/>
      <c r="V67" s="470"/>
      <c r="W67" s="470"/>
      <c r="X67" s="470"/>
      <c r="Y67" s="470"/>
      <c r="Z67" s="470"/>
      <c r="AA67" s="470"/>
      <c r="AB67" s="470"/>
      <c r="AC67" s="470"/>
      <c r="AD67" s="470"/>
      <c r="AE67" s="470"/>
      <c r="AF67" s="470"/>
      <c r="AG67" s="470"/>
      <c r="AH67" s="470"/>
      <c r="AI67" s="470"/>
      <c r="AJ67" s="470"/>
      <c r="AK67" s="470"/>
      <c r="AL67" s="470"/>
      <c r="AM67" s="470"/>
      <c r="AN67" s="471"/>
      <c r="AO67" s="22"/>
    </row>
    <row r="68" spans="1:41" s="31" customFormat="1" ht="13.5" customHeight="1">
      <c r="A68" s="38"/>
      <c r="B68" s="470"/>
      <c r="C68" s="470"/>
      <c r="D68" s="470"/>
      <c r="E68" s="470"/>
      <c r="F68" s="470"/>
      <c r="G68" s="470"/>
      <c r="H68" s="470"/>
      <c r="I68" s="470"/>
      <c r="J68" s="470"/>
      <c r="K68" s="470"/>
      <c r="L68" s="470"/>
      <c r="M68" s="470"/>
      <c r="N68" s="470"/>
      <c r="O68" s="470"/>
      <c r="P68" s="470"/>
      <c r="Q68" s="470"/>
      <c r="R68" s="470"/>
      <c r="S68" s="470"/>
      <c r="T68" s="470"/>
      <c r="U68" s="470"/>
      <c r="V68" s="470"/>
      <c r="W68" s="470"/>
      <c r="X68" s="470"/>
      <c r="Y68" s="470"/>
      <c r="Z68" s="470"/>
      <c r="AA68" s="470"/>
      <c r="AB68" s="470"/>
      <c r="AC68" s="470"/>
      <c r="AD68" s="470"/>
      <c r="AE68" s="470"/>
      <c r="AF68" s="470"/>
      <c r="AG68" s="470"/>
      <c r="AH68" s="470"/>
      <c r="AI68" s="470"/>
      <c r="AJ68" s="470"/>
      <c r="AK68" s="470"/>
      <c r="AL68" s="470"/>
      <c r="AM68" s="470"/>
      <c r="AN68" s="471"/>
      <c r="AO68" s="22"/>
    </row>
    <row r="69" spans="1:41" s="31" customFormat="1" ht="13.5" customHeight="1">
      <c r="A69" s="38"/>
      <c r="B69" s="470"/>
      <c r="C69" s="470"/>
      <c r="D69" s="470"/>
      <c r="E69" s="470"/>
      <c r="F69" s="470"/>
      <c r="G69" s="470"/>
      <c r="H69" s="470"/>
      <c r="I69" s="470"/>
      <c r="J69" s="470"/>
      <c r="K69" s="470"/>
      <c r="L69" s="470"/>
      <c r="M69" s="470"/>
      <c r="N69" s="470"/>
      <c r="O69" s="470"/>
      <c r="P69" s="470"/>
      <c r="Q69" s="470"/>
      <c r="R69" s="470"/>
      <c r="S69" s="470"/>
      <c r="T69" s="470"/>
      <c r="U69" s="470"/>
      <c r="V69" s="470"/>
      <c r="W69" s="470"/>
      <c r="X69" s="470"/>
      <c r="Y69" s="470"/>
      <c r="Z69" s="470"/>
      <c r="AA69" s="470"/>
      <c r="AB69" s="470"/>
      <c r="AC69" s="470"/>
      <c r="AD69" s="470"/>
      <c r="AE69" s="470"/>
      <c r="AF69" s="470"/>
      <c r="AG69" s="470"/>
      <c r="AH69" s="470"/>
      <c r="AI69" s="470"/>
      <c r="AJ69" s="470"/>
      <c r="AK69" s="470"/>
      <c r="AL69" s="470"/>
      <c r="AM69" s="470"/>
      <c r="AN69" s="471"/>
      <c r="AO69" s="22"/>
    </row>
    <row r="70" spans="1:41" s="31" customFormat="1" ht="13.5" customHeight="1">
      <c r="A70" s="38"/>
      <c r="B70" s="470"/>
      <c r="C70" s="470"/>
      <c r="D70" s="470"/>
      <c r="E70" s="470"/>
      <c r="F70" s="470"/>
      <c r="G70" s="470"/>
      <c r="H70" s="470"/>
      <c r="I70" s="470"/>
      <c r="J70" s="470"/>
      <c r="K70" s="470"/>
      <c r="L70" s="470"/>
      <c r="M70" s="470"/>
      <c r="N70" s="470"/>
      <c r="O70" s="470"/>
      <c r="P70" s="470"/>
      <c r="Q70" s="470"/>
      <c r="R70" s="470"/>
      <c r="S70" s="470"/>
      <c r="T70" s="470"/>
      <c r="U70" s="470"/>
      <c r="V70" s="470"/>
      <c r="W70" s="470"/>
      <c r="X70" s="470"/>
      <c r="Y70" s="470"/>
      <c r="Z70" s="470"/>
      <c r="AA70" s="470"/>
      <c r="AB70" s="470"/>
      <c r="AC70" s="470"/>
      <c r="AD70" s="470"/>
      <c r="AE70" s="470"/>
      <c r="AF70" s="470"/>
      <c r="AG70" s="470"/>
      <c r="AH70" s="470"/>
      <c r="AI70" s="470"/>
      <c r="AJ70" s="470"/>
      <c r="AK70" s="470"/>
      <c r="AL70" s="470"/>
      <c r="AM70" s="470"/>
      <c r="AN70" s="471"/>
      <c r="AO70" s="22"/>
    </row>
    <row r="71" spans="1:41" s="31" customFormat="1" ht="13.5" customHeight="1">
      <c r="A71" s="38"/>
      <c r="B71" s="470"/>
      <c r="C71" s="470"/>
      <c r="D71" s="470"/>
      <c r="E71" s="470"/>
      <c r="F71" s="470"/>
      <c r="G71" s="470"/>
      <c r="H71" s="470"/>
      <c r="I71" s="470"/>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0"/>
      <c r="AG71" s="470"/>
      <c r="AH71" s="470"/>
      <c r="AI71" s="470"/>
      <c r="AJ71" s="470"/>
      <c r="AK71" s="470"/>
      <c r="AL71" s="470"/>
      <c r="AM71" s="470"/>
      <c r="AN71" s="471"/>
      <c r="AO71" s="22"/>
    </row>
    <row r="72" spans="1:41" s="31" customFormat="1" ht="13.5" customHeight="1">
      <c r="A72" s="38"/>
      <c r="B72" s="470"/>
      <c r="C72" s="470"/>
      <c r="D72" s="470"/>
      <c r="E72" s="470"/>
      <c r="F72" s="470"/>
      <c r="G72" s="470"/>
      <c r="H72" s="470"/>
      <c r="I72" s="470"/>
      <c r="J72" s="470"/>
      <c r="K72" s="470"/>
      <c r="L72" s="470"/>
      <c r="M72" s="470"/>
      <c r="N72" s="470"/>
      <c r="O72" s="470"/>
      <c r="P72" s="470"/>
      <c r="Q72" s="470"/>
      <c r="R72" s="470"/>
      <c r="S72" s="470"/>
      <c r="T72" s="470"/>
      <c r="U72" s="470"/>
      <c r="V72" s="470"/>
      <c r="W72" s="470"/>
      <c r="X72" s="470"/>
      <c r="Y72" s="470"/>
      <c r="Z72" s="470"/>
      <c r="AA72" s="470"/>
      <c r="AB72" s="470"/>
      <c r="AC72" s="470"/>
      <c r="AD72" s="470"/>
      <c r="AE72" s="470"/>
      <c r="AF72" s="470"/>
      <c r="AG72" s="470"/>
      <c r="AH72" s="470"/>
      <c r="AI72" s="470"/>
      <c r="AJ72" s="470"/>
      <c r="AK72" s="470"/>
      <c r="AL72" s="470"/>
      <c r="AM72" s="470"/>
      <c r="AN72" s="471"/>
      <c r="AO72" s="22"/>
    </row>
    <row r="73" spans="1:41" s="31" customFormat="1" ht="13.5" customHeight="1">
      <c r="A73" s="38"/>
      <c r="B73" s="470"/>
      <c r="C73" s="470"/>
      <c r="D73" s="470"/>
      <c r="E73" s="470"/>
      <c r="F73" s="470"/>
      <c r="G73" s="470"/>
      <c r="H73" s="470"/>
      <c r="I73" s="470"/>
      <c r="J73" s="470"/>
      <c r="K73" s="470"/>
      <c r="L73" s="470"/>
      <c r="M73" s="470"/>
      <c r="N73" s="470"/>
      <c r="O73" s="470"/>
      <c r="P73" s="470"/>
      <c r="Q73" s="470"/>
      <c r="R73" s="470"/>
      <c r="S73" s="470"/>
      <c r="T73" s="470"/>
      <c r="U73" s="470"/>
      <c r="V73" s="470"/>
      <c r="W73" s="470"/>
      <c r="X73" s="470"/>
      <c r="Y73" s="470"/>
      <c r="Z73" s="470"/>
      <c r="AA73" s="470"/>
      <c r="AB73" s="470"/>
      <c r="AC73" s="470"/>
      <c r="AD73" s="470"/>
      <c r="AE73" s="470"/>
      <c r="AF73" s="470"/>
      <c r="AG73" s="470"/>
      <c r="AH73" s="470"/>
      <c r="AI73" s="470"/>
      <c r="AJ73" s="470"/>
      <c r="AK73" s="470"/>
      <c r="AL73" s="470"/>
      <c r="AM73" s="470"/>
      <c r="AN73" s="471"/>
      <c r="AO73" s="22"/>
    </row>
    <row r="74" spans="1:41" s="31" customFormat="1" ht="13.5" customHeight="1">
      <c r="A74" s="38"/>
      <c r="B74" s="470"/>
      <c r="C74" s="470"/>
      <c r="D74" s="470"/>
      <c r="E74" s="470"/>
      <c r="F74" s="470"/>
      <c r="G74" s="470"/>
      <c r="H74" s="470"/>
      <c r="I74" s="470"/>
      <c r="J74" s="470"/>
      <c r="K74" s="470"/>
      <c r="L74" s="470"/>
      <c r="M74" s="470"/>
      <c r="N74" s="470"/>
      <c r="O74" s="470"/>
      <c r="P74" s="470"/>
      <c r="Q74" s="470"/>
      <c r="R74" s="470"/>
      <c r="S74" s="470"/>
      <c r="T74" s="470"/>
      <c r="U74" s="470"/>
      <c r="V74" s="470"/>
      <c r="W74" s="470"/>
      <c r="X74" s="470"/>
      <c r="Y74" s="470"/>
      <c r="Z74" s="470"/>
      <c r="AA74" s="470"/>
      <c r="AB74" s="470"/>
      <c r="AC74" s="470"/>
      <c r="AD74" s="470"/>
      <c r="AE74" s="470"/>
      <c r="AF74" s="470"/>
      <c r="AG74" s="470"/>
      <c r="AH74" s="470"/>
      <c r="AI74" s="470"/>
      <c r="AJ74" s="470"/>
      <c r="AK74" s="470"/>
      <c r="AL74" s="470"/>
      <c r="AM74" s="470"/>
      <c r="AN74" s="471"/>
      <c r="AO74" s="22"/>
    </row>
    <row r="75" spans="1:41" s="31" customFormat="1" ht="13.5" customHeight="1">
      <c r="A75" s="38"/>
      <c r="B75" s="470"/>
      <c r="C75" s="470"/>
      <c r="D75" s="470"/>
      <c r="E75" s="470"/>
      <c r="F75" s="470"/>
      <c r="G75" s="470"/>
      <c r="H75" s="470"/>
      <c r="I75" s="470"/>
      <c r="J75" s="470"/>
      <c r="K75" s="470"/>
      <c r="L75" s="470"/>
      <c r="M75" s="470"/>
      <c r="N75" s="470"/>
      <c r="O75" s="470"/>
      <c r="P75" s="470"/>
      <c r="Q75" s="470"/>
      <c r="R75" s="470"/>
      <c r="S75" s="470"/>
      <c r="T75" s="470"/>
      <c r="U75" s="470"/>
      <c r="V75" s="470"/>
      <c r="W75" s="470"/>
      <c r="X75" s="470"/>
      <c r="Y75" s="470"/>
      <c r="Z75" s="470"/>
      <c r="AA75" s="470"/>
      <c r="AB75" s="470"/>
      <c r="AC75" s="470"/>
      <c r="AD75" s="470"/>
      <c r="AE75" s="470"/>
      <c r="AF75" s="470"/>
      <c r="AG75" s="470"/>
      <c r="AH75" s="470"/>
      <c r="AI75" s="470"/>
      <c r="AJ75" s="470"/>
      <c r="AK75" s="470"/>
      <c r="AL75" s="470"/>
      <c r="AM75" s="470"/>
      <c r="AN75" s="471"/>
      <c r="AO75" s="22"/>
    </row>
    <row r="76" spans="1:41" s="31" customFormat="1" ht="13.5" customHeight="1">
      <c r="A76" s="38"/>
      <c r="B76" s="470"/>
      <c r="C76" s="470"/>
      <c r="D76" s="470"/>
      <c r="E76" s="470"/>
      <c r="F76" s="470"/>
      <c r="G76" s="470"/>
      <c r="H76" s="470"/>
      <c r="I76" s="470"/>
      <c r="J76" s="470"/>
      <c r="K76" s="470"/>
      <c r="L76" s="470"/>
      <c r="M76" s="470"/>
      <c r="N76" s="470"/>
      <c r="O76" s="470"/>
      <c r="P76" s="470"/>
      <c r="Q76" s="470"/>
      <c r="R76" s="470"/>
      <c r="S76" s="470"/>
      <c r="T76" s="470"/>
      <c r="U76" s="470"/>
      <c r="V76" s="470"/>
      <c r="W76" s="470"/>
      <c r="X76" s="470"/>
      <c r="Y76" s="470"/>
      <c r="Z76" s="470"/>
      <c r="AA76" s="470"/>
      <c r="AB76" s="470"/>
      <c r="AC76" s="470"/>
      <c r="AD76" s="470"/>
      <c r="AE76" s="470"/>
      <c r="AF76" s="470"/>
      <c r="AG76" s="470"/>
      <c r="AH76" s="470"/>
      <c r="AI76" s="470"/>
      <c r="AJ76" s="470"/>
      <c r="AK76" s="470"/>
      <c r="AL76" s="470"/>
      <c r="AM76" s="470"/>
      <c r="AN76" s="471"/>
      <c r="AO76" s="22"/>
    </row>
    <row r="77" spans="1:41" s="31" customFormat="1" ht="13.5" customHeight="1">
      <c r="A77" s="38"/>
      <c r="B77" s="470"/>
      <c r="C77" s="470"/>
      <c r="D77" s="470"/>
      <c r="E77" s="470"/>
      <c r="F77" s="470"/>
      <c r="G77" s="470"/>
      <c r="H77" s="470"/>
      <c r="I77" s="470"/>
      <c r="J77" s="470"/>
      <c r="K77" s="470"/>
      <c r="L77" s="470"/>
      <c r="M77" s="470"/>
      <c r="N77" s="470"/>
      <c r="O77" s="470"/>
      <c r="P77" s="470"/>
      <c r="Q77" s="470"/>
      <c r="R77" s="470"/>
      <c r="S77" s="470"/>
      <c r="T77" s="470"/>
      <c r="U77" s="470"/>
      <c r="V77" s="470"/>
      <c r="W77" s="470"/>
      <c r="X77" s="470"/>
      <c r="Y77" s="470"/>
      <c r="Z77" s="470"/>
      <c r="AA77" s="470"/>
      <c r="AB77" s="470"/>
      <c r="AC77" s="470"/>
      <c r="AD77" s="470"/>
      <c r="AE77" s="470"/>
      <c r="AF77" s="470"/>
      <c r="AG77" s="470"/>
      <c r="AH77" s="470"/>
      <c r="AI77" s="470"/>
      <c r="AJ77" s="470"/>
      <c r="AK77" s="470"/>
      <c r="AL77" s="470"/>
      <c r="AM77" s="470"/>
      <c r="AN77" s="471"/>
      <c r="AO77" s="22"/>
    </row>
    <row r="78" spans="1:41" s="31" customFormat="1" ht="13.5" customHeight="1">
      <c r="A78" s="38"/>
      <c r="B78" s="470"/>
      <c r="C78" s="470"/>
      <c r="D78" s="470"/>
      <c r="E78" s="470"/>
      <c r="F78" s="470"/>
      <c r="G78" s="470"/>
      <c r="H78" s="470"/>
      <c r="I78" s="470"/>
      <c r="J78" s="470"/>
      <c r="K78" s="470"/>
      <c r="L78" s="470"/>
      <c r="M78" s="470"/>
      <c r="N78" s="470"/>
      <c r="O78" s="470"/>
      <c r="P78" s="470"/>
      <c r="Q78" s="470"/>
      <c r="R78" s="470"/>
      <c r="S78" s="470"/>
      <c r="T78" s="470"/>
      <c r="U78" s="470"/>
      <c r="V78" s="470"/>
      <c r="W78" s="470"/>
      <c r="X78" s="470"/>
      <c r="Y78" s="470"/>
      <c r="Z78" s="470"/>
      <c r="AA78" s="470"/>
      <c r="AB78" s="470"/>
      <c r="AC78" s="470"/>
      <c r="AD78" s="470"/>
      <c r="AE78" s="470"/>
      <c r="AF78" s="470"/>
      <c r="AG78" s="470"/>
      <c r="AH78" s="470"/>
      <c r="AI78" s="470"/>
      <c r="AJ78" s="470"/>
      <c r="AK78" s="470"/>
      <c r="AL78" s="470"/>
      <c r="AM78" s="470"/>
      <c r="AN78" s="471"/>
      <c r="AO78" s="22"/>
    </row>
    <row r="79" spans="1:41" s="31" customFormat="1" ht="13.5" customHeight="1">
      <c r="A79" s="38"/>
      <c r="B79" s="470"/>
      <c r="C79" s="470"/>
      <c r="D79" s="470"/>
      <c r="E79" s="470"/>
      <c r="F79" s="470"/>
      <c r="G79" s="470"/>
      <c r="H79" s="470"/>
      <c r="I79" s="470"/>
      <c r="J79" s="470"/>
      <c r="K79" s="470"/>
      <c r="L79" s="470"/>
      <c r="M79" s="470"/>
      <c r="N79" s="470"/>
      <c r="O79" s="470"/>
      <c r="P79" s="470"/>
      <c r="Q79" s="470"/>
      <c r="R79" s="470"/>
      <c r="S79" s="470"/>
      <c r="T79" s="470"/>
      <c r="U79" s="470"/>
      <c r="V79" s="470"/>
      <c r="W79" s="470"/>
      <c r="X79" s="470"/>
      <c r="Y79" s="470"/>
      <c r="Z79" s="470"/>
      <c r="AA79" s="470"/>
      <c r="AB79" s="470"/>
      <c r="AC79" s="470"/>
      <c r="AD79" s="470"/>
      <c r="AE79" s="470"/>
      <c r="AF79" s="470"/>
      <c r="AG79" s="470"/>
      <c r="AH79" s="470"/>
      <c r="AI79" s="470"/>
      <c r="AJ79" s="470"/>
      <c r="AK79" s="470"/>
      <c r="AL79" s="470"/>
      <c r="AM79" s="470"/>
      <c r="AN79" s="471"/>
      <c r="AO79" s="22"/>
    </row>
    <row r="80" spans="1:41" s="31" customFormat="1" ht="13.5" customHeight="1">
      <c r="A80" s="38"/>
      <c r="B80" s="470"/>
      <c r="C80" s="470"/>
      <c r="D80" s="470"/>
      <c r="E80" s="470"/>
      <c r="F80" s="470"/>
      <c r="G80" s="470"/>
      <c r="H80" s="470"/>
      <c r="I80" s="470"/>
      <c r="J80" s="470"/>
      <c r="K80" s="470"/>
      <c r="L80" s="470"/>
      <c r="M80" s="470"/>
      <c r="N80" s="470"/>
      <c r="O80" s="470"/>
      <c r="P80" s="470"/>
      <c r="Q80" s="470"/>
      <c r="R80" s="470"/>
      <c r="S80" s="470"/>
      <c r="T80" s="470"/>
      <c r="U80" s="470"/>
      <c r="V80" s="470"/>
      <c r="W80" s="470"/>
      <c r="X80" s="470"/>
      <c r="Y80" s="470"/>
      <c r="Z80" s="470"/>
      <c r="AA80" s="470"/>
      <c r="AB80" s="470"/>
      <c r="AC80" s="470"/>
      <c r="AD80" s="470"/>
      <c r="AE80" s="470"/>
      <c r="AF80" s="470"/>
      <c r="AG80" s="470"/>
      <c r="AH80" s="470"/>
      <c r="AI80" s="470"/>
      <c r="AJ80" s="470"/>
      <c r="AK80" s="470"/>
      <c r="AL80" s="470"/>
      <c r="AM80" s="470"/>
      <c r="AN80" s="471"/>
      <c r="AO80" s="22"/>
    </row>
    <row r="81" spans="1:41" s="31" customFormat="1" ht="13.5" customHeight="1">
      <c r="A81" s="38"/>
      <c r="B81" s="470"/>
      <c r="C81" s="470"/>
      <c r="D81" s="470"/>
      <c r="E81" s="470"/>
      <c r="F81" s="470"/>
      <c r="G81" s="470"/>
      <c r="H81" s="470"/>
      <c r="I81" s="470"/>
      <c r="J81" s="470"/>
      <c r="K81" s="470"/>
      <c r="L81" s="470"/>
      <c r="M81" s="470"/>
      <c r="N81" s="470"/>
      <c r="O81" s="470"/>
      <c r="P81" s="470"/>
      <c r="Q81" s="470"/>
      <c r="R81" s="470"/>
      <c r="S81" s="470"/>
      <c r="T81" s="470"/>
      <c r="U81" s="470"/>
      <c r="V81" s="470"/>
      <c r="W81" s="470"/>
      <c r="X81" s="470"/>
      <c r="Y81" s="470"/>
      <c r="Z81" s="470"/>
      <c r="AA81" s="470"/>
      <c r="AB81" s="470"/>
      <c r="AC81" s="470"/>
      <c r="AD81" s="470"/>
      <c r="AE81" s="470"/>
      <c r="AF81" s="470"/>
      <c r="AG81" s="470"/>
      <c r="AH81" s="470"/>
      <c r="AI81" s="470"/>
      <c r="AJ81" s="470"/>
      <c r="AK81" s="470"/>
      <c r="AL81" s="470"/>
      <c r="AM81" s="470"/>
      <c r="AN81" s="471"/>
      <c r="AO81" s="22"/>
    </row>
    <row r="82" spans="1:41" s="31" customFormat="1" ht="13.5" customHeight="1">
      <c r="A82" s="38"/>
      <c r="B82" s="470"/>
      <c r="C82" s="470"/>
      <c r="D82" s="470"/>
      <c r="E82" s="470"/>
      <c r="F82" s="470"/>
      <c r="G82" s="470"/>
      <c r="H82" s="470"/>
      <c r="I82" s="470"/>
      <c r="J82" s="470"/>
      <c r="K82" s="470"/>
      <c r="L82" s="470"/>
      <c r="M82" s="470"/>
      <c r="N82" s="470"/>
      <c r="O82" s="470"/>
      <c r="P82" s="470"/>
      <c r="Q82" s="470"/>
      <c r="R82" s="470"/>
      <c r="S82" s="470"/>
      <c r="T82" s="470"/>
      <c r="U82" s="470"/>
      <c r="V82" s="470"/>
      <c r="W82" s="470"/>
      <c r="X82" s="470"/>
      <c r="Y82" s="470"/>
      <c r="Z82" s="470"/>
      <c r="AA82" s="470"/>
      <c r="AB82" s="470"/>
      <c r="AC82" s="470"/>
      <c r="AD82" s="470"/>
      <c r="AE82" s="470"/>
      <c r="AF82" s="470"/>
      <c r="AG82" s="470"/>
      <c r="AH82" s="470"/>
      <c r="AI82" s="470"/>
      <c r="AJ82" s="470"/>
      <c r="AK82" s="470"/>
      <c r="AL82" s="470"/>
      <c r="AM82" s="470"/>
      <c r="AN82" s="471"/>
      <c r="AO82" s="22"/>
    </row>
    <row r="83" spans="1:41" s="31" customFormat="1" ht="13.5" customHeight="1">
      <c r="A83" s="44"/>
      <c r="B83" s="503"/>
      <c r="C83" s="503"/>
      <c r="D83" s="503"/>
      <c r="E83" s="503"/>
      <c r="F83" s="503"/>
      <c r="G83" s="503"/>
      <c r="H83" s="503"/>
      <c r="I83" s="503"/>
      <c r="J83" s="503"/>
      <c r="K83" s="503"/>
      <c r="L83" s="503"/>
      <c r="M83" s="503"/>
      <c r="N83" s="503"/>
      <c r="O83" s="503"/>
      <c r="P83" s="503"/>
      <c r="Q83" s="503"/>
      <c r="R83" s="503"/>
      <c r="S83" s="503"/>
      <c r="T83" s="503"/>
      <c r="U83" s="503"/>
      <c r="V83" s="503"/>
      <c r="W83" s="503"/>
      <c r="X83" s="503"/>
      <c r="Y83" s="503"/>
      <c r="Z83" s="503"/>
      <c r="AA83" s="503"/>
      <c r="AB83" s="503"/>
      <c r="AC83" s="503"/>
      <c r="AD83" s="503"/>
      <c r="AE83" s="503"/>
      <c r="AF83" s="503"/>
      <c r="AG83" s="503"/>
      <c r="AH83" s="503"/>
      <c r="AI83" s="503"/>
      <c r="AJ83" s="503"/>
      <c r="AK83" s="503"/>
      <c r="AL83" s="503"/>
      <c r="AM83" s="503"/>
      <c r="AN83" s="504"/>
      <c r="AO83" s="22"/>
    </row>
    <row r="84" spans="1:41" s="31" customFormat="1" ht="13.5" customHeight="1">
      <c r="A84" s="64" t="s">
        <v>173</v>
      </c>
      <c r="B84" s="36"/>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22"/>
    </row>
    <row r="85" spans="1:41" s="31" customFormat="1">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row>
  </sheetData>
  <mergeCells count="50">
    <mergeCell ref="I12:AB13"/>
    <mergeCell ref="AC12:AL13"/>
    <mergeCell ref="AM12:AN13"/>
    <mergeCell ref="B64:AN74"/>
    <mergeCell ref="I8:AB9"/>
    <mergeCell ref="AC8:AL9"/>
    <mergeCell ref="AM8:AN9"/>
    <mergeCell ref="I10:AB11"/>
    <mergeCell ref="AC10:AL11"/>
    <mergeCell ref="AM10:AN11"/>
    <mergeCell ref="AC16:AL17"/>
    <mergeCell ref="AM16:AN17"/>
    <mergeCell ref="AC18:AL19"/>
    <mergeCell ref="AM18:AN19"/>
    <mergeCell ref="AC24:AL25"/>
    <mergeCell ref="B31:AN36"/>
    <mergeCell ref="A4:H5"/>
    <mergeCell ref="I4:AN5"/>
    <mergeCell ref="I6:AB7"/>
    <mergeCell ref="AC6:AL7"/>
    <mergeCell ref="AM6:AN7"/>
    <mergeCell ref="B75:AN83"/>
    <mergeCell ref="I18:AB19"/>
    <mergeCell ref="I22:AB23"/>
    <mergeCell ref="AC22:AL23"/>
    <mergeCell ref="AM22:AN23"/>
    <mergeCell ref="B53:AN63"/>
    <mergeCell ref="AC26:AL27"/>
    <mergeCell ref="AM26:AN27"/>
    <mergeCell ref="A51:AN52"/>
    <mergeCell ref="A6:H27"/>
    <mergeCell ref="I14:AB15"/>
    <mergeCell ref="AC14:AL15"/>
    <mergeCell ref="AM14:AN15"/>
    <mergeCell ref="I16:AB17"/>
    <mergeCell ref="I26:AB27"/>
    <mergeCell ref="I24:AB25"/>
    <mergeCell ref="AM24:AN25"/>
    <mergeCell ref="I20:AB21"/>
    <mergeCell ref="A28:AN29"/>
    <mergeCell ref="A30:B30"/>
    <mergeCell ref="C30:D30"/>
    <mergeCell ref="AC20:AL21"/>
    <mergeCell ref="AM20:AN21"/>
    <mergeCell ref="B45:AN50"/>
    <mergeCell ref="A37:B37"/>
    <mergeCell ref="C37:D37"/>
    <mergeCell ref="A44:B44"/>
    <mergeCell ref="C44:D44"/>
    <mergeCell ref="B38:AN43"/>
  </mergeCells>
  <phoneticPr fontId="16"/>
  <printOptions horizontalCentered="1"/>
  <pageMargins left="0.39370078740157483" right="0.39370078740157483" top="0.35433070866141736" bottom="0.35433070866141736" header="0.31496062992125984" footer="0.31496062992125984"/>
  <pageSetup paperSize="9" scale="77" orientation="portrait" cellComments="asDisplayed" r:id="rId1"/>
  <rowBreaks count="4" manualBreakCount="4">
    <brk id="85" max="16383" man="1"/>
    <brk id="146" max="16383" man="1"/>
    <brk id="186" min="1" max="39" man="1"/>
    <brk id="220" min="1" max="39"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pageSetUpPr fitToPage="1"/>
  </sheetPr>
  <dimension ref="A1:AT70"/>
  <sheetViews>
    <sheetView view="pageBreakPreview" zoomScaleNormal="100" zoomScaleSheetLayoutView="100" workbookViewId="0">
      <selection activeCell="J8" sqref="J8:P10"/>
    </sheetView>
  </sheetViews>
  <sheetFormatPr defaultRowHeight="13.5"/>
  <cols>
    <col min="1" max="47" width="2.875" style="154" customWidth="1"/>
    <col min="48" max="16384" width="9" style="154"/>
  </cols>
  <sheetData>
    <row r="1" spans="1:42" s="2" customFormat="1" ht="13.5" customHeight="1">
      <c r="P1" s="3"/>
      <c r="Q1" s="3"/>
      <c r="R1" s="3"/>
      <c r="S1" s="3"/>
      <c r="AB1" s="4"/>
      <c r="AC1" s="4"/>
      <c r="AD1" s="4"/>
      <c r="AE1" s="4"/>
      <c r="AF1" s="4"/>
      <c r="AG1" s="4"/>
      <c r="AH1" s="4"/>
      <c r="AI1" s="4"/>
      <c r="AJ1" s="4"/>
      <c r="AK1" s="4"/>
      <c r="AL1" s="4"/>
      <c r="AO1" s="8"/>
      <c r="AP1" s="206"/>
    </row>
    <row r="2" spans="1:42" s="2" customFormat="1" ht="13.5" customHeight="1">
      <c r="P2" s="3"/>
      <c r="Q2" s="3"/>
      <c r="AB2" s="213"/>
      <c r="AC2" s="213"/>
      <c r="AD2" s="213"/>
      <c r="AE2" s="213"/>
      <c r="AF2" s="213"/>
      <c r="AG2" s="213"/>
      <c r="AH2" s="213"/>
      <c r="AK2" s="213"/>
      <c r="AL2" s="213"/>
      <c r="AO2" s="8"/>
      <c r="AP2" s="206"/>
    </row>
    <row r="3" spans="1:42" s="2" customFormat="1" ht="18" customHeight="1">
      <c r="A3" s="264" t="s">
        <v>174</v>
      </c>
      <c r="B3" s="264"/>
      <c r="C3" s="264"/>
      <c r="D3" s="264"/>
      <c r="E3" s="264"/>
      <c r="F3" s="234" t="s">
        <v>54</v>
      </c>
      <c r="G3" s="234"/>
      <c r="H3" s="234"/>
      <c r="I3" s="234"/>
      <c r="J3" s="234"/>
      <c r="K3" s="234"/>
      <c r="L3" s="234"/>
      <c r="M3" s="234"/>
      <c r="N3" s="234"/>
      <c r="O3" s="234"/>
      <c r="P3" s="234"/>
      <c r="Q3" s="21" t="s">
        <v>175</v>
      </c>
      <c r="R3" s="3"/>
      <c r="S3" s="3"/>
      <c r="AO3" s="8"/>
      <c r="AP3" s="206"/>
    </row>
    <row r="4" spans="1:42" s="2" customFormat="1" ht="13.5" customHeight="1">
      <c r="A4" s="209"/>
      <c r="B4" s="209"/>
      <c r="C4" s="209"/>
      <c r="D4" s="209"/>
      <c r="E4" s="209"/>
      <c r="F4" s="211"/>
      <c r="G4" s="211"/>
      <c r="H4" s="211"/>
      <c r="I4" s="211"/>
      <c r="J4" s="211"/>
      <c r="K4" s="211"/>
      <c r="L4" s="211"/>
      <c r="M4" s="211"/>
      <c r="N4" s="211"/>
      <c r="O4" s="211"/>
      <c r="P4" s="211"/>
      <c r="Q4" s="21"/>
      <c r="R4" s="3"/>
      <c r="S4" s="3"/>
      <c r="AO4" s="8"/>
      <c r="AP4" s="206"/>
    </row>
    <row r="5" spans="1:42" s="2" customFormat="1" ht="13.5" customHeight="1">
      <c r="A5" s="45" t="s">
        <v>176</v>
      </c>
      <c r="B5" s="45"/>
      <c r="C5" s="45"/>
      <c r="D5" s="45"/>
      <c r="E5" s="45"/>
      <c r="F5" s="212"/>
      <c r="G5" s="212"/>
      <c r="H5" s="212"/>
      <c r="I5" s="212"/>
      <c r="J5" s="212"/>
      <c r="K5" s="212"/>
      <c r="L5" s="212"/>
      <c r="M5" s="212"/>
      <c r="N5" s="212"/>
      <c r="O5" s="212"/>
      <c r="P5" s="212"/>
      <c r="Q5" s="21"/>
      <c r="R5" s="3"/>
      <c r="S5" s="3"/>
      <c r="AO5" s="8"/>
      <c r="AP5" s="206"/>
    </row>
    <row r="6" spans="1:42" s="2" customFormat="1" ht="13.5" customHeight="1">
      <c r="A6" s="536" t="s">
        <v>177</v>
      </c>
      <c r="B6" s="536"/>
      <c r="C6" s="536"/>
      <c r="D6" s="536"/>
      <c r="E6" s="536"/>
      <c r="F6" s="536"/>
      <c r="G6" s="536"/>
      <c r="H6" s="536"/>
      <c r="I6" s="536"/>
      <c r="J6" s="724" t="s">
        <v>178</v>
      </c>
      <c r="K6" s="725"/>
      <c r="L6" s="725"/>
      <c r="M6" s="725"/>
      <c r="N6" s="725"/>
      <c r="O6" s="725"/>
      <c r="P6" s="726"/>
      <c r="Q6" s="541" t="s">
        <v>179</v>
      </c>
      <c r="R6" s="542"/>
      <c r="S6" s="542"/>
      <c r="T6" s="542"/>
      <c r="U6" s="542"/>
      <c r="V6" s="542"/>
      <c r="W6" s="542"/>
      <c r="X6" s="542"/>
      <c r="Y6" s="542"/>
      <c r="Z6" s="542"/>
      <c r="AA6" s="543"/>
      <c r="AB6" s="275"/>
      <c r="AC6" s="275"/>
      <c r="AD6" s="275"/>
      <c r="AE6" s="275"/>
      <c r="AF6" s="275"/>
      <c r="AG6" s="275"/>
      <c r="AH6" s="275"/>
      <c r="AI6" s="275"/>
      <c r="AJ6" s="275"/>
      <c r="AK6" s="275"/>
      <c r="AL6" s="275"/>
      <c r="AM6" s="275"/>
      <c r="AN6" s="275"/>
      <c r="AO6" s="8"/>
      <c r="AP6" s="206"/>
    </row>
    <row r="7" spans="1:42" s="2" customFormat="1" ht="13.5" customHeight="1" thickBot="1">
      <c r="A7" s="537"/>
      <c r="B7" s="537"/>
      <c r="C7" s="537"/>
      <c r="D7" s="537"/>
      <c r="E7" s="537"/>
      <c r="F7" s="537"/>
      <c r="G7" s="537"/>
      <c r="H7" s="537"/>
      <c r="I7" s="537"/>
      <c r="J7" s="727"/>
      <c r="K7" s="728"/>
      <c r="L7" s="728"/>
      <c r="M7" s="728"/>
      <c r="N7" s="728"/>
      <c r="O7" s="728"/>
      <c r="P7" s="729"/>
      <c r="Q7" s="588"/>
      <c r="R7" s="589"/>
      <c r="S7" s="589"/>
      <c r="T7" s="589"/>
      <c r="U7" s="589"/>
      <c r="V7" s="589"/>
      <c r="W7" s="589"/>
      <c r="X7" s="589"/>
      <c r="Y7" s="589"/>
      <c r="Z7" s="589"/>
      <c r="AA7" s="590"/>
      <c r="AB7" s="755"/>
      <c r="AC7" s="755"/>
      <c r="AD7" s="755"/>
      <c r="AE7" s="755"/>
      <c r="AF7" s="755"/>
      <c r="AG7" s="755"/>
      <c r="AH7" s="755"/>
      <c r="AI7" s="755"/>
      <c r="AJ7" s="755"/>
      <c r="AK7" s="755"/>
      <c r="AL7" s="755"/>
      <c r="AM7" s="755"/>
      <c r="AN7" s="755"/>
      <c r="AO7" s="8"/>
      <c r="AP7" s="206"/>
    </row>
    <row r="8" spans="1:42" s="2" customFormat="1" ht="13.5" customHeight="1" thickTop="1">
      <c r="A8" s="538" t="s">
        <v>180</v>
      </c>
      <c r="B8" s="718" t="s">
        <v>181</v>
      </c>
      <c r="C8" s="719"/>
      <c r="D8" s="719"/>
      <c r="E8" s="719"/>
      <c r="F8" s="719"/>
      <c r="G8" s="719"/>
      <c r="H8" s="719"/>
      <c r="I8" s="720"/>
      <c r="J8" s="595"/>
      <c r="K8" s="596"/>
      <c r="L8" s="596"/>
      <c r="M8" s="596"/>
      <c r="N8" s="596"/>
      <c r="O8" s="596"/>
      <c r="P8" s="597"/>
      <c r="Q8" s="712"/>
      <c r="R8" s="713"/>
      <c r="S8" s="713"/>
      <c r="T8" s="713"/>
      <c r="U8" s="713"/>
      <c r="V8" s="713"/>
      <c r="W8" s="713"/>
      <c r="X8" s="713"/>
      <c r="Y8" s="713"/>
      <c r="Z8" s="713"/>
      <c r="AA8" s="714"/>
      <c r="AB8" s="745"/>
      <c r="AC8" s="746"/>
      <c r="AD8" s="746"/>
      <c r="AE8" s="746"/>
      <c r="AF8" s="746"/>
      <c r="AG8" s="746"/>
      <c r="AH8" s="746"/>
      <c r="AI8" s="746"/>
      <c r="AJ8" s="746"/>
      <c r="AK8" s="746"/>
      <c r="AL8" s="746"/>
      <c r="AM8" s="746"/>
      <c r="AN8" s="747"/>
      <c r="AO8" s="8"/>
      <c r="AP8" s="206"/>
    </row>
    <row r="9" spans="1:42" s="2" customFormat="1" ht="13.5" customHeight="1">
      <c r="A9" s="538"/>
      <c r="B9" s="429"/>
      <c r="C9" s="545"/>
      <c r="D9" s="545"/>
      <c r="E9" s="545"/>
      <c r="F9" s="545"/>
      <c r="G9" s="545"/>
      <c r="H9" s="545"/>
      <c r="I9" s="546"/>
      <c r="J9" s="572"/>
      <c r="K9" s="573"/>
      <c r="L9" s="573"/>
      <c r="M9" s="573"/>
      <c r="N9" s="573"/>
      <c r="O9" s="573"/>
      <c r="P9" s="574"/>
      <c r="Q9" s="604"/>
      <c r="R9" s="605"/>
      <c r="S9" s="605"/>
      <c r="T9" s="605"/>
      <c r="U9" s="605"/>
      <c r="V9" s="605"/>
      <c r="W9" s="605"/>
      <c r="X9" s="605"/>
      <c r="Y9" s="605"/>
      <c r="Z9" s="605"/>
      <c r="AA9" s="606"/>
      <c r="AB9" s="233"/>
      <c r="AC9" s="234"/>
      <c r="AD9" s="234"/>
      <c r="AE9" s="234"/>
      <c r="AF9" s="234"/>
      <c r="AG9" s="234"/>
      <c r="AH9" s="234"/>
      <c r="AI9" s="234"/>
      <c r="AJ9" s="234"/>
      <c r="AK9" s="234"/>
      <c r="AL9" s="234"/>
      <c r="AM9" s="234"/>
      <c r="AN9" s="235"/>
      <c r="AO9" s="8"/>
      <c r="AP9" s="206"/>
    </row>
    <row r="10" spans="1:42" s="2" customFormat="1" ht="20.25" customHeight="1">
      <c r="A10" s="539"/>
      <c r="B10" s="721"/>
      <c r="C10" s="722"/>
      <c r="D10" s="722"/>
      <c r="E10" s="722"/>
      <c r="F10" s="722"/>
      <c r="G10" s="722"/>
      <c r="H10" s="722"/>
      <c r="I10" s="723"/>
      <c r="J10" s="572"/>
      <c r="K10" s="573"/>
      <c r="L10" s="573"/>
      <c r="M10" s="573"/>
      <c r="N10" s="573"/>
      <c r="O10" s="573"/>
      <c r="P10" s="574"/>
      <c r="Q10" s="715"/>
      <c r="R10" s="716"/>
      <c r="S10" s="716"/>
      <c r="T10" s="716"/>
      <c r="U10" s="716"/>
      <c r="V10" s="716"/>
      <c r="W10" s="716"/>
      <c r="X10" s="716"/>
      <c r="Y10" s="716"/>
      <c r="Z10" s="716"/>
      <c r="AA10" s="717"/>
      <c r="AB10" s="748"/>
      <c r="AC10" s="749"/>
      <c r="AD10" s="749"/>
      <c r="AE10" s="749"/>
      <c r="AF10" s="749"/>
      <c r="AG10" s="749"/>
      <c r="AH10" s="749"/>
      <c r="AI10" s="749"/>
      <c r="AJ10" s="749"/>
      <c r="AK10" s="749"/>
      <c r="AL10" s="749"/>
      <c r="AM10" s="749"/>
      <c r="AN10" s="750"/>
      <c r="AO10" s="8"/>
      <c r="AP10" s="206"/>
    </row>
    <row r="11" spans="1:42" s="2" customFormat="1" ht="13.5" customHeight="1">
      <c r="A11" s="539"/>
      <c r="B11" s="591" t="s">
        <v>182</v>
      </c>
      <c r="C11" s="592"/>
      <c r="D11" s="592"/>
      <c r="E11" s="592"/>
      <c r="F11" s="592"/>
      <c r="G11" s="592"/>
      <c r="H11" s="592"/>
      <c r="I11" s="593"/>
      <c r="J11" s="572"/>
      <c r="K11" s="573"/>
      <c r="L11" s="573"/>
      <c r="M11" s="573"/>
      <c r="N11" s="573"/>
      <c r="O11" s="573"/>
      <c r="P11" s="574"/>
      <c r="Q11" s="706"/>
      <c r="R11" s="707"/>
      <c r="S11" s="707"/>
      <c r="T11" s="707"/>
      <c r="U11" s="707"/>
      <c r="V11" s="707"/>
      <c r="W11" s="707"/>
      <c r="X11" s="707"/>
      <c r="Y11" s="707"/>
      <c r="Z11" s="707"/>
      <c r="AA11" s="708"/>
      <c r="AB11" s="762"/>
      <c r="AC11" s="763"/>
      <c r="AD11" s="763"/>
      <c r="AE11" s="763"/>
      <c r="AF11" s="763"/>
      <c r="AG11" s="763"/>
      <c r="AH11" s="763"/>
      <c r="AI11" s="763"/>
      <c r="AJ11" s="763"/>
      <c r="AK11" s="763"/>
      <c r="AL11" s="763"/>
      <c r="AM11" s="763"/>
      <c r="AN11" s="764"/>
      <c r="AO11" s="8"/>
      <c r="AP11" s="206"/>
    </row>
    <row r="12" spans="1:42" s="2" customFormat="1" ht="13.5" customHeight="1">
      <c r="A12" s="539"/>
      <c r="B12" s="544"/>
      <c r="C12" s="545"/>
      <c r="D12" s="545"/>
      <c r="E12" s="545"/>
      <c r="F12" s="545"/>
      <c r="G12" s="545"/>
      <c r="H12" s="545"/>
      <c r="I12" s="546"/>
      <c r="J12" s="572"/>
      <c r="K12" s="573"/>
      <c r="L12" s="573"/>
      <c r="M12" s="573"/>
      <c r="N12" s="573"/>
      <c r="O12" s="573"/>
      <c r="P12" s="574"/>
      <c r="Q12" s="604"/>
      <c r="R12" s="605"/>
      <c r="S12" s="605"/>
      <c r="T12" s="605"/>
      <c r="U12" s="605"/>
      <c r="V12" s="605"/>
      <c r="W12" s="605"/>
      <c r="X12" s="605"/>
      <c r="Y12" s="605"/>
      <c r="Z12" s="605"/>
      <c r="AA12" s="606"/>
      <c r="AB12" s="233"/>
      <c r="AC12" s="234"/>
      <c r="AD12" s="234"/>
      <c r="AE12" s="234"/>
      <c r="AF12" s="234"/>
      <c r="AG12" s="234"/>
      <c r="AH12" s="234"/>
      <c r="AI12" s="234"/>
      <c r="AJ12" s="234"/>
      <c r="AK12" s="234"/>
      <c r="AL12" s="234"/>
      <c r="AM12" s="234"/>
      <c r="AN12" s="235"/>
      <c r="AO12" s="8"/>
      <c r="AP12" s="206"/>
    </row>
    <row r="13" spans="1:42" s="2" customFormat="1" ht="13.5" customHeight="1">
      <c r="A13" s="539"/>
      <c r="B13" s="547"/>
      <c r="C13" s="548"/>
      <c r="D13" s="548"/>
      <c r="E13" s="548"/>
      <c r="F13" s="548"/>
      <c r="G13" s="548"/>
      <c r="H13" s="548"/>
      <c r="I13" s="549"/>
      <c r="J13" s="575"/>
      <c r="K13" s="576"/>
      <c r="L13" s="576"/>
      <c r="M13" s="576"/>
      <c r="N13" s="576"/>
      <c r="O13" s="576"/>
      <c r="P13" s="577"/>
      <c r="Q13" s="709"/>
      <c r="R13" s="710"/>
      <c r="S13" s="710"/>
      <c r="T13" s="710"/>
      <c r="U13" s="710"/>
      <c r="V13" s="710"/>
      <c r="W13" s="710"/>
      <c r="X13" s="710"/>
      <c r="Y13" s="710"/>
      <c r="Z13" s="710"/>
      <c r="AA13" s="711"/>
      <c r="AB13" s="236"/>
      <c r="AC13" s="237"/>
      <c r="AD13" s="237"/>
      <c r="AE13" s="237"/>
      <c r="AF13" s="237"/>
      <c r="AG13" s="237"/>
      <c r="AH13" s="237"/>
      <c r="AI13" s="237"/>
      <c r="AJ13" s="237"/>
      <c r="AK13" s="237"/>
      <c r="AL13" s="237"/>
      <c r="AM13" s="237"/>
      <c r="AN13" s="238"/>
      <c r="AO13" s="8"/>
      <c r="AP13" s="206"/>
    </row>
    <row r="14" spans="1:42" s="2" customFormat="1" ht="13.5" customHeight="1">
      <c r="A14" s="539"/>
      <c r="B14" s="405" t="s">
        <v>183</v>
      </c>
      <c r="C14" s="406"/>
      <c r="D14" s="406"/>
      <c r="E14" s="406"/>
      <c r="F14" s="406"/>
      <c r="G14" s="406"/>
      <c r="H14" s="406"/>
      <c r="I14" s="407"/>
      <c r="J14" s="730">
        <f>SUM(J8:P13)</f>
        <v>0</v>
      </c>
      <c r="K14" s="731"/>
      <c r="L14" s="731"/>
      <c r="M14" s="731"/>
      <c r="N14" s="731"/>
      <c r="O14" s="731"/>
      <c r="P14" s="732"/>
      <c r="Q14" s="601"/>
      <c r="R14" s="602"/>
      <c r="S14" s="602"/>
      <c r="T14" s="602"/>
      <c r="U14" s="602"/>
      <c r="V14" s="602"/>
      <c r="W14" s="602"/>
      <c r="X14" s="602"/>
      <c r="Y14" s="602"/>
      <c r="Z14" s="602"/>
      <c r="AA14" s="603"/>
      <c r="AB14" s="230"/>
      <c r="AC14" s="231"/>
      <c r="AD14" s="231"/>
      <c r="AE14" s="231"/>
      <c r="AF14" s="231"/>
      <c r="AG14" s="231"/>
      <c r="AH14" s="231"/>
      <c r="AI14" s="231"/>
      <c r="AJ14" s="231"/>
      <c r="AK14" s="231"/>
      <c r="AL14" s="231"/>
      <c r="AM14" s="231"/>
      <c r="AN14" s="232"/>
      <c r="AO14" s="8"/>
      <c r="AP14" s="206"/>
    </row>
    <row r="15" spans="1:42" s="2" customFormat="1" ht="13.5" customHeight="1">
      <c r="A15" s="539"/>
      <c r="B15" s="417"/>
      <c r="C15" s="418"/>
      <c r="D15" s="418"/>
      <c r="E15" s="418"/>
      <c r="F15" s="418"/>
      <c r="G15" s="418"/>
      <c r="H15" s="418"/>
      <c r="I15" s="419"/>
      <c r="J15" s="730"/>
      <c r="K15" s="731"/>
      <c r="L15" s="731"/>
      <c r="M15" s="731"/>
      <c r="N15" s="731"/>
      <c r="O15" s="731"/>
      <c r="P15" s="732"/>
      <c r="Q15" s="604"/>
      <c r="R15" s="605"/>
      <c r="S15" s="605"/>
      <c r="T15" s="605"/>
      <c r="U15" s="605"/>
      <c r="V15" s="605"/>
      <c r="W15" s="605"/>
      <c r="X15" s="605"/>
      <c r="Y15" s="605"/>
      <c r="Z15" s="605"/>
      <c r="AA15" s="606"/>
      <c r="AB15" s="233"/>
      <c r="AC15" s="234"/>
      <c r="AD15" s="234"/>
      <c r="AE15" s="234"/>
      <c r="AF15" s="234"/>
      <c r="AG15" s="234"/>
      <c r="AH15" s="234"/>
      <c r="AI15" s="234"/>
      <c r="AJ15" s="234"/>
      <c r="AK15" s="234"/>
      <c r="AL15" s="234"/>
      <c r="AM15" s="234"/>
      <c r="AN15" s="235"/>
      <c r="AO15" s="8"/>
      <c r="AP15" s="206"/>
    </row>
    <row r="16" spans="1:42" s="2" customFormat="1" ht="13.5" customHeight="1">
      <c r="A16" s="539"/>
      <c r="B16" s="408"/>
      <c r="C16" s="409"/>
      <c r="D16" s="409"/>
      <c r="E16" s="409"/>
      <c r="F16" s="409"/>
      <c r="G16" s="409"/>
      <c r="H16" s="409"/>
      <c r="I16" s="410"/>
      <c r="J16" s="730"/>
      <c r="K16" s="731"/>
      <c r="L16" s="731"/>
      <c r="M16" s="731"/>
      <c r="N16" s="731"/>
      <c r="O16" s="731"/>
      <c r="P16" s="732"/>
      <c r="Q16" s="709"/>
      <c r="R16" s="710"/>
      <c r="S16" s="710"/>
      <c r="T16" s="710"/>
      <c r="U16" s="710"/>
      <c r="V16" s="710"/>
      <c r="W16" s="710"/>
      <c r="X16" s="710"/>
      <c r="Y16" s="710"/>
      <c r="Z16" s="710"/>
      <c r="AA16" s="711"/>
      <c r="AB16" s="236"/>
      <c r="AC16" s="237"/>
      <c r="AD16" s="237"/>
      <c r="AE16" s="237"/>
      <c r="AF16" s="237"/>
      <c r="AG16" s="237"/>
      <c r="AH16" s="237"/>
      <c r="AI16" s="237"/>
      <c r="AJ16" s="237"/>
      <c r="AK16" s="237"/>
      <c r="AL16" s="237"/>
      <c r="AM16" s="237"/>
      <c r="AN16" s="238"/>
      <c r="AO16" s="8"/>
      <c r="AP16" s="206"/>
    </row>
    <row r="17" spans="1:46" s="2" customFormat="1" ht="12.75" customHeight="1">
      <c r="A17" s="539"/>
      <c r="B17" s="541" t="s">
        <v>184</v>
      </c>
      <c r="C17" s="542"/>
      <c r="D17" s="542"/>
      <c r="E17" s="542"/>
      <c r="F17" s="542"/>
      <c r="G17" s="542"/>
      <c r="H17" s="542"/>
      <c r="I17" s="543"/>
      <c r="J17" s="756"/>
      <c r="K17" s="757"/>
      <c r="L17" s="757"/>
      <c r="M17" s="757"/>
      <c r="N17" s="757"/>
      <c r="O17" s="757"/>
      <c r="P17" s="758"/>
      <c r="Q17" s="601"/>
      <c r="R17" s="602"/>
      <c r="S17" s="602"/>
      <c r="T17" s="602"/>
      <c r="U17" s="602"/>
      <c r="V17" s="602"/>
      <c r="W17" s="602"/>
      <c r="X17" s="602"/>
      <c r="Y17" s="602"/>
      <c r="Z17" s="602"/>
      <c r="AA17" s="603"/>
      <c r="AB17" s="230"/>
      <c r="AC17" s="231"/>
      <c r="AD17" s="231"/>
      <c r="AE17" s="231"/>
      <c r="AF17" s="231"/>
      <c r="AG17" s="231"/>
      <c r="AH17" s="231"/>
      <c r="AI17" s="231"/>
      <c r="AJ17" s="231"/>
      <c r="AK17" s="231"/>
      <c r="AL17" s="231"/>
      <c r="AM17" s="231"/>
      <c r="AN17" s="232"/>
      <c r="AO17" s="8"/>
      <c r="AP17" s="206"/>
    </row>
    <row r="18" spans="1:46" s="2" customFormat="1" ht="12.75" customHeight="1">
      <c r="A18" s="539"/>
      <c r="B18" s="544"/>
      <c r="C18" s="545"/>
      <c r="D18" s="545"/>
      <c r="E18" s="545"/>
      <c r="F18" s="545"/>
      <c r="G18" s="545"/>
      <c r="H18" s="545"/>
      <c r="I18" s="546"/>
      <c r="J18" s="756"/>
      <c r="K18" s="757"/>
      <c r="L18" s="757"/>
      <c r="M18" s="757"/>
      <c r="N18" s="757"/>
      <c r="O18" s="757"/>
      <c r="P18" s="758"/>
      <c r="Q18" s="604"/>
      <c r="R18" s="605"/>
      <c r="S18" s="605"/>
      <c r="T18" s="605"/>
      <c r="U18" s="605"/>
      <c r="V18" s="605"/>
      <c r="W18" s="605"/>
      <c r="X18" s="605"/>
      <c r="Y18" s="605"/>
      <c r="Z18" s="605"/>
      <c r="AA18" s="606"/>
      <c r="AB18" s="233"/>
      <c r="AC18" s="234"/>
      <c r="AD18" s="234"/>
      <c r="AE18" s="234"/>
      <c r="AF18" s="234"/>
      <c r="AG18" s="234"/>
      <c r="AH18" s="234"/>
      <c r="AI18" s="234"/>
      <c r="AJ18" s="234"/>
      <c r="AK18" s="234"/>
      <c r="AL18" s="234"/>
      <c r="AM18" s="234"/>
      <c r="AN18" s="235"/>
      <c r="AO18" s="8"/>
      <c r="AP18" s="206"/>
    </row>
    <row r="19" spans="1:46" s="2" customFormat="1" ht="13.5" customHeight="1">
      <c r="A19" s="539"/>
      <c r="B19" s="547"/>
      <c r="C19" s="548"/>
      <c r="D19" s="548"/>
      <c r="E19" s="548"/>
      <c r="F19" s="548"/>
      <c r="G19" s="548"/>
      <c r="H19" s="548"/>
      <c r="I19" s="549"/>
      <c r="J19" s="756"/>
      <c r="K19" s="757"/>
      <c r="L19" s="757"/>
      <c r="M19" s="757"/>
      <c r="N19" s="757"/>
      <c r="O19" s="757"/>
      <c r="P19" s="758"/>
      <c r="Q19" s="709"/>
      <c r="R19" s="710"/>
      <c r="S19" s="710"/>
      <c r="T19" s="710"/>
      <c r="U19" s="710"/>
      <c r="V19" s="710"/>
      <c r="W19" s="710"/>
      <c r="X19" s="710"/>
      <c r="Y19" s="710"/>
      <c r="Z19" s="710"/>
      <c r="AA19" s="711"/>
      <c r="AB19" s="236"/>
      <c r="AC19" s="237"/>
      <c r="AD19" s="237"/>
      <c r="AE19" s="237"/>
      <c r="AF19" s="237"/>
      <c r="AG19" s="237"/>
      <c r="AH19" s="237"/>
      <c r="AI19" s="237"/>
      <c r="AJ19" s="237"/>
      <c r="AK19" s="237"/>
      <c r="AL19" s="237"/>
      <c r="AM19" s="237"/>
      <c r="AN19" s="238"/>
      <c r="AO19" s="8"/>
      <c r="AP19" s="206"/>
    </row>
    <row r="20" spans="1:46" s="2" customFormat="1" ht="13.5" customHeight="1">
      <c r="A20" s="539"/>
      <c r="B20" s="724" t="s">
        <v>185</v>
      </c>
      <c r="C20" s="725"/>
      <c r="D20" s="725"/>
      <c r="E20" s="725"/>
      <c r="F20" s="725"/>
      <c r="G20" s="725"/>
      <c r="H20" s="725"/>
      <c r="I20" s="726"/>
      <c r="J20" s="756"/>
      <c r="K20" s="757"/>
      <c r="L20" s="757"/>
      <c r="M20" s="757"/>
      <c r="N20" s="757"/>
      <c r="O20" s="757"/>
      <c r="P20" s="758"/>
      <c r="Q20" s="601"/>
      <c r="R20" s="602"/>
      <c r="S20" s="602"/>
      <c r="T20" s="602"/>
      <c r="U20" s="602"/>
      <c r="V20" s="602"/>
      <c r="W20" s="602"/>
      <c r="X20" s="602"/>
      <c r="Y20" s="602"/>
      <c r="Z20" s="602"/>
      <c r="AA20" s="603"/>
      <c r="AB20" s="230"/>
      <c r="AC20" s="231"/>
      <c r="AD20" s="231"/>
      <c r="AE20" s="231"/>
      <c r="AF20" s="231"/>
      <c r="AG20" s="231"/>
      <c r="AH20" s="231"/>
      <c r="AI20" s="231"/>
      <c r="AJ20" s="231"/>
      <c r="AK20" s="231"/>
      <c r="AL20" s="231"/>
      <c r="AM20" s="231"/>
      <c r="AN20" s="232"/>
      <c r="AO20" s="8"/>
      <c r="AP20" s="206"/>
    </row>
    <row r="21" spans="1:46" s="2" customFormat="1" ht="13.5" customHeight="1">
      <c r="A21" s="540"/>
      <c r="B21" s="429"/>
      <c r="C21" s="430"/>
      <c r="D21" s="430"/>
      <c r="E21" s="430"/>
      <c r="F21" s="430"/>
      <c r="G21" s="430"/>
      <c r="H21" s="430"/>
      <c r="I21" s="431"/>
      <c r="J21" s="756"/>
      <c r="K21" s="757"/>
      <c r="L21" s="757"/>
      <c r="M21" s="757"/>
      <c r="N21" s="757"/>
      <c r="O21" s="757"/>
      <c r="P21" s="758"/>
      <c r="Q21" s="604"/>
      <c r="R21" s="605"/>
      <c r="S21" s="605"/>
      <c r="T21" s="605"/>
      <c r="U21" s="605"/>
      <c r="V21" s="605"/>
      <c r="W21" s="605"/>
      <c r="X21" s="605"/>
      <c r="Y21" s="605"/>
      <c r="Z21" s="605"/>
      <c r="AA21" s="606"/>
      <c r="AB21" s="233"/>
      <c r="AC21" s="234"/>
      <c r="AD21" s="234"/>
      <c r="AE21" s="234"/>
      <c r="AF21" s="234"/>
      <c r="AG21" s="234"/>
      <c r="AH21" s="234"/>
      <c r="AI21" s="234"/>
      <c r="AJ21" s="234"/>
      <c r="AK21" s="234"/>
      <c r="AL21" s="234"/>
      <c r="AM21" s="234"/>
      <c r="AN21" s="235"/>
      <c r="AO21" s="8"/>
      <c r="AP21" s="206"/>
    </row>
    <row r="22" spans="1:46" s="2" customFormat="1" ht="13.5" customHeight="1" thickBot="1">
      <c r="A22" s="540"/>
      <c r="B22" s="727"/>
      <c r="C22" s="728"/>
      <c r="D22" s="728"/>
      <c r="E22" s="728"/>
      <c r="F22" s="728"/>
      <c r="G22" s="728"/>
      <c r="H22" s="728"/>
      <c r="I22" s="729"/>
      <c r="J22" s="759"/>
      <c r="K22" s="760"/>
      <c r="L22" s="760"/>
      <c r="M22" s="760"/>
      <c r="N22" s="760"/>
      <c r="O22" s="760"/>
      <c r="P22" s="761"/>
      <c r="Q22" s="607"/>
      <c r="R22" s="608"/>
      <c r="S22" s="608"/>
      <c r="T22" s="608"/>
      <c r="U22" s="608"/>
      <c r="V22" s="608"/>
      <c r="W22" s="608"/>
      <c r="X22" s="608"/>
      <c r="Y22" s="608"/>
      <c r="Z22" s="608"/>
      <c r="AA22" s="609"/>
      <c r="AB22" s="610"/>
      <c r="AC22" s="611"/>
      <c r="AD22" s="611"/>
      <c r="AE22" s="611"/>
      <c r="AF22" s="611"/>
      <c r="AG22" s="611"/>
      <c r="AH22" s="611"/>
      <c r="AI22" s="611"/>
      <c r="AJ22" s="611"/>
      <c r="AK22" s="611"/>
      <c r="AL22" s="611"/>
      <c r="AM22" s="611"/>
      <c r="AN22" s="612"/>
      <c r="AO22" s="8"/>
      <c r="AP22" s="206"/>
    </row>
    <row r="23" spans="1:46" s="2" customFormat="1" ht="13.5" customHeight="1" thickTop="1">
      <c r="A23" s="751" t="s">
        <v>186</v>
      </c>
      <c r="B23" s="752"/>
      <c r="C23" s="752"/>
      <c r="D23" s="752"/>
      <c r="E23" s="752"/>
      <c r="F23" s="752"/>
      <c r="G23" s="752"/>
      <c r="H23" s="752"/>
      <c r="I23" s="752"/>
      <c r="J23" s="562">
        <f>SUM(J14,J17,J20)</f>
        <v>0</v>
      </c>
      <c r="K23" s="563"/>
      <c r="L23" s="563"/>
      <c r="M23" s="563"/>
      <c r="N23" s="563"/>
      <c r="O23" s="563"/>
      <c r="P23" s="578"/>
      <c r="Q23" s="24"/>
      <c r="R23" s="25"/>
      <c r="S23" s="25"/>
      <c r="T23" s="25"/>
      <c r="U23" s="25"/>
      <c r="V23" s="25"/>
      <c r="W23" s="25"/>
      <c r="X23" s="739"/>
      <c r="Y23" s="739"/>
      <c r="Z23" s="739"/>
      <c r="AA23" s="740"/>
      <c r="AB23" s="646"/>
      <c r="AC23" s="646"/>
      <c r="AD23" s="646"/>
      <c r="AE23" s="646"/>
      <c r="AF23" s="646"/>
      <c r="AG23" s="646"/>
      <c r="AH23" s="646"/>
      <c r="AI23" s="646"/>
      <c r="AJ23" s="646"/>
      <c r="AK23" s="646"/>
      <c r="AL23" s="646"/>
      <c r="AM23" s="646"/>
      <c r="AN23" s="646"/>
      <c r="AO23" s="8"/>
      <c r="AP23" s="206"/>
    </row>
    <row r="24" spans="1:46" s="2" customFormat="1" ht="13.5" customHeight="1">
      <c r="A24" s="753"/>
      <c r="B24" s="754"/>
      <c r="C24" s="754"/>
      <c r="D24" s="754"/>
      <c r="E24" s="754"/>
      <c r="F24" s="754"/>
      <c r="G24" s="754"/>
      <c r="H24" s="754"/>
      <c r="I24" s="754"/>
      <c r="J24" s="579"/>
      <c r="K24" s="580"/>
      <c r="L24" s="580"/>
      <c r="M24" s="580"/>
      <c r="N24" s="580"/>
      <c r="O24" s="580"/>
      <c r="P24" s="581"/>
      <c r="Q24" s="26"/>
      <c r="R24" s="27"/>
      <c r="S24" s="27"/>
      <c r="T24" s="27"/>
      <c r="U24" s="27"/>
      <c r="V24" s="27"/>
      <c r="W24" s="27"/>
      <c r="X24" s="741"/>
      <c r="Y24" s="741"/>
      <c r="Z24" s="741"/>
      <c r="AA24" s="742"/>
      <c r="AB24" s="647"/>
      <c r="AC24" s="647"/>
      <c r="AD24" s="647"/>
      <c r="AE24" s="647"/>
      <c r="AF24" s="647"/>
      <c r="AG24" s="647"/>
      <c r="AH24" s="647"/>
      <c r="AI24" s="647"/>
      <c r="AJ24" s="647"/>
      <c r="AK24" s="647"/>
      <c r="AL24" s="647"/>
      <c r="AM24" s="647"/>
      <c r="AN24" s="647"/>
      <c r="AO24" s="8"/>
      <c r="AP24" s="206" t="str">
        <f>IF(J23=J53,"○","×")</f>
        <v>○</v>
      </c>
    </row>
    <row r="25" spans="1:46" s="2" customFormat="1" ht="13.5" customHeight="1">
      <c r="A25" s="536"/>
      <c r="B25" s="536"/>
      <c r="C25" s="536"/>
      <c r="D25" s="536"/>
      <c r="E25" s="536"/>
      <c r="F25" s="536"/>
      <c r="G25" s="536"/>
      <c r="H25" s="536"/>
      <c r="I25" s="536"/>
      <c r="J25" s="564"/>
      <c r="K25" s="565"/>
      <c r="L25" s="565"/>
      <c r="M25" s="565"/>
      <c r="N25" s="565"/>
      <c r="O25" s="565"/>
      <c r="P25" s="582"/>
      <c r="Q25" s="28"/>
      <c r="R25" s="29"/>
      <c r="S25" s="29"/>
      <c r="T25" s="29"/>
      <c r="U25" s="29"/>
      <c r="V25" s="29"/>
      <c r="W25" s="29"/>
      <c r="X25" s="743"/>
      <c r="Y25" s="743"/>
      <c r="Z25" s="743"/>
      <c r="AA25" s="744"/>
      <c r="AB25" s="275"/>
      <c r="AC25" s="275"/>
      <c r="AD25" s="275"/>
      <c r="AE25" s="275"/>
      <c r="AF25" s="275"/>
      <c r="AG25" s="275"/>
      <c r="AH25" s="275"/>
      <c r="AI25" s="275"/>
      <c r="AJ25" s="275"/>
      <c r="AK25" s="275"/>
      <c r="AL25" s="275"/>
      <c r="AM25" s="275"/>
      <c r="AN25" s="275"/>
      <c r="AO25" s="8"/>
      <c r="AP25" s="206"/>
    </row>
    <row r="26" spans="1:46" s="2" customFormat="1" ht="13.5" customHeight="1">
      <c r="A26" s="205"/>
      <c r="B26" s="205"/>
      <c r="C26" s="205"/>
      <c r="D26" s="205"/>
      <c r="E26" s="205"/>
      <c r="F26" s="205"/>
      <c r="G26" s="205"/>
      <c r="H26" s="205"/>
      <c r="I26" s="205"/>
      <c r="J26" s="14"/>
      <c r="K26" s="14"/>
      <c r="L26" s="14"/>
      <c r="M26" s="14"/>
      <c r="N26" s="14"/>
      <c r="O26" s="14"/>
      <c r="P26" s="14"/>
      <c r="Q26" s="14"/>
      <c r="R26" s="14"/>
      <c r="S26" s="17"/>
      <c r="T26" s="17"/>
      <c r="U26" s="17"/>
      <c r="V26" s="17"/>
      <c r="W26" s="17"/>
      <c r="X26" s="17"/>
      <c r="Y26" s="18"/>
      <c r="Z26" s="18"/>
      <c r="AA26" s="18"/>
      <c r="AB26" s="205"/>
      <c r="AC26" s="205"/>
      <c r="AD26" s="205"/>
      <c r="AE26" s="205"/>
      <c r="AF26" s="205"/>
      <c r="AG26" s="205"/>
      <c r="AH26" s="205"/>
      <c r="AI26" s="205"/>
      <c r="AJ26" s="205"/>
      <c r="AK26" s="205"/>
      <c r="AL26" s="205"/>
      <c r="AM26" s="205"/>
      <c r="AN26" s="205"/>
      <c r="AO26" s="8"/>
      <c r="AP26" s="206"/>
    </row>
    <row r="27" spans="1:46" s="2" customFormat="1" ht="13.5" customHeight="1">
      <c r="A27" s="205"/>
      <c r="B27" s="205"/>
      <c r="C27" s="205"/>
      <c r="D27" s="205"/>
      <c r="E27" s="205"/>
      <c r="F27" s="205"/>
      <c r="G27" s="205"/>
      <c r="H27" s="205"/>
      <c r="I27" s="205"/>
      <c r="J27" s="14"/>
      <c r="K27" s="14"/>
      <c r="L27" s="14"/>
      <c r="M27" s="14"/>
      <c r="N27" s="14"/>
      <c r="O27" s="14"/>
      <c r="P27" s="14"/>
      <c r="Q27" s="14"/>
      <c r="R27" s="14"/>
      <c r="S27" s="17"/>
      <c r="T27" s="17"/>
      <c r="U27" s="17"/>
      <c r="V27" s="17"/>
      <c r="W27" s="17"/>
      <c r="X27" s="17"/>
      <c r="Y27" s="18"/>
      <c r="Z27" s="18"/>
      <c r="AA27" s="18"/>
      <c r="AB27" s="205"/>
      <c r="AC27" s="205"/>
      <c r="AD27" s="205"/>
      <c r="AE27" s="205"/>
      <c r="AF27" s="205"/>
      <c r="AG27" s="205"/>
      <c r="AH27" s="205"/>
      <c r="AI27" s="205"/>
      <c r="AJ27" s="205"/>
      <c r="AK27" s="205"/>
      <c r="AL27" s="205"/>
      <c r="AM27" s="205"/>
      <c r="AN27" s="205"/>
      <c r="AO27" s="8"/>
      <c r="AP27" s="206"/>
    </row>
    <row r="28" spans="1:46" s="2" customFormat="1" ht="13.5" customHeight="1">
      <c r="A28" s="2" t="s">
        <v>187</v>
      </c>
      <c r="AO28" s="8"/>
      <c r="AP28" s="206"/>
    </row>
    <row r="29" spans="1:46" s="2" customFormat="1" ht="13.5" customHeight="1">
      <c r="A29" s="541" t="s">
        <v>177</v>
      </c>
      <c r="B29" s="542"/>
      <c r="C29" s="542"/>
      <c r="D29" s="542"/>
      <c r="E29" s="542"/>
      <c r="F29" s="542"/>
      <c r="G29" s="542"/>
      <c r="H29" s="542"/>
      <c r="I29" s="543"/>
      <c r="J29" s="541" t="s">
        <v>188</v>
      </c>
      <c r="K29" s="542"/>
      <c r="L29" s="542"/>
      <c r="M29" s="542"/>
      <c r="N29" s="542"/>
      <c r="O29" s="542"/>
      <c r="P29" s="542"/>
      <c r="Q29" s="536" t="s">
        <v>189</v>
      </c>
      <c r="R29" s="536"/>
      <c r="S29" s="536"/>
      <c r="T29" s="536"/>
      <c r="U29" s="536"/>
      <c r="V29" s="536"/>
      <c r="W29" s="536"/>
      <c r="X29" s="536"/>
      <c r="Y29" s="536"/>
      <c r="Z29" s="536"/>
      <c r="AA29" s="536"/>
      <c r="AB29" s="536"/>
      <c r="AC29" s="536"/>
      <c r="AD29" s="536"/>
      <c r="AE29" s="536"/>
      <c r="AF29" s="541" t="s">
        <v>190</v>
      </c>
      <c r="AG29" s="542"/>
      <c r="AH29" s="542"/>
      <c r="AI29" s="542"/>
      <c r="AJ29" s="542"/>
      <c r="AK29" s="542"/>
      <c r="AL29" s="542"/>
      <c r="AM29" s="542"/>
      <c r="AN29" s="543"/>
      <c r="AO29" s="8"/>
      <c r="AP29" s="206"/>
    </row>
    <row r="30" spans="1:46" s="2" customFormat="1" ht="13.5" customHeight="1" thickBot="1">
      <c r="A30" s="544"/>
      <c r="B30" s="545"/>
      <c r="C30" s="545"/>
      <c r="D30" s="545"/>
      <c r="E30" s="545"/>
      <c r="F30" s="545"/>
      <c r="G30" s="545"/>
      <c r="H30" s="545"/>
      <c r="I30" s="546"/>
      <c r="J30" s="544"/>
      <c r="K30" s="545"/>
      <c r="L30" s="545"/>
      <c r="M30" s="545"/>
      <c r="N30" s="545"/>
      <c r="O30" s="545"/>
      <c r="P30" s="545"/>
      <c r="Q30" s="594"/>
      <c r="R30" s="594"/>
      <c r="S30" s="594"/>
      <c r="T30" s="594"/>
      <c r="U30" s="594"/>
      <c r="V30" s="594"/>
      <c r="W30" s="594"/>
      <c r="X30" s="536"/>
      <c r="Y30" s="536"/>
      <c r="Z30" s="536"/>
      <c r="AA30" s="536"/>
      <c r="AB30" s="536"/>
      <c r="AC30" s="536"/>
      <c r="AD30" s="536"/>
      <c r="AE30" s="536"/>
      <c r="AF30" s="547"/>
      <c r="AG30" s="548"/>
      <c r="AH30" s="548"/>
      <c r="AI30" s="548"/>
      <c r="AJ30" s="548"/>
      <c r="AK30" s="548"/>
      <c r="AL30" s="548"/>
      <c r="AM30" s="548"/>
      <c r="AN30" s="549"/>
      <c r="AO30" s="8"/>
      <c r="AP30" s="206"/>
    </row>
    <row r="31" spans="1:46" s="2" customFormat="1" ht="13.5" customHeight="1">
      <c r="A31" s="544"/>
      <c r="B31" s="545"/>
      <c r="C31" s="545"/>
      <c r="D31" s="545"/>
      <c r="E31" s="545"/>
      <c r="F31" s="545"/>
      <c r="G31" s="545"/>
      <c r="H31" s="545"/>
      <c r="I31" s="546"/>
      <c r="J31" s="544"/>
      <c r="K31" s="545"/>
      <c r="L31" s="545"/>
      <c r="M31" s="545"/>
      <c r="N31" s="545"/>
      <c r="O31" s="545"/>
      <c r="P31" s="545"/>
      <c r="Q31" s="583" t="s">
        <v>191</v>
      </c>
      <c r="R31" s="584"/>
      <c r="S31" s="584"/>
      <c r="T31" s="584"/>
      <c r="U31" s="584"/>
      <c r="V31" s="584"/>
      <c r="W31" s="585"/>
      <c r="X31" s="659" t="s">
        <v>192</v>
      </c>
      <c r="Y31" s="536"/>
      <c r="Z31" s="536"/>
      <c r="AA31" s="536"/>
      <c r="AB31" s="536"/>
      <c r="AC31" s="536"/>
      <c r="AD31" s="536"/>
      <c r="AE31" s="536"/>
      <c r="AF31" s="536"/>
      <c r="AG31" s="536"/>
      <c r="AH31" s="536"/>
      <c r="AI31" s="536"/>
      <c r="AJ31" s="536"/>
      <c r="AK31" s="536"/>
      <c r="AL31" s="536"/>
      <c r="AM31" s="536"/>
      <c r="AN31" s="536"/>
      <c r="AO31" s="653" t="s">
        <v>193</v>
      </c>
      <c r="AP31" s="262"/>
      <c r="AQ31" s="262"/>
      <c r="AR31" s="262"/>
      <c r="AS31" s="262"/>
      <c r="AT31" s="262"/>
    </row>
    <row r="32" spans="1:46" s="2" customFormat="1" ht="13.5" customHeight="1">
      <c r="A32" s="588"/>
      <c r="B32" s="589"/>
      <c r="C32" s="589"/>
      <c r="D32" s="589"/>
      <c r="E32" s="589"/>
      <c r="F32" s="589"/>
      <c r="G32" s="589"/>
      <c r="H32" s="589"/>
      <c r="I32" s="590"/>
      <c r="J32" s="588"/>
      <c r="K32" s="589"/>
      <c r="L32" s="589"/>
      <c r="M32" s="589"/>
      <c r="N32" s="589"/>
      <c r="O32" s="589"/>
      <c r="P32" s="589"/>
      <c r="Q32" s="586"/>
      <c r="R32" s="537"/>
      <c r="S32" s="537"/>
      <c r="T32" s="537"/>
      <c r="U32" s="537"/>
      <c r="V32" s="537"/>
      <c r="W32" s="587"/>
      <c r="X32" s="586"/>
      <c r="Y32" s="537"/>
      <c r="Z32" s="537"/>
      <c r="AA32" s="537"/>
      <c r="AB32" s="537"/>
      <c r="AC32" s="537"/>
      <c r="AD32" s="537"/>
      <c r="AE32" s="537"/>
      <c r="AF32" s="537"/>
      <c r="AG32" s="537"/>
      <c r="AH32" s="537"/>
      <c r="AI32" s="537"/>
      <c r="AJ32" s="537"/>
      <c r="AK32" s="537"/>
      <c r="AL32" s="537"/>
      <c r="AM32" s="537"/>
      <c r="AN32" s="537"/>
      <c r="AO32" s="653"/>
      <c r="AP32" s="262"/>
      <c r="AQ32" s="262"/>
      <c r="AR32" s="262"/>
      <c r="AS32" s="262"/>
      <c r="AT32" s="262"/>
    </row>
    <row r="33" spans="1:46" s="2" customFormat="1" ht="13.5" customHeight="1">
      <c r="A33" s="598" t="s">
        <v>194</v>
      </c>
      <c r="B33" s="733" t="s">
        <v>195</v>
      </c>
      <c r="C33" s="734"/>
      <c r="D33" s="734"/>
      <c r="E33" s="734"/>
      <c r="F33" s="734"/>
      <c r="G33" s="734"/>
      <c r="H33" s="734"/>
      <c r="I33" s="735"/>
      <c r="J33" s="613">
        <f>SUM(Q33:AN34)</f>
        <v>0</v>
      </c>
      <c r="K33" s="614"/>
      <c r="L33" s="614"/>
      <c r="M33" s="614"/>
      <c r="N33" s="614"/>
      <c r="O33" s="614"/>
      <c r="P33" s="614"/>
      <c r="Q33" s="550">
        <f>Q35+Q39+Q43+Q47</f>
        <v>0</v>
      </c>
      <c r="R33" s="551"/>
      <c r="S33" s="551"/>
      <c r="T33" s="551"/>
      <c r="U33" s="551"/>
      <c r="V33" s="551"/>
      <c r="W33" s="552"/>
      <c r="X33" s="550">
        <f>X35+X39+X43+X47</f>
        <v>0</v>
      </c>
      <c r="Y33" s="551"/>
      <c r="Z33" s="551"/>
      <c r="AA33" s="551"/>
      <c r="AB33" s="551"/>
      <c r="AC33" s="551"/>
      <c r="AD33" s="551"/>
      <c r="AE33" s="655"/>
      <c r="AF33" s="654">
        <f>AF35+AF39+AF43+AF47</f>
        <v>0</v>
      </c>
      <c r="AG33" s="551"/>
      <c r="AH33" s="551"/>
      <c r="AI33" s="551"/>
      <c r="AJ33" s="551"/>
      <c r="AK33" s="551"/>
      <c r="AL33" s="551"/>
      <c r="AM33" s="551"/>
      <c r="AN33" s="655"/>
      <c r="AO33" s="622">
        <f>SUM(Q33:AN34)</f>
        <v>0</v>
      </c>
      <c r="AP33" s="623"/>
      <c r="AQ33" s="623"/>
      <c r="AR33" s="623"/>
      <c r="AS33" s="623"/>
      <c r="AT33" s="625" t="str">
        <f>IF(SUM(Q33,X33,AF33)=J33,"○","×")</f>
        <v>○</v>
      </c>
    </row>
    <row r="34" spans="1:46" s="2" customFormat="1" ht="13.5" customHeight="1">
      <c r="A34" s="599"/>
      <c r="B34" s="736"/>
      <c r="C34" s="737"/>
      <c r="D34" s="737"/>
      <c r="E34" s="737"/>
      <c r="F34" s="737"/>
      <c r="G34" s="737"/>
      <c r="H34" s="737"/>
      <c r="I34" s="738"/>
      <c r="J34" s="615"/>
      <c r="K34" s="616"/>
      <c r="L34" s="616"/>
      <c r="M34" s="616"/>
      <c r="N34" s="616"/>
      <c r="O34" s="616"/>
      <c r="P34" s="616"/>
      <c r="Q34" s="704"/>
      <c r="R34" s="657"/>
      <c r="S34" s="657"/>
      <c r="T34" s="657"/>
      <c r="U34" s="657"/>
      <c r="V34" s="657"/>
      <c r="W34" s="705"/>
      <c r="X34" s="704"/>
      <c r="Y34" s="657"/>
      <c r="Z34" s="657"/>
      <c r="AA34" s="657"/>
      <c r="AB34" s="657"/>
      <c r="AC34" s="657"/>
      <c r="AD34" s="657"/>
      <c r="AE34" s="658"/>
      <c r="AF34" s="656"/>
      <c r="AG34" s="657"/>
      <c r="AH34" s="657"/>
      <c r="AI34" s="657"/>
      <c r="AJ34" s="657"/>
      <c r="AK34" s="657"/>
      <c r="AL34" s="657"/>
      <c r="AM34" s="657"/>
      <c r="AN34" s="658"/>
      <c r="AO34" s="624"/>
      <c r="AP34" s="623"/>
      <c r="AQ34" s="623"/>
      <c r="AR34" s="623"/>
      <c r="AS34" s="623"/>
      <c r="AT34" s="625"/>
    </row>
    <row r="35" spans="1:46" s="2" customFormat="1" ht="13.5" customHeight="1">
      <c r="A35" s="599"/>
      <c r="B35" s="183"/>
      <c r="C35" s="570" t="s">
        <v>196</v>
      </c>
      <c r="D35" s="570"/>
      <c r="E35" s="570"/>
      <c r="F35" s="570"/>
      <c r="G35" s="570"/>
      <c r="H35" s="570"/>
      <c r="I35" s="570"/>
      <c r="J35" s="644">
        <f>SUM(Q35:AN36)</f>
        <v>0</v>
      </c>
      <c r="K35" s="554"/>
      <c r="L35" s="554"/>
      <c r="M35" s="554"/>
      <c r="N35" s="554"/>
      <c r="O35" s="554"/>
      <c r="P35" s="554"/>
      <c r="Q35" s="660">
        <f>'様式2-4（人材育成）'!AC62+'様式2-4（人材育成・地域計画等）'!AC62</f>
        <v>0</v>
      </c>
      <c r="R35" s="614"/>
      <c r="S35" s="614"/>
      <c r="T35" s="614"/>
      <c r="U35" s="614"/>
      <c r="V35" s="614"/>
      <c r="W35" s="661"/>
      <c r="X35" s="617">
        <f>'様式2-4（人材育成）'!AG62+'様式2-4（人材育成・地域計画等）'!AG62</f>
        <v>0</v>
      </c>
      <c r="Y35" s="618"/>
      <c r="Z35" s="618"/>
      <c r="AA35" s="618"/>
      <c r="AB35" s="618"/>
      <c r="AC35" s="618"/>
      <c r="AD35" s="618"/>
      <c r="AE35" s="619"/>
      <c r="AF35" s="613">
        <f>'様式2-4（人材育成）'!AK62+'様式2-4（人材育成・地域計画等）'!AK62</f>
        <v>0</v>
      </c>
      <c r="AG35" s="614"/>
      <c r="AH35" s="614"/>
      <c r="AI35" s="614"/>
      <c r="AJ35" s="614"/>
      <c r="AK35" s="614"/>
      <c r="AL35" s="614"/>
      <c r="AM35" s="614"/>
      <c r="AN35" s="621"/>
      <c r="AO35" s="622">
        <f t="shared" ref="AO35" si="0">SUM(Q35:AN36)</f>
        <v>0</v>
      </c>
      <c r="AP35" s="623"/>
      <c r="AQ35" s="623"/>
      <c r="AR35" s="623"/>
      <c r="AS35" s="623"/>
      <c r="AT35" s="625" t="str">
        <f>IF(SUM(Q35,X35,AF35)=J35,"○","×")</f>
        <v>○</v>
      </c>
    </row>
    <row r="36" spans="1:46" s="2" customFormat="1" ht="13.5" customHeight="1">
      <c r="A36" s="599"/>
      <c r="B36" s="183"/>
      <c r="C36" s="571"/>
      <c r="D36" s="571"/>
      <c r="E36" s="571"/>
      <c r="F36" s="571"/>
      <c r="G36" s="571"/>
      <c r="H36" s="571"/>
      <c r="I36" s="571"/>
      <c r="J36" s="613"/>
      <c r="K36" s="614"/>
      <c r="L36" s="614"/>
      <c r="M36" s="614"/>
      <c r="N36" s="614"/>
      <c r="O36" s="614"/>
      <c r="P36" s="614"/>
      <c r="Q36" s="660"/>
      <c r="R36" s="614"/>
      <c r="S36" s="614"/>
      <c r="T36" s="614"/>
      <c r="U36" s="614"/>
      <c r="V36" s="614"/>
      <c r="W36" s="661"/>
      <c r="X36" s="553"/>
      <c r="Y36" s="554"/>
      <c r="Z36" s="554"/>
      <c r="AA36" s="554"/>
      <c r="AB36" s="554"/>
      <c r="AC36" s="554"/>
      <c r="AD36" s="554"/>
      <c r="AE36" s="620"/>
      <c r="AF36" s="613"/>
      <c r="AG36" s="614"/>
      <c r="AH36" s="614"/>
      <c r="AI36" s="614"/>
      <c r="AJ36" s="614"/>
      <c r="AK36" s="614"/>
      <c r="AL36" s="614"/>
      <c r="AM36" s="614"/>
      <c r="AN36" s="621"/>
      <c r="AO36" s="624"/>
      <c r="AP36" s="623"/>
      <c r="AQ36" s="623"/>
      <c r="AR36" s="623"/>
      <c r="AS36" s="623"/>
      <c r="AT36" s="625"/>
    </row>
    <row r="37" spans="1:46" s="2" customFormat="1" ht="13.5" customHeight="1">
      <c r="A37" s="599"/>
      <c r="B37" s="183"/>
      <c r="C37" s="626" t="s">
        <v>197</v>
      </c>
      <c r="D37" s="627"/>
      <c r="E37" s="627"/>
      <c r="F37" s="627"/>
      <c r="G37" s="627"/>
      <c r="H37" s="627"/>
      <c r="I37" s="628"/>
      <c r="J37" s="632">
        <f>SUM(Q37:AN38)</f>
        <v>0</v>
      </c>
      <c r="K37" s="633"/>
      <c r="L37" s="633"/>
      <c r="M37" s="633"/>
      <c r="N37" s="633"/>
      <c r="O37" s="633"/>
      <c r="P37" s="634"/>
      <c r="Q37" s="638">
        <f>IF(ISERROR(SUM($B$68)),0,'様式2-4（人材育成・地域計画等）'!$AC$62)</f>
        <v>0</v>
      </c>
      <c r="R37" s="633"/>
      <c r="S37" s="633"/>
      <c r="T37" s="633"/>
      <c r="U37" s="633"/>
      <c r="V37" s="633"/>
      <c r="W37" s="634"/>
      <c r="X37" s="638">
        <f>IF(ISERROR(SUM($B$69)),0,'様式2-4（人材育成・地域計画等）'!$AG$62)</f>
        <v>0</v>
      </c>
      <c r="Y37" s="633"/>
      <c r="Z37" s="633"/>
      <c r="AA37" s="633"/>
      <c r="AB37" s="633"/>
      <c r="AC37" s="633"/>
      <c r="AD37" s="633"/>
      <c r="AE37" s="648"/>
      <c r="AF37" s="632">
        <f>IF(ISERROR(SUM($B$70)),0,'様式2-4（人材育成・地域計画等）'!$AK$62)</f>
        <v>0</v>
      </c>
      <c r="AG37" s="633"/>
      <c r="AH37" s="633"/>
      <c r="AI37" s="633"/>
      <c r="AJ37" s="633"/>
      <c r="AK37" s="633"/>
      <c r="AL37" s="633"/>
      <c r="AM37" s="633"/>
      <c r="AN37" s="648"/>
      <c r="AO37" s="622">
        <f t="shared" ref="AO37" si="1">SUM(Q37:AN38)</f>
        <v>0</v>
      </c>
      <c r="AP37" s="623"/>
      <c r="AQ37" s="623"/>
      <c r="AR37" s="623"/>
      <c r="AS37" s="623"/>
      <c r="AT37" s="625" t="str">
        <f>IF(SUM(Q37,X37,AF37)=J37,"○","×")</f>
        <v>○</v>
      </c>
    </row>
    <row r="38" spans="1:46" s="2" customFormat="1" ht="13.5" customHeight="1">
      <c r="A38" s="599"/>
      <c r="B38" s="183"/>
      <c r="C38" s="629"/>
      <c r="D38" s="630"/>
      <c r="E38" s="630"/>
      <c r="F38" s="630"/>
      <c r="G38" s="630"/>
      <c r="H38" s="630"/>
      <c r="I38" s="631"/>
      <c r="J38" s="635"/>
      <c r="K38" s="636"/>
      <c r="L38" s="636"/>
      <c r="M38" s="636"/>
      <c r="N38" s="636"/>
      <c r="O38" s="636"/>
      <c r="P38" s="637"/>
      <c r="Q38" s="639"/>
      <c r="R38" s="640"/>
      <c r="S38" s="640"/>
      <c r="T38" s="640"/>
      <c r="U38" s="640"/>
      <c r="V38" s="640"/>
      <c r="W38" s="641"/>
      <c r="X38" s="649"/>
      <c r="Y38" s="650"/>
      <c r="Z38" s="650"/>
      <c r="AA38" s="650"/>
      <c r="AB38" s="650"/>
      <c r="AC38" s="650"/>
      <c r="AD38" s="650"/>
      <c r="AE38" s="651"/>
      <c r="AF38" s="635"/>
      <c r="AG38" s="636"/>
      <c r="AH38" s="636"/>
      <c r="AI38" s="636"/>
      <c r="AJ38" s="636"/>
      <c r="AK38" s="636"/>
      <c r="AL38" s="636"/>
      <c r="AM38" s="636"/>
      <c r="AN38" s="652"/>
      <c r="AO38" s="624"/>
      <c r="AP38" s="623"/>
      <c r="AQ38" s="623"/>
      <c r="AR38" s="623"/>
      <c r="AS38" s="623"/>
      <c r="AT38" s="625"/>
    </row>
    <row r="39" spans="1:46" s="2" customFormat="1" ht="13.5" customHeight="1">
      <c r="A39" s="599"/>
      <c r="B39" s="183"/>
      <c r="C39" s="692" t="s">
        <v>198</v>
      </c>
      <c r="D39" s="693"/>
      <c r="E39" s="693"/>
      <c r="F39" s="693"/>
      <c r="G39" s="693"/>
      <c r="H39" s="693"/>
      <c r="I39" s="693"/>
      <c r="J39" s="696">
        <f>SUM(Q39:AN40)</f>
        <v>0</v>
      </c>
      <c r="K39" s="697"/>
      <c r="L39" s="697"/>
      <c r="M39" s="697"/>
      <c r="N39" s="697"/>
      <c r="O39" s="697"/>
      <c r="P39" s="697"/>
      <c r="Q39" s="660">
        <f>'様式2-4（普及啓発）'!AC62+'様式2-4（普及啓発・地域計画等）'!AC62</f>
        <v>0</v>
      </c>
      <c r="R39" s="614"/>
      <c r="S39" s="614"/>
      <c r="T39" s="614"/>
      <c r="U39" s="614"/>
      <c r="V39" s="614"/>
      <c r="W39" s="661"/>
      <c r="X39" s="617">
        <f>'様式2-4（普及啓発）'!AG62+'様式2-4（普及啓発・地域計画等）'!AG62</f>
        <v>0</v>
      </c>
      <c r="Y39" s="618"/>
      <c r="Z39" s="618"/>
      <c r="AA39" s="618"/>
      <c r="AB39" s="618"/>
      <c r="AC39" s="618"/>
      <c r="AD39" s="618"/>
      <c r="AE39" s="619"/>
      <c r="AF39" s="613">
        <f>'様式2-4（普及啓発）'!AK62+'様式2-4（普及啓発・地域計画等）'!AK62</f>
        <v>0</v>
      </c>
      <c r="AG39" s="614"/>
      <c r="AH39" s="614"/>
      <c r="AI39" s="614"/>
      <c r="AJ39" s="614"/>
      <c r="AK39" s="614"/>
      <c r="AL39" s="614"/>
      <c r="AM39" s="614"/>
      <c r="AN39" s="621"/>
      <c r="AO39" s="622">
        <f>SUM(Q39:AN40)</f>
        <v>0</v>
      </c>
      <c r="AP39" s="623"/>
      <c r="AQ39" s="623"/>
      <c r="AR39" s="623"/>
      <c r="AS39" s="623"/>
      <c r="AT39" s="625" t="str">
        <f>IF(SUM(Q39,X39,AF39)=J39,"○","×")</f>
        <v>○</v>
      </c>
    </row>
    <row r="40" spans="1:46" s="2" customFormat="1" ht="13.5" customHeight="1">
      <c r="A40" s="599"/>
      <c r="B40" s="183"/>
      <c r="C40" s="694"/>
      <c r="D40" s="695"/>
      <c r="E40" s="695"/>
      <c r="F40" s="695"/>
      <c r="G40" s="695"/>
      <c r="H40" s="695"/>
      <c r="I40" s="695"/>
      <c r="J40" s="645"/>
      <c r="K40" s="618"/>
      <c r="L40" s="618"/>
      <c r="M40" s="618"/>
      <c r="N40" s="618"/>
      <c r="O40" s="618"/>
      <c r="P40" s="618"/>
      <c r="Q40" s="660"/>
      <c r="R40" s="614"/>
      <c r="S40" s="614"/>
      <c r="T40" s="614"/>
      <c r="U40" s="614"/>
      <c r="V40" s="614"/>
      <c r="W40" s="661"/>
      <c r="X40" s="553"/>
      <c r="Y40" s="554"/>
      <c r="Z40" s="554"/>
      <c r="AA40" s="554"/>
      <c r="AB40" s="554"/>
      <c r="AC40" s="554"/>
      <c r="AD40" s="554"/>
      <c r="AE40" s="620"/>
      <c r="AF40" s="613"/>
      <c r="AG40" s="614"/>
      <c r="AH40" s="614"/>
      <c r="AI40" s="614"/>
      <c r="AJ40" s="614"/>
      <c r="AK40" s="614"/>
      <c r="AL40" s="614"/>
      <c r="AM40" s="614"/>
      <c r="AN40" s="621"/>
      <c r="AO40" s="624"/>
      <c r="AP40" s="623"/>
      <c r="AQ40" s="623"/>
      <c r="AR40" s="623"/>
      <c r="AS40" s="623"/>
      <c r="AT40" s="625"/>
    </row>
    <row r="41" spans="1:46" s="2" customFormat="1" ht="13.5" customHeight="1">
      <c r="A41" s="599"/>
      <c r="B41" s="183"/>
      <c r="C41" s="626" t="s">
        <v>197</v>
      </c>
      <c r="D41" s="627"/>
      <c r="E41" s="627"/>
      <c r="F41" s="627"/>
      <c r="G41" s="627"/>
      <c r="H41" s="627"/>
      <c r="I41" s="628"/>
      <c r="J41" s="632">
        <f>SUM(Q41:AN42)</f>
        <v>0</v>
      </c>
      <c r="K41" s="633"/>
      <c r="L41" s="633"/>
      <c r="M41" s="633"/>
      <c r="N41" s="633"/>
      <c r="O41" s="633"/>
      <c r="P41" s="634"/>
      <c r="Q41" s="638">
        <f>IF(ISERROR(SUM($D$68)),0,'様式2-4（普及啓発・地域計画等）'!$AC$62)</f>
        <v>0</v>
      </c>
      <c r="R41" s="633"/>
      <c r="S41" s="633"/>
      <c r="T41" s="633"/>
      <c r="U41" s="633"/>
      <c r="V41" s="633"/>
      <c r="W41" s="634"/>
      <c r="X41" s="638">
        <f>IF(ISERROR(SUM($D$69)),0,'様式2-4（普及啓発・地域計画等）'!$AG$62)</f>
        <v>0</v>
      </c>
      <c r="Y41" s="633"/>
      <c r="Z41" s="633"/>
      <c r="AA41" s="633"/>
      <c r="AB41" s="633"/>
      <c r="AC41" s="633"/>
      <c r="AD41" s="633"/>
      <c r="AE41" s="648"/>
      <c r="AF41" s="632">
        <f>IF(ISERROR(SUM($D$70)),0,'様式2-4（普及啓発・地域計画等）'!$AK$62)</f>
        <v>0</v>
      </c>
      <c r="AG41" s="633"/>
      <c r="AH41" s="633"/>
      <c r="AI41" s="633"/>
      <c r="AJ41" s="633"/>
      <c r="AK41" s="633"/>
      <c r="AL41" s="633"/>
      <c r="AM41" s="633"/>
      <c r="AN41" s="648"/>
      <c r="AO41" s="622">
        <f t="shared" ref="AO41" si="2">SUM(Q41:AN42)</f>
        <v>0</v>
      </c>
      <c r="AP41" s="623"/>
      <c r="AQ41" s="623"/>
      <c r="AR41" s="623"/>
      <c r="AS41" s="623"/>
      <c r="AT41" s="625" t="str">
        <f>IF(SUM(Q41,X41,AF41)=J41,"○","×")</f>
        <v>○</v>
      </c>
    </row>
    <row r="42" spans="1:46" s="2" customFormat="1" ht="13.5" customHeight="1">
      <c r="A42" s="599"/>
      <c r="B42" s="183"/>
      <c r="C42" s="686"/>
      <c r="D42" s="687"/>
      <c r="E42" s="687"/>
      <c r="F42" s="687"/>
      <c r="G42" s="687"/>
      <c r="H42" s="687"/>
      <c r="I42" s="688"/>
      <c r="J42" s="689"/>
      <c r="K42" s="640"/>
      <c r="L42" s="640"/>
      <c r="M42" s="640"/>
      <c r="N42" s="640"/>
      <c r="O42" s="640"/>
      <c r="P42" s="641"/>
      <c r="Q42" s="639"/>
      <c r="R42" s="640"/>
      <c r="S42" s="640"/>
      <c r="T42" s="640"/>
      <c r="U42" s="640"/>
      <c r="V42" s="640"/>
      <c r="W42" s="641"/>
      <c r="X42" s="649"/>
      <c r="Y42" s="650"/>
      <c r="Z42" s="650"/>
      <c r="AA42" s="650"/>
      <c r="AB42" s="650"/>
      <c r="AC42" s="650"/>
      <c r="AD42" s="650"/>
      <c r="AE42" s="651"/>
      <c r="AF42" s="635"/>
      <c r="AG42" s="636"/>
      <c r="AH42" s="636"/>
      <c r="AI42" s="636"/>
      <c r="AJ42" s="636"/>
      <c r="AK42" s="636"/>
      <c r="AL42" s="636"/>
      <c r="AM42" s="636"/>
      <c r="AN42" s="652"/>
      <c r="AO42" s="624"/>
      <c r="AP42" s="623"/>
      <c r="AQ42" s="623"/>
      <c r="AR42" s="623"/>
      <c r="AS42" s="623"/>
      <c r="AT42" s="625"/>
    </row>
    <row r="43" spans="1:46" s="2" customFormat="1" ht="13.5" customHeight="1">
      <c r="A43" s="599"/>
      <c r="B43" s="183"/>
      <c r="C43" s="642" t="s">
        <v>199</v>
      </c>
      <c r="D43" s="642"/>
      <c r="E43" s="642"/>
      <c r="F43" s="642"/>
      <c r="G43" s="642"/>
      <c r="H43" s="642"/>
      <c r="I43" s="642"/>
      <c r="J43" s="644">
        <f>SUM(Q43:AN44)</f>
        <v>0</v>
      </c>
      <c r="K43" s="554"/>
      <c r="L43" s="554"/>
      <c r="M43" s="554"/>
      <c r="N43" s="554"/>
      <c r="O43" s="554"/>
      <c r="P43" s="554"/>
      <c r="Q43" s="550">
        <f>'様式2-4（情報発信）'!AC62+'様式2-4（情報発信・地域計画等）'!AC62</f>
        <v>0</v>
      </c>
      <c r="R43" s="551"/>
      <c r="S43" s="551"/>
      <c r="T43" s="551"/>
      <c r="U43" s="551"/>
      <c r="V43" s="551"/>
      <c r="W43" s="552"/>
      <c r="X43" s="617">
        <f>'様式2-4（情報発信）'!AG62+'様式2-4（情報発信・地域計画等）'!AG62</f>
        <v>0</v>
      </c>
      <c r="Y43" s="618"/>
      <c r="Z43" s="618"/>
      <c r="AA43" s="618"/>
      <c r="AB43" s="618"/>
      <c r="AC43" s="618"/>
      <c r="AD43" s="618"/>
      <c r="AE43" s="619"/>
      <c r="AF43" s="613">
        <f>'様式2-4（情報発信）'!AK62+'様式2-4（情報発信・地域計画等）'!AK62</f>
        <v>0</v>
      </c>
      <c r="AG43" s="614"/>
      <c r="AH43" s="614"/>
      <c r="AI43" s="614"/>
      <c r="AJ43" s="614"/>
      <c r="AK43" s="614"/>
      <c r="AL43" s="614"/>
      <c r="AM43" s="614"/>
      <c r="AN43" s="621"/>
      <c r="AO43" s="622">
        <f t="shared" ref="AO43" si="3">SUM(Q43:AN44)</f>
        <v>0</v>
      </c>
      <c r="AP43" s="623"/>
      <c r="AQ43" s="623"/>
      <c r="AR43" s="623"/>
      <c r="AS43" s="623"/>
      <c r="AT43" s="625" t="str">
        <f>IF(SUM(Q43,X43,AF43)=J43,"○","×")</f>
        <v>○</v>
      </c>
    </row>
    <row r="44" spans="1:46" s="2" customFormat="1" ht="13.5" customHeight="1">
      <c r="A44" s="599"/>
      <c r="B44" s="183"/>
      <c r="C44" s="643"/>
      <c r="D44" s="643"/>
      <c r="E44" s="643"/>
      <c r="F44" s="643"/>
      <c r="G44" s="643"/>
      <c r="H44" s="643"/>
      <c r="I44" s="643"/>
      <c r="J44" s="645"/>
      <c r="K44" s="618"/>
      <c r="L44" s="618"/>
      <c r="M44" s="618"/>
      <c r="N44" s="618"/>
      <c r="O44" s="618"/>
      <c r="P44" s="618"/>
      <c r="Q44" s="553"/>
      <c r="R44" s="554"/>
      <c r="S44" s="554"/>
      <c r="T44" s="554"/>
      <c r="U44" s="554"/>
      <c r="V44" s="554"/>
      <c r="W44" s="555"/>
      <c r="X44" s="553"/>
      <c r="Y44" s="554"/>
      <c r="Z44" s="554"/>
      <c r="AA44" s="554"/>
      <c r="AB44" s="554"/>
      <c r="AC44" s="554"/>
      <c r="AD44" s="554"/>
      <c r="AE44" s="620"/>
      <c r="AF44" s="613"/>
      <c r="AG44" s="614"/>
      <c r="AH44" s="614"/>
      <c r="AI44" s="614"/>
      <c r="AJ44" s="614"/>
      <c r="AK44" s="614"/>
      <c r="AL44" s="614"/>
      <c r="AM44" s="614"/>
      <c r="AN44" s="621"/>
      <c r="AO44" s="624"/>
      <c r="AP44" s="623"/>
      <c r="AQ44" s="623"/>
      <c r="AR44" s="623"/>
      <c r="AS44" s="623"/>
      <c r="AT44" s="625"/>
    </row>
    <row r="45" spans="1:46" s="2" customFormat="1" ht="13.5" customHeight="1">
      <c r="A45" s="599"/>
      <c r="B45" s="183"/>
      <c r="C45" s="626" t="s">
        <v>197</v>
      </c>
      <c r="D45" s="627"/>
      <c r="E45" s="627"/>
      <c r="F45" s="627"/>
      <c r="G45" s="627"/>
      <c r="H45" s="627"/>
      <c r="I45" s="628"/>
      <c r="J45" s="632">
        <f>SUM(Q45:AN46)</f>
        <v>0</v>
      </c>
      <c r="K45" s="633"/>
      <c r="L45" s="633"/>
      <c r="M45" s="633"/>
      <c r="N45" s="633"/>
      <c r="O45" s="633"/>
      <c r="P45" s="634"/>
      <c r="Q45" s="638">
        <f>IF(ISERROR(SUM($F$68)),0,'様式2-4（情報発信・地域計画等）'!$AC$62)</f>
        <v>0</v>
      </c>
      <c r="R45" s="633"/>
      <c r="S45" s="633"/>
      <c r="T45" s="633"/>
      <c r="U45" s="633"/>
      <c r="V45" s="633"/>
      <c r="W45" s="634"/>
      <c r="X45" s="638">
        <f>IF(ISERROR(SUM($F$69)),0,'様式2-4（情報発信・地域計画等）'!$AG$62)</f>
        <v>0</v>
      </c>
      <c r="Y45" s="633"/>
      <c r="Z45" s="633"/>
      <c r="AA45" s="633"/>
      <c r="AB45" s="633"/>
      <c r="AC45" s="633"/>
      <c r="AD45" s="633"/>
      <c r="AE45" s="648"/>
      <c r="AF45" s="632">
        <f>IF(ISERROR(SUM($F$70)),0,'様式2-4（情報発信・地域計画等）'!$AK$62)</f>
        <v>0</v>
      </c>
      <c r="AG45" s="633"/>
      <c r="AH45" s="633"/>
      <c r="AI45" s="633"/>
      <c r="AJ45" s="633"/>
      <c r="AK45" s="633"/>
      <c r="AL45" s="633"/>
      <c r="AM45" s="633"/>
      <c r="AN45" s="648"/>
      <c r="AO45" s="622">
        <f t="shared" ref="AO45" si="4">SUM(Q45:AN46)</f>
        <v>0</v>
      </c>
      <c r="AP45" s="623"/>
      <c r="AQ45" s="623"/>
      <c r="AR45" s="623"/>
      <c r="AS45" s="623"/>
      <c r="AT45" s="625" t="str">
        <f>IF(SUM(Q45,X45,AF45)=J45,"○","×")</f>
        <v>○</v>
      </c>
    </row>
    <row r="46" spans="1:46" s="2" customFormat="1" ht="13.5" customHeight="1">
      <c r="A46" s="599"/>
      <c r="B46" s="183"/>
      <c r="C46" s="629"/>
      <c r="D46" s="630"/>
      <c r="E46" s="630"/>
      <c r="F46" s="630"/>
      <c r="G46" s="630"/>
      <c r="H46" s="630"/>
      <c r="I46" s="631"/>
      <c r="J46" s="635"/>
      <c r="K46" s="636"/>
      <c r="L46" s="636"/>
      <c r="M46" s="636"/>
      <c r="N46" s="636"/>
      <c r="O46" s="636"/>
      <c r="P46" s="637"/>
      <c r="Q46" s="639"/>
      <c r="R46" s="640"/>
      <c r="S46" s="640"/>
      <c r="T46" s="640"/>
      <c r="U46" s="640"/>
      <c r="V46" s="640"/>
      <c r="W46" s="641"/>
      <c r="X46" s="649"/>
      <c r="Y46" s="650"/>
      <c r="Z46" s="650"/>
      <c r="AA46" s="650"/>
      <c r="AB46" s="650"/>
      <c r="AC46" s="650"/>
      <c r="AD46" s="650"/>
      <c r="AE46" s="651"/>
      <c r="AF46" s="635"/>
      <c r="AG46" s="636"/>
      <c r="AH46" s="636"/>
      <c r="AI46" s="636"/>
      <c r="AJ46" s="636"/>
      <c r="AK46" s="636"/>
      <c r="AL46" s="636"/>
      <c r="AM46" s="636"/>
      <c r="AN46" s="652"/>
      <c r="AO46" s="624"/>
      <c r="AP46" s="623"/>
      <c r="AQ46" s="623"/>
      <c r="AR46" s="623"/>
      <c r="AS46" s="623"/>
      <c r="AT46" s="625"/>
    </row>
    <row r="47" spans="1:46" s="2" customFormat="1" ht="13.5" customHeight="1">
      <c r="A47" s="599"/>
      <c r="B47" s="183"/>
      <c r="C47" s="570" t="s">
        <v>200</v>
      </c>
      <c r="D47" s="570"/>
      <c r="E47" s="570"/>
      <c r="F47" s="570"/>
      <c r="G47" s="570"/>
      <c r="H47" s="570"/>
      <c r="I47" s="570"/>
      <c r="J47" s="696">
        <f>SUM(Q47:AN48)</f>
        <v>0</v>
      </c>
      <c r="K47" s="697"/>
      <c r="L47" s="697"/>
      <c r="M47" s="697"/>
      <c r="N47" s="697"/>
      <c r="O47" s="697"/>
      <c r="P47" s="697"/>
      <c r="Q47" s="550">
        <f>'様式2-4（その他）'!AC62+'様式2-4（その他・地域計画等）'!AC62</f>
        <v>0</v>
      </c>
      <c r="R47" s="551"/>
      <c r="S47" s="551"/>
      <c r="T47" s="551"/>
      <c r="U47" s="551"/>
      <c r="V47" s="551"/>
      <c r="W47" s="552"/>
      <c r="X47" s="617">
        <f>'様式2-4（その他）'!AG62+'様式2-4（その他・地域計画等）'!AG62</f>
        <v>0</v>
      </c>
      <c r="Y47" s="618"/>
      <c r="Z47" s="618"/>
      <c r="AA47" s="618"/>
      <c r="AB47" s="618"/>
      <c r="AC47" s="618"/>
      <c r="AD47" s="618"/>
      <c r="AE47" s="619"/>
      <c r="AF47" s="613">
        <f>'様式2-4（その他）'!AK62+'様式2-4（その他・地域計画等）'!AK62</f>
        <v>0</v>
      </c>
      <c r="AG47" s="614"/>
      <c r="AH47" s="614"/>
      <c r="AI47" s="614"/>
      <c r="AJ47" s="614"/>
      <c r="AK47" s="614"/>
      <c r="AL47" s="614"/>
      <c r="AM47" s="614"/>
      <c r="AN47" s="621"/>
      <c r="AO47" s="622">
        <f t="shared" ref="AO47" si="5">SUM(Q47:AN48)</f>
        <v>0</v>
      </c>
      <c r="AP47" s="623"/>
      <c r="AQ47" s="623"/>
      <c r="AR47" s="623"/>
      <c r="AS47" s="623"/>
      <c r="AT47" s="625" t="str">
        <f>IF(SUM(Q47,X47,AF47)=J47,"○","×")</f>
        <v>○</v>
      </c>
    </row>
    <row r="48" spans="1:46" s="2" customFormat="1" ht="13.5" customHeight="1">
      <c r="A48" s="599"/>
      <c r="B48" s="183"/>
      <c r="C48" s="571"/>
      <c r="D48" s="571"/>
      <c r="E48" s="571"/>
      <c r="F48" s="571"/>
      <c r="G48" s="571"/>
      <c r="H48" s="571"/>
      <c r="I48" s="571"/>
      <c r="J48" s="613"/>
      <c r="K48" s="614"/>
      <c r="L48" s="614"/>
      <c r="M48" s="614"/>
      <c r="N48" s="614"/>
      <c r="O48" s="614"/>
      <c r="P48" s="614"/>
      <c r="Q48" s="553"/>
      <c r="R48" s="554"/>
      <c r="S48" s="554"/>
      <c r="T48" s="554"/>
      <c r="U48" s="554"/>
      <c r="V48" s="554"/>
      <c r="W48" s="555"/>
      <c r="X48" s="553"/>
      <c r="Y48" s="554"/>
      <c r="Z48" s="554"/>
      <c r="AA48" s="554"/>
      <c r="AB48" s="554"/>
      <c r="AC48" s="554"/>
      <c r="AD48" s="554"/>
      <c r="AE48" s="620"/>
      <c r="AF48" s="613"/>
      <c r="AG48" s="614"/>
      <c r="AH48" s="614"/>
      <c r="AI48" s="614"/>
      <c r="AJ48" s="614"/>
      <c r="AK48" s="614"/>
      <c r="AL48" s="614"/>
      <c r="AM48" s="614"/>
      <c r="AN48" s="621"/>
      <c r="AO48" s="624"/>
      <c r="AP48" s="623"/>
      <c r="AQ48" s="623"/>
      <c r="AR48" s="623"/>
      <c r="AS48" s="623"/>
      <c r="AT48" s="625"/>
    </row>
    <row r="49" spans="1:46" s="2" customFormat="1" ht="13.5" customHeight="1">
      <c r="A49" s="599"/>
      <c r="B49" s="183"/>
      <c r="C49" s="777" t="s">
        <v>197</v>
      </c>
      <c r="D49" s="778"/>
      <c r="E49" s="778"/>
      <c r="F49" s="778"/>
      <c r="G49" s="778"/>
      <c r="H49" s="778"/>
      <c r="I49" s="779"/>
      <c r="J49" s="783">
        <f>SUM(Q49:AN50)</f>
        <v>0</v>
      </c>
      <c r="K49" s="784"/>
      <c r="L49" s="784"/>
      <c r="M49" s="784"/>
      <c r="N49" s="784"/>
      <c r="O49" s="784"/>
      <c r="P49" s="785"/>
      <c r="Q49" s="638">
        <f>IF(ISERROR(SUM($H$68)),0,'様式2-4（その他・地域計画等）'!$AC$62)</f>
        <v>0</v>
      </c>
      <c r="R49" s="633"/>
      <c r="S49" s="633"/>
      <c r="T49" s="633"/>
      <c r="U49" s="633"/>
      <c r="V49" s="633"/>
      <c r="W49" s="634"/>
      <c r="X49" s="638">
        <f>IF(ISERROR(SUM($H$69)),0,'様式2-4（その他・地域計画等）'!$AG$62)</f>
        <v>0</v>
      </c>
      <c r="Y49" s="633"/>
      <c r="Z49" s="633"/>
      <c r="AA49" s="633"/>
      <c r="AB49" s="633"/>
      <c r="AC49" s="633"/>
      <c r="AD49" s="633"/>
      <c r="AE49" s="648"/>
      <c r="AF49" s="632">
        <f>IF(ISERROR(SUM($H$70)),0,'様式2-4（その他・地域計画等）'!$AK$62)</f>
        <v>0</v>
      </c>
      <c r="AG49" s="633"/>
      <c r="AH49" s="633"/>
      <c r="AI49" s="633"/>
      <c r="AJ49" s="633"/>
      <c r="AK49" s="633"/>
      <c r="AL49" s="633"/>
      <c r="AM49" s="633"/>
      <c r="AN49" s="648"/>
      <c r="AO49" s="622">
        <f t="shared" ref="AO49" si="6">SUM(Q49:AN50)</f>
        <v>0</v>
      </c>
      <c r="AP49" s="623"/>
      <c r="AQ49" s="623"/>
      <c r="AR49" s="623"/>
      <c r="AS49" s="623"/>
      <c r="AT49" s="625" t="str">
        <f>IF(SUM(Q49,X49,AF49)=J49,"○","×")</f>
        <v>○</v>
      </c>
    </row>
    <row r="50" spans="1:46" s="2" customFormat="1" ht="13.5" customHeight="1">
      <c r="A50" s="599"/>
      <c r="B50" s="183"/>
      <c r="C50" s="780"/>
      <c r="D50" s="781"/>
      <c r="E50" s="781"/>
      <c r="F50" s="781"/>
      <c r="G50" s="781"/>
      <c r="H50" s="781"/>
      <c r="I50" s="782"/>
      <c r="J50" s="786"/>
      <c r="K50" s="787"/>
      <c r="L50" s="787"/>
      <c r="M50" s="787"/>
      <c r="N50" s="787"/>
      <c r="O50" s="787"/>
      <c r="P50" s="788"/>
      <c r="Q50" s="639"/>
      <c r="R50" s="640"/>
      <c r="S50" s="640"/>
      <c r="T50" s="640"/>
      <c r="U50" s="640"/>
      <c r="V50" s="640"/>
      <c r="W50" s="641"/>
      <c r="X50" s="649"/>
      <c r="Y50" s="650"/>
      <c r="Z50" s="650"/>
      <c r="AA50" s="650"/>
      <c r="AB50" s="650"/>
      <c r="AC50" s="650"/>
      <c r="AD50" s="650"/>
      <c r="AE50" s="651"/>
      <c r="AF50" s="635"/>
      <c r="AG50" s="636"/>
      <c r="AH50" s="636"/>
      <c r="AI50" s="636"/>
      <c r="AJ50" s="636"/>
      <c r="AK50" s="636"/>
      <c r="AL50" s="636"/>
      <c r="AM50" s="636"/>
      <c r="AN50" s="652"/>
      <c r="AO50" s="624"/>
      <c r="AP50" s="623"/>
      <c r="AQ50" s="623"/>
      <c r="AR50" s="623"/>
      <c r="AS50" s="623"/>
      <c r="AT50" s="625"/>
    </row>
    <row r="51" spans="1:46" s="2" customFormat="1" ht="13.5" customHeight="1">
      <c r="A51" s="599"/>
      <c r="B51" s="566" t="s">
        <v>60</v>
      </c>
      <c r="C51" s="567"/>
      <c r="D51" s="567"/>
      <c r="E51" s="567"/>
      <c r="F51" s="567"/>
      <c r="G51" s="567"/>
      <c r="H51" s="567"/>
      <c r="I51" s="567"/>
      <c r="J51" s="654">
        <f>SUM(Q51:AN52)</f>
        <v>0</v>
      </c>
      <c r="K51" s="551"/>
      <c r="L51" s="551"/>
      <c r="M51" s="551"/>
      <c r="N51" s="551"/>
      <c r="O51" s="551"/>
      <c r="P51" s="551"/>
      <c r="Q51" s="660">
        <f>IF(ISERROR(SUM($I$68)),0,'様式2-4（事務経費）'!$AC$62)</f>
        <v>0</v>
      </c>
      <c r="R51" s="614"/>
      <c r="S51" s="614"/>
      <c r="T51" s="614"/>
      <c r="U51" s="614"/>
      <c r="V51" s="614"/>
      <c r="W51" s="661"/>
      <c r="X51" s="617">
        <f>IF(ISERROR(SUM($I$69)),0,'様式2-4（事務経費）'!$AG$62)</f>
        <v>0</v>
      </c>
      <c r="Y51" s="618"/>
      <c r="Z51" s="618"/>
      <c r="AA51" s="618"/>
      <c r="AB51" s="618"/>
      <c r="AC51" s="618"/>
      <c r="AD51" s="618"/>
      <c r="AE51" s="619"/>
      <c r="AF51" s="613">
        <f>IF(ISERROR(SUM($I$70)),0,'様式2-4（事務経費）'!$AK$62)</f>
        <v>0</v>
      </c>
      <c r="AG51" s="614"/>
      <c r="AH51" s="614"/>
      <c r="AI51" s="614"/>
      <c r="AJ51" s="614"/>
      <c r="AK51" s="614"/>
      <c r="AL51" s="614"/>
      <c r="AM51" s="614"/>
      <c r="AN51" s="621"/>
      <c r="AO51" s="622">
        <f t="shared" ref="AO51" si="7">SUM(Q51:AN52)</f>
        <v>0</v>
      </c>
      <c r="AP51" s="623"/>
      <c r="AQ51" s="623"/>
      <c r="AR51" s="623"/>
      <c r="AS51" s="623"/>
      <c r="AT51" s="625" t="str">
        <f>IF(SUM(Q51,X51,AF51)=J51,"○","×")</f>
        <v>○</v>
      </c>
    </row>
    <row r="52" spans="1:46" s="2" customFormat="1" ht="13.5" customHeight="1" thickBot="1">
      <c r="A52" s="600"/>
      <c r="B52" s="568"/>
      <c r="C52" s="569"/>
      <c r="D52" s="569"/>
      <c r="E52" s="569"/>
      <c r="F52" s="569"/>
      <c r="G52" s="569"/>
      <c r="H52" s="569"/>
      <c r="I52" s="569"/>
      <c r="J52" s="789"/>
      <c r="K52" s="790"/>
      <c r="L52" s="790"/>
      <c r="M52" s="790"/>
      <c r="N52" s="790"/>
      <c r="O52" s="790"/>
      <c r="P52" s="790"/>
      <c r="Q52" s="660"/>
      <c r="R52" s="614"/>
      <c r="S52" s="614"/>
      <c r="T52" s="614"/>
      <c r="U52" s="614"/>
      <c r="V52" s="614"/>
      <c r="W52" s="661"/>
      <c r="X52" s="553"/>
      <c r="Y52" s="554"/>
      <c r="Z52" s="554"/>
      <c r="AA52" s="554"/>
      <c r="AB52" s="554"/>
      <c r="AC52" s="554"/>
      <c r="AD52" s="554"/>
      <c r="AE52" s="620"/>
      <c r="AF52" s="613"/>
      <c r="AG52" s="614"/>
      <c r="AH52" s="614"/>
      <c r="AI52" s="614"/>
      <c r="AJ52" s="614"/>
      <c r="AK52" s="614"/>
      <c r="AL52" s="614"/>
      <c r="AM52" s="614"/>
      <c r="AN52" s="621"/>
      <c r="AO52" s="624"/>
      <c r="AP52" s="623"/>
      <c r="AQ52" s="623"/>
      <c r="AR52" s="623"/>
      <c r="AS52" s="623"/>
      <c r="AT52" s="625"/>
    </row>
    <row r="53" spans="1:46" s="2" customFormat="1" ht="13.5" customHeight="1" thickTop="1">
      <c r="A53" s="556" t="s">
        <v>201</v>
      </c>
      <c r="B53" s="557"/>
      <c r="C53" s="557"/>
      <c r="D53" s="557"/>
      <c r="E53" s="557"/>
      <c r="F53" s="557"/>
      <c r="G53" s="557"/>
      <c r="H53" s="557"/>
      <c r="I53" s="558"/>
      <c r="J53" s="562">
        <f>SUM(J33,J51)</f>
        <v>0</v>
      </c>
      <c r="K53" s="563"/>
      <c r="L53" s="563"/>
      <c r="M53" s="563"/>
      <c r="N53" s="563"/>
      <c r="O53" s="563"/>
      <c r="P53" s="563"/>
      <c r="Q53" s="684">
        <f>SUM(Q33,Q51)</f>
        <v>0</v>
      </c>
      <c r="R53" s="563"/>
      <c r="S53" s="563"/>
      <c r="T53" s="563"/>
      <c r="U53" s="563"/>
      <c r="V53" s="563"/>
      <c r="W53" s="690"/>
      <c r="X53" s="684">
        <f>SUM(X33,X51)</f>
        <v>0</v>
      </c>
      <c r="Y53" s="563"/>
      <c r="Z53" s="563"/>
      <c r="AA53" s="563"/>
      <c r="AB53" s="563"/>
      <c r="AC53" s="563"/>
      <c r="AD53" s="563"/>
      <c r="AE53" s="578"/>
      <c r="AF53" s="562">
        <f>SUM(AF33,AF51)</f>
        <v>0</v>
      </c>
      <c r="AG53" s="563"/>
      <c r="AH53" s="563"/>
      <c r="AI53" s="563"/>
      <c r="AJ53" s="563"/>
      <c r="AK53" s="563"/>
      <c r="AL53" s="563"/>
      <c r="AM53" s="563"/>
      <c r="AN53" s="578"/>
      <c r="AO53" s="622">
        <f t="shared" ref="AO53" si="8">SUM(Q53:AN54)</f>
        <v>0</v>
      </c>
      <c r="AP53" s="623"/>
      <c r="AQ53" s="623"/>
      <c r="AR53" s="623"/>
      <c r="AS53" s="623"/>
      <c r="AT53" s="625" t="str">
        <f>IF(SUM(Q53,X53,AF53)=J53,"○","×")</f>
        <v>○</v>
      </c>
    </row>
    <row r="54" spans="1:46" s="2" customFormat="1" ht="13.5" customHeight="1">
      <c r="A54" s="559"/>
      <c r="B54" s="560"/>
      <c r="C54" s="560"/>
      <c r="D54" s="560"/>
      <c r="E54" s="560"/>
      <c r="F54" s="560"/>
      <c r="G54" s="560"/>
      <c r="H54" s="560"/>
      <c r="I54" s="561"/>
      <c r="J54" s="564"/>
      <c r="K54" s="565"/>
      <c r="L54" s="565"/>
      <c r="M54" s="565"/>
      <c r="N54" s="565"/>
      <c r="O54" s="565"/>
      <c r="P54" s="565"/>
      <c r="Q54" s="685"/>
      <c r="R54" s="565"/>
      <c r="S54" s="565"/>
      <c r="T54" s="565"/>
      <c r="U54" s="565"/>
      <c r="V54" s="565"/>
      <c r="W54" s="691"/>
      <c r="X54" s="685"/>
      <c r="Y54" s="565"/>
      <c r="Z54" s="565"/>
      <c r="AA54" s="565"/>
      <c r="AB54" s="565"/>
      <c r="AC54" s="565"/>
      <c r="AD54" s="565"/>
      <c r="AE54" s="582"/>
      <c r="AF54" s="564"/>
      <c r="AG54" s="565"/>
      <c r="AH54" s="565"/>
      <c r="AI54" s="565"/>
      <c r="AJ54" s="565"/>
      <c r="AK54" s="565"/>
      <c r="AL54" s="565"/>
      <c r="AM54" s="565"/>
      <c r="AN54" s="582"/>
      <c r="AO54" s="624"/>
      <c r="AP54" s="623"/>
      <c r="AQ54" s="623"/>
      <c r="AR54" s="623"/>
      <c r="AS54" s="623"/>
      <c r="AT54" s="625"/>
    </row>
    <row r="55" spans="1:46" s="2" customFormat="1" ht="13.5" customHeight="1">
      <c r="A55" s="48"/>
      <c r="B55" s="48"/>
      <c r="C55" s="48"/>
      <c r="D55" s="48"/>
      <c r="E55" s="48"/>
      <c r="F55" s="48"/>
      <c r="G55" s="48"/>
      <c r="H55" s="48"/>
      <c r="I55" s="48"/>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8"/>
      <c r="AP55" s="214"/>
    </row>
    <row r="56" spans="1:46" s="2" customFormat="1" ht="13.5" customHeight="1">
      <c r="A56" s="48"/>
      <c r="B56" s="48"/>
      <c r="C56" s="48"/>
      <c r="D56" s="48"/>
      <c r="E56" s="48"/>
      <c r="F56" s="48"/>
      <c r="G56" s="48"/>
      <c r="H56" s="48"/>
      <c r="I56" s="48"/>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8"/>
      <c r="AP56" s="214"/>
    </row>
    <row r="57" spans="1:46" s="2" customFormat="1" ht="13.5" customHeight="1">
      <c r="A57" s="48"/>
      <c r="B57" s="209" t="s">
        <v>202</v>
      </c>
      <c r="C57" s="48"/>
      <c r="D57" s="48"/>
      <c r="E57" s="48"/>
      <c r="F57" s="48"/>
      <c r="G57" s="48"/>
      <c r="H57" s="48"/>
      <c r="I57" s="48"/>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8"/>
      <c r="AP57" s="214"/>
    </row>
    <row r="58" spans="1:46" s="2" customFormat="1" ht="13.5" customHeight="1">
      <c r="A58" s="54"/>
      <c r="B58" s="54"/>
      <c r="C58" s="54"/>
      <c r="D58" s="54"/>
      <c r="E58" s="54"/>
      <c r="F58" s="54"/>
      <c r="G58" s="54"/>
      <c r="H58" s="54"/>
      <c r="I58" s="55"/>
      <c r="J58" s="56"/>
      <c r="K58" s="56"/>
      <c r="L58" s="56"/>
      <c r="M58" s="56"/>
      <c r="N58" s="56"/>
      <c r="O58" s="56"/>
      <c r="P58" s="56"/>
      <c r="Q58" s="50"/>
      <c r="R58" s="50"/>
      <c r="S58" s="50"/>
      <c r="T58" s="50"/>
      <c r="U58" s="50"/>
      <c r="V58" s="50"/>
      <c r="W58" s="50"/>
      <c r="X58" s="57"/>
      <c r="Y58" s="57"/>
      <c r="Z58" s="57"/>
      <c r="AA58" s="57"/>
      <c r="AB58" s="58"/>
      <c r="AC58" s="58"/>
      <c r="AD58" s="58"/>
      <c r="AE58" s="58"/>
      <c r="AF58" s="59"/>
      <c r="AG58" s="59"/>
      <c r="AH58" s="59"/>
      <c r="AI58" s="59"/>
      <c r="AJ58" s="59"/>
      <c r="AK58" s="60"/>
      <c r="AL58" s="60"/>
      <c r="AM58" s="60"/>
      <c r="AN58" s="60"/>
      <c r="AO58" s="8"/>
      <c r="AP58" s="214"/>
    </row>
    <row r="59" spans="1:46" s="2" customFormat="1" ht="13.5" customHeight="1">
      <c r="A59" s="215"/>
      <c r="B59" s="698" t="s">
        <v>203</v>
      </c>
      <c r="C59" s="699"/>
      <c r="D59" s="699"/>
      <c r="E59" s="699"/>
      <c r="F59" s="699"/>
      <c r="G59" s="699"/>
      <c r="H59" s="699"/>
      <c r="I59" s="699"/>
      <c r="J59" s="699"/>
      <c r="K59" s="699"/>
      <c r="L59" s="699"/>
      <c r="M59" s="699"/>
      <c r="N59" s="700"/>
      <c r="O59" s="184"/>
      <c r="P59" s="148"/>
      <c r="Q59" s="671" t="s">
        <v>204</v>
      </c>
      <c r="R59" s="672"/>
      <c r="S59" s="672"/>
      <c r="T59" s="672"/>
      <c r="U59" s="672"/>
      <c r="V59" s="672"/>
      <c r="W59" s="672"/>
      <c r="X59" s="672"/>
      <c r="Y59" s="672"/>
      <c r="Z59" s="672"/>
      <c r="AA59" s="672"/>
      <c r="AB59" s="672"/>
      <c r="AC59" s="672"/>
      <c r="AD59" s="672"/>
      <c r="AE59" s="673"/>
      <c r="AF59" s="46"/>
      <c r="AG59" s="46"/>
      <c r="AH59" s="46"/>
      <c r="AI59" s="46"/>
      <c r="AJ59" s="46"/>
      <c r="AK59" s="47"/>
      <c r="AL59" s="47"/>
      <c r="AM59" s="47"/>
      <c r="AN59" s="47"/>
      <c r="AO59" s="8"/>
      <c r="AP59" s="214"/>
    </row>
    <row r="60" spans="1:46" s="2" customFormat="1" ht="13.5" customHeight="1">
      <c r="A60" s="215"/>
      <c r="B60" s="701"/>
      <c r="C60" s="702"/>
      <c r="D60" s="702"/>
      <c r="E60" s="702"/>
      <c r="F60" s="702"/>
      <c r="G60" s="702"/>
      <c r="H60" s="702"/>
      <c r="I60" s="702"/>
      <c r="J60" s="702"/>
      <c r="K60" s="702"/>
      <c r="L60" s="702"/>
      <c r="M60" s="702"/>
      <c r="N60" s="703"/>
      <c r="O60" s="184"/>
      <c r="P60" s="148"/>
      <c r="Q60" s="674"/>
      <c r="R60" s="675"/>
      <c r="S60" s="675"/>
      <c r="T60" s="675"/>
      <c r="U60" s="675"/>
      <c r="V60" s="675"/>
      <c r="W60" s="675"/>
      <c r="X60" s="675"/>
      <c r="Y60" s="675"/>
      <c r="Z60" s="675"/>
      <c r="AA60" s="675"/>
      <c r="AB60" s="675"/>
      <c r="AC60" s="675"/>
      <c r="AD60" s="675"/>
      <c r="AE60" s="676"/>
      <c r="AF60" s="46"/>
      <c r="AG60" s="46"/>
      <c r="AH60" s="46"/>
      <c r="AI60" s="46"/>
      <c r="AJ60" s="46"/>
      <c r="AK60" s="47"/>
      <c r="AL60" s="47"/>
      <c r="AM60" s="47"/>
      <c r="AN60" s="47"/>
      <c r="AO60" s="8"/>
      <c r="AP60" s="214"/>
    </row>
    <row r="61" spans="1:46" s="2" customFormat="1" ht="13.5" customHeight="1">
      <c r="A61" s="215"/>
      <c r="B61" s="765" t="s">
        <v>205</v>
      </c>
      <c r="C61" s="766"/>
      <c r="D61" s="766"/>
      <c r="E61" s="766"/>
      <c r="F61" s="766"/>
      <c r="G61" s="766"/>
      <c r="H61" s="766"/>
      <c r="I61" s="766"/>
      <c r="J61" s="767"/>
      <c r="K61" s="771" t="e">
        <f>(Q37+Q41+Q45+Q49)/(J37+J41+J45+J49)</f>
        <v>#DIV/0!</v>
      </c>
      <c r="L61" s="772"/>
      <c r="M61" s="772"/>
      <c r="N61" s="773"/>
      <c r="O61" s="184"/>
      <c r="P61" s="148"/>
      <c r="Q61" s="667" t="s">
        <v>206</v>
      </c>
      <c r="R61" s="668"/>
      <c r="S61" s="668"/>
      <c r="T61" s="668"/>
      <c r="U61" s="668"/>
      <c r="V61" s="668"/>
      <c r="W61" s="669"/>
      <c r="X61" s="670">
        <f>SUM(Q33:AE34)</f>
        <v>0</v>
      </c>
      <c r="Y61" s="670"/>
      <c r="Z61" s="670"/>
      <c r="AA61" s="670"/>
      <c r="AB61" s="670"/>
      <c r="AC61" s="670"/>
      <c r="AD61" s="670"/>
      <c r="AE61" s="670"/>
      <c r="AF61" s="46"/>
      <c r="AO61" s="8"/>
      <c r="AP61" s="214"/>
    </row>
    <row r="62" spans="1:46" s="2" customFormat="1" ht="13.5" customHeight="1">
      <c r="A62" s="215"/>
      <c r="B62" s="768"/>
      <c r="C62" s="769"/>
      <c r="D62" s="769"/>
      <c r="E62" s="769"/>
      <c r="F62" s="769"/>
      <c r="G62" s="769"/>
      <c r="H62" s="769"/>
      <c r="I62" s="769"/>
      <c r="J62" s="770"/>
      <c r="K62" s="774"/>
      <c r="L62" s="775"/>
      <c r="M62" s="775"/>
      <c r="N62" s="776"/>
      <c r="O62" s="184"/>
      <c r="P62" s="148"/>
      <c r="Q62" s="677"/>
      <c r="R62" s="678"/>
      <c r="S62" s="678"/>
      <c r="T62" s="678"/>
      <c r="U62" s="678"/>
      <c r="V62" s="678"/>
      <c r="W62" s="679"/>
      <c r="X62" s="663"/>
      <c r="Y62" s="663"/>
      <c r="Z62" s="663"/>
      <c r="AA62" s="663"/>
      <c r="AB62" s="663"/>
      <c r="AC62" s="663"/>
      <c r="AD62" s="663"/>
      <c r="AE62" s="663"/>
      <c r="AF62" s="46"/>
      <c r="AO62" s="8"/>
      <c r="AP62" s="214"/>
    </row>
    <row r="63" spans="1:46" s="2" customFormat="1" ht="13.5" customHeight="1">
      <c r="A63" s="215"/>
      <c r="B63" s="184"/>
      <c r="C63" s="184"/>
      <c r="D63" s="184"/>
      <c r="E63" s="184"/>
      <c r="F63" s="184"/>
      <c r="G63" s="184"/>
      <c r="H63" s="184"/>
      <c r="I63" s="184"/>
      <c r="J63" s="184"/>
      <c r="K63" s="184"/>
      <c r="L63" s="184"/>
      <c r="M63" s="184"/>
      <c r="N63" s="184"/>
      <c r="O63" s="184"/>
      <c r="P63" s="148"/>
      <c r="Q63" s="677" t="s">
        <v>207</v>
      </c>
      <c r="R63" s="678"/>
      <c r="S63" s="678"/>
      <c r="T63" s="678"/>
      <c r="U63" s="678"/>
      <c r="V63" s="678"/>
      <c r="W63" s="679"/>
      <c r="X63" s="663">
        <f>SUM(Q51:AE52)</f>
        <v>0</v>
      </c>
      <c r="Y63" s="663"/>
      <c r="Z63" s="663"/>
      <c r="AA63" s="663"/>
      <c r="AB63" s="663"/>
      <c r="AC63" s="663"/>
      <c r="AD63" s="663"/>
      <c r="AE63" s="663"/>
      <c r="AF63" s="46"/>
      <c r="AO63" s="8"/>
      <c r="AP63" s="214"/>
    </row>
    <row r="64" spans="1:46" s="2" customFormat="1" ht="13.5" customHeight="1" thickBot="1">
      <c r="A64" s="215"/>
      <c r="B64" s="184"/>
      <c r="C64" s="184"/>
      <c r="D64" s="184"/>
      <c r="E64" s="184"/>
      <c r="F64" s="184"/>
      <c r="G64" s="184"/>
      <c r="H64" s="184"/>
      <c r="I64" s="184"/>
      <c r="J64" s="184"/>
      <c r="K64" s="184"/>
      <c r="L64" s="184"/>
      <c r="M64" s="184"/>
      <c r="N64" s="184"/>
      <c r="O64" s="184"/>
      <c r="P64" s="148"/>
      <c r="Q64" s="680"/>
      <c r="R64" s="681"/>
      <c r="S64" s="681"/>
      <c r="T64" s="681"/>
      <c r="U64" s="681"/>
      <c r="V64" s="681"/>
      <c r="W64" s="682"/>
      <c r="X64" s="683"/>
      <c r="Y64" s="683"/>
      <c r="Z64" s="683"/>
      <c r="AA64" s="683"/>
      <c r="AB64" s="683"/>
      <c r="AC64" s="683"/>
      <c r="AD64" s="683"/>
      <c r="AE64" s="683"/>
      <c r="AO64" s="8"/>
      <c r="AP64" s="206"/>
    </row>
    <row r="65" spans="1:42" s="2" customFormat="1" ht="13.5" customHeight="1" thickTop="1">
      <c r="A65" s="215"/>
      <c r="B65" s="184"/>
      <c r="C65" s="184"/>
      <c r="D65" s="184"/>
      <c r="E65" s="184"/>
      <c r="F65" s="184"/>
      <c r="G65" s="184"/>
      <c r="H65" s="184"/>
      <c r="I65" s="184"/>
      <c r="J65" s="184"/>
      <c r="K65" s="184"/>
      <c r="L65" s="184"/>
      <c r="M65" s="184"/>
      <c r="N65" s="184"/>
      <c r="O65" s="184"/>
      <c r="P65" s="148"/>
      <c r="Q65" s="664" t="s">
        <v>208</v>
      </c>
      <c r="R65" s="665"/>
      <c r="S65" s="665"/>
      <c r="T65" s="665"/>
      <c r="U65" s="665"/>
      <c r="V65" s="665"/>
      <c r="W65" s="666"/>
      <c r="X65" s="662">
        <f>SUM(X61:AE64)</f>
        <v>0</v>
      </c>
      <c r="Y65" s="662"/>
      <c r="Z65" s="662"/>
      <c r="AA65" s="662"/>
      <c r="AB65" s="662"/>
      <c r="AC65" s="662"/>
      <c r="AD65" s="662"/>
      <c r="AE65" s="662"/>
      <c r="AF65" s="46"/>
      <c r="AG65" s="46"/>
      <c r="AH65" s="46"/>
      <c r="AI65" s="46"/>
      <c r="AJ65" s="46"/>
      <c r="AK65" s="47"/>
      <c r="AL65" s="47"/>
      <c r="AM65" s="47"/>
      <c r="AN65" s="47"/>
      <c r="AO65" s="8"/>
      <c r="AP65" s="214"/>
    </row>
    <row r="66" spans="1:42" s="2" customFormat="1" ht="13.5" customHeight="1">
      <c r="A66" s="215"/>
      <c r="B66" s="184"/>
      <c r="C66" s="184"/>
      <c r="D66" s="184"/>
      <c r="E66" s="184"/>
      <c r="F66" s="184"/>
      <c r="G66" s="184"/>
      <c r="H66" s="184"/>
      <c r="I66" s="184"/>
      <c r="J66" s="184"/>
      <c r="K66" s="184"/>
      <c r="L66" s="184"/>
      <c r="M66" s="184"/>
      <c r="N66" s="184"/>
      <c r="O66" s="184"/>
      <c r="P66" s="148"/>
      <c r="Q66" s="667"/>
      <c r="R66" s="668"/>
      <c r="S66" s="668"/>
      <c r="T66" s="668"/>
      <c r="U66" s="668"/>
      <c r="V66" s="668"/>
      <c r="W66" s="669"/>
      <c r="X66" s="663"/>
      <c r="Y66" s="663"/>
      <c r="Z66" s="663"/>
      <c r="AA66" s="663"/>
      <c r="AB66" s="663"/>
      <c r="AC66" s="663"/>
      <c r="AD66" s="663"/>
      <c r="AE66" s="663"/>
      <c r="AO66" s="8"/>
      <c r="AP66" s="206"/>
    </row>
    <row r="67" spans="1:42" s="2" customFormat="1" ht="13.5" customHeight="1">
      <c r="A67" s="215"/>
      <c r="P67" s="3"/>
      <c r="Q67" s="3"/>
      <c r="R67" s="3"/>
      <c r="S67" s="3"/>
      <c r="AO67" s="8"/>
      <c r="AP67" s="206"/>
    </row>
    <row r="68" spans="1:42">
      <c r="A68" s="201">
        <f>'様式2-4（人材育成）'!$AC$62</f>
        <v>0</v>
      </c>
      <c r="B68" s="201">
        <f>'様式2-4（人材育成・地域計画等）'!$AC$62</f>
        <v>0</v>
      </c>
      <c r="C68" s="201">
        <f>'様式2-4（普及啓発）'!$AC$62</f>
        <v>0</v>
      </c>
      <c r="D68" s="201">
        <f>'様式2-4（普及啓発・地域計画等）'!$AC$62</f>
        <v>0</v>
      </c>
      <c r="E68" s="201">
        <f>'様式2-4（情報発信）'!$AC$62</f>
        <v>0</v>
      </c>
      <c r="F68" s="201">
        <f>'様式2-4（情報発信・地域計画等）'!$AC$62</f>
        <v>0</v>
      </c>
      <c r="G68" s="201">
        <f>'様式2-4（その他）'!$AC$62</f>
        <v>0</v>
      </c>
      <c r="H68" s="201">
        <f>'様式2-4（その他・地域計画等）'!$AC$62</f>
        <v>0</v>
      </c>
      <c r="I68" s="201">
        <f>'様式2-4（事務経費）'!$AC$62</f>
        <v>0</v>
      </c>
    </row>
    <row r="69" spans="1:42">
      <c r="A69" s="201">
        <f>'様式2-4（人材育成）'!$AG$62</f>
        <v>0</v>
      </c>
      <c r="B69" s="201">
        <f>'様式2-4（人材育成・地域計画等）'!$AG$62</f>
        <v>0</v>
      </c>
      <c r="C69" s="201">
        <f>'様式2-4（普及啓発）'!$AG$62</f>
        <v>0</v>
      </c>
      <c r="D69" s="201">
        <f>'様式2-4（普及啓発・地域計画等）'!$AG$62</f>
        <v>0</v>
      </c>
      <c r="E69" s="201">
        <f>'様式2-4（情報発信）'!$AG$62</f>
        <v>0</v>
      </c>
      <c r="F69" s="201">
        <f>'様式2-4（情報発信・地域計画等）'!$AG$62</f>
        <v>0</v>
      </c>
      <c r="G69" s="201">
        <f>'様式2-4（その他）'!$AG$62</f>
        <v>0</v>
      </c>
      <c r="H69" s="201">
        <f>'様式2-4（その他・地域計画等）'!$AG$62</f>
        <v>0</v>
      </c>
      <c r="I69" s="201">
        <f>'様式2-4（事務経費）'!$AG$62</f>
        <v>0</v>
      </c>
    </row>
    <row r="70" spans="1:42">
      <c r="A70" s="201">
        <f>'様式2-4（人材育成）'!$AK$62</f>
        <v>0</v>
      </c>
      <c r="B70" s="201">
        <f>'様式2-4（人材育成・地域計画等）'!$AK$62</f>
        <v>0</v>
      </c>
      <c r="C70" s="201">
        <f>'様式2-4（普及啓発）'!$AK$62</f>
        <v>0</v>
      </c>
      <c r="D70" s="201">
        <f>'様式2-4（普及啓発・地域計画等）'!$AK$62</f>
        <v>0</v>
      </c>
      <c r="E70" s="201">
        <f>'様式2-4（情報発信）'!$AK$62</f>
        <v>0</v>
      </c>
      <c r="F70" s="201">
        <f>'様式2-4（情報発信・地域計画等）'!$AK$62</f>
        <v>0</v>
      </c>
      <c r="G70" s="201">
        <f>'様式2-4（その他）'!$AK$62</f>
        <v>0</v>
      </c>
      <c r="H70" s="201">
        <f>'様式2-4（その他・地域計画等）'!$AK$62</f>
        <v>0</v>
      </c>
      <c r="I70" s="201">
        <f>'様式2-4（事務経費）'!$AK$62</f>
        <v>0</v>
      </c>
    </row>
  </sheetData>
  <mergeCells count="126">
    <mergeCell ref="B61:J62"/>
    <mergeCell ref="K61:N62"/>
    <mergeCell ref="C45:I46"/>
    <mergeCell ref="J45:P46"/>
    <mergeCell ref="Q45:W46"/>
    <mergeCell ref="X45:AE46"/>
    <mergeCell ref="AF45:AN46"/>
    <mergeCell ref="AT53:AT54"/>
    <mergeCell ref="AO51:AS52"/>
    <mergeCell ref="AO53:AS54"/>
    <mergeCell ref="C49:I50"/>
    <mergeCell ref="J49:P50"/>
    <mergeCell ref="Q49:W50"/>
    <mergeCell ref="X49:AE50"/>
    <mergeCell ref="AF49:AN50"/>
    <mergeCell ref="J47:P48"/>
    <mergeCell ref="J51:P52"/>
    <mergeCell ref="Q51:W52"/>
    <mergeCell ref="Q47:W48"/>
    <mergeCell ref="F3:P3"/>
    <mergeCell ref="A3:E3"/>
    <mergeCell ref="Q33:W34"/>
    <mergeCell ref="Q11:AA13"/>
    <mergeCell ref="Q8:AA10"/>
    <mergeCell ref="B8:I10"/>
    <mergeCell ref="A29:I32"/>
    <mergeCell ref="B14:I16"/>
    <mergeCell ref="B20:I22"/>
    <mergeCell ref="J14:P16"/>
    <mergeCell ref="J6:P7"/>
    <mergeCell ref="B33:I34"/>
    <mergeCell ref="J29:P32"/>
    <mergeCell ref="X23:AA25"/>
    <mergeCell ref="X33:AE34"/>
    <mergeCell ref="AB8:AN10"/>
    <mergeCell ref="A23:I25"/>
    <mergeCell ref="AB6:AN7"/>
    <mergeCell ref="J17:P19"/>
    <mergeCell ref="J20:P22"/>
    <mergeCell ref="AB11:AN13"/>
    <mergeCell ref="Q14:AA16"/>
    <mergeCell ref="AB14:AN16"/>
    <mergeCell ref="Q17:AA19"/>
    <mergeCell ref="C35:I36"/>
    <mergeCell ref="J35:P36"/>
    <mergeCell ref="Q35:W36"/>
    <mergeCell ref="X65:AE66"/>
    <mergeCell ref="Q39:W40"/>
    <mergeCell ref="Q65:W66"/>
    <mergeCell ref="X61:AE62"/>
    <mergeCell ref="AF53:AN54"/>
    <mergeCell ref="Q59:AE60"/>
    <mergeCell ref="Q63:W64"/>
    <mergeCell ref="X63:AE64"/>
    <mergeCell ref="Q61:W62"/>
    <mergeCell ref="X51:AE52"/>
    <mergeCell ref="X53:AE54"/>
    <mergeCell ref="AF39:AN40"/>
    <mergeCell ref="C41:I42"/>
    <mergeCell ref="J41:P42"/>
    <mergeCell ref="Q41:W42"/>
    <mergeCell ref="X41:AE42"/>
    <mergeCell ref="AF41:AN42"/>
    <mergeCell ref="Q53:W54"/>
    <mergeCell ref="C39:I40"/>
    <mergeCell ref="J39:P40"/>
    <mergeCell ref="B59:N60"/>
    <mergeCell ref="AT33:AT34"/>
    <mergeCell ref="AT51:AT52"/>
    <mergeCell ref="AO43:AS44"/>
    <mergeCell ref="AO47:AS48"/>
    <mergeCell ref="AT47:AT48"/>
    <mergeCell ref="X47:AE48"/>
    <mergeCell ref="AT43:AT44"/>
    <mergeCell ref="X35:AE36"/>
    <mergeCell ref="AB23:AN25"/>
    <mergeCell ref="AF29:AN30"/>
    <mergeCell ref="X37:AE38"/>
    <mergeCell ref="AF37:AN38"/>
    <mergeCell ref="AO31:AT32"/>
    <mergeCell ref="AO33:AS34"/>
    <mergeCell ref="AO35:AS36"/>
    <mergeCell ref="AT35:AT36"/>
    <mergeCell ref="AF33:AN34"/>
    <mergeCell ref="X31:AN32"/>
    <mergeCell ref="AF43:AN44"/>
    <mergeCell ref="AT49:AT50"/>
    <mergeCell ref="AO49:AS50"/>
    <mergeCell ref="X39:AE40"/>
    <mergeCell ref="AO37:AS38"/>
    <mergeCell ref="AT37:AT38"/>
    <mergeCell ref="AO41:AS42"/>
    <mergeCell ref="AT41:AT42"/>
    <mergeCell ref="AO45:AS46"/>
    <mergeCell ref="AT45:AT46"/>
    <mergeCell ref="AO39:AS40"/>
    <mergeCell ref="AT39:AT40"/>
    <mergeCell ref="C37:I38"/>
    <mergeCell ref="J37:P38"/>
    <mergeCell ref="Q37:W38"/>
    <mergeCell ref="C43:I44"/>
    <mergeCell ref="J43:P44"/>
    <mergeCell ref="A6:I7"/>
    <mergeCell ref="A8:A22"/>
    <mergeCell ref="B17:I19"/>
    <mergeCell ref="Q43:W44"/>
    <mergeCell ref="A53:I54"/>
    <mergeCell ref="J53:P54"/>
    <mergeCell ref="B51:I52"/>
    <mergeCell ref="C47:I48"/>
    <mergeCell ref="J11:P13"/>
    <mergeCell ref="J23:P25"/>
    <mergeCell ref="Q31:W32"/>
    <mergeCell ref="Q6:AA7"/>
    <mergeCell ref="B11:I13"/>
    <mergeCell ref="Q29:AE30"/>
    <mergeCell ref="J8:P10"/>
    <mergeCell ref="A33:A52"/>
    <mergeCell ref="AB17:AN19"/>
    <mergeCell ref="Q20:AA22"/>
    <mergeCell ref="AB20:AN22"/>
    <mergeCell ref="J33:P34"/>
    <mergeCell ref="X43:AE44"/>
    <mergeCell ref="AF35:AN36"/>
    <mergeCell ref="AF47:AN48"/>
    <mergeCell ref="AF51:AN52"/>
  </mergeCells>
  <phoneticPr fontId="16"/>
  <dataValidations count="1">
    <dataValidation allowBlank="1" showInputMessage="1" showErrorMessage="1" error="右端の▼を押下しリストから選択してください。" sqref="F3:P3" xr:uid="{00000000-0002-0000-0400-000000000000}"/>
  </dataValidations>
  <printOptions horizontalCentered="1"/>
  <pageMargins left="0.39370078740157483" right="0.39370078740157483" top="0.35433070866141736" bottom="0.35433070866141736" header="0.31496062992125984" footer="0.31496062992125984"/>
  <pageSetup paperSize="9" scale="85" orientation="portrait" cellComments="asDisplayed" r:id="rId1"/>
  <colBreaks count="1" manualBreakCount="1">
    <brk id="40"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T63"/>
  <sheetViews>
    <sheetView view="pageBreakPreview" zoomScale="80" zoomScaleNormal="100" zoomScaleSheetLayoutView="80" workbookViewId="0">
      <selection activeCell="E11" sqref="E11:H11"/>
    </sheetView>
  </sheetViews>
  <sheetFormatPr defaultRowHeight="13.5"/>
  <cols>
    <col min="1" max="47" width="2.875" style="200" customWidth="1"/>
    <col min="48" max="16384" width="9" style="200"/>
  </cols>
  <sheetData>
    <row r="1" spans="1:46" s="185" customFormat="1" ht="13.5" customHeight="1">
      <c r="P1" s="3"/>
      <c r="Q1" s="3"/>
      <c r="R1" s="3"/>
      <c r="S1" s="3"/>
      <c r="AO1" s="186"/>
      <c r="AP1" s="187"/>
    </row>
    <row r="2" spans="1:46" s="185" customFormat="1" ht="13.5" customHeight="1">
      <c r="A2" s="188" t="s">
        <v>209</v>
      </c>
      <c r="B2" s="188"/>
      <c r="C2" s="188"/>
      <c r="D2" s="188"/>
      <c r="E2" s="188"/>
      <c r="F2" s="188"/>
      <c r="G2" s="188"/>
      <c r="H2" s="188"/>
      <c r="I2" s="188"/>
      <c r="J2" s="188"/>
      <c r="K2" s="188"/>
      <c r="L2" s="188"/>
      <c r="M2" s="188"/>
      <c r="N2" s="188"/>
      <c r="O2" s="188"/>
      <c r="P2" s="189"/>
      <c r="Q2" s="189"/>
      <c r="R2" s="189"/>
      <c r="S2" s="3"/>
      <c r="AO2" s="186"/>
      <c r="AP2" s="187"/>
    </row>
    <row r="3" spans="1:46" s="185" customFormat="1" ht="13.5" customHeight="1">
      <c r="A3" s="188"/>
      <c r="B3" s="188"/>
      <c r="C3" s="188"/>
      <c r="D3" s="188"/>
      <c r="E3" s="188"/>
      <c r="F3" s="188"/>
      <c r="G3" s="188"/>
      <c r="H3" s="188"/>
      <c r="I3" s="188"/>
      <c r="J3" s="188"/>
      <c r="K3" s="188"/>
      <c r="L3" s="188"/>
      <c r="M3" s="188"/>
      <c r="N3" s="188"/>
      <c r="O3" s="188"/>
      <c r="P3" s="189"/>
      <c r="Q3" s="189"/>
      <c r="R3" s="189"/>
      <c r="S3" s="3"/>
      <c r="AO3" s="186"/>
      <c r="AP3" s="187"/>
    </row>
    <row r="4" spans="1:46" s="185" customFormat="1" ht="18.75" customHeight="1">
      <c r="A4" s="190"/>
      <c r="B4" s="190"/>
      <c r="C4" s="191" t="s">
        <v>52</v>
      </c>
      <c r="D4" s="837" t="s">
        <v>54</v>
      </c>
      <c r="E4" s="837"/>
      <c r="F4" s="837"/>
      <c r="G4" s="837"/>
      <c r="H4" s="837"/>
      <c r="I4" s="837"/>
      <c r="J4" s="837"/>
      <c r="K4" s="837"/>
      <c r="L4" s="837"/>
      <c r="M4" s="837"/>
      <c r="N4" s="837"/>
      <c r="O4" s="837"/>
      <c r="P4" s="837"/>
      <c r="Q4" s="837"/>
      <c r="R4" s="837"/>
      <c r="S4" s="838"/>
      <c r="W4" s="186"/>
      <c r="X4" s="186"/>
      <c r="Y4" s="186"/>
      <c r="Z4" s="186"/>
      <c r="AA4" s="186"/>
      <c r="AB4" s="186"/>
      <c r="AC4" s="186"/>
      <c r="AO4" s="186"/>
      <c r="AP4" s="187"/>
    </row>
    <row r="5" spans="1:46" s="185" customFormat="1" ht="18.75" customHeight="1">
      <c r="A5" s="192"/>
      <c r="B5" s="193"/>
      <c r="C5" s="193"/>
      <c r="D5" s="191" t="s">
        <v>55</v>
      </c>
      <c r="E5" s="839" t="s">
        <v>56</v>
      </c>
      <c r="F5" s="839"/>
      <c r="G5" s="839"/>
      <c r="H5" s="839"/>
      <c r="I5" s="839"/>
      <c r="J5" s="839"/>
      <c r="K5" s="839"/>
      <c r="L5" s="839"/>
      <c r="M5" s="839"/>
      <c r="N5" s="839"/>
      <c r="O5" s="839"/>
      <c r="P5" s="839"/>
      <c r="Q5" s="839"/>
      <c r="R5" s="839"/>
      <c r="S5" s="838"/>
      <c r="W5" s="186"/>
      <c r="X5" s="186"/>
      <c r="Y5" s="186"/>
      <c r="Z5" s="186"/>
      <c r="AA5" s="186"/>
      <c r="AB5" s="186"/>
      <c r="AC5" s="186"/>
      <c r="AO5" s="186"/>
      <c r="AP5" s="187"/>
    </row>
    <row r="6" spans="1:46" s="185" customFormat="1" ht="18.75" customHeight="1">
      <c r="P6" s="3"/>
      <c r="Q6" s="3"/>
      <c r="R6" s="3"/>
      <c r="S6" s="3"/>
      <c r="AO6" s="186"/>
      <c r="AP6" s="187"/>
    </row>
    <row r="7" spans="1:46" s="185" customFormat="1" ht="13.5" customHeight="1">
      <c r="A7" s="840" t="s">
        <v>210</v>
      </c>
      <c r="B7" s="841"/>
      <c r="C7" s="841"/>
      <c r="D7" s="842"/>
      <c r="E7" s="840" t="s">
        <v>211</v>
      </c>
      <c r="F7" s="841"/>
      <c r="G7" s="841"/>
      <c r="H7" s="841"/>
      <c r="I7" s="841"/>
      <c r="J7" s="841"/>
      <c r="K7" s="841"/>
      <c r="L7" s="841"/>
      <c r="M7" s="841"/>
      <c r="N7" s="841"/>
      <c r="O7" s="841"/>
      <c r="P7" s="841"/>
      <c r="Q7" s="841"/>
      <c r="R7" s="841"/>
      <c r="S7" s="841"/>
      <c r="T7" s="841"/>
      <c r="U7" s="841"/>
      <c r="V7" s="841"/>
      <c r="W7" s="841"/>
      <c r="X7" s="842"/>
      <c r="Y7" s="849" t="s">
        <v>188</v>
      </c>
      <c r="Z7" s="850"/>
      <c r="AA7" s="850"/>
      <c r="AB7" s="851"/>
      <c r="AC7" s="849" t="s">
        <v>189</v>
      </c>
      <c r="AD7" s="850"/>
      <c r="AE7" s="850"/>
      <c r="AF7" s="850"/>
      <c r="AG7" s="850"/>
      <c r="AH7" s="850"/>
      <c r="AI7" s="850"/>
      <c r="AJ7" s="851"/>
      <c r="AK7" s="849" t="s">
        <v>190</v>
      </c>
      <c r="AL7" s="850"/>
      <c r="AM7" s="850"/>
      <c r="AN7" s="851"/>
      <c r="AO7" s="186"/>
      <c r="AP7" s="187"/>
    </row>
    <row r="8" spans="1:46" s="185" customFormat="1">
      <c r="A8" s="843"/>
      <c r="B8" s="844"/>
      <c r="C8" s="844"/>
      <c r="D8" s="845"/>
      <c r="E8" s="843"/>
      <c r="F8" s="844"/>
      <c r="G8" s="844"/>
      <c r="H8" s="844"/>
      <c r="I8" s="844"/>
      <c r="J8" s="844"/>
      <c r="K8" s="844"/>
      <c r="L8" s="844"/>
      <c r="M8" s="844"/>
      <c r="N8" s="844"/>
      <c r="O8" s="844"/>
      <c r="P8" s="844"/>
      <c r="Q8" s="844"/>
      <c r="R8" s="844"/>
      <c r="S8" s="844"/>
      <c r="T8" s="844"/>
      <c r="U8" s="844"/>
      <c r="V8" s="844"/>
      <c r="W8" s="844"/>
      <c r="X8" s="845"/>
      <c r="Y8" s="852"/>
      <c r="Z8" s="853"/>
      <c r="AA8" s="853"/>
      <c r="AB8" s="854"/>
      <c r="AC8" s="855"/>
      <c r="AD8" s="856"/>
      <c r="AE8" s="856"/>
      <c r="AF8" s="856"/>
      <c r="AG8" s="856"/>
      <c r="AH8" s="856"/>
      <c r="AI8" s="856"/>
      <c r="AJ8" s="857"/>
      <c r="AK8" s="855"/>
      <c r="AL8" s="856"/>
      <c r="AM8" s="856"/>
      <c r="AN8" s="857"/>
      <c r="AO8" s="186"/>
      <c r="AP8" s="187"/>
    </row>
    <row r="9" spans="1:46" s="185" customFormat="1" ht="13.5" customHeight="1">
      <c r="A9" s="843"/>
      <c r="B9" s="844"/>
      <c r="C9" s="844"/>
      <c r="D9" s="845"/>
      <c r="E9" s="843"/>
      <c r="F9" s="844"/>
      <c r="G9" s="844"/>
      <c r="H9" s="844"/>
      <c r="I9" s="844"/>
      <c r="J9" s="844"/>
      <c r="K9" s="844"/>
      <c r="L9" s="844"/>
      <c r="M9" s="844"/>
      <c r="N9" s="844"/>
      <c r="O9" s="844"/>
      <c r="P9" s="844"/>
      <c r="Q9" s="844"/>
      <c r="R9" s="844"/>
      <c r="S9" s="844"/>
      <c r="T9" s="844"/>
      <c r="U9" s="844"/>
      <c r="V9" s="844"/>
      <c r="W9" s="844"/>
      <c r="X9" s="845"/>
      <c r="Y9" s="852"/>
      <c r="Z9" s="853"/>
      <c r="AA9" s="853"/>
      <c r="AB9" s="854"/>
      <c r="AC9" s="849" t="s">
        <v>191</v>
      </c>
      <c r="AD9" s="850"/>
      <c r="AE9" s="850"/>
      <c r="AF9" s="851"/>
      <c r="AG9" s="849" t="s">
        <v>212</v>
      </c>
      <c r="AH9" s="850"/>
      <c r="AI9" s="850"/>
      <c r="AJ9" s="850"/>
      <c r="AK9" s="850"/>
      <c r="AL9" s="850"/>
      <c r="AM9" s="850"/>
      <c r="AN9" s="851"/>
      <c r="AO9" s="832" t="s">
        <v>193</v>
      </c>
      <c r="AP9" s="833"/>
      <c r="AQ9" s="833"/>
      <c r="AR9" s="833"/>
      <c r="AS9" s="833"/>
      <c r="AT9" s="833"/>
    </row>
    <row r="10" spans="1:46" s="185" customFormat="1">
      <c r="A10" s="846"/>
      <c r="B10" s="847"/>
      <c r="C10" s="847"/>
      <c r="D10" s="848"/>
      <c r="E10" s="846"/>
      <c r="F10" s="847"/>
      <c r="G10" s="847"/>
      <c r="H10" s="847"/>
      <c r="I10" s="847"/>
      <c r="J10" s="847"/>
      <c r="K10" s="847"/>
      <c r="L10" s="847"/>
      <c r="M10" s="847"/>
      <c r="N10" s="847"/>
      <c r="O10" s="847"/>
      <c r="P10" s="847"/>
      <c r="Q10" s="847"/>
      <c r="R10" s="847"/>
      <c r="S10" s="847"/>
      <c r="T10" s="847"/>
      <c r="U10" s="847"/>
      <c r="V10" s="847"/>
      <c r="W10" s="847"/>
      <c r="X10" s="848"/>
      <c r="Y10" s="855"/>
      <c r="Z10" s="856"/>
      <c r="AA10" s="856"/>
      <c r="AB10" s="857"/>
      <c r="AC10" s="855"/>
      <c r="AD10" s="856"/>
      <c r="AE10" s="856"/>
      <c r="AF10" s="857"/>
      <c r="AG10" s="855"/>
      <c r="AH10" s="856"/>
      <c r="AI10" s="856"/>
      <c r="AJ10" s="856"/>
      <c r="AK10" s="856"/>
      <c r="AL10" s="856"/>
      <c r="AM10" s="856"/>
      <c r="AN10" s="857"/>
      <c r="AO10" s="832"/>
      <c r="AP10" s="833"/>
      <c r="AQ10" s="833"/>
      <c r="AR10" s="833"/>
      <c r="AS10" s="833"/>
      <c r="AT10" s="833"/>
    </row>
    <row r="11" spans="1:46" s="185" customFormat="1" ht="18.75" customHeight="1">
      <c r="A11" s="811"/>
      <c r="B11" s="812"/>
      <c r="C11" s="812"/>
      <c r="D11" s="813"/>
      <c r="E11" s="817" t="s">
        <v>62</v>
      </c>
      <c r="F11" s="818"/>
      <c r="G11" s="818"/>
      <c r="H11" s="818"/>
      <c r="I11" s="818"/>
      <c r="J11" s="818"/>
      <c r="K11" s="818"/>
      <c r="L11" s="818"/>
      <c r="M11" s="818"/>
      <c r="N11" s="818"/>
      <c r="O11" s="818"/>
      <c r="P11" s="818"/>
      <c r="Q11" s="818"/>
      <c r="R11" s="818"/>
      <c r="S11" s="818"/>
      <c r="T11" s="818"/>
      <c r="U11" s="818"/>
      <c r="V11" s="818"/>
      <c r="W11" s="818"/>
      <c r="X11" s="819"/>
      <c r="Y11" s="829"/>
      <c r="Z11" s="830"/>
      <c r="AA11" s="830"/>
      <c r="AB11" s="831"/>
      <c r="AC11" s="826"/>
      <c r="AD11" s="827"/>
      <c r="AE11" s="827"/>
      <c r="AF11" s="828"/>
      <c r="AG11" s="826"/>
      <c r="AH11" s="827"/>
      <c r="AI11" s="827"/>
      <c r="AJ11" s="828"/>
      <c r="AK11" s="826"/>
      <c r="AL11" s="827"/>
      <c r="AM11" s="827"/>
      <c r="AN11" s="828"/>
    </row>
    <row r="12" spans="1:46" s="185" customFormat="1" ht="18.75" customHeight="1">
      <c r="A12" s="814"/>
      <c r="B12" s="815"/>
      <c r="C12" s="815"/>
      <c r="D12" s="816"/>
      <c r="E12" s="194" t="s">
        <v>213</v>
      </c>
      <c r="F12" s="804"/>
      <c r="G12" s="804"/>
      <c r="H12" s="804"/>
      <c r="I12" s="804"/>
      <c r="J12" s="216" t="s">
        <v>214</v>
      </c>
      <c r="K12" s="216" t="s">
        <v>215</v>
      </c>
      <c r="L12" s="805"/>
      <c r="M12" s="805"/>
      <c r="N12" s="805"/>
      <c r="O12" s="806"/>
      <c r="P12" s="806"/>
      <c r="Q12" s="216" t="s">
        <v>215</v>
      </c>
      <c r="R12" s="807"/>
      <c r="S12" s="807"/>
      <c r="T12" s="216"/>
      <c r="U12" s="216" t="s">
        <v>215</v>
      </c>
      <c r="V12" s="807"/>
      <c r="W12" s="807"/>
      <c r="X12" s="195"/>
      <c r="Y12" s="808">
        <f>IF(F12="",0,F12)*IF(L12="",1,L12)*IF(R12="",1,R12)*IF(V12="",1,V12)</f>
        <v>0</v>
      </c>
      <c r="Z12" s="809"/>
      <c r="AA12" s="809"/>
      <c r="AB12" s="810"/>
      <c r="AC12" s="795"/>
      <c r="AD12" s="796"/>
      <c r="AE12" s="796"/>
      <c r="AF12" s="797"/>
      <c r="AG12" s="795"/>
      <c r="AH12" s="796"/>
      <c r="AI12" s="796"/>
      <c r="AJ12" s="797"/>
      <c r="AK12" s="795"/>
      <c r="AL12" s="796"/>
      <c r="AM12" s="796"/>
      <c r="AN12" s="797"/>
      <c r="AO12" s="793">
        <f>SUM(AC12:AN12)</f>
        <v>0</v>
      </c>
      <c r="AP12" s="794"/>
      <c r="AQ12" s="794"/>
      <c r="AR12" s="794"/>
      <c r="AS12" s="794"/>
      <c r="AT12" s="119" t="str">
        <f>IF(Y12=AO12,"○","×")</f>
        <v>○</v>
      </c>
    </row>
    <row r="13" spans="1:46" s="185" customFormat="1" ht="18.75" customHeight="1">
      <c r="A13" s="814"/>
      <c r="B13" s="815"/>
      <c r="C13" s="815"/>
      <c r="D13" s="816"/>
      <c r="E13" s="817" t="s">
        <v>62</v>
      </c>
      <c r="F13" s="818"/>
      <c r="G13" s="818"/>
      <c r="H13" s="818"/>
      <c r="I13" s="818"/>
      <c r="J13" s="818"/>
      <c r="K13" s="818"/>
      <c r="L13" s="818"/>
      <c r="M13" s="818"/>
      <c r="N13" s="818"/>
      <c r="O13" s="818"/>
      <c r="P13" s="818"/>
      <c r="Q13" s="818"/>
      <c r="R13" s="818"/>
      <c r="S13" s="818"/>
      <c r="T13" s="818"/>
      <c r="U13" s="818"/>
      <c r="V13" s="818"/>
      <c r="W13" s="818"/>
      <c r="X13" s="819"/>
      <c r="Y13" s="820"/>
      <c r="Z13" s="821"/>
      <c r="AA13" s="821"/>
      <c r="AB13" s="822"/>
      <c r="AC13" s="823"/>
      <c r="AD13" s="824"/>
      <c r="AE13" s="824"/>
      <c r="AF13" s="825"/>
      <c r="AG13" s="823"/>
      <c r="AH13" s="824"/>
      <c r="AI13" s="824"/>
      <c r="AJ13" s="825"/>
      <c r="AK13" s="823"/>
      <c r="AL13" s="824"/>
      <c r="AM13" s="824"/>
      <c r="AN13" s="825"/>
    </row>
    <row r="14" spans="1:46" s="185" customFormat="1" ht="18.75" customHeight="1">
      <c r="A14" s="814"/>
      <c r="B14" s="815"/>
      <c r="C14" s="815"/>
      <c r="D14" s="816"/>
      <c r="E14" s="194" t="s">
        <v>213</v>
      </c>
      <c r="F14" s="804"/>
      <c r="G14" s="804"/>
      <c r="H14" s="804"/>
      <c r="I14" s="804"/>
      <c r="J14" s="216" t="s">
        <v>214</v>
      </c>
      <c r="K14" s="216" t="s">
        <v>215</v>
      </c>
      <c r="L14" s="805"/>
      <c r="M14" s="805"/>
      <c r="N14" s="805"/>
      <c r="O14" s="806"/>
      <c r="P14" s="806"/>
      <c r="Q14" s="216" t="s">
        <v>215</v>
      </c>
      <c r="R14" s="807"/>
      <c r="S14" s="807"/>
      <c r="T14" s="216"/>
      <c r="U14" s="216" t="s">
        <v>215</v>
      </c>
      <c r="V14" s="807"/>
      <c r="W14" s="807"/>
      <c r="X14" s="195"/>
      <c r="Y14" s="808">
        <f>IF(F14="",0,F14)*IF(L14="",1,L14)*IF(R14="",1,R14)*IF(V14="",1,V14)</f>
        <v>0</v>
      </c>
      <c r="Z14" s="809"/>
      <c r="AA14" s="809"/>
      <c r="AB14" s="810"/>
      <c r="AC14" s="795"/>
      <c r="AD14" s="796"/>
      <c r="AE14" s="796"/>
      <c r="AF14" s="797"/>
      <c r="AG14" s="795"/>
      <c r="AH14" s="796"/>
      <c r="AI14" s="796"/>
      <c r="AJ14" s="797"/>
      <c r="AK14" s="795"/>
      <c r="AL14" s="796"/>
      <c r="AM14" s="796"/>
      <c r="AN14" s="797"/>
      <c r="AO14" s="793">
        <f t="shared" ref="AO14" si="0">SUM(AC14:AN14)</f>
        <v>0</v>
      </c>
      <c r="AP14" s="794"/>
      <c r="AQ14" s="794"/>
      <c r="AR14" s="794"/>
      <c r="AS14" s="794"/>
      <c r="AT14" s="119" t="str">
        <f t="shared" ref="AT14" si="1">IF(Y14=AO14,"○","×")</f>
        <v>○</v>
      </c>
    </row>
    <row r="15" spans="1:46" s="185" customFormat="1" ht="18.75" customHeight="1">
      <c r="A15" s="814"/>
      <c r="B15" s="815"/>
      <c r="C15" s="815"/>
      <c r="D15" s="816"/>
      <c r="E15" s="817" t="s">
        <v>62</v>
      </c>
      <c r="F15" s="818"/>
      <c r="G15" s="818"/>
      <c r="H15" s="818"/>
      <c r="I15" s="818"/>
      <c r="J15" s="818"/>
      <c r="K15" s="818"/>
      <c r="L15" s="818"/>
      <c r="M15" s="818"/>
      <c r="N15" s="818"/>
      <c r="O15" s="818"/>
      <c r="P15" s="818"/>
      <c r="Q15" s="818"/>
      <c r="R15" s="818"/>
      <c r="S15" s="818"/>
      <c r="T15" s="818"/>
      <c r="U15" s="818"/>
      <c r="V15" s="818"/>
      <c r="W15" s="818"/>
      <c r="X15" s="819"/>
      <c r="Y15" s="820"/>
      <c r="Z15" s="821"/>
      <c r="AA15" s="821"/>
      <c r="AB15" s="822"/>
      <c r="AC15" s="823"/>
      <c r="AD15" s="824"/>
      <c r="AE15" s="824"/>
      <c r="AF15" s="825"/>
      <c r="AG15" s="823"/>
      <c r="AH15" s="824"/>
      <c r="AI15" s="824"/>
      <c r="AJ15" s="825"/>
      <c r="AK15" s="823"/>
      <c r="AL15" s="824"/>
      <c r="AM15" s="824"/>
      <c r="AN15" s="825"/>
      <c r="AO15" s="793"/>
      <c r="AP15" s="794"/>
      <c r="AQ15" s="794"/>
      <c r="AR15" s="794"/>
      <c r="AS15" s="794"/>
      <c r="AT15" s="119"/>
    </row>
    <row r="16" spans="1:46" s="185" customFormat="1" ht="18.75" customHeight="1">
      <c r="A16" s="814"/>
      <c r="B16" s="815"/>
      <c r="C16" s="815"/>
      <c r="D16" s="816"/>
      <c r="E16" s="194" t="s">
        <v>213</v>
      </c>
      <c r="F16" s="804"/>
      <c r="G16" s="804"/>
      <c r="H16" s="804"/>
      <c r="I16" s="804"/>
      <c r="J16" s="216" t="s">
        <v>214</v>
      </c>
      <c r="K16" s="216" t="s">
        <v>215</v>
      </c>
      <c r="L16" s="805"/>
      <c r="M16" s="805"/>
      <c r="N16" s="805"/>
      <c r="O16" s="806"/>
      <c r="P16" s="806"/>
      <c r="Q16" s="216" t="s">
        <v>215</v>
      </c>
      <c r="R16" s="807"/>
      <c r="S16" s="807"/>
      <c r="T16" s="216"/>
      <c r="U16" s="216" t="s">
        <v>215</v>
      </c>
      <c r="V16" s="807"/>
      <c r="W16" s="807"/>
      <c r="X16" s="195"/>
      <c r="Y16" s="808">
        <f>IF(F16="",0,F16)*IF(L16="",1,L16)*IF(R16="",1,R16)*IF(V16="",1,V16)</f>
        <v>0</v>
      </c>
      <c r="Z16" s="809"/>
      <c r="AA16" s="809"/>
      <c r="AB16" s="810"/>
      <c r="AC16" s="795"/>
      <c r="AD16" s="796"/>
      <c r="AE16" s="796"/>
      <c r="AF16" s="797"/>
      <c r="AG16" s="795"/>
      <c r="AH16" s="796"/>
      <c r="AI16" s="796"/>
      <c r="AJ16" s="797"/>
      <c r="AK16" s="795"/>
      <c r="AL16" s="796"/>
      <c r="AM16" s="796"/>
      <c r="AN16" s="797"/>
      <c r="AO16" s="793">
        <f t="shared" ref="AO16" si="2">SUM(AC16:AN16)</f>
        <v>0</v>
      </c>
      <c r="AP16" s="794"/>
      <c r="AQ16" s="794"/>
      <c r="AR16" s="794"/>
      <c r="AS16" s="794"/>
      <c r="AT16" s="119" t="str">
        <f t="shared" ref="AT16" si="3">IF(Y16=AO16,"○","×")</f>
        <v>○</v>
      </c>
    </row>
    <row r="17" spans="1:46" s="185" customFormat="1" ht="18.75" customHeight="1">
      <c r="A17" s="814"/>
      <c r="B17" s="815"/>
      <c r="C17" s="815"/>
      <c r="D17" s="816"/>
      <c r="E17" s="817" t="s">
        <v>62</v>
      </c>
      <c r="F17" s="818"/>
      <c r="G17" s="818"/>
      <c r="H17" s="818"/>
      <c r="I17" s="818"/>
      <c r="J17" s="818"/>
      <c r="K17" s="818"/>
      <c r="L17" s="818"/>
      <c r="M17" s="818"/>
      <c r="N17" s="818"/>
      <c r="O17" s="818"/>
      <c r="P17" s="818"/>
      <c r="Q17" s="818"/>
      <c r="R17" s="818"/>
      <c r="S17" s="818"/>
      <c r="T17" s="818"/>
      <c r="U17" s="818"/>
      <c r="V17" s="818"/>
      <c r="W17" s="818"/>
      <c r="X17" s="819"/>
      <c r="Y17" s="820"/>
      <c r="Z17" s="821"/>
      <c r="AA17" s="821"/>
      <c r="AB17" s="822"/>
      <c r="AC17" s="823"/>
      <c r="AD17" s="824"/>
      <c r="AE17" s="824"/>
      <c r="AF17" s="825"/>
      <c r="AG17" s="823"/>
      <c r="AH17" s="824"/>
      <c r="AI17" s="824"/>
      <c r="AJ17" s="825"/>
      <c r="AK17" s="823"/>
      <c r="AL17" s="824"/>
      <c r="AM17" s="824"/>
      <c r="AN17" s="825"/>
      <c r="AO17" s="793"/>
      <c r="AP17" s="794"/>
      <c r="AQ17" s="794"/>
      <c r="AR17" s="794"/>
      <c r="AS17" s="794"/>
      <c r="AT17" s="119"/>
    </row>
    <row r="18" spans="1:46" s="185" customFormat="1" ht="18.75" customHeight="1">
      <c r="A18" s="814"/>
      <c r="B18" s="815"/>
      <c r="C18" s="815"/>
      <c r="D18" s="816"/>
      <c r="E18" s="194" t="s">
        <v>213</v>
      </c>
      <c r="F18" s="804"/>
      <c r="G18" s="804"/>
      <c r="H18" s="804"/>
      <c r="I18" s="804"/>
      <c r="J18" s="216" t="s">
        <v>214</v>
      </c>
      <c r="K18" s="216" t="s">
        <v>215</v>
      </c>
      <c r="L18" s="805"/>
      <c r="M18" s="805"/>
      <c r="N18" s="805"/>
      <c r="O18" s="806"/>
      <c r="P18" s="806"/>
      <c r="Q18" s="216" t="s">
        <v>215</v>
      </c>
      <c r="R18" s="807"/>
      <c r="S18" s="807"/>
      <c r="T18" s="216"/>
      <c r="U18" s="216" t="s">
        <v>215</v>
      </c>
      <c r="V18" s="807"/>
      <c r="W18" s="807"/>
      <c r="X18" s="195"/>
      <c r="Y18" s="808">
        <f>IF(F18="",0,F18)*IF(L18="",1,L18)*IF(R18="",1,R18)*IF(V18="",1,V18)</f>
        <v>0</v>
      </c>
      <c r="Z18" s="809"/>
      <c r="AA18" s="809"/>
      <c r="AB18" s="810"/>
      <c r="AC18" s="795"/>
      <c r="AD18" s="796"/>
      <c r="AE18" s="796"/>
      <c r="AF18" s="797"/>
      <c r="AG18" s="795"/>
      <c r="AH18" s="796"/>
      <c r="AI18" s="796"/>
      <c r="AJ18" s="797"/>
      <c r="AK18" s="795"/>
      <c r="AL18" s="796"/>
      <c r="AM18" s="796"/>
      <c r="AN18" s="797"/>
      <c r="AO18" s="793">
        <f t="shared" ref="AO18" si="4">SUM(AC18:AN18)</f>
        <v>0</v>
      </c>
      <c r="AP18" s="794"/>
      <c r="AQ18" s="794"/>
      <c r="AR18" s="794"/>
      <c r="AS18" s="794"/>
      <c r="AT18" s="119" t="str">
        <f t="shared" ref="AT18" si="5">IF(Y18=AO18,"○","×")</f>
        <v>○</v>
      </c>
    </row>
    <row r="19" spans="1:46" s="185" customFormat="1" ht="18.75" customHeight="1">
      <c r="A19" s="814"/>
      <c r="B19" s="815"/>
      <c r="C19" s="815"/>
      <c r="D19" s="816"/>
      <c r="E19" s="817" t="s">
        <v>62</v>
      </c>
      <c r="F19" s="818"/>
      <c r="G19" s="818"/>
      <c r="H19" s="818"/>
      <c r="I19" s="818"/>
      <c r="J19" s="818"/>
      <c r="K19" s="818"/>
      <c r="L19" s="818"/>
      <c r="M19" s="818"/>
      <c r="N19" s="818"/>
      <c r="O19" s="818"/>
      <c r="P19" s="818"/>
      <c r="Q19" s="818"/>
      <c r="R19" s="818"/>
      <c r="S19" s="818"/>
      <c r="T19" s="818"/>
      <c r="U19" s="818"/>
      <c r="V19" s="818"/>
      <c r="W19" s="818"/>
      <c r="X19" s="819"/>
      <c r="Y19" s="820"/>
      <c r="Z19" s="821"/>
      <c r="AA19" s="821"/>
      <c r="AB19" s="822"/>
      <c r="AC19" s="823"/>
      <c r="AD19" s="824"/>
      <c r="AE19" s="824"/>
      <c r="AF19" s="825"/>
      <c r="AG19" s="823"/>
      <c r="AH19" s="824"/>
      <c r="AI19" s="824"/>
      <c r="AJ19" s="825"/>
      <c r="AK19" s="823"/>
      <c r="AL19" s="824"/>
      <c r="AM19" s="824"/>
      <c r="AN19" s="825"/>
      <c r="AO19" s="793"/>
      <c r="AP19" s="794"/>
      <c r="AQ19" s="794"/>
      <c r="AR19" s="794"/>
      <c r="AS19" s="794"/>
      <c r="AT19" s="119"/>
    </row>
    <row r="20" spans="1:46" s="185" customFormat="1" ht="18.75" customHeight="1">
      <c r="A20" s="814"/>
      <c r="B20" s="815"/>
      <c r="C20" s="815"/>
      <c r="D20" s="816"/>
      <c r="E20" s="194" t="s">
        <v>213</v>
      </c>
      <c r="F20" s="804"/>
      <c r="G20" s="804"/>
      <c r="H20" s="804"/>
      <c r="I20" s="804"/>
      <c r="J20" s="216" t="s">
        <v>214</v>
      </c>
      <c r="K20" s="216" t="s">
        <v>215</v>
      </c>
      <c r="L20" s="805"/>
      <c r="M20" s="805"/>
      <c r="N20" s="805"/>
      <c r="O20" s="806"/>
      <c r="P20" s="806"/>
      <c r="Q20" s="216" t="s">
        <v>215</v>
      </c>
      <c r="R20" s="807"/>
      <c r="S20" s="807"/>
      <c r="T20" s="216"/>
      <c r="U20" s="216" t="s">
        <v>215</v>
      </c>
      <c r="V20" s="807"/>
      <c r="W20" s="807"/>
      <c r="X20" s="195"/>
      <c r="Y20" s="808">
        <f>IF(F20="",0,F20)*IF(L20="",1,L20)*IF(R20="",1,R20)*IF(V20="",1,V20)</f>
        <v>0</v>
      </c>
      <c r="Z20" s="809"/>
      <c r="AA20" s="809"/>
      <c r="AB20" s="810"/>
      <c r="AC20" s="795"/>
      <c r="AD20" s="796"/>
      <c r="AE20" s="796"/>
      <c r="AF20" s="797"/>
      <c r="AG20" s="795"/>
      <c r="AH20" s="796"/>
      <c r="AI20" s="796"/>
      <c r="AJ20" s="797"/>
      <c r="AK20" s="795"/>
      <c r="AL20" s="796"/>
      <c r="AM20" s="796"/>
      <c r="AN20" s="797"/>
      <c r="AO20" s="793">
        <f t="shared" ref="AO20" si="6">SUM(AC20:AN20)</f>
        <v>0</v>
      </c>
      <c r="AP20" s="794"/>
      <c r="AQ20" s="794"/>
      <c r="AR20" s="794"/>
      <c r="AS20" s="794"/>
      <c r="AT20" s="119" t="str">
        <f t="shared" ref="AT20" si="7">IF(Y20=AO20,"○","×")</f>
        <v>○</v>
      </c>
    </row>
    <row r="21" spans="1:46" s="185" customFormat="1" ht="18.75" customHeight="1">
      <c r="A21" s="814"/>
      <c r="B21" s="815"/>
      <c r="C21" s="815"/>
      <c r="D21" s="816"/>
      <c r="E21" s="817" t="s">
        <v>62</v>
      </c>
      <c r="F21" s="818"/>
      <c r="G21" s="818"/>
      <c r="H21" s="818"/>
      <c r="I21" s="818"/>
      <c r="J21" s="818"/>
      <c r="K21" s="818"/>
      <c r="L21" s="818"/>
      <c r="M21" s="818"/>
      <c r="N21" s="818"/>
      <c r="O21" s="818"/>
      <c r="P21" s="818"/>
      <c r="Q21" s="818"/>
      <c r="R21" s="818"/>
      <c r="S21" s="818"/>
      <c r="T21" s="818"/>
      <c r="U21" s="818"/>
      <c r="V21" s="818"/>
      <c r="W21" s="818"/>
      <c r="X21" s="819"/>
      <c r="Y21" s="820"/>
      <c r="Z21" s="821"/>
      <c r="AA21" s="821"/>
      <c r="AB21" s="822"/>
      <c r="AC21" s="823"/>
      <c r="AD21" s="824"/>
      <c r="AE21" s="824"/>
      <c r="AF21" s="825"/>
      <c r="AG21" s="823"/>
      <c r="AH21" s="824"/>
      <c r="AI21" s="824"/>
      <c r="AJ21" s="825"/>
      <c r="AK21" s="823"/>
      <c r="AL21" s="824"/>
      <c r="AM21" s="824"/>
      <c r="AN21" s="825"/>
      <c r="AO21" s="793"/>
      <c r="AP21" s="794"/>
      <c r="AQ21" s="794"/>
      <c r="AR21" s="794"/>
      <c r="AS21" s="794"/>
      <c r="AT21" s="119"/>
    </row>
    <row r="22" spans="1:46" s="185" customFormat="1" ht="18.75" customHeight="1">
      <c r="A22" s="814"/>
      <c r="B22" s="815"/>
      <c r="C22" s="815"/>
      <c r="D22" s="816"/>
      <c r="E22" s="194" t="s">
        <v>213</v>
      </c>
      <c r="F22" s="804"/>
      <c r="G22" s="804"/>
      <c r="H22" s="804"/>
      <c r="I22" s="804"/>
      <c r="J22" s="216" t="s">
        <v>214</v>
      </c>
      <c r="K22" s="216" t="s">
        <v>215</v>
      </c>
      <c r="L22" s="805"/>
      <c r="M22" s="805"/>
      <c r="N22" s="805"/>
      <c r="O22" s="806"/>
      <c r="P22" s="806"/>
      <c r="Q22" s="216" t="s">
        <v>215</v>
      </c>
      <c r="R22" s="807"/>
      <c r="S22" s="807"/>
      <c r="T22" s="216"/>
      <c r="U22" s="216" t="s">
        <v>215</v>
      </c>
      <c r="V22" s="807"/>
      <c r="W22" s="807"/>
      <c r="X22" s="195"/>
      <c r="Y22" s="808">
        <f>IF(F22="",0,F22)*IF(L22="",1,L22)*IF(R22="",1,R22)*IF(V22="",1,V22)</f>
        <v>0</v>
      </c>
      <c r="Z22" s="809"/>
      <c r="AA22" s="809"/>
      <c r="AB22" s="810"/>
      <c r="AC22" s="795"/>
      <c r="AD22" s="796"/>
      <c r="AE22" s="796"/>
      <c r="AF22" s="797"/>
      <c r="AG22" s="795"/>
      <c r="AH22" s="796"/>
      <c r="AI22" s="796"/>
      <c r="AJ22" s="797"/>
      <c r="AK22" s="795"/>
      <c r="AL22" s="796"/>
      <c r="AM22" s="796"/>
      <c r="AN22" s="797"/>
      <c r="AO22" s="793">
        <f t="shared" ref="AO22" si="8">SUM(AC22:AN22)</f>
        <v>0</v>
      </c>
      <c r="AP22" s="794"/>
      <c r="AQ22" s="794"/>
      <c r="AR22" s="794"/>
      <c r="AS22" s="794"/>
      <c r="AT22" s="119" t="str">
        <f t="shared" ref="AT22" si="9">IF(Y22=AO22,"○","×")</f>
        <v>○</v>
      </c>
    </row>
    <row r="23" spans="1:46" s="185" customFormat="1" ht="18.75" customHeight="1">
      <c r="A23" s="814"/>
      <c r="B23" s="815"/>
      <c r="C23" s="815"/>
      <c r="D23" s="816"/>
      <c r="E23" s="817" t="s">
        <v>62</v>
      </c>
      <c r="F23" s="818"/>
      <c r="G23" s="818"/>
      <c r="H23" s="818"/>
      <c r="I23" s="818"/>
      <c r="J23" s="818"/>
      <c r="K23" s="818"/>
      <c r="L23" s="818"/>
      <c r="M23" s="818"/>
      <c r="N23" s="818"/>
      <c r="O23" s="818"/>
      <c r="P23" s="818"/>
      <c r="Q23" s="818"/>
      <c r="R23" s="818"/>
      <c r="S23" s="818"/>
      <c r="T23" s="818"/>
      <c r="U23" s="818"/>
      <c r="V23" s="818"/>
      <c r="W23" s="818"/>
      <c r="X23" s="819"/>
      <c r="Y23" s="820"/>
      <c r="Z23" s="821"/>
      <c r="AA23" s="821"/>
      <c r="AB23" s="822"/>
      <c r="AC23" s="823"/>
      <c r="AD23" s="824"/>
      <c r="AE23" s="824"/>
      <c r="AF23" s="825"/>
      <c r="AG23" s="823"/>
      <c r="AH23" s="824"/>
      <c r="AI23" s="824"/>
      <c r="AJ23" s="825"/>
      <c r="AK23" s="823"/>
      <c r="AL23" s="824"/>
      <c r="AM23" s="824"/>
      <c r="AN23" s="825"/>
      <c r="AO23" s="793"/>
      <c r="AP23" s="794"/>
      <c r="AQ23" s="794"/>
      <c r="AR23" s="794"/>
      <c r="AS23" s="794"/>
      <c r="AT23" s="119"/>
    </row>
    <row r="24" spans="1:46" s="185" customFormat="1" ht="18.75" customHeight="1">
      <c r="A24" s="814"/>
      <c r="B24" s="815"/>
      <c r="C24" s="815"/>
      <c r="D24" s="816"/>
      <c r="E24" s="194" t="s">
        <v>213</v>
      </c>
      <c r="F24" s="804"/>
      <c r="G24" s="804"/>
      <c r="H24" s="804"/>
      <c r="I24" s="804"/>
      <c r="J24" s="216" t="s">
        <v>214</v>
      </c>
      <c r="K24" s="216" t="s">
        <v>215</v>
      </c>
      <c r="L24" s="805"/>
      <c r="M24" s="805"/>
      <c r="N24" s="805"/>
      <c r="O24" s="806"/>
      <c r="P24" s="806"/>
      <c r="Q24" s="216" t="s">
        <v>215</v>
      </c>
      <c r="R24" s="807"/>
      <c r="S24" s="807"/>
      <c r="T24" s="216"/>
      <c r="U24" s="216" t="s">
        <v>215</v>
      </c>
      <c r="V24" s="807"/>
      <c r="W24" s="807"/>
      <c r="X24" s="195"/>
      <c r="Y24" s="808">
        <f>IF(F24="",0,F24)*IF(L24="",1,L24)*IF(R24="",1,R24)*IF(V24="",1,V24)</f>
        <v>0</v>
      </c>
      <c r="Z24" s="809"/>
      <c r="AA24" s="809"/>
      <c r="AB24" s="810"/>
      <c r="AC24" s="795"/>
      <c r="AD24" s="796"/>
      <c r="AE24" s="796"/>
      <c r="AF24" s="797"/>
      <c r="AG24" s="795"/>
      <c r="AH24" s="796"/>
      <c r="AI24" s="796"/>
      <c r="AJ24" s="797"/>
      <c r="AK24" s="795"/>
      <c r="AL24" s="796"/>
      <c r="AM24" s="796"/>
      <c r="AN24" s="797"/>
      <c r="AO24" s="793">
        <f t="shared" ref="AO24" si="10">SUM(AC24:AN24)</f>
        <v>0</v>
      </c>
      <c r="AP24" s="794"/>
      <c r="AQ24" s="794"/>
      <c r="AR24" s="794"/>
      <c r="AS24" s="794"/>
      <c r="AT24" s="119" t="str">
        <f t="shared" ref="AT24" si="11">IF(Y24=AO24,"○","×")</f>
        <v>○</v>
      </c>
    </row>
    <row r="25" spans="1:46" s="185" customFormat="1" ht="18.75" customHeight="1">
      <c r="A25" s="814"/>
      <c r="B25" s="815"/>
      <c r="C25" s="815"/>
      <c r="D25" s="816"/>
      <c r="E25" s="817" t="s">
        <v>62</v>
      </c>
      <c r="F25" s="818"/>
      <c r="G25" s="818"/>
      <c r="H25" s="818"/>
      <c r="I25" s="818"/>
      <c r="J25" s="818"/>
      <c r="K25" s="818"/>
      <c r="L25" s="818"/>
      <c r="M25" s="818"/>
      <c r="N25" s="818"/>
      <c r="O25" s="818"/>
      <c r="P25" s="818"/>
      <c r="Q25" s="818"/>
      <c r="R25" s="818"/>
      <c r="S25" s="818"/>
      <c r="T25" s="818"/>
      <c r="U25" s="818"/>
      <c r="V25" s="818"/>
      <c r="W25" s="818"/>
      <c r="X25" s="819"/>
      <c r="Y25" s="820"/>
      <c r="Z25" s="821"/>
      <c r="AA25" s="821"/>
      <c r="AB25" s="822"/>
      <c r="AC25" s="823"/>
      <c r="AD25" s="824"/>
      <c r="AE25" s="824"/>
      <c r="AF25" s="825"/>
      <c r="AG25" s="823"/>
      <c r="AH25" s="824"/>
      <c r="AI25" s="824"/>
      <c r="AJ25" s="825"/>
      <c r="AK25" s="823"/>
      <c r="AL25" s="824"/>
      <c r="AM25" s="824"/>
      <c r="AN25" s="825"/>
      <c r="AO25" s="793"/>
      <c r="AP25" s="794"/>
      <c r="AQ25" s="794"/>
      <c r="AR25" s="794"/>
      <c r="AS25" s="794"/>
      <c r="AT25" s="119"/>
    </row>
    <row r="26" spans="1:46" s="185" customFormat="1" ht="18.75" customHeight="1">
      <c r="A26" s="814"/>
      <c r="B26" s="815"/>
      <c r="C26" s="815"/>
      <c r="D26" s="816"/>
      <c r="E26" s="194" t="s">
        <v>213</v>
      </c>
      <c r="F26" s="804"/>
      <c r="G26" s="804"/>
      <c r="H26" s="804"/>
      <c r="I26" s="804"/>
      <c r="J26" s="216" t="s">
        <v>214</v>
      </c>
      <c r="K26" s="216" t="s">
        <v>215</v>
      </c>
      <c r="L26" s="805"/>
      <c r="M26" s="805"/>
      <c r="N26" s="805"/>
      <c r="O26" s="806"/>
      <c r="P26" s="806"/>
      <c r="Q26" s="216" t="s">
        <v>215</v>
      </c>
      <c r="R26" s="807"/>
      <c r="S26" s="807"/>
      <c r="T26" s="216"/>
      <c r="U26" s="216" t="s">
        <v>215</v>
      </c>
      <c r="V26" s="807"/>
      <c r="W26" s="807"/>
      <c r="X26" s="195"/>
      <c r="Y26" s="808">
        <f>IF(F26="",0,F26)*IF(L26="",1,L26)*IF(R26="",1,R26)*IF(V26="",1,V26)</f>
        <v>0</v>
      </c>
      <c r="Z26" s="809"/>
      <c r="AA26" s="809"/>
      <c r="AB26" s="810"/>
      <c r="AC26" s="795"/>
      <c r="AD26" s="796"/>
      <c r="AE26" s="796"/>
      <c r="AF26" s="797"/>
      <c r="AG26" s="795"/>
      <c r="AH26" s="796"/>
      <c r="AI26" s="796"/>
      <c r="AJ26" s="797"/>
      <c r="AK26" s="795"/>
      <c r="AL26" s="796"/>
      <c r="AM26" s="796"/>
      <c r="AN26" s="797"/>
      <c r="AO26" s="793">
        <f t="shared" ref="AO26:AO27" si="12">SUM(AC26:AN26)</f>
        <v>0</v>
      </c>
      <c r="AP26" s="794"/>
      <c r="AQ26" s="794"/>
      <c r="AR26" s="794"/>
      <c r="AS26" s="794"/>
      <c r="AT26" s="119" t="str">
        <f t="shared" ref="AT26:AT27" si="13">IF(Y26=AO26,"○","×")</f>
        <v>○</v>
      </c>
    </row>
    <row r="27" spans="1:46" s="185" customFormat="1" ht="18.75" customHeight="1">
      <c r="A27" s="834"/>
      <c r="B27" s="835"/>
      <c r="C27" s="835"/>
      <c r="D27" s="836"/>
      <c r="E27" s="798" t="s">
        <v>216</v>
      </c>
      <c r="F27" s="799"/>
      <c r="G27" s="799"/>
      <c r="H27" s="799"/>
      <c r="I27" s="799"/>
      <c r="J27" s="799"/>
      <c r="K27" s="799"/>
      <c r="L27" s="799"/>
      <c r="M27" s="799"/>
      <c r="N27" s="799"/>
      <c r="O27" s="799"/>
      <c r="P27" s="799"/>
      <c r="Q27" s="799"/>
      <c r="R27" s="799"/>
      <c r="S27" s="799"/>
      <c r="T27" s="799"/>
      <c r="U27" s="799"/>
      <c r="V27" s="799"/>
      <c r="W27" s="799"/>
      <c r="X27" s="800"/>
      <c r="Y27" s="801">
        <f>SUM(Y11:AB26)</f>
        <v>0</v>
      </c>
      <c r="Z27" s="802"/>
      <c r="AA27" s="802"/>
      <c r="AB27" s="803"/>
      <c r="AC27" s="801">
        <f>SUM(AC11:AF26)</f>
        <v>0</v>
      </c>
      <c r="AD27" s="802"/>
      <c r="AE27" s="802"/>
      <c r="AF27" s="803"/>
      <c r="AG27" s="801">
        <f>SUM(AG11:AJ26)</f>
        <v>0</v>
      </c>
      <c r="AH27" s="802"/>
      <c r="AI27" s="802"/>
      <c r="AJ27" s="803"/>
      <c r="AK27" s="801">
        <f>SUM(AK11:AN26)</f>
        <v>0</v>
      </c>
      <c r="AL27" s="802"/>
      <c r="AM27" s="802"/>
      <c r="AN27" s="803"/>
      <c r="AO27" s="793">
        <f t="shared" si="12"/>
        <v>0</v>
      </c>
      <c r="AP27" s="794"/>
      <c r="AQ27" s="794"/>
      <c r="AR27" s="794"/>
      <c r="AS27" s="794"/>
      <c r="AT27" s="119" t="str">
        <f t="shared" si="13"/>
        <v>○</v>
      </c>
    </row>
    <row r="28" spans="1:46" s="185" customFormat="1" ht="18.75" customHeight="1">
      <c r="A28" s="811"/>
      <c r="B28" s="812"/>
      <c r="C28" s="812"/>
      <c r="D28" s="813"/>
      <c r="E28" s="817" t="s">
        <v>62</v>
      </c>
      <c r="F28" s="818"/>
      <c r="G28" s="818"/>
      <c r="H28" s="818"/>
      <c r="I28" s="818"/>
      <c r="J28" s="818"/>
      <c r="K28" s="818"/>
      <c r="L28" s="818"/>
      <c r="M28" s="818"/>
      <c r="N28" s="818"/>
      <c r="O28" s="818"/>
      <c r="P28" s="818"/>
      <c r="Q28" s="818"/>
      <c r="R28" s="818"/>
      <c r="S28" s="818"/>
      <c r="T28" s="818"/>
      <c r="U28" s="818"/>
      <c r="V28" s="818"/>
      <c r="W28" s="818"/>
      <c r="X28" s="819"/>
      <c r="Y28" s="829"/>
      <c r="Z28" s="830"/>
      <c r="AA28" s="830"/>
      <c r="AB28" s="831"/>
      <c r="AC28" s="826"/>
      <c r="AD28" s="827"/>
      <c r="AE28" s="827"/>
      <c r="AF28" s="828"/>
      <c r="AG28" s="826"/>
      <c r="AH28" s="827"/>
      <c r="AI28" s="827"/>
      <c r="AJ28" s="828"/>
      <c r="AK28" s="826"/>
      <c r="AL28" s="827"/>
      <c r="AM28" s="827"/>
      <c r="AN28" s="828"/>
    </row>
    <row r="29" spans="1:46" s="185" customFormat="1" ht="18.75" customHeight="1">
      <c r="A29" s="814"/>
      <c r="B29" s="815"/>
      <c r="C29" s="815"/>
      <c r="D29" s="816"/>
      <c r="E29" s="194" t="s">
        <v>213</v>
      </c>
      <c r="F29" s="804"/>
      <c r="G29" s="804"/>
      <c r="H29" s="804"/>
      <c r="I29" s="804"/>
      <c r="J29" s="222" t="s">
        <v>214</v>
      </c>
      <c r="K29" s="222" t="s">
        <v>215</v>
      </c>
      <c r="L29" s="805"/>
      <c r="M29" s="805"/>
      <c r="N29" s="805"/>
      <c r="O29" s="806"/>
      <c r="P29" s="806"/>
      <c r="Q29" s="222" t="s">
        <v>215</v>
      </c>
      <c r="R29" s="807"/>
      <c r="S29" s="807"/>
      <c r="T29" s="222"/>
      <c r="U29" s="222" t="s">
        <v>215</v>
      </c>
      <c r="V29" s="807"/>
      <c r="W29" s="807"/>
      <c r="X29" s="195"/>
      <c r="Y29" s="808">
        <f>IF(F29="",0,F29)*IF(L29="",1,L29)*IF(R29="",1,R29)*IF(V29="",1,V29)</f>
        <v>0</v>
      </c>
      <c r="Z29" s="809"/>
      <c r="AA29" s="809"/>
      <c r="AB29" s="810"/>
      <c r="AC29" s="795"/>
      <c r="AD29" s="796"/>
      <c r="AE29" s="796"/>
      <c r="AF29" s="797"/>
      <c r="AG29" s="795"/>
      <c r="AH29" s="796"/>
      <c r="AI29" s="796"/>
      <c r="AJ29" s="797"/>
      <c r="AK29" s="795"/>
      <c r="AL29" s="796"/>
      <c r="AM29" s="796"/>
      <c r="AN29" s="797"/>
      <c r="AO29" s="793">
        <f t="shared" ref="AO29" si="14">SUM(AC29:AN29)</f>
        <v>0</v>
      </c>
      <c r="AP29" s="794"/>
      <c r="AQ29" s="794"/>
      <c r="AR29" s="794"/>
      <c r="AS29" s="794"/>
      <c r="AT29" s="119" t="str">
        <f t="shared" ref="AT29" si="15">IF(Y29=AO29,"○","×")</f>
        <v>○</v>
      </c>
    </row>
    <row r="30" spans="1:46" s="185" customFormat="1" ht="18.75" customHeight="1">
      <c r="A30" s="814"/>
      <c r="B30" s="815"/>
      <c r="C30" s="815"/>
      <c r="D30" s="816"/>
      <c r="E30" s="817" t="s">
        <v>62</v>
      </c>
      <c r="F30" s="818"/>
      <c r="G30" s="818"/>
      <c r="H30" s="818"/>
      <c r="I30" s="818"/>
      <c r="J30" s="818"/>
      <c r="K30" s="818"/>
      <c r="L30" s="818"/>
      <c r="M30" s="818"/>
      <c r="N30" s="818"/>
      <c r="O30" s="818"/>
      <c r="P30" s="818"/>
      <c r="Q30" s="818"/>
      <c r="R30" s="818"/>
      <c r="S30" s="818"/>
      <c r="T30" s="818"/>
      <c r="U30" s="818"/>
      <c r="V30" s="818"/>
      <c r="W30" s="818"/>
      <c r="X30" s="819"/>
      <c r="Y30" s="820"/>
      <c r="Z30" s="821"/>
      <c r="AA30" s="821"/>
      <c r="AB30" s="822"/>
      <c r="AC30" s="823"/>
      <c r="AD30" s="824"/>
      <c r="AE30" s="824"/>
      <c r="AF30" s="825"/>
      <c r="AG30" s="823"/>
      <c r="AH30" s="824"/>
      <c r="AI30" s="824"/>
      <c r="AJ30" s="825"/>
      <c r="AK30" s="823"/>
      <c r="AL30" s="824"/>
      <c r="AM30" s="824"/>
      <c r="AN30" s="825"/>
    </row>
    <row r="31" spans="1:46" s="185" customFormat="1" ht="18.75" customHeight="1">
      <c r="A31" s="814"/>
      <c r="B31" s="815"/>
      <c r="C31" s="815"/>
      <c r="D31" s="816"/>
      <c r="E31" s="194" t="s">
        <v>213</v>
      </c>
      <c r="F31" s="804"/>
      <c r="G31" s="804"/>
      <c r="H31" s="804"/>
      <c r="I31" s="804"/>
      <c r="J31" s="222" t="s">
        <v>214</v>
      </c>
      <c r="K31" s="222" t="s">
        <v>215</v>
      </c>
      <c r="L31" s="805"/>
      <c r="M31" s="805"/>
      <c r="N31" s="805"/>
      <c r="O31" s="806"/>
      <c r="P31" s="806"/>
      <c r="Q31" s="222" t="s">
        <v>215</v>
      </c>
      <c r="R31" s="807"/>
      <c r="S31" s="807"/>
      <c r="T31" s="222"/>
      <c r="U31" s="222" t="s">
        <v>215</v>
      </c>
      <c r="V31" s="807"/>
      <c r="W31" s="807"/>
      <c r="X31" s="195"/>
      <c r="Y31" s="808">
        <f>IF(F31="",0,F31)*IF(L31="",1,L31)*IF(R31="",1,R31)*IF(V31="",1,V31)</f>
        <v>0</v>
      </c>
      <c r="Z31" s="809"/>
      <c r="AA31" s="809"/>
      <c r="AB31" s="810"/>
      <c r="AC31" s="795"/>
      <c r="AD31" s="796"/>
      <c r="AE31" s="796"/>
      <c r="AF31" s="797"/>
      <c r="AG31" s="795"/>
      <c r="AH31" s="796"/>
      <c r="AI31" s="796"/>
      <c r="AJ31" s="797"/>
      <c r="AK31" s="795"/>
      <c r="AL31" s="796"/>
      <c r="AM31" s="796"/>
      <c r="AN31" s="797"/>
      <c r="AO31" s="793">
        <f t="shared" ref="AO31" si="16">SUM(AC31:AN31)</f>
        <v>0</v>
      </c>
      <c r="AP31" s="794"/>
      <c r="AQ31" s="794"/>
      <c r="AR31" s="794"/>
      <c r="AS31" s="794"/>
      <c r="AT31" s="119" t="str">
        <f t="shared" ref="AT31" si="17">IF(Y31=AO31,"○","×")</f>
        <v>○</v>
      </c>
    </row>
    <row r="32" spans="1:46" s="185" customFormat="1" ht="18.75" customHeight="1">
      <c r="A32" s="814"/>
      <c r="B32" s="815"/>
      <c r="C32" s="815"/>
      <c r="D32" s="816"/>
      <c r="E32" s="817" t="s">
        <v>62</v>
      </c>
      <c r="F32" s="818"/>
      <c r="G32" s="818"/>
      <c r="H32" s="818"/>
      <c r="I32" s="818"/>
      <c r="J32" s="818"/>
      <c r="K32" s="818"/>
      <c r="L32" s="818"/>
      <c r="M32" s="818"/>
      <c r="N32" s="818"/>
      <c r="O32" s="818"/>
      <c r="P32" s="818"/>
      <c r="Q32" s="818"/>
      <c r="R32" s="818"/>
      <c r="S32" s="818"/>
      <c r="T32" s="818"/>
      <c r="U32" s="818"/>
      <c r="V32" s="818"/>
      <c r="W32" s="818"/>
      <c r="X32" s="819"/>
      <c r="Y32" s="820"/>
      <c r="Z32" s="821"/>
      <c r="AA32" s="821"/>
      <c r="AB32" s="822"/>
      <c r="AC32" s="823"/>
      <c r="AD32" s="824"/>
      <c r="AE32" s="824"/>
      <c r="AF32" s="825"/>
      <c r="AG32" s="823"/>
      <c r="AH32" s="824"/>
      <c r="AI32" s="824"/>
      <c r="AJ32" s="825"/>
      <c r="AK32" s="823"/>
      <c r="AL32" s="824"/>
      <c r="AM32" s="824"/>
      <c r="AN32" s="825"/>
    </row>
    <row r="33" spans="1:46" s="185" customFormat="1" ht="18.75" customHeight="1">
      <c r="A33" s="814"/>
      <c r="B33" s="815"/>
      <c r="C33" s="815"/>
      <c r="D33" s="816"/>
      <c r="E33" s="194" t="s">
        <v>213</v>
      </c>
      <c r="F33" s="804"/>
      <c r="G33" s="804"/>
      <c r="H33" s="804"/>
      <c r="I33" s="804"/>
      <c r="J33" s="222" t="s">
        <v>214</v>
      </c>
      <c r="K33" s="222" t="s">
        <v>215</v>
      </c>
      <c r="L33" s="805"/>
      <c r="M33" s="805"/>
      <c r="N33" s="805"/>
      <c r="O33" s="806"/>
      <c r="P33" s="806"/>
      <c r="Q33" s="222" t="s">
        <v>215</v>
      </c>
      <c r="R33" s="807"/>
      <c r="S33" s="807"/>
      <c r="T33" s="222"/>
      <c r="U33" s="222" t="s">
        <v>215</v>
      </c>
      <c r="V33" s="807"/>
      <c r="W33" s="807"/>
      <c r="X33" s="195"/>
      <c r="Y33" s="808">
        <f>IF(F33="",0,F33)*IF(L33="",1,L33)*IF(R33="",1,R33)*IF(V33="",1,V33)</f>
        <v>0</v>
      </c>
      <c r="Z33" s="809"/>
      <c r="AA33" s="809"/>
      <c r="AB33" s="810"/>
      <c r="AC33" s="795"/>
      <c r="AD33" s="796"/>
      <c r="AE33" s="796"/>
      <c r="AF33" s="797"/>
      <c r="AG33" s="795"/>
      <c r="AH33" s="796"/>
      <c r="AI33" s="796"/>
      <c r="AJ33" s="797"/>
      <c r="AK33" s="795"/>
      <c r="AL33" s="796"/>
      <c r="AM33" s="796"/>
      <c r="AN33" s="797"/>
      <c r="AO33" s="793">
        <f t="shared" ref="AO33" si="18">SUM(AC33:AN33)</f>
        <v>0</v>
      </c>
      <c r="AP33" s="794"/>
      <c r="AQ33" s="794"/>
      <c r="AR33" s="794"/>
      <c r="AS33" s="794"/>
      <c r="AT33" s="119" t="str">
        <f t="shared" ref="AT33" si="19">IF(Y33=AO33,"○","×")</f>
        <v>○</v>
      </c>
    </row>
    <row r="34" spans="1:46" s="185" customFormat="1" ht="18.75" customHeight="1">
      <c r="A34" s="814"/>
      <c r="B34" s="815"/>
      <c r="C34" s="815"/>
      <c r="D34" s="816"/>
      <c r="E34" s="817" t="s">
        <v>62</v>
      </c>
      <c r="F34" s="818"/>
      <c r="G34" s="818"/>
      <c r="H34" s="818"/>
      <c r="I34" s="818"/>
      <c r="J34" s="818"/>
      <c r="K34" s="818"/>
      <c r="L34" s="818"/>
      <c r="M34" s="818"/>
      <c r="N34" s="818"/>
      <c r="O34" s="818"/>
      <c r="P34" s="818"/>
      <c r="Q34" s="818"/>
      <c r="R34" s="818"/>
      <c r="S34" s="818"/>
      <c r="T34" s="818"/>
      <c r="U34" s="818"/>
      <c r="V34" s="818"/>
      <c r="W34" s="818"/>
      <c r="X34" s="819"/>
      <c r="Y34" s="820"/>
      <c r="Z34" s="821"/>
      <c r="AA34" s="821"/>
      <c r="AB34" s="822"/>
      <c r="AC34" s="823"/>
      <c r="AD34" s="824"/>
      <c r="AE34" s="824"/>
      <c r="AF34" s="825"/>
      <c r="AG34" s="823"/>
      <c r="AH34" s="824"/>
      <c r="AI34" s="824"/>
      <c r="AJ34" s="825"/>
      <c r="AK34" s="823"/>
      <c r="AL34" s="824"/>
      <c r="AM34" s="824"/>
      <c r="AN34" s="825"/>
    </row>
    <row r="35" spans="1:46" s="185" customFormat="1" ht="18.75" customHeight="1">
      <c r="A35" s="814"/>
      <c r="B35" s="815"/>
      <c r="C35" s="815"/>
      <c r="D35" s="816"/>
      <c r="E35" s="194" t="s">
        <v>213</v>
      </c>
      <c r="F35" s="804"/>
      <c r="G35" s="804"/>
      <c r="H35" s="804"/>
      <c r="I35" s="804"/>
      <c r="J35" s="222" t="s">
        <v>214</v>
      </c>
      <c r="K35" s="222" t="s">
        <v>215</v>
      </c>
      <c r="L35" s="805"/>
      <c r="M35" s="805"/>
      <c r="N35" s="805"/>
      <c r="O35" s="806"/>
      <c r="P35" s="806"/>
      <c r="Q35" s="222" t="s">
        <v>215</v>
      </c>
      <c r="R35" s="807"/>
      <c r="S35" s="807"/>
      <c r="T35" s="222"/>
      <c r="U35" s="222" t="s">
        <v>215</v>
      </c>
      <c r="V35" s="807"/>
      <c r="W35" s="807"/>
      <c r="X35" s="195"/>
      <c r="Y35" s="808">
        <f>IF(F35="",0,F35)*IF(L35="",1,L35)*IF(R35="",1,R35)*IF(V35="",1,V35)</f>
        <v>0</v>
      </c>
      <c r="Z35" s="809"/>
      <c r="AA35" s="809"/>
      <c r="AB35" s="810"/>
      <c r="AC35" s="795"/>
      <c r="AD35" s="796"/>
      <c r="AE35" s="796"/>
      <c r="AF35" s="797"/>
      <c r="AG35" s="795"/>
      <c r="AH35" s="796"/>
      <c r="AI35" s="796"/>
      <c r="AJ35" s="797"/>
      <c r="AK35" s="795"/>
      <c r="AL35" s="796"/>
      <c r="AM35" s="796"/>
      <c r="AN35" s="797"/>
      <c r="AO35" s="793">
        <f t="shared" ref="AO35" si="20">SUM(AC35:AN35)</f>
        <v>0</v>
      </c>
      <c r="AP35" s="794"/>
      <c r="AQ35" s="794"/>
      <c r="AR35" s="794"/>
      <c r="AS35" s="794"/>
      <c r="AT35" s="119" t="str">
        <f t="shared" ref="AT35" si="21">IF(Y35=AO35,"○","×")</f>
        <v>○</v>
      </c>
    </row>
    <row r="36" spans="1:46" s="185" customFormat="1" ht="18.75" customHeight="1">
      <c r="A36" s="814"/>
      <c r="B36" s="815"/>
      <c r="C36" s="815"/>
      <c r="D36" s="816"/>
      <c r="E36" s="817" t="s">
        <v>62</v>
      </c>
      <c r="F36" s="818"/>
      <c r="G36" s="818"/>
      <c r="H36" s="818"/>
      <c r="I36" s="818"/>
      <c r="J36" s="818"/>
      <c r="K36" s="818"/>
      <c r="L36" s="818"/>
      <c r="M36" s="818"/>
      <c r="N36" s="818"/>
      <c r="O36" s="818"/>
      <c r="P36" s="818"/>
      <c r="Q36" s="818"/>
      <c r="R36" s="818"/>
      <c r="S36" s="818"/>
      <c r="T36" s="818"/>
      <c r="U36" s="818"/>
      <c r="V36" s="818"/>
      <c r="W36" s="818"/>
      <c r="X36" s="819"/>
      <c r="Y36" s="820"/>
      <c r="Z36" s="821"/>
      <c r="AA36" s="821"/>
      <c r="AB36" s="822"/>
      <c r="AC36" s="823"/>
      <c r="AD36" s="824"/>
      <c r="AE36" s="824"/>
      <c r="AF36" s="825"/>
      <c r="AG36" s="823"/>
      <c r="AH36" s="824"/>
      <c r="AI36" s="824"/>
      <c r="AJ36" s="825"/>
      <c r="AK36" s="823"/>
      <c r="AL36" s="824"/>
      <c r="AM36" s="824"/>
      <c r="AN36" s="825"/>
      <c r="AO36" s="793"/>
      <c r="AP36" s="794"/>
      <c r="AQ36" s="794"/>
      <c r="AR36" s="794"/>
      <c r="AS36" s="794"/>
      <c r="AT36" s="119"/>
    </row>
    <row r="37" spans="1:46" s="185" customFormat="1" ht="18.75" customHeight="1">
      <c r="A37" s="814"/>
      <c r="B37" s="815"/>
      <c r="C37" s="815"/>
      <c r="D37" s="816"/>
      <c r="E37" s="194" t="s">
        <v>213</v>
      </c>
      <c r="F37" s="804"/>
      <c r="G37" s="804"/>
      <c r="H37" s="804"/>
      <c r="I37" s="804"/>
      <c r="J37" s="222" t="s">
        <v>214</v>
      </c>
      <c r="K37" s="222" t="s">
        <v>215</v>
      </c>
      <c r="L37" s="805"/>
      <c r="M37" s="805"/>
      <c r="N37" s="805"/>
      <c r="O37" s="806"/>
      <c r="P37" s="806"/>
      <c r="Q37" s="222" t="s">
        <v>215</v>
      </c>
      <c r="R37" s="807"/>
      <c r="S37" s="807"/>
      <c r="T37" s="222"/>
      <c r="U37" s="222" t="s">
        <v>215</v>
      </c>
      <c r="V37" s="807"/>
      <c r="W37" s="807"/>
      <c r="X37" s="195"/>
      <c r="Y37" s="808">
        <f>IF(F37="",0,F37)*IF(L37="",1,L37)*IF(R37="",1,R37)*IF(V37="",1,V37)</f>
        <v>0</v>
      </c>
      <c r="Z37" s="809"/>
      <c r="AA37" s="809"/>
      <c r="AB37" s="810"/>
      <c r="AC37" s="795"/>
      <c r="AD37" s="796"/>
      <c r="AE37" s="796"/>
      <c r="AF37" s="797"/>
      <c r="AG37" s="795"/>
      <c r="AH37" s="796"/>
      <c r="AI37" s="796"/>
      <c r="AJ37" s="797"/>
      <c r="AK37" s="795"/>
      <c r="AL37" s="796"/>
      <c r="AM37" s="796"/>
      <c r="AN37" s="797"/>
      <c r="AO37" s="793">
        <f t="shared" ref="AO37" si="22">SUM(AC37:AN37)</f>
        <v>0</v>
      </c>
      <c r="AP37" s="794"/>
      <c r="AQ37" s="794"/>
      <c r="AR37" s="794"/>
      <c r="AS37" s="794"/>
      <c r="AT37" s="119" t="str">
        <f t="shared" ref="AT37" si="23">IF(Y37=AO37,"○","×")</f>
        <v>○</v>
      </c>
    </row>
    <row r="38" spans="1:46" s="185" customFormat="1" ht="18.75" customHeight="1">
      <c r="A38" s="814"/>
      <c r="B38" s="815"/>
      <c r="C38" s="815"/>
      <c r="D38" s="816"/>
      <c r="E38" s="817" t="s">
        <v>62</v>
      </c>
      <c r="F38" s="818"/>
      <c r="G38" s="818"/>
      <c r="H38" s="818"/>
      <c r="I38" s="818"/>
      <c r="J38" s="818"/>
      <c r="K38" s="818"/>
      <c r="L38" s="818"/>
      <c r="M38" s="818"/>
      <c r="N38" s="818"/>
      <c r="O38" s="818"/>
      <c r="P38" s="818"/>
      <c r="Q38" s="818"/>
      <c r="R38" s="818"/>
      <c r="S38" s="818"/>
      <c r="T38" s="818"/>
      <c r="U38" s="818"/>
      <c r="V38" s="818"/>
      <c r="W38" s="818"/>
      <c r="X38" s="819"/>
      <c r="Y38" s="820"/>
      <c r="Z38" s="821"/>
      <c r="AA38" s="821"/>
      <c r="AB38" s="822"/>
      <c r="AC38" s="823"/>
      <c r="AD38" s="824"/>
      <c r="AE38" s="824"/>
      <c r="AF38" s="825"/>
      <c r="AG38" s="823"/>
      <c r="AH38" s="824"/>
      <c r="AI38" s="824"/>
      <c r="AJ38" s="825"/>
      <c r="AK38" s="823"/>
      <c r="AL38" s="824"/>
      <c r="AM38" s="824"/>
      <c r="AN38" s="825"/>
      <c r="AO38" s="793"/>
      <c r="AP38" s="794"/>
      <c r="AQ38" s="794"/>
      <c r="AR38" s="794"/>
      <c r="AS38" s="794"/>
      <c r="AT38" s="119"/>
    </row>
    <row r="39" spans="1:46" s="185" customFormat="1" ht="18.75" customHeight="1">
      <c r="A39" s="814"/>
      <c r="B39" s="815"/>
      <c r="C39" s="815"/>
      <c r="D39" s="816"/>
      <c r="E39" s="194" t="s">
        <v>213</v>
      </c>
      <c r="F39" s="804"/>
      <c r="G39" s="804"/>
      <c r="H39" s="804"/>
      <c r="I39" s="804"/>
      <c r="J39" s="222" t="s">
        <v>214</v>
      </c>
      <c r="K39" s="222" t="s">
        <v>215</v>
      </c>
      <c r="L39" s="805"/>
      <c r="M39" s="805"/>
      <c r="N39" s="805"/>
      <c r="O39" s="806"/>
      <c r="P39" s="806"/>
      <c r="Q39" s="222" t="s">
        <v>215</v>
      </c>
      <c r="R39" s="807"/>
      <c r="S39" s="807"/>
      <c r="T39" s="222"/>
      <c r="U39" s="222" t="s">
        <v>215</v>
      </c>
      <c r="V39" s="807"/>
      <c r="W39" s="807"/>
      <c r="X39" s="195"/>
      <c r="Y39" s="808">
        <f>IF(F39="",0,F39)*IF(L39="",1,L39)*IF(R39="",1,R39)*IF(V39="",1,V39)</f>
        <v>0</v>
      </c>
      <c r="Z39" s="809"/>
      <c r="AA39" s="809"/>
      <c r="AB39" s="810"/>
      <c r="AC39" s="795"/>
      <c r="AD39" s="796"/>
      <c r="AE39" s="796"/>
      <c r="AF39" s="797"/>
      <c r="AG39" s="795"/>
      <c r="AH39" s="796"/>
      <c r="AI39" s="796"/>
      <c r="AJ39" s="797"/>
      <c r="AK39" s="795"/>
      <c r="AL39" s="796"/>
      <c r="AM39" s="796"/>
      <c r="AN39" s="797"/>
      <c r="AO39" s="793">
        <f t="shared" ref="AO39" si="24">SUM(AC39:AN39)</f>
        <v>0</v>
      </c>
      <c r="AP39" s="794"/>
      <c r="AQ39" s="794"/>
      <c r="AR39" s="794"/>
      <c r="AS39" s="794"/>
      <c r="AT39" s="119" t="str">
        <f t="shared" ref="AT39" si="25">IF(Y39=AO39,"○","×")</f>
        <v>○</v>
      </c>
    </row>
    <row r="40" spans="1:46" s="185" customFormat="1" ht="18.75" customHeight="1">
      <c r="A40" s="814"/>
      <c r="B40" s="815"/>
      <c r="C40" s="815"/>
      <c r="D40" s="816"/>
      <c r="E40" s="817" t="s">
        <v>62</v>
      </c>
      <c r="F40" s="818"/>
      <c r="G40" s="818"/>
      <c r="H40" s="818"/>
      <c r="I40" s="818"/>
      <c r="J40" s="818"/>
      <c r="K40" s="818"/>
      <c r="L40" s="818"/>
      <c r="M40" s="818"/>
      <c r="N40" s="818"/>
      <c r="O40" s="818"/>
      <c r="P40" s="818"/>
      <c r="Q40" s="818"/>
      <c r="R40" s="818"/>
      <c r="S40" s="818"/>
      <c r="T40" s="818"/>
      <c r="U40" s="818"/>
      <c r="V40" s="818"/>
      <c r="W40" s="818"/>
      <c r="X40" s="819"/>
      <c r="Y40" s="820"/>
      <c r="Z40" s="821"/>
      <c r="AA40" s="821"/>
      <c r="AB40" s="822"/>
      <c r="AC40" s="823"/>
      <c r="AD40" s="824"/>
      <c r="AE40" s="824"/>
      <c r="AF40" s="825"/>
      <c r="AG40" s="823"/>
      <c r="AH40" s="824"/>
      <c r="AI40" s="824"/>
      <c r="AJ40" s="825"/>
      <c r="AK40" s="823"/>
      <c r="AL40" s="824"/>
      <c r="AM40" s="824"/>
      <c r="AN40" s="825"/>
      <c r="AO40" s="793"/>
      <c r="AP40" s="794"/>
      <c r="AQ40" s="794"/>
      <c r="AR40" s="794"/>
      <c r="AS40" s="794"/>
      <c r="AT40" s="119"/>
    </row>
    <row r="41" spans="1:46" s="185" customFormat="1" ht="18.75" customHeight="1">
      <c r="A41" s="814"/>
      <c r="B41" s="815"/>
      <c r="C41" s="815"/>
      <c r="D41" s="816"/>
      <c r="E41" s="194" t="s">
        <v>213</v>
      </c>
      <c r="F41" s="804"/>
      <c r="G41" s="804"/>
      <c r="H41" s="804"/>
      <c r="I41" s="804"/>
      <c r="J41" s="222" t="s">
        <v>214</v>
      </c>
      <c r="K41" s="222" t="s">
        <v>215</v>
      </c>
      <c r="L41" s="805"/>
      <c r="M41" s="805"/>
      <c r="N41" s="805"/>
      <c r="O41" s="806"/>
      <c r="P41" s="806"/>
      <c r="Q41" s="222" t="s">
        <v>215</v>
      </c>
      <c r="R41" s="807"/>
      <c r="S41" s="807"/>
      <c r="T41" s="222"/>
      <c r="U41" s="222" t="s">
        <v>215</v>
      </c>
      <c r="V41" s="807"/>
      <c r="W41" s="807"/>
      <c r="X41" s="195"/>
      <c r="Y41" s="808">
        <f>IF(F41="",0,F41)*IF(L41="",1,L41)*IF(R41="",1,R41)*IF(V41="",1,V41)</f>
        <v>0</v>
      </c>
      <c r="Z41" s="809"/>
      <c r="AA41" s="809"/>
      <c r="AB41" s="810"/>
      <c r="AC41" s="795"/>
      <c r="AD41" s="796"/>
      <c r="AE41" s="796"/>
      <c r="AF41" s="797"/>
      <c r="AG41" s="795"/>
      <c r="AH41" s="796"/>
      <c r="AI41" s="796"/>
      <c r="AJ41" s="797"/>
      <c r="AK41" s="795"/>
      <c r="AL41" s="796"/>
      <c r="AM41" s="796"/>
      <c r="AN41" s="797"/>
      <c r="AO41" s="793">
        <f t="shared" ref="AO41" si="26">SUM(AC41:AN41)</f>
        <v>0</v>
      </c>
      <c r="AP41" s="794"/>
      <c r="AQ41" s="794"/>
      <c r="AR41" s="794"/>
      <c r="AS41" s="794"/>
      <c r="AT41" s="119" t="str">
        <f t="shared" ref="AT41" si="27">IF(Y41=AO41,"○","×")</f>
        <v>○</v>
      </c>
    </row>
    <row r="42" spans="1:46" s="185" customFormat="1" ht="18.75" customHeight="1">
      <c r="A42" s="814"/>
      <c r="B42" s="815"/>
      <c r="C42" s="815"/>
      <c r="D42" s="816"/>
      <c r="E42" s="817" t="s">
        <v>62</v>
      </c>
      <c r="F42" s="818"/>
      <c r="G42" s="818"/>
      <c r="H42" s="818"/>
      <c r="I42" s="818"/>
      <c r="J42" s="818"/>
      <c r="K42" s="818"/>
      <c r="L42" s="818"/>
      <c r="M42" s="818"/>
      <c r="N42" s="818"/>
      <c r="O42" s="818"/>
      <c r="P42" s="818"/>
      <c r="Q42" s="818"/>
      <c r="R42" s="818"/>
      <c r="S42" s="818"/>
      <c r="T42" s="818"/>
      <c r="U42" s="818"/>
      <c r="V42" s="818"/>
      <c r="W42" s="818"/>
      <c r="X42" s="819"/>
      <c r="Y42" s="820"/>
      <c r="Z42" s="821"/>
      <c r="AA42" s="821"/>
      <c r="AB42" s="822"/>
      <c r="AC42" s="823"/>
      <c r="AD42" s="824"/>
      <c r="AE42" s="824"/>
      <c r="AF42" s="825"/>
      <c r="AG42" s="823"/>
      <c r="AH42" s="824"/>
      <c r="AI42" s="824"/>
      <c r="AJ42" s="825"/>
      <c r="AK42" s="823"/>
      <c r="AL42" s="824"/>
      <c r="AM42" s="824"/>
      <c r="AN42" s="825"/>
      <c r="AO42" s="793"/>
      <c r="AP42" s="794"/>
      <c r="AQ42" s="794"/>
      <c r="AR42" s="794"/>
      <c r="AS42" s="794"/>
      <c r="AT42" s="119"/>
    </row>
    <row r="43" spans="1:46" s="185" customFormat="1" ht="18.75" customHeight="1">
      <c r="A43" s="814"/>
      <c r="B43" s="815"/>
      <c r="C43" s="815"/>
      <c r="D43" s="816"/>
      <c r="E43" s="194" t="s">
        <v>213</v>
      </c>
      <c r="F43" s="804"/>
      <c r="G43" s="804"/>
      <c r="H43" s="804"/>
      <c r="I43" s="804"/>
      <c r="J43" s="222" t="s">
        <v>214</v>
      </c>
      <c r="K43" s="222" t="s">
        <v>215</v>
      </c>
      <c r="L43" s="805"/>
      <c r="M43" s="805"/>
      <c r="N43" s="805"/>
      <c r="O43" s="806"/>
      <c r="P43" s="806"/>
      <c r="Q43" s="222" t="s">
        <v>215</v>
      </c>
      <c r="R43" s="807"/>
      <c r="S43" s="807"/>
      <c r="T43" s="222"/>
      <c r="U43" s="222" t="s">
        <v>215</v>
      </c>
      <c r="V43" s="807"/>
      <c r="W43" s="807"/>
      <c r="X43" s="195"/>
      <c r="Y43" s="808">
        <f>IF(F43="",0,F43)*IF(L43="",1,L43)*IF(R43="",1,R43)*IF(V43="",1,V43)</f>
        <v>0</v>
      </c>
      <c r="Z43" s="809"/>
      <c r="AA43" s="809"/>
      <c r="AB43" s="810"/>
      <c r="AC43" s="795"/>
      <c r="AD43" s="796"/>
      <c r="AE43" s="796"/>
      <c r="AF43" s="797"/>
      <c r="AG43" s="795"/>
      <c r="AH43" s="796"/>
      <c r="AI43" s="796"/>
      <c r="AJ43" s="797"/>
      <c r="AK43" s="795"/>
      <c r="AL43" s="796"/>
      <c r="AM43" s="796"/>
      <c r="AN43" s="797"/>
      <c r="AO43" s="793">
        <f t="shared" ref="AO43" si="28">SUM(AC43:AN43)</f>
        <v>0</v>
      </c>
      <c r="AP43" s="794"/>
      <c r="AQ43" s="794"/>
      <c r="AR43" s="794"/>
      <c r="AS43" s="794"/>
      <c r="AT43" s="119" t="str">
        <f t="shared" ref="AT43:AT44" si="29">IF(Y43=AO43,"○","×")</f>
        <v>○</v>
      </c>
    </row>
    <row r="44" spans="1:46" s="185" customFormat="1" ht="18.75" customHeight="1">
      <c r="A44" s="814"/>
      <c r="B44" s="815"/>
      <c r="C44" s="815"/>
      <c r="D44" s="816"/>
      <c r="E44" s="798" t="s">
        <v>216</v>
      </c>
      <c r="F44" s="799"/>
      <c r="G44" s="799"/>
      <c r="H44" s="799"/>
      <c r="I44" s="799"/>
      <c r="J44" s="799"/>
      <c r="K44" s="799"/>
      <c r="L44" s="799"/>
      <c r="M44" s="799"/>
      <c r="N44" s="799"/>
      <c r="O44" s="799"/>
      <c r="P44" s="799"/>
      <c r="Q44" s="799"/>
      <c r="R44" s="799"/>
      <c r="S44" s="799"/>
      <c r="T44" s="799"/>
      <c r="U44" s="799"/>
      <c r="V44" s="799"/>
      <c r="W44" s="799"/>
      <c r="X44" s="800"/>
      <c r="Y44" s="801">
        <f>SUM(Y28:AB43)</f>
        <v>0</v>
      </c>
      <c r="Z44" s="802"/>
      <c r="AA44" s="802"/>
      <c r="AB44" s="803"/>
      <c r="AC44" s="801">
        <f>SUM(AC28:AF43)</f>
        <v>0</v>
      </c>
      <c r="AD44" s="802"/>
      <c r="AE44" s="802"/>
      <c r="AF44" s="803"/>
      <c r="AG44" s="801">
        <f>SUM(AG28:AJ43)</f>
        <v>0</v>
      </c>
      <c r="AH44" s="802"/>
      <c r="AI44" s="802"/>
      <c r="AJ44" s="803"/>
      <c r="AK44" s="801">
        <f>SUM(AK28:AN43)</f>
        <v>0</v>
      </c>
      <c r="AL44" s="802"/>
      <c r="AM44" s="802"/>
      <c r="AN44" s="803"/>
      <c r="AO44" s="793">
        <f>SUM(AC44:AN44)</f>
        <v>0</v>
      </c>
      <c r="AP44" s="794"/>
      <c r="AQ44" s="794"/>
      <c r="AR44" s="794"/>
      <c r="AS44" s="794"/>
      <c r="AT44" s="119" t="str">
        <f t="shared" si="29"/>
        <v>○</v>
      </c>
    </row>
    <row r="45" spans="1:46" s="185" customFormat="1" ht="18.75" customHeight="1">
      <c r="A45" s="811"/>
      <c r="B45" s="812"/>
      <c r="C45" s="812"/>
      <c r="D45" s="813"/>
      <c r="E45" s="817" t="s">
        <v>62</v>
      </c>
      <c r="F45" s="818"/>
      <c r="G45" s="818"/>
      <c r="H45" s="818"/>
      <c r="I45" s="818"/>
      <c r="J45" s="818"/>
      <c r="K45" s="818"/>
      <c r="L45" s="818"/>
      <c r="M45" s="818"/>
      <c r="N45" s="818"/>
      <c r="O45" s="818"/>
      <c r="P45" s="818"/>
      <c r="Q45" s="818"/>
      <c r="R45" s="818"/>
      <c r="S45" s="818"/>
      <c r="T45" s="818"/>
      <c r="U45" s="818"/>
      <c r="V45" s="818"/>
      <c r="W45" s="818"/>
      <c r="X45" s="819"/>
      <c r="Y45" s="829"/>
      <c r="Z45" s="830"/>
      <c r="AA45" s="830"/>
      <c r="AB45" s="831"/>
      <c r="AC45" s="826"/>
      <c r="AD45" s="827"/>
      <c r="AE45" s="827"/>
      <c r="AF45" s="828"/>
      <c r="AG45" s="826"/>
      <c r="AH45" s="827"/>
      <c r="AI45" s="827"/>
      <c r="AJ45" s="828"/>
      <c r="AK45" s="826"/>
      <c r="AL45" s="827"/>
      <c r="AM45" s="827"/>
      <c r="AN45" s="828"/>
      <c r="AO45" s="793"/>
      <c r="AP45" s="794"/>
      <c r="AQ45" s="794"/>
      <c r="AR45" s="794"/>
      <c r="AS45" s="794"/>
      <c r="AT45" s="119"/>
    </row>
    <row r="46" spans="1:46" s="185" customFormat="1" ht="18.75" customHeight="1">
      <c r="A46" s="814"/>
      <c r="B46" s="815"/>
      <c r="C46" s="815"/>
      <c r="D46" s="816"/>
      <c r="E46" s="194" t="s">
        <v>213</v>
      </c>
      <c r="F46" s="804"/>
      <c r="G46" s="804"/>
      <c r="H46" s="804"/>
      <c r="I46" s="804"/>
      <c r="J46" s="222" t="s">
        <v>214</v>
      </c>
      <c r="K46" s="222" t="s">
        <v>215</v>
      </c>
      <c r="L46" s="805"/>
      <c r="M46" s="805"/>
      <c r="N46" s="805"/>
      <c r="O46" s="806"/>
      <c r="P46" s="806"/>
      <c r="Q46" s="222" t="s">
        <v>215</v>
      </c>
      <c r="R46" s="807"/>
      <c r="S46" s="807"/>
      <c r="T46" s="222"/>
      <c r="U46" s="222" t="s">
        <v>215</v>
      </c>
      <c r="V46" s="807"/>
      <c r="W46" s="807"/>
      <c r="X46" s="195"/>
      <c r="Y46" s="808">
        <f>IF(F46="",0,F46)*IF(L46="",1,L46)*IF(R46="",1,R46)*IF(V46="",1,V46)</f>
        <v>0</v>
      </c>
      <c r="Z46" s="809"/>
      <c r="AA46" s="809"/>
      <c r="AB46" s="810"/>
      <c r="AC46" s="795"/>
      <c r="AD46" s="796"/>
      <c r="AE46" s="796"/>
      <c r="AF46" s="797"/>
      <c r="AG46" s="795"/>
      <c r="AH46" s="796"/>
      <c r="AI46" s="796"/>
      <c r="AJ46" s="797"/>
      <c r="AK46" s="795"/>
      <c r="AL46" s="796"/>
      <c r="AM46" s="796"/>
      <c r="AN46" s="797"/>
      <c r="AO46" s="793">
        <f t="shared" ref="AO46" si="30">SUM(AC46:AN46)</f>
        <v>0</v>
      </c>
      <c r="AP46" s="794"/>
      <c r="AQ46" s="794"/>
      <c r="AR46" s="794"/>
      <c r="AS46" s="794"/>
      <c r="AT46" s="119" t="str">
        <f t="shared" ref="AT46" si="31">IF(Y46=AO46,"○","×")</f>
        <v>○</v>
      </c>
    </row>
    <row r="47" spans="1:46" s="185" customFormat="1" ht="18.75" customHeight="1">
      <c r="A47" s="814"/>
      <c r="B47" s="815"/>
      <c r="C47" s="815"/>
      <c r="D47" s="816"/>
      <c r="E47" s="817" t="s">
        <v>62</v>
      </c>
      <c r="F47" s="818"/>
      <c r="G47" s="818"/>
      <c r="H47" s="818"/>
      <c r="I47" s="818"/>
      <c r="J47" s="818"/>
      <c r="K47" s="818"/>
      <c r="L47" s="818"/>
      <c r="M47" s="818"/>
      <c r="N47" s="818"/>
      <c r="O47" s="818"/>
      <c r="P47" s="818"/>
      <c r="Q47" s="818"/>
      <c r="R47" s="818"/>
      <c r="S47" s="818"/>
      <c r="T47" s="818"/>
      <c r="U47" s="818"/>
      <c r="V47" s="818"/>
      <c r="W47" s="818"/>
      <c r="X47" s="819"/>
      <c r="Y47" s="820"/>
      <c r="Z47" s="821"/>
      <c r="AA47" s="821"/>
      <c r="AB47" s="822"/>
      <c r="AC47" s="823"/>
      <c r="AD47" s="824"/>
      <c r="AE47" s="824"/>
      <c r="AF47" s="825"/>
      <c r="AG47" s="823"/>
      <c r="AH47" s="824"/>
      <c r="AI47" s="824"/>
      <c r="AJ47" s="825"/>
      <c r="AK47" s="823"/>
      <c r="AL47" s="824"/>
      <c r="AM47" s="824"/>
      <c r="AN47" s="825"/>
      <c r="AO47" s="793"/>
      <c r="AP47" s="794"/>
      <c r="AQ47" s="794"/>
      <c r="AR47" s="794"/>
      <c r="AS47" s="794"/>
      <c r="AT47" s="119"/>
    </row>
    <row r="48" spans="1:46" s="185" customFormat="1" ht="18.75" customHeight="1">
      <c r="A48" s="814"/>
      <c r="B48" s="815"/>
      <c r="C48" s="815"/>
      <c r="D48" s="816"/>
      <c r="E48" s="194" t="s">
        <v>213</v>
      </c>
      <c r="F48" s="804"/>
      <c r="G48" s="804"/>
      <c r="H48" s="804"/>
      <c r="I48" s="804"/>
      <c r="J48" s="222" t="s">
        <v>214</v>
      </c>
      <c r="K48" s="222" t="s">
        <v>215</v>
      </c>
      <c r="L48" s="805"/>
      <c r="M48" s="805"/>
      <c r="N48" s="805"/>
      <c r="O48" s="806"/>
      <c r="P48" s="806"/>
      <c r="Q48" s="222" t="s">
        <v>215</v>
      </c>
      <c r="R48" s="807"/>
      <c r="S48" s="807"/>
      <c r="T48" s="222"/>
      <c r="U48" s="222" t="s">
        <v>215</v>
      </c>
      <c r="V48" s="807"/>
      <c r="W48" s="807"/>
      <c r="X48" s="195"/>
      <c r="Y48" s="808">
        <f>IF(F48="",0,F48)*IF(L48="",1,L48)*IF(R48="",1,R48)*IF(V48="",1,V48)</f>
        <v>0</v>
      </c>
      <c r="Z48" s="809"/>
      <c r="AA48" s="809"/>
      <c r="AB48" s="810"/>
      <c r="AC48" s="795"/>
      <c r="AD48" s="796"/>
      <c r="AE48" s="796"/>
      <c r="AF48" s="797"/>
      <c r="AG48" s="795"/>
      <c r="AH48" s="796"/>
      <c r="AI48" s="796"/>
      <c r="AJ48" s="797"/>
      <c r="AK48" s="795"/>
      <c r="AL48" s="796"/>
      <c r="AM48" s="796"/>
      <c r="AN48" s="797"/>
      <c r="AO48" s="793">
        <f t="shared" ref="AO48" si="32">SUM(AC48:AN48)</f>
        <v>0</v>
      </c>
      <c r="AP48" s="794"/>
      <c r="AQ48" s="794"/>
      <c r="AR48" s="794"/>
      <c r="AS48" s="794"/>
      <c r="AT48" s="119" t="str">
        <f t="shared" ref="AT48" si="33">IF(Y48=AO48,"○","×")</f>
        <v>○</v>
      </c>
    </row>
    <row r="49" spans="1:46" s="185" customFormat="1" ht="18.75" customHeight="1">
      <c r="A49" s="814"/>
      <c r="B49" s="815"/>
      <c r="C49" s="815"/>
      <c r="D49" s="816"/>
      <c r="E49" s="817" t="s">
        <v>62</v>
      </c>
      <c r="F49" s="818"/>
      <c r="G49" s="818"/>
      <c r="H49" s="818"/>
      <c r="I49" s="818"/>
      <c r="J49" s="818"/>
      <c r="K49" s="818"/>
      <c r="L49" s="818"/>
      <c r="M49" s="818"/>
      <c r="N49" s="818"/>
      <c r="O49" s="818"/>
      <c r="P49" s="818"/>
      <c r="Q49" s="818"/>
      <c r="R49" s="818"/>
      <c r="S49" s="818"/>
      <c r="T49" s="818"/>
      <c r="U49" s="818"/>
      <c r="V49" s="818"/>
      <c r="W49" s="818"/>
      <c r="X49" s="819"/>
      <c r="Y49" s="820"/>
      <c r="Z49" s="821"/>
      <c r="AA49" s="821"/>
      <c r="AB49" s="822"/>
      <c r="AC49" s="823"/>
      <c r="AD49" s="824"/>
      <c r="AE49" s="824"/>
      <c r="AF49" s="825"/>
      <c r="AG49" s="823"/>
      <c r="AH49" s="824"/>
      <c r="AI49" s="824"/>
      <c r="AJ49" s="825"/>
      <c r="AK49" s="823"/>
      <c r="AL49" s="824"/>
      <c r="AM49" s="824"/>
      <c r="AN49" s="825"/>
      <c r="AO49" s="793"/>
      <c r="AP49" s="794"/>
      <c r="AQ49" s="794"/>
      <c r="AR49" s="794"/>
      <c r="AS49" s="794"/>
      <c r="AT49" s="119"/>
    </row>
    <row r="50" spans="1:46" s="185" customFormat="1" ht="18.75" customHeight="1">
      <c r="A50" s="814"/>
      <c r="B50" s="815"/>
      <c r="C50" s="815"/>
      <c r="D50" s="816"/>
      <c r="E50" s="194" t="s">
        <v>213</v>
      </c>
      <c r="F50" s="804"/>
      <c r="G50" s="804"/>
      <c r="H50" s="804"/>
      <c r="I50" s="804"/>
      <c r="J50" s="222" t="s">
        <v>214</v>
      </c>
      <c r="K50" s="222" t="s">
        <v>215</v>
      </c>
      <c r="L50" s="805"/>
      <c r="M50" s="805"/>
      <c r="N50" s="805"/>
      <c r="O50" s="806"/>
      <c r="P50" s="806"/>
      <c r="Q50" s="222" t="s">
        <v>215</v>
      </c>
      <c r="R50" s="807"/>
      <c r="S50" s="807"/>
      <c r="T50" s="222"/>
      <c r="U50" s="222" t="s">
        <v>215</v>
      </c>
      <c r="V50" s="807"/>
      <c r="W50" s="807"/>
      <c r="X50" s="195"/>
      <c r="Y50" s="808">
        <f>IF(F50="",0,F50)*IF(L50="",1,L50)*IF(R50="",1,R50)*IF(V50="",1,V50)</f>
        <v>0</v>
      </c>
      <c r="Z50" s="809"/>
      <c r="AA50" s="809"/>
      <c r="AB50" s="810"/>
      <c r="AC50" s="795"/>
      <c r="AD50" s="796"/>
      <c r="AE50" s="796"/>
      <c r="AF50" s="797"/>
      <c r="AG50" s="795"/>
      <c r="AH50" s="796"/>
      <c r="AI50" s="796"/>
      <c r="AJ50" s="797"/>
      <c r="AK50" s="795"/>
      <c r="AL50" s="796"/>
      <c r="AM50" s="796"/>
      <c r="AN50" s="797"/>
      <c r="AO50" s="793">
        <f t="shared" ref="AO50" si="34">SUM(AC50:AN50)</f>
        <v>0</v>
      </c>
      <c r="AP50" s="794"/>
      <c r="AQ50" s="794"/>
      <c r="AR50" s="794"/>
      <c r="AS50" s="794"/>
      <c r="AT50" s="119" t="str">
        <f t="shared" ref="AT50" si="35">IF(Y50=AO50,"○","×")</f>
        <v>○</v>
      </c>
    </row>
    <row r="51" spans="1:46" s="185" customFormat="1" ht="18.75" customHeight="1">
      <c r="A51" s="814"/>
      <c r="B51" s="815"/>
      <c r="C51" s="815"/>
      <c r="D51" s="816"/>
      <c r="E51" s="817" t="s">
        <v>62</v>
      </c>
      <c r="F51" s="818"/>
      <c r="G51" s="818"/>
      <c r="H51" s="818"/>
      <c r="I51" s="818"/>
      <c r="J51" s="818"/>
      <c r="K51" s="818"/>
      <c r="L51" s="818"/>
      <c r="M51" s="818"/>
      <c r="N51" s="818"/>
      <c r="O51" s="818"/>
      <c r="P51" s="818"/>
      <c r="Q51" s="818"/>
      <c r="R51" s="818"/>
      <c r="S51" s="818"/>
      <c r="T51" s="818"/>
      <c r="U51" s="818"/>
      <c r="V51" s="818"/>
      <c r="W51" s="818"/>
      <c r="X51" s="819"/>
      <c r="Y51" s="820"/>
      <c r="Z51" s="821"/>
      <c r="AA51" s="821"/>
      <c r="AB51" s="822"/>
      <c r="AC51" s="823"/>
      <c r="AD51" s="824"/>
      <c r="AE51" s="824"/>
      <c r="AF51" s="825"/>
      <c r="AG51" s="823"/>
      <c r="AH51" s="824"/>
      <c r="AI51" s="824"/>
      <c r="AJ51" s="825"/>
      <c r="AK51" s="823"/>
      <c r="AL51" s="824"/>
      <c r="AM51" s="824"/>
      <c r="AN51" s="825"/>
      <c r="AO51" s="793"/>
      <c r="AP51" s="794"/>
      <c r="AQ51" s="794"/>
      <c r="AR51" s="794"/>
      <c r="AS51" s="794"/>
      <c r="AT51" s="119"/>
    </row>
    <row r="52" spans="1:46" s="185" customFormat="1" ht="18.75" customHeight="1">
      <c r="A52" s="814"/>
      <c r="B52" s="815"/>
      <c r="C52" s="815"/>
      <c r="D52" s="816"/>
      <c r="E52" s="194" t="s">
        <v>213</v>
      </c>
      <c r="F52" s="804"/>
      <c r="G52" s="804"/>
      <c r="H52" s="804"/>
      <c r="I52" s="804"/>
      <c r="J52" s="222" t="s">
        <v>214</v>
      </c>
      <c r="K52" s="222" t="s">
        <v>215</v>
      </c>
      <c r="L52" s="805"/>
      <c r="M52" s="805"/>
      <c r="N52" s="805"/>
      <c r="O52" s="806"/>
      <c r="P52" s="806"/>
      <c r="Q52" s="222" t="s">
        <v>215</v>
      </c>
      <c r="R52" s="807"/>
      <c r="S52" s="807"/>
      <c r="T52" s="222"/>
      <c r="U52" s="222" t="s">
        <v>215</v>
      </c>
      <c r="V52" s="807"/>
      <c r="W52" s="807"/>
      <c r="X52" s="195"/>
      <c r="Y52" s="808">
        <f>IF(F52="",0,F52)*IF(L52="",1,L52)*IF(R52="",1,R52)*IF(V52="",1,V52)</f>
        <v>0</v>
      </c>
      <c r="Z52" s="809"/>
      <c r="AA52" s="809"/>
      <c r="AB52" s="810"/>
      <c r="AC52" s="795"/>
      <c r="AD52" s="796"/>
      <c r="AE52" s="796"/>
      <c r="AF52" s="797"/>
      <c r="AG52" s="795"/>
      <c r="AH52" s="796"/>
      <c r="AI52" s="796"/>
      <c r="AJ52" s="797"/>
      <c r="AK52" s="795"/>
      <c r="AL52" s="796"/>
      <c r="AM52" s="796"/>
      <c r="AN52" s="797"/>
      <c r="AO52" s="793">
        <f t="shared" ref="AO52" si="36">SUM(AC52:AN52)</f>
        <v>0</v>
      </c>
      <c r="AP52" s="794"/>
      <c r="AQ52" s="794"/>
      <c r="AR52" s="794"/>
      <c r="AS52" s="794"/>
      <c r="AT52" s="119" t="str">
        <f t="shared" ref="AT52" si="37">IF(Y52=AO52,"○","×")</f>
        <v>○</v>
      </c>
    </row>
    <row r="53" spans="1:46" s="185" customFormat="1" ht="18.75" customHeight="1">
      <c r="A53" s="814"/>
      <c r="B53" s="815"/>
      <c r="C53" s="815"/>
      <c r="D53" s="816"/>
      <c r="E53" s="817" t="s">
        <v>62</v>
      </c>
      <c r="F53" s="818"/>
      <c r="G53" s="818"/>
      <c r="H53" s="818"/>
      <c r="I53" s="818"/>
      <c r="J53" s="818"/>
      <c r="K53" s="818"/>
      <c r="L53" s="818"/>
      <c r="M53" s="818"/>
      <c r="N53" s="818"/>
      <c r="O53" s="818"/>
      <c r="P53" s="818"/>
      <c r="Q53" s="818"/>
      <c r="R53" s="818"/>
      <c r="S53" s="818"/>
      <c r="T53" s="818"/>
      <c r="U53" s="818"/>
      <c r="V53" s="818"/>
      <c r="W53" s="818"/>
      <c r="X53" s="819"/>
      <c r="Y53" s="820"/>
      <c r="Z53" s="821"/>
      <c r="AA53" s="821"/>
      <c r="AB53" s="822"/>
      <c r="AC53" s="823"/>
      <c r="AD53" s="824"/>
      <c r="AE53" s="824"/>
      <c r="AF53" s="825"/>
      <c r="AG53" s="823"/>
      <c r="AH53" s="824"/>
      <c r="AI53" s="824"/>
      <c r="AJ53" s="825"/>
      <c r="AK53" s="823"/>
      <c r="AL53" s="824"/>
      <c r="AM53" s="824"/>
      <c r="AN53" s="825"/>
      <c r="AO53" s="793"/>
      <c r="AP53" s="794"/>
      <c r="AQ53" s="794"/>
      <c r="AR53" s="794"/>
      <c r="AS53" s="794"/>
      <c r="AT53" s="119"/>
    </row>
    <row r="54" spans="1:46" s="185" customFormat="1" ht="18.75" customHeight="1">
      <c r="A54" s="814"/>
      <c r="B54" s="815"/>
      <c r="C54" s="815"/>
      <c r="D54" s="816"/>
      <c r="E54" s="194" t="s">
        <v>213</v>
      </c>
      <c r="F54" s="804"/>
      <c r="G54" s="804"/>
      <c r="H54" s="804"/>
      <c r="I54" s="804"/>
      <c r="J54" s="222" t="s">
        <v>214</v>
      </c>
      <c r="K54" s="222" t="s">
        <v>215</v>
      </c>
      <c r="L54" s="805"/>
      <c r="M54" s="805"/>
      <c r="N54" s="805"/>
      <c r="O54" s="806"/>
      <c r="P54" s="806"/>
      <c r="Q54" s="222" t="s">
        <v>215</v>
      </c>
      <c r="R54" s="807"/>
      <c r="S54" s="807"/>
      <c r="T54" s="222"/>
      <c r="U54" s="222" t="s">
        <v>215</v>
      </c>
      <c r="V54" s="807"/>
      <c r="W54" s="807"/>
      <c r="X54" s="195"/>
      <c r="Y54" s="808">
        <f>IF(F54="",0,F54)*IF(L54="",1,L54)*IF(R54="",1,R54)*IF(V54="",1,V54)</f>
        <v>0</v>
      </c>
      <c r="Z54" s="809"/>
      <c r="AA54" s="809"/>
      <c r="AB54" s="810"/>
      <c r="AC54" s="795"/>
      <c r="AD54" s="796"/>
      <c r="AE54" s="796"/>
      <c r="AF54" s="797"/>
      <c r="AG54" s="795"/>
      <c r="AH54" s="796"/>
      <c r="AI54" s="796"/>
      <c r="AJ54" s="797"/>
      <c r="AK54" s="795"/>
      <c r="AL54" s="796"/>
      <c r="AM54" s="796"/>
      <c r="AN54" s="797"/>
      <c r="AO54" s="793">
        <f t="shared" ref="AO54" si="38">SUM(AC54:AN54)</f>
        <v>0</v>
      </c>
      <c r="AP54" s="794"/>
      <c r="AQ54" s="794"/>
      <c r="AR54" s="794"/>
      <c r="AS54" s="794"/>
      <c r="AT54" s="119" t="str">
        <f t="shared" ref="AT54" si="39">IF(Y54=AO54,"○","×")</f>
        <v>○</v>
      </c>
    </row>
    <row r="55" spans="1:46" s="185" customFormat="1" ht="18.75" customHeight="1">
      <c r="A55" s="814"/>
      <c r="B55" s="815"/>
      <c r="C55" s="815"/>
      <c r="D55" s="816"/>
      <c r="E55" s="817" t="s">
        <v>62</v>
      </c>
      <c r="F55" s="818"/>
      <c r="G55" s="818"/>
      <c r="H55" s="818"/>
      <c r="I55" s="818"/>
      <c r="J55" s="818"/>
      <c r="K55" s="818"/>
      <c r="L55" s="818"/>
      <c r="M55" s="818"/>
      <c r="N55" s="818"/>
      <c r="O55" s="818"/>
      <c r="P55" s="818"/>
      <c r="Q55" s="818"/>
      <c r="R55" s="818"/>
      <c r="S55" s="818"/>
      <c r="T55" s="818"/>
      <c r="U55" s="818"/>
      <c r="V55" s="818"/>
      <c r="W55" s="818"/>
      <c r="X55" s="819"/>
      <c r="Y55" s="820"/>
      <c r="Z55" s="821"/>
      <c r="AA55" s="821"/>
      <c r="AB55" s="822"/>
      <c r="AC55" s="823"/>
      <c r="AD55" s="824"/>
      <c r="AE55" s="824"/>
      <c r="AF55" s="825"/>
      <c r="AG55" s="823"/>
      <c r="AH55" s="824"/>
      <c r="AI55" s="824"/>
      <c r="AJ55" s="825"/>
      <c r="AK55" s="823"/>
      <c r="AL55" s="824"/>
      <c r="AM55" s="824"/>
      <c r="AN55" s="825"/>
      <c r="AO55" s="793"/>
      <c r="AP55" s="794"/>
      <c r="AQ55" s="794"/>
      <c r="AR55" s="794"/>
      <c r="AS55" s="794"/>
      <c r="AT55" s="119"/>
    </row>
    <row r="56" spans="1:46" s="185" customFormat="1" ht="18.75" customHeight="1">
      <c r="A56" s="814"/>
      <c r="B56" s="815"/>
      <c r="C56" s="815"/>
      <c r="D56" s="816"/>
      <c r="E56" s="194" t="s">
        <v>213</v>
      </c>
      <c r="F56" s="804"/>
      <c r="G56" s="804"/>
      <c r="H56" s="804"/>
      <c r="I56" s="804"/>
      <c r="J56" s="222" t="s">
        <v>214</v>
      </c>
      <c r="K56" s="222" t="s">
        <v>215</v>
      </c>
      <c r="L56" s="805"/>
      <c r="M56" s="805"/>
      <c r="N56" s="805"/>
      <c r="O56" s="806"/>
      <c r="P56" s="806"/>
      <c r="Q56" s="222" t="s">
        <v>215</v>
      </c>
      <c r="R56" s="807"/>
      <c r="S56" s="807"/>
      <c r="T56" s="222"/>
      <c r="U56" s="222" t="s">
        <v>215</v>
      </c>
      <c r="V56" s="807"/>
      <c r="W56" s="807"/>
      <c r="X56" s="195"/>
      <c r="Y56" s="808">
        <f>IF(F56="",0,F56)*IF(L56="",1,L56)*IF(R56="",1,R56)*IF(V56="",1,V56)</f>
        <v>0</v>
      </c>
      <c r="Z56" s="809"/>
      <c r="AA56" s="809"/>
      <c r="AB56" s="810"/>
      <c r="AC56" s="795"/>
      <c r="AD56" s="796"/>
      <c r="AE56" s="796"/>
      <c r="AF56" s="797"/>
      <c r="AG56" s="795"/>
      <c r="AH56" s="796"/>
      <c r="AI56" s="796"/>
      <c r="AJ56" s="797"/>
      <c r="AK56" s="795"/>
      <c r="AL56" s="796"/>
      <c r="AM56" s="796"/>
      <c r="AN56" s="797"/>
      <c r="AO56" s="793">
        <f t="shared" ref="AO56" si="40">SUM(AC56:AN56)</f>
        <v>0</v>
      </c>
      <c r="AP56" s="794"/>
      <c r="AQ56" s="794"/>
      <c r="AR56" s="794"/>
      <c r="AS56" s="794"/>
      <c r="AT56" s="119" t="str">
        <f t="shared" ref="AT56" si="41">IF(Y56=AO56,"○","×")</f>
        <v>○</v>
      </c>
    </row>
    <row r="57" spans="1:46" s="185" customFormat="1" ht="18.75" customHeight="1">
      <c r="A57" s="814"/>
      <c r="B57" s="815"/>
      <c r="C57" s="815"/>
      <c r="D57" s="816"/>
      <c r="E57" s="817" t="s">
        <v>62</v>
      </c>
      <c r="F57" s="818"/>
      <c r="G57" s="818"/>
      <c r="H57" s="818"/>
      <c r="I57" s="818"/>
      <c r="J57" s="818"/>
      <c r="K57" s="818"/>
      <c r="L57" s="818"/>
      <c r="M57" s="818"/>
      <c r="N57" s="818"/>
      <c r="O57" s="818"/>
      <c r="P57" s="818"/>
      <c r="Q57" s="818"/>
      <c r="R57" s="818"/>
      <c r="S57" s="818"/>
      <c r="T57" s="818"/>
      <c r="U57" s="818"/>
      <c r="V57" s="818"/>
      <c r="W57" s="818"/>
      <c r="X57" s="819"/>
      <c r="Y57" s="820"/>
      <c r="Z57" s="821"/>
      <c r="AA57" s="821"/>
      <c r="AB57" s="822"/>
      <c r="AC57" s="823"/>
      <c r="AD57" s="824"/>
      <c r="AE57" s="824"/>
      <c r="AF57" s="825"/>
      <c r="AG57" s="823"/>
      <c r="AH57" s="824"/>
      <c r="AI57" s="824"/>
      <c r="AJ57" s="825"/>
      <c r="AK57" s="823"/>
      <c r="AL57" s="824"/>
      <c r="AM57" s="824"/>
      <c r="AN57" s="825"/>
      <c r="AO57" s="793"/>
      <c r="AP57" s="794"/>
      <c r="AQ57" s="794"/>
      <c r="AR57" s="794"/>
      <c r="AS57" s="794"/>
      <c r="AT57" s="119"/>
    </row>
    <row r="58" spans="1:46" s="185" customFormat="1" ht="18.75" customHeight="1">
      <c r="A58" s="814"/>
      <c r="B58" s="815"/>
      <c r="C58" s="815"/>
      <c r="D58" s="816"/>
      <c r="E58" s="194" t="s">
        <v>213</v>
      </c>
      <c r="F58" s="804"/>
      <c r="G58" s="804"/>
      <c r="H58" s="804"/>
      <c r="I58" s="804"/>
      <c r="J58" s="222" t="s">
        <v>214</v>
      </c>
      <c r="K58" s="222" t="s">
        <v>215</v>
      </c>
      <c r="L58" s="805"/>
      <c r="M58" s="805"/>
      <c r="N58" s="805"/>
      <c r="O58" s="806"/>
      <c r="P58" s="806"/>
      <c r="Q58" s="222" t="s">
        <v>215</v>
      </c>
      <c r="R58" s="807"/>
      <c r="S58" s="807"/>
      <c r="T58" s="222"/>
      <c r="U58" s="222" t="s">
        <v>215</v>
      </c>
      <c r="V58" s="807"/>
      <c r="W58" s="807"/>
      <c r="X58" s="195"/>
      <c r="Y58" s="808">
        <f>IF(F58="",0,F58)*IF(L58="",1,L58)*IF(R58="",1,R58)*IF(V58="",1,V58)</f>
        <v>0</v>
      </c>
      <c r="Z58" s="809"/>
      <c r="AA58" s="809"/>
      <c r="AB58" s="810"/>
      <c r="AC58" s="795"/>
      <c r="AD58" s="796"/>
      <c r="AE58" s="796"/>
      <c r="AF58" s="797"/>
      <c r="AG58" s="795"/>
      <c r="AH58" s="796"/>
      <c r="AI58" s="796"/>
      <c r="AJ58" s="797"/>
      <c r="AK58" s="795"/>
      <c r="AL58" s="796"/>
      <c r="AM58" s="796"/>
      <c r="AN58" s="797"/>
      <c r="AO58" s="793">
        <f t="shared" ref="AO58" si="42">SUM(AC58:AN58)</f>
        <v>0</v>
      </c>
      <c r="AP58" s="794"/>
      <c r="AQ58" s="794"/>
      <c r="AR58" s="794"/>
      <c r="AS58" s="794"/>
      <c r="AT58" s="119" t="str">
        <f t="shared" ref="AT58" si="43">IF(Y58=AO58,"○","×")</f>
        <v>○</v>
      </c>
    </row>
    <row r="59" spans="1:46" s="185" customFormat="1" ht="18.75" customHeight="1">
      <c r="A59" s="814"/>
      <c r="B59" s="815"/>
      <c r="C59" s="815"/>
      <c r="D59" s="816"/>
      <c r="E59" s="817" t="s">
        <v>62</v>
      </c>
      <c r="F59" s="818"/>
      <c r="G59" s="818"/>
      <c r="H59" s="818"/>
      <c r="I59" s="818"/>
      <c r="J59" s="818"/>
      <c r="K59" s="818"/>
      <c r="L59" s="818"/>
      <c r="M59" s="818"/>
      <c r="N59" s="818"/>
      <c r="O59" s="818"/>
      <c r="P59" s="818"/>
      <c r="Q59" s="818"/>
      <c r="R59" s="818"/>
      <c r="S59" s="818"/>
      <c r="T59" s="818"/>
      <c r="U59" s="818"/>
      <c r="V59" s="818"/>
      <c r="W59" s="818"/>
      <c r="X59" s="819"/>
      <c r="Y59" s="820"/>
      <c r="Z59" s="821"/>
      <c r="AA59" s="821"/>
      <c r="AB59" s="822"/>
      <c r="AC59" s="823"/>
      <c r="AD59" s="824"/>
      <c r="AE59" s="824"/>
      <c r="AF59" s="825"/>
      <c r="AG59" s="823"/>
      <c r="AH59" s="824"/>
      <c r="AI59" s="824"/>
      <c r="AJ59" s="825"/>
      <c r="AK59" s="823"/>
      <c r="AL59" s="824"/>
      <c r="AM59" s="824"/>
      <c r="AN59" s="825"/>
      <c r="AO59" s="793"/>
      <c r="AP59" s="794"/>
      <c r="AQ59" s="794"/>
      <c r="AR59" s="794"/>
      <c r="AS59" s="794"/>
      <c r="AT59" s="119"/>
    </row>
    <row r="60" spans="1:46" s="185" customFormat="1" ht="18.75" customHeight="1">
      <c r="A60" s="814"/>
      <c r="B60" s="815"/>
      <c r="C60" s="815"/>
      <c r="D60" s="816"/>
      <c r="E60" s="194" t="s">
        <v>213</v>
      </c>
      <c r="F60" s="804"/>
      <c r="G60" s="804"/>
      <c r="H60" s="804"/>
      <c r="I60" s="804"/>
      <c r="J60" s="222" t="s">
        <v>214</v>
      </c>
      <c r="K60" s="222" t="s">
        <v>215</v>
      </c>
      <c r="L60" s="805"/>
      <c r="M60" s="805"/>
      <c r="N60" s="805"/>
      <c r="O60" s="806"/>
      <c r="P60" s="806"/>
      <c r="Q60" s="222" t="s">
        <v>215</v>
      </c>
      <c r="R60" s="807"/>
      <c r="S60" s="807"/>
      <c r="T60" s="222"/>
      <c r="U60" s="222" t="s">
        <v>215</v>
      </c>
      <c r="V60" s="807"/>
      <c r="W60" s="807"/>
      <c r="X60" s="195"/>
      <c r="Y60" s="808">
        <f>IF(F60="",0,F60)*IF(L60="",1,L60)*IF(R60="",1,R60)*IF(V60="",1,V60)</f>
        <v>0</v>
      </c>
      <c r="Z60" s="809"/>
      <c r="AA60" s="809"/>
      <c r="AB60" s="810"/>
      <c r="AC60" s="795"/>
      <c r="AD60" s="796"/>
      <c r="AE60" s="796"/>
      <c r="AF60" s="797"/>
      <c r="AG60" s="795"/>
      <c r="AH60" s="796"/>
      <c r="AI60" s="796"/>
      <c r="AJ60" s="797"/>
      <c r="AK60" s="795"/>
      <c r="AL60" s="796"/>
      <c r="AM60" s="796"/>
      <c r="AN60" s="797"/>
      <c r="AO60" s="793">
        <f t="shared" ref="AO60" si="44">SUM(AC60:AN60)</f>
        <v>0</v>
      </c>
      <c r="AP60" s="794"/>
      <c r="AQ60" s="794"/>
      <c r="AR60" s="794"/>
      <c r="AS60" s="794"/>
      <c r="AT60" s="119" t="str">
        <f t="shared" ref="AT60:AT61" si="45">IF(Y60=AO60,"○","×")</f>
        <v>○</v>
      </c>
    </row>
    <row r="61" spans="1:46" s="185" customFormat="1" ht="18.75" customHeight="1" thickBot="1">
      <c r="A61" s="814"/>
      <c r="B61" s="815"/>
      <c r="C61" s="815"/>
      <c r="D61" s="816"/>
      <c r="E61" s="798" t="s">
        <v>216</v>
      </c>
      <c r="F61" s="799"/>
      <c r="G61" s="799"/>
      <c r="H61" s="799"/>
      <c r="I61" s="799"/>
      <c r="J61" s="799"/>
      <c r="K61" s="799"/>
      <c r="L61" s="799"/>
      <c r="M61" s="799"/>
      <c r="N61" s="799"/>
      <c r="O61" s="799"/>
      <c r="P61" s="799"/>
      <c r="Q61" s="799"/>
      <c r="R61" s="799"/>
      <c r="S61" s="799"/>
      <c r="T61" s="799"/>
      <c r="U61" s="799"/>
      <c r="V61" s="799"/>
      <c r="W61" s="799"/>
      <c r="X61" s="800"/>
      <c r="Y61" s="801">
        <f>SUM(Y45:AB60)</f>
        <v>0</v>
      </c>
      <c r="Z61" s="802"/>
      <c r="AA61" s="802"/>
      <c r="AB61" s="803"/>
      <c r="AC61" s="801">
        <f>SUM(AC45:AF60)</f>
        <v>0</v>
      </c>
      <c r="AD61" s="802"/>
      <c r="AE61" s="802"/>
      <c r="AF61" s="803"/>
      <c r="AG61" s="801">
        <f>SUM(AG45:AJ60)</f>
        <v>0</v>
      </c>
      <c r="AH61" s="802"/>
      <c r="AI61" s="802"/>
      <c r="AJ61" s="803"/>
      <c r="AK61" s="801">
        <f>SUM(AK45:AN60)</f>
        <v>0</v>
      </c>
      <c r="AL61" s="802"/>
      <c r="AM61" s="802"/>
      <c r="AN61" s="803"/>
      <c r="AO61" s="793">
        <f>SUM(AC61:AN61)</f>
        <v>0</v>
      </c>
      <c r="AP61" s="794"/>
      <c r="AQ61" s="794"/>
      <c r="AR61" s="794"/>
      <c r="AS61" s="794"/>
      <c r="AT61" s="119" t="str">
        <f t="shared" si="45"/>
        <v>○</v>
      </c>
    </row>
    <row r="62" spans="1:46" s="185" customFormat="1" ht="18.75" customHeight="1" thickTop="1">
      <c r="A62" s="791" t="s">
        <v>217</v>
      </c>
      <c r="B62" s="791"/>
      <c r="C62" s="791"/>
      <c r="D62" s="791"/>
      <c r="E62" s="791"/>
      <c r="F62" s="791"/>
      <c r="G62" s="791"/>
      <c r="H62" s="791"/>
      <c r="I62" s="791"/>
      <c r="J62" s="791"/>
      <c r="K62" s="791"/>
      <c r="L62" s="791"/>
      <c r="M62" s="791"/>
      <c r="N62" s="791"/>
      <c r="O62" s="791"/>
      <c r="P62" s="791"/>
      <c r="Q62" s="791"/>
      <c r="R62" s="791"/>
      <c r="S62" s="791"/>
      <c r="T62" s="791"/>
      <c r="U62" s="791"/>
      <c r="V62" s="791"/>
      <c r="W62" s="791"/>
      <c r="X62" s="791"/>
      <c r="Y62" s="792">
        <f>SUMIF($E$11:$E$61,"小　計",Y11:Y61)</f>
        <v>0</v>
      </c>
      <c r="Z62" s="792"/>
      <c r="AA62" s="792"/>
      <c r="AB62" s="792"/>
      <c r="AC62" s="792">
        <f>SUMIF($E$11:$E$61,"小　計",AC11:AC61)</f>
        <v>0</v>
      </c>
      <c r="AD62" s="792"/>
      <c r="AE62" s="792"/>
      <c r="AF62" s="792"/>
      <c r="AG62" s="792">
        <f>SUMIF($E$11:$E$61,"小　計",AG11:AG61)</f>
        <v>0</v>
      </c>
      <c r="AH62" s="792"/>
      <c r="AI62" s="792"/>
      <c r="AJ62" s="792"/>
      <c r="AK62" s="792">
        <f>SUMIF($E$11:$E$61,"小　計",AK11:AK61)</f>
        <v>0</v>
      </c>
      <c r="AL62" s="792"/>
      <c r="AM62" s="792"/>
      <c r="AN62" s="792"/>
      <c r="AO62" s="793">
        <f t="shared" ref="AO62" si="46">SUM(AC62:AN62)</f>
        <v>0</v>
      </c>
      <c r="AP62" s="794"/>
      <c r="AQ62" s="794"/>
      <c r="AR62" s="794"/>
      <c r="AS62" s="794"/>
      <c r="AT62" s="119" t="str">
        <f t="shared" ref="AT62" si="47">IF(Y62=AO62,"○","×")</f>
        <v>○</v>
      </c>
    </row>
    <row r="63" spans="1:46" s="185" customFormat="1" ht="18.75" customHeight="1">
      <c r="A63" s="196" t="s">
        <v>218</v>
      </c>
      <c r="B63" s="197"/>
      <c r="C63" s="197"/>
      <c r="D63" s="197"/>
      <c r="E63" s="197"/>
      <c r="F63" s="197"/>
      <c r="G63" s="197"/>
      <c r="H63" s="197"/>
      <c r="I63" s="197"/>
      <c r="J63" s="197"/>
      <c r="K63" s="197"/>
      <c r="L63" s="197"/>
      <c r="M63" s="197"/>
      <c r="N63" s="197"/>
      <c r="O63" s="197"/>
      <c r="P63" s="197"/>
      <c r="Q63" s="197"/>
      <c r="R63" s="197"/>
      <c r="S63" s="197"/>
      <c r="T63" s="197"/>
      <c r="U63" s="197"/>
      <c r="V63" s="197"/>
      <c r="W63" s="197"/>
      <c r="X63" s="197"/>
      <c r="Y63" s="198"/>
      <c r="Z63" s="198"/>
      <c r="AA63" s="198"/>
      <c r="AB63" s="198"/>
      <c r="AC63" s="199"/>
      <c r="AD63" s="199"/>
      <c r="AE63" s="199"/>
      <c r="AF63" s="199"/>
      <c r="AG63" s="199"/>
      <c r="AH63" s="199"/>
      <c r="AI63" s="199"/>
      <c r="AJ63" s="199"/>
      <c r="AK63" s="199"/>
      <c r="AL63" s="199"/>
      <c r="AM63" s="199"/>
      <c r="AN63" s="199"/>
      <c r="AO63" s="186"/>
      <c r="AP63" s="187"/>
    </row>
  </sheetData>
  <mergeCells count="440">
    <mergeCell ref="D4:R4"/>
    <mergeCell ref="S4:S5"/>
    <mergeCell ref="E5:R5"/>
    <mergeCell ref="A7:D10"/>
    <mergeCell ref="E7:X10"/>
    <mergeCell ref="Y7:AB10"/>
    <mergeCell ref="AC7:AJ8"/>
    <mergeCell ref="AK7:AN8"/>
    <mergeCell ref="AC9:AF10"/>
    <mergeCell ref="AG9:AN10"/>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K32:AN32"/>
    <mergeCell ref="V31:W31"/>
    <mergeCell ref="Y31:AB31"/>
    <mergeCell ref="AC31:AF31"/>
    <mergeCell ref="AG31:AJ31"/>
    <mergeCell ref="AK31:AN31"/>
    <mergeCell ref="AC33:AF33"/>
    <mergeCell ref="AG33:AJ33"/>
    <mergeCell ref="AK33:AN33"/>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s>
  <phoneticPr fontId="16"/>
  <dataValidations count="1">
    <dataValidation type="list" allowBlank="1" showInputMessage="1" showErrorMessage="1" sqref="E5:R5" xr:uid="{00000000-0002-0000-05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18000000}">
          <x14:formula1>
            <xm:f>'入力規則等（削除不可）'!$B$58:$B$68</xm:f>
          </x14:formula1>
          <xm:sqref>E11:H11 E13:H13 E15:H15 E17:H17 E19:H19 E21:H21 E23:H23 E25:H25 E28:H28 E30:H30 E32:H32 E34:H34 E36:H36 E38:H38 E40:H40 E42:H42 E45:H45 E47:H47 E49:H49 E51:H51 E53:H53 E55:H55 E57:H57 E59:H59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T63"/>
  <sheetViews>
    <sheetView view="pageBreakPreview" zoomScale="80" zoomScaleNormal="100" zoomScaleSheetLayoutView="80" workbookViewId="0">
      <selection activeCell="E11" sqref="E11:H11"/>
    </sheetView>
  </sheetViews>
  <sheetFormatPr defaultRowHeight="13.5"/>
  <cols>
    <col min="1" max="47" width="2.875" style="200" customWidth="1"/>
    <col min="48" max="16384" width="9" style="200"/>
  </cols>
  <sheetData>
    <row r="1" spans="1:46" s="185" customFormat="1" ht="13.5" customHeight="1">
      <c r="P1" s="3"/>
      <c r="Q1" s="3"/>
      <c r="R1" s="3"/>
      <c r="S1" s="3"/>
      <c r="AO1" s="186"/>
      <c r="AP1" s="187"/>
    </row>
    <row r="2" spans="1:46" s="185" customFormat="1" ht="13.5" customHeight="1">
      <c r="A2" s="188" t="s">
        <v>209</v>
      </c>
      <c r="B2" s="188"/>
      <c r="C2" s="188"/>
      <c r="D2" s="188"/>
      <c r="E2" s="188"/>
      <c r="F2" s="188"/>
      <c r="G2" s="188"/>
      <c r="H2" s="188"/>
      <c r="I2" s="188"/>
      <c r="J2" s="188"/>
      <c r="K2" s="188"/>
      <c r="L2" s="188"/>
      <c r="M2" s="188"/>
      <c r="N2" s="188"/>
      <c r="O2" s="188"/>
      <c r="P2" s="189"/>
      <c r="Q2" s="189"/>
      <c r="R2" s="189"/>
      <c r="S2" s="3"/>
      <c r="AO2" s="186"/>
      <c r="AP2" s="187"/>
    </row>
    <row r="3" spans="1:46" s="185" customFormat="1" ht="13.5" customHeight="1">
      <c r="A3" s="188"/>
      <c r="B3" s="188"/>
      <c r="C3" s="188"/>
      <c r="D3" s="188"/>
      <c r="E3" s="188"/>
      <c r="F3" s="188"/>
      <c r="G3" s="188"/>
      <c r="H3" s="188"/>
      <c r="I3" s="188"/>
      <c r="J3" s="188"/>
      <c r="K3" s="188"/>
      <c r="L3" s="188"/>
      <c r="M3" s="188"/>
      <c r="N3" s="188"/>
      <c r="O3" s="188"/>
      <c r="P3" s="189"/>
      <c r="Q3" s="189"/>
      <c r="R3" s="189"/>
      <c r="S3" s="3"/>
      <c r="AO3" s="186"/>
      <c r="AP3" s="187"/>
    </row>
    <row r="4" spans="1:46" s="185" customFormat="1" ht="18.75" customHeight="1">
      <c r="A4" s="190"/>
      <c r="B4" s="190"/>
      <c r="C4" s="191" t="s">
        <v>52</v>
      </c>
      <c r="D4" s="837" t="s">
        <v>54</v>
      </c>
      <c r="E4" s="837"/>
      <c r="F4" s="837"/>
      <c r="G4" s="837"/>
      <c r="H4" s="837"/>
      <c r="I4" s="837"/>
      <c r="J4" s="837"/>
      <c r="K4" s="837"/>
      <c r="L4" s="837"/>
      <c r="M4" s="837"/>
      <c r="N4" s="837"/>
      <c r="O4" s="837"/>
      <c r="P4" s="837"/>
      <c r="Q4" s="837"/>
      <c r="R4" s="837"/>
      <c r="S4" s="838"/>
      <c r="W4" s="186"/>
      <c r="X4" s="186"/>
      <c r="Y4" s="186"/>
      <c r="Z4" s="186"/>
      <c r="AA4" s="186"/>
      <c r="AB4" s="186"/>
      <c r="AC4" s="186"/>
      <c r="AO4" s="186"/>
      <c r="AP4" s="187"/>
    </row>
    <row r="5" spans="1:46" s="185" customFormat="1" ht="18.75" customHeight="1">
      <c r="A5" s="192"/>
      <c r="B5" s="193"/>
      <c r="C5" s="193"/>
      <c r="D5" s="191" t="s">
        <v>55</v>
      </c>
      <c r="E5" s="839" t="s">
        <v>56</v>
      </c>
      <c r="F5" s="839"/>
      <c r="G5" s="839"/>
      <c r="H5" s="839"/>
      <c r="I5" s="839"/>
      <c r="J5" s="839"/>
      <c r="K5" s="839"/>
      <c r="L5" s="839"/>
      <c r="M5" s="839"/>
      <c r="N5" s="839"/>
      <c r="O5" s="839"/>
      <c r="P5" s="839"/>
      <c r="Q5" s="839"/>
      <c r="R5" s="839"/>
      <c r="S5" s="838"/>
      <c r="T5" s="185" t="s">
        <v>219</v>
      </c>
      <c r="W5" s="186"/>
      <c r="X5" s="186"/>
      <c r="Y5" s="186"/>
      <c r="Z5" s="186"/>
      <c r="AA5" s="186"/>
      <c r="AB5" s="186"/>
      <c r="AC5" s="186"/>
      <c r="AO5" s="186"/>
      <c r="AP5" s="187"/>
    </row>
    <row r="6" spans="1:46" s="185" customFormat="1" ht="18.75" customHeight="1">
      <c r="P6" s="3"/>
      <c r="Q6" s="3"/>
      <c r="R6" s="3"/>
      <c r="S6" s="3"/>
      <c r="AO6" s="186"/>
      <c r="AP6" s="187"/>
    </row>
    <row r="7" spans="1:46" s="185" customFormat="1" ht="13.5" customHeight="1">
      <c r="A7" s="840" t="s">
        <v>210</v>
      </c>
      <c r="B7" s="841"/>
      <c r="C7" s="841"/>
      <c r="D7" s="842"/>
      <c r="E7" s="840" t="s">
        <v>211</v>
      </c>
      <c r="F7" s="841"/>
      <c r="G7" s="841"/>
      <c r="H7" s="841"/>
      <c r="I7" s="841"/>
      <c r="J7" s="841"/>
      <c r="K7" s="841"/>
      <c r="L7" s="841"/>
      <c r="M7" s="841"/>
      <c r="N7" s="841"/>
      <c r="O7" s="841"/>
      <c r="P7" s="841"/>
      <c r="Q7" s="841"/>
      <c r="R7" s="841"/>
      <c r="S7" s="841"/>
      <c r="T7" s="841"/>
      <c r="U7" s="841"/>
      <c r="V7" s="841"/>
      <c r="W7" s="841"/>
      <c r="X7" s="842"/>
      <c r="Y7" s="849" t="s">
        <v>188</v>
      </c>
      <c r="Z7" s="850"/>
      <c r="AA7" s="850"/>
      <c r="AB7" s="851"/>
      <c r="AC7" s="849" t="s">
        <v>189</v>
      </c>
      <c r="AD7" s="850"/>
      <c r="AE7" s="850"/>
      <c r="AF7" s="850"/>
      <c r="AG7" s="850"/>
      <c r="AH7" s="850"/>
      <c r="AI7" s="850"/>
      <c r="AJ7" s="851"/>
      <c r="AK7" s="849" t="s">
        <v>190</v>
      </c>
      <c r="AL7" s="850"/>
      <c r="AM7" s="850"/>
      <c r="AN7" s="851"/>
      <c r="AO7" s="186"/>
      <c r="AP7" s="187"/>
    </row>
    <row r="8" spans="1:46" s="185" customFormat="1">
      <c r="A8" s="843"/>
      <c r="B8" s="844"/>
      <c r="C8" s="844"/>
      <c r="D8" s="845"/>
      <c r="E8" s="843"/>
      <c r="F8" s="844"/>
      <c r="G8" s="844"/>
      <c r="H8" s="844"/>
      <c r="I8" s="844"/>
      <c r="J8" s="844"/>
      <c r="K8" s="844"/>
      <c r="L8" s="844"/>
      <c r="M8" s="844"/>
      <c r="N8" s="844"/>
      <c r="O8" s="844"/>
      <c r="P8" s="844"/>
      <c r="Q8" s="844"/>
      <c r="R8" s="844"/>
      <c r="S8" s="844"/>
      <c r="T8" s="844"/>
      <c r="U8" s="844"/>
      <c r="V8" s="844"/>
      <c r="W8" s="844"/>
      <c r="X8" s="845"/>
      <c r="Y8" s="852"/>
      <c r="Z8" s="853"/>
      <c r="AA8" s="853"/>
      <c r="AB8" s="854"/>
      <c r="AC8" s="855"/>
      <c r="AD8" s="856"/>
      <c r="AE8" s="856"/>
      <c r="AF8" s="856"/>
      <c r="AG8" s="856"/>
      <c r="AH8" s="856"/>
      <c r="AI8" s="856"/>
      <c r="AJ8" s="857"/>
      <c r="AK8" s="855"/>
      <c r="AL8" s="856"/>
      <c r="AM8" s="856"/>
      <c r="AN8" s="857"/>
      <c r="AO8" s="186"/>
      <c r="AP8" s="187"/>
    </row>
    <row r="9" spans="1:46" s="185" customFormat="1" ht="13.5" customHeight="1">
      <c r="A9" s="843"/>
      <c r="B9" s="844"/>
      <c r="C9" s="844"/>
      <c r="D9" s="845"/>
      <c r="E9" s="843"/>
      <c r="F9" s="844"/>
      <c r="G9" s="844"/>
      <c r="H9" s="844"/>
      <c r="I9" s="844"/>
      <c r="J9" s="844"/>
      <c r="K9" s="844"/>
      <c r="L9" s="844"/>
      <c r="M9" s="844"/>
      <c r="N9" s="844"/>
      <c r="O9" s="844"/>
      <c r="P9" s="844"/>
      <c r="Q9" s="844"/>
      <c r="R9" s="844"/>
      <c r="S9" s="844"/>
      <c r="T9" s="844"/>
      <c r="U9" s="844"/>
      <c r="V9" s="844"/>
      <c r="W9" s="844"/>
      <c r="X9" s="845"/>
      <c r="Y9" s="852"/>
      <c r="Z9" s="853"/>
      <c r="AA9" s="853"/>
      <c r="AB9" s="854"/>
      <c r="AC9" s="849" t="s">
        <v>191</v>
      </c>
      <c r="AD9" s="850"/>
      <c r="AE9" s="850"/>
      <c r="AF9" s="851"/>
      <c r="AG9" s="849" t="s">
        <v>212</v>
      </c>
      <c r="AH9" s="850"/>
      <c r="AI9" s="850"/>
      <c r="AJ9" s="850"/>
      <c r="AK9" s="850"/>
      <c r="AL9" s="850"/>
      <c r="AM9" s="850"/>
      <c r="AN9" s="851"/>
      <c r="AO9" s="832" t="s">
        <v>193</v>
      </c>
      <c r="AP9" s="833"/>
      <c r="AQ9" s="833"/>
      <c r="AR9" s="833"/>
      <c r="AS9" s="833"/>
      <c r="AT9" s="833"/>
    </row>
    <row r="10" spans="1:46" s="185" customFormat="1">
      <c r="A10" s="846"/>
      <c r="B10" s="847"/>
      <c r="C10" s="847"/>
      <c r="D10" s="848"/>
      <c r="E10" s="846"/>
      <c r="F10" s="847"/>
      <c r="G10" s="847"/>
      <c r="H10" s="847"/>
      <c r="I10" s="847"/>
      <c r="J10" s="847"/>
      <c r="K10" s="847"/>
      <c r="L10" s="847"/>
      <c r="M10" s="847"/>
      <c r="N10" s="847"/>
      <c r="O10" s="847"/>
      <c r="P10" s="847"/>
      <c r="Q10" s="847"/>
      <c r="R10" s="847"/>
      <c r="S10" s="847"/>
      <c r="T10" s="847"/>
      <c r="U10" s="847"/>
      <c r="V10" s="847"/>
      <c r="W10" s="847"/>
      <c r="X10" s="848"/>
      <c r="Y10" s="855"/>
      <c r="Z10" s="856"/>
      <c r="AA10" s="856"/>
      <c r="AB10" s="857"/>
      <c r="AC10" s="855"/>
      <c r="AD10" s="856"/>
      <c r="AE10" s="856"/>
      <c r="AF10" s="857"/>
      <c r="AG10" s="855"/>
      <c r="AH10" s="856"/>
      <c r="AI10" s="856"/>
      <c r="AJ10" s="856"/>
      <c r="AK10" s="856"/>
      <c r="AL10" s="856"/>
      <c r="AM10" s="856"/>
      <c r="AN10" s="857"/>
      <c r="AO10" s="832"/>
      <c r="AP10" s="833"/>
      <c r="AQ10" s="833"/>
      <c r="AR10" s="833"/>
      <c r="AS10" s="833"/>
      <c r="AT10" s="833"/>
    </row>
    <row r="11" spans="1:46" s="185" customFormat="1" ht="18.75" customHeight="1">
      <c r="A11" s="811"/>
      <c r="B11" s="812"/>
      <c r="C11" s="812"/>
      <c r="D11" s="813"/>
      <c r="E11" s="817" t="s">
        <v>62</v>
      </c>
      <c r="F11" s="818"/>
      <c r="G11" s="818"/>
      <c r="H11" s="818"/>
      <c r="I11" s="818"/>
      <c r="J11" s="818"/>
      <c r="K11" s="818"/>
      <c r="L11" s="818"/>
      <c r="M11" s="818"/>
      <c r="N11" s="818"/>
      <c r="O11" s="818"/>
      <c r="P11" s="818"/>
      <c r="Q11" s="818"/>
      <c r="R11" s="818"/>
      <c r="S11" s="818"/>
      <c r="T11" s="818"/>
      <c r="U11" s="818"/>
      <c r="V11" s="818"/>
      <c r="W11" s="818"/>
      <c r="X11" s="819"/>
      <c r="Y11" s="829"/>
      <c r="Z11" s="830"/>
      <c r="AA11" s="830"/>
      <c r="AB11" s="831"/>
      <c r="AC11" s="826"/>
      <c r="AD11" s="827"/>
      <c r="AE11" s="827"/>
      <c r="AF11" s="828"/>
      <c r="AG11" s="826"/>
      <c r="AH11" s="827"/>
      <c r="AI11" s="827"/>
      <c r="AJ11" s="828"/>
      <c r="AK11" s="826"/>
      <c r="AL11" s="827"/>
      <c r="AM11" s="827"/>
      <c r="AN11" s="828"/>
    </row>
    <row r="12" spans="1:46" s="185" customFormat="1" ht="18.75" customHeight="1">
      <c r="A12" s="814"/>
      <c r="B12" s="815"/>
      <c r="C12" s="815"/>
      <c r="D12" s="816"/>
      <c r="E12" s="194" t="s">
        <v>213</v>
      </c>
      <c r="F12" s="804"/>
      <c r="G12" s="804"/>
      <c r="H12" s="804"/>
      <c r="I12" s="804"/>
      <c r="J12" s="222" t="s">
        <v>214</v>
      </c>
      <c r="K12" s="222" t="s">
        <v>215</v>
      </c>
      <c r="L12" s="805"/>
      <c r="M12" s="805"/>
      <c r="N12" s="805"/>
      <c r="O12" s="806"/>
      <c r="P12" s="806"/>
      <c r="Q12" s="222" t="s">
        <v>215</v>
      </c>
      <c r="R12" s="807"/>
      <c r="S12" s="807"/>
      <c r="T12" s="222"/>
      <c r="U12" s="222" t="s">
        <v>215</v>
      </c>
      <c r="V12" s="807"/>
      <c r="W12" s="807"/>
      <c r="X12" s="195"/>
      <c r="Y12" s="808">
        <f>IF(F12="",0,F12)*IF(L12="",1,L12)*IF(R12="",1,R12)*IF(V12="",1,V12)</f>
        <v>0</v>
      </c>
      <c r="Z12" s="809"/>
      <c r="AA12" s="809"/>
      <c r="AB12" s="810"/>
      <c r="AC12" s="795"/>
      <c r="AD12" s="796"/>
      <c r="AE12" s="796"/>
      <c r="AF12" s="797"/>
      <c r="AG12" s="795"/>
      <c r="AH12" s="796"/>
      <c r="AI12" s="796"/>
      <c r="AJ12" s="797"/>
      <c r="AK12" s="795"/>
      <c r="AL12" s="796"/>
      <c r="AM12" s="796"/>
      <c r="AN12" s="797"/>
      <c r="AO12" s="793">
        <f>SUM(AC12:AN12)</f>
        <v>0</v>
      </c>
      <c r="AP12" s="794"/>
      <c r="AQ12" s="794"/>
      <c r="AR12" s="794"/>
      <c r="AS12" s="794"/>
      <c r="AT12" s="119" t="str">
        <f>IF(Y12=AO12,"○","×")</f>
        <v>○</v>
      </c>
    </row>
    <row r="13" spans="1:46" s="185" customFormat="1" ht="18.75" customHeight="1">
      <c r="A13" s="814"/>
      <c r="B13" s="815"/>
      <c r="C13" s="815"/>
      <c r="D13" s="816"/>
      <c r="E13" s="817" t="s">
        <v>62</v>
      </c>
      <c r="F13" s="818"/>
      <c r="G13" s="818"/>
      <c r="H13" s="818"/>
      <c r="I13" s="818"/>
      <c r="J13" s="818"/>
      <c r="K13" s="818"/>
      <c r="L13" s="818"/>
      <c r="M13" s="818"/>
      <c r="N13" s="818"/>
      <c r="O13" s="818"/>
      <c r="P13" s="818"/>
      <c r="Q13" s="818"/>
      <c r="R13" s="818"/>
      <c r="S13" s="818"/>
      <c r="T13" s="818"/>
      <c r="U13" s="818"/>
      <c r="V13" s="818"/>
      <c r="W13" s="818"/>
      <c r="X13" s="819"/>
      <c r="Y13" s="820"/>
      <c r="Z13" s="821"/>
      <c r="AA13" s="821"/>
      <c r="AB13" s="822"/>
      <c r="AC13" s="823"/>
      <c r="AD13" s="824"/>
      <c r="AE13" s="824"/>
      <c r="AF13" s="825"/>
      <c r="AG13" s="823"/>
      <c r="AH13" s="824"/>
      <c r="AI13" s="824"/>
      <c r="AJ13" s="825"/>
      <c r="AK13" s="823"/>
      <c r="AL13" s="824"/>
      <c r="AM13" s="824"/>
      <c r="AN13" s="825"/>
    </row>
    <row r="14" spans="1:46" s="185" customFormat="1" ht="18.75" customHeight="1">
      <c r="A14" s="814"/>
      <c r="B14" s="815"/>
      <c r="C14" s="815"/>
      <c r="D14" s="816"/>
      <c r="E14" s="194" t="s">
        <v>213</v>
      </c>
      <c r="F14" s="804"/>
      <c r="G14" s="804"/>
      <c r="H14" s="804"/>
      <c r="I14" s="804"/>
      <c r="J14" s="222" t="s">
        <v>214</v>
      </c>
      <c r="K14" s="222" t="s">
        <v>215</v>
      </c>
      <c r="L14" s="805"/>
      <c r="M14" s="805"/>
      <c r="N14" s="805"/>
      <c r="O14" s="806"/>
      <c r="P14" s="806"/>
      <c r="Q14" s="222" t="s">
        <v>215</v>
      </c>
      <c r="R14" s="807"/>
      <c r="S14" s="807"/>
      <c r="T14" s="222"/>
      <c r="U14" s="222" t="s">
        <v>215</v>
      </c>
      <c r="V14" s="807"/>
      <c r="W14" s="807"/>
      <c r="X14" s="195"/>
      <c r="Y14" s="808">
        <f>IF(F14="",0,F14)*IF(L14="",1,L14)*IF(R14="",1,R14)*IF(V14="",1,V14)</f>
        <v>0</v>
      </c>
      <c r="Z14" s="809"/>
      <c r="AA14" s="809"/>
      <c r="AB14" s="810"/>
      <c r="AC14" s="795"/>
      <c r="AD14" s="796"/>
      <c r="AE14" s="796"/>
      <c r="AF14" s="797"/>
      <c r="AG14" s="795"/>
      <c r="AH14" s="796"/>
      <c r="AI14" s="796"/>
      <c r="AJ14" s="797"/>
      <c r="AK14" s="795"/>
      <c r="AL14" s="796"/>
      <c r="AM14" s="796"/>
      <c r="AN14" s="797"/>
      <c r="AO14" s="793">
        <f t="shared" ref="AO14" si="0">SUM(AC14:AN14)</f>
        <v>0</v>
      </c>
      <c r="AP14" s="794"/>
      <c r="AQ14" s="794"/>
      <c r="AR14" s="794"/>
      <c r="AS14" s="794"/>
      <c r="AT14" s="119" t="str">
        <f t="shared" ref="AT14" si="1">IF(Y14=AO14,"○","×")</f>
        <v>○</v>
      </c>
    </row>
    <row r="15" spans="1:46" s="185" customFormat="1" ht="18.75" customHeight="1">
      <c r="A15" s="814"/>
      <c r="B15" s="815"/>
      <c r="C15" s="815"/>
      <c r="D15" s="816"/>
      <c r="E15" s="817" t="s">
        <v>62</v>
      </c>
      <c r="F15" s="818"/>
      <c r="G15" s="818"/>
      <c r="H15" s="818"/>
      <c r="I15" s="818"/>
      <c r="J15" s="818"/>
      <c r="K15" s="818"/>
      <c r="L15" s="818"/>
      <c r="M15" s="818"/>
      <c r="N15" s="818"/>
      <c r="O15" s="818"/>
      <c r="P15" s="818"/>
      <c r="Q15" s="818"/>
      <c r="R15" s="818"/>
      <c r="S15" s="818"/>
      <c r="T15" s="818"/>
      <c r="U15" s="818"/>
      <c r="V15" s="818"/>
      <c r="W15" s="818"/>
      <c r="X15" s="819"/>
      <c r="Y15" s="820"/>
      <c r="Z15" s="821"/>
      <c r="AA15" s="821"/>
      <c r="AB15" s="822"/>
      <c r="AC15" s="823"/>
      <c r="AD15" s="824"/>
      <c r="AE15" s="824"/>
      <c r="AF15" s="825"/>
      <c r="AG15" s="823"/>
      <c r="AH15" s="824"/>
      <c r="AI15" s="824"/>
      <c r="AJ15" s="825"/>
      <c r="AK15" s="823"/>
      <c r="AL15" s="824"/>
      <c r="AM15" s="824"/>
      <c r="AN15" s="825"/>
      <c r="AO15" s="793"/>
      <c r="AP15" s="794"/>
      <c r="AQ15" s="794"/>
      <c r="AR15" s="794"/>
      <c r="AS15" s="794"/>
      <c r="AT15" s="119"/>
    </row>
    <row r="16" spans="1:46" s="185" customFormat="1" ht="18.75" customHeight="1">
      <c r="A16" s="814"/>
      <c r="B16" s="815"/>
      <c r="C16" s="815"/>
      <c r="D16" s="816"/>
      <c r="E16" s="194" t="s">
        <v>213</v>
      </c>
      <c r="F16" s="804"/>
      <c r="G16" s="804"/>
      <c r="H16" s="804"/>
      <c r="I16" s="804"/>
      <c r="J16" s="222" t="s">
        <v>214</v>
      </c>
      <c r="K16" s="222" t="s">
        <v>215</v>
      </c>
      <c r="L16" s="805"/>
      <c r="M16" s="805"/>
      <c r="N16" s="805"/>
      <c r="O16" s="806"/>
      <c r="P16" s="806"/>
      <c r="Q16" s="222" t="s">
        <v>215</v>
      </c>
      <c r="R16" s="807"/>
      <c r="S16" s="807"/>
      <c r="T16" s="222"/>
      <c r="U16" s="222" t="s">
        <v>215</v>
      </c>
      <c r="V16" s="807"/>
      <c r="W16" s="807"/>
      <c r="X16" s="195"/>
      <c r="Y16" s="808">
        <f>IF(F16="",0,F16)*IF(L16="",1,L16)*IF(R16="",1,R16)*IF(V16="",1,V16)</f>
        <v>0</v>
      </c>
      <c r="Z16" s="809"/>
      <c r="AA16" s="809"/>
      <c r="AB16" s="810"/>
      <c r="AC16" s="795"/>
      <c r="AD16" s="796"/>
      <c r="AE16" s="796"/>
      <c r="AF16" s="797"/>
      <c r="AG16" s="795"/>
      <c r="AH16" s="796"/>
      <c r="AI16" s="796"/>
      <c r="AJ16" s="797"/>
      <c r="AK16" s="795"/>
      <c r="AL16" s="796"/>
      <c r="AM16" s="796"/>
      <c r="AN16" s="797"/>
      <c r="AO16" s="793">
        <f t="shared" ref="AO16" si="2">SUM(AC16:AN16)</f>
        <v>0</v>
      </c>
      <c r="AP16" s="794"/>
      <c r="AQ16" s="794"/>
      <c r="AR16" s="794"/>
      <c r="AS16" s="794"/>
      <c r="AT16" s="119" t="str">
        <f t="shared" ref="AT16" si="3">IF(Y16=AO16,"○","×")</f>
        <v>○</v>
      </c>
    </row>
    <row r="17" spans="1:46" s="185" customFormat="1" ht="18.75" customHeight="1">
      <c r="A17" s="814"/>
      <c r="B17" s="815"/>
      <c r="C17" s="815"/>
      <c r="D17" s="816"/>
      <c r="E17" s="817" t="s">
        <v>62</v>
      </c>
      <c r="F17" s="818"/>
      <c r="G17" s="818"/>
      <c r="H17" s="818"/>
      <c r="I17" s="818"/>
      <c r="J17" s="818"/>
      <c r="K17" s="818"/>
      <c r="L17" s="818"/>
      <c r="M17" s="818"/>
      <c r="N17" s="818"/>
      <c r="O17" s="818"/>
      <c r="P17" s="818"/>
      <c r="Q17" s="818"/>
      <c r="R17" s="818"/>
      <c r="S17" s="818"/>
      <c r="T17" s="818"/>
      <c r="U17" s="818"/>
      <c r="V17" s="818"/>
      <c r="W17" s="818"/>
      <c r="X17" s="819"/>
      <c r="Y17" s="820"/>
      <c r="Z17" s="821"/>
      <c r="AA17" s="821"/>
      <c r="AB17" s="822"/>
      <c r="AC17" s="823"/>
      <c r="AD17" s="824"/>
      <c r="AE17" s="824"/>
      <c r="AF17" s="825"/>
      <c r="AG17" s="823"/>
      <c r="AH17" s="824"/>
      <c r="AI17" s="824"/>
      <c r="AJ17" s="825"/>
      <c r="AK17" s="823"/>
      <c r="AL17" s="824"/>
      <c r="AM17" s="824"/>
      <c r="AN17" s="825"/>
      <c r="AO17" s="793"/>
      <c r="AP17" s="794"/>
      <c r="AQ17" s="794"/>
      <c r="AR17" s="794"/>
      <c r="AS17" s="794"/>
      <c r="AT17" s="119"/>
    </row>
    <row r="18" spans="1:46" s="185" customFormat="1" ht="18.75" customHeight="1">
      <c r="A18" s="814"/>
      <c r="B18" s="815"/>
      <c r="C18" s="815"/>
      <c r="D18" s="816"/>
      <c r="E18" s="194" t="s">
        <v>213</v>
      </c>
      <c r="F18" s="804"/>
      <c r="G18" s="804"/>
      <c r="H18" s="804"/>
      <c r="I18" s="804"/>
      <c r="J18" s="222" t="s">
        <v>214</v>
      </c>
      <c r="K18" s="222" t="s">
        <v>215</v>
      </c>
      <c r="L18" s="805"/>
      <c r="M18" s="805"/>
      <c r="N18" s="805"/>
      <c r="O18" s="806"/>
      <c r="P18" s="806"/>
      <c r="Q18" s="222" t="s">
        <v>215</v>
      </c>
      <c r="R18" s="807"/>
      <c r="S18" s="807"/>
      <c r="T18" s="222"/>
      <c r="U18" s="222" t="s">
        <v>215</v>
      </c>
      <c r="V18" s="807"/>
      <c r="W18" s="807"/>
      <c r="X18" s="195"/>
      <c r="Y18" s="808">
        <f>IF(F18="",0,F18)*IF(L18="",1,L18)*IF(R18="",1,R18)*IF(V18="",1,V18)</f>
        <v>0</v>
      </c>
      <c r="Z18" s="809"/>
      <c r="AA18" s="809"/>
      <c r="AB18" s="810"/>
      <c r="AC18" s="795"/>
      <c r="AD18" s="796"/>
      <c r="AE18" s="796"/>
      <c r="AF18" s="797"/>
      <c r="AG18" s="795"/>
      <c r="AH18" s="796"/>
      <c r="AI18" s="796"/>
      <c r="AJ18" s="797"/>
      <c r="AK18" s="795"/>
      <c r="AL18" s="796"/>
      <c r="AM18" s="796"/>
      <c r="AN18" s="797"/>
      <c r="AO18" s="793">
        <f t="shared" ref="AO18" si="4">SUM(AC18:AN18)</f>
        <v>0</v>
      </c>
      <c r="AP18" s="794"/>
      <c r="AQ18" s="794"/>
      <c r="AR18" s="794"/>
      <c r="AS18" s="794"/>
      <c r="AT18" s="119" t="str">
        <f t="shared" ref="AT18" si="5">IF(Y18=AO18,"○","×")</f>
        <v>○</v>
      </c>
    </row>
    <row r="19" spans="1:46" s="185" customFormat="1" ht="18.75" customHeight="1">
      <c r="A19" s="814"/>
      <c r="B19" s="815"/>
      <c r="C19" s="815"/>
      <c r="D19" s="816"/>
      <c r="E19" s="817" t="s">
        <v>62</v>
      </c>
      <c r="F19" s="818"/>
      <c r="G19" s="818"/>
      <c r="H19" s="818"/>
      <c r="I19" s="818"/>
      <c r="J19" s="818"/>
      <c r="K19" s="818"/>
      <c r="L19" s="818"/>
      <c r="M19" s="818"/>
      <c r="N19" s="818"/>
      <c r="O19" s="818"/>
      <c r="P19" s="818"/>
      <c r="Q19" s="818"/>
      <c r="R19" s="818"/>
      <c r="S19" s="818"/>
      <c r="T19" s="818"/>
      <c r="U19" s="818"/>
      <c r="V19" s="818"/>
      <c r="W19" s="818"/>
      <c r="X19" s="819"/>
      <c r="Y19" s="820"/>
      <c r="Z19" s="821"/>
      <c r="AA19" s="821"/>
      <c r="AB19" s="822"/>
      <c r="AC19" s="823"/>
      <c r="AD19" s="824"/>
      <c r="AE19" s="824"/>
      <c r="AF19" s="825"/>
      <c r="AG19" s="823"/>
      <c r="AH19" s="824"/>
      <c r="AI19" s="824"/>
      <c r="AJ19" s="825"/>
      <c r="AK19" s="823"/>
      <c r="AL19" s="824"/>
      <c r="AM19" s="824"/>
      <c r="AN19" s="825"/>
      <c r="AO19" s="793"/>
      <c r="AP19" s="794"/>
      <c r="AQ19" s="794"/>
      <c r="AR19" s="794"/>
      <c r="AS19" s="794"/>
      <c r="AT19" s="119"/>
    </row>
    <row r="20" spans="1:46" s="185" customFormat="1" ht="18.75" customHeight="1">
      <c r="A20" s="814"/>
      <c r="B20" s="815"/>
      <c r="C20" s="815"/>
      <c r="D20" s="816"/>
      <c r="E20" s="194" t="s">
        <v>213</v>
      </c>
      <c r="F20" s="804"/>
      <c r="G20" s="804"/>
      <c r="H20" s="804"/>
      <c r="I20" s="804"/>
      <c r="J20" s="222" t="s">
        <v>214</v>
      </c>
      <c r="K20" s="222" t="s">
        <v>215</v>
      </c>
      <c r="L20" s="805"/>
      <c r="M20" s="805"/>
      <c r="N20" s="805"/>
      <c r="O20" s="806"/>
      <c r="P20" s="806"/>
      <c r="Q20" s="222" t="s">
        <v>215</v>
      </c>
      <c r="R20" s="807"/>
      <c r="S20" s="807"/>
      <c r="T20" s="222"/>
      <c r="U20" s="222" t="s">
        <v>215</v>
      </c>
      <c r="V20" s="807"/>
      <c r="W20" s="807"/>
      <c r="X20" s="195"/>
      <c r="Y20" s="808">
        <f>IF(F20="",0,F20)*IF(L20="",1,L20)*IF(R20="",1,R20)*IF(V20="",1,V20)</f>
        <v>0</v>
      </c>
      <c r="Z20" s="809"/>
      <c r="AA20" s="809"/>
      <c r="AB20" s="810"/>
      <c r="AC20" s="795"/>
      <c r="AD20" s="796"/>
      <c r="AE20" s="796"/>
      <c r="AF20" s="797"/>
      <c r="AG20" s="795"/>
      <c r="AH20" s="796"/>
      <c r="AI20" s="796"/>
      <c r="AJ20" s="797"/>
      <c r="AK20" s="795"/>
      <c r="AL20" s="796"/>
      <c r="AM20" s="796"/>
      <c r="AN20" s="797"/>
      <c r="AO20" s="793">
        <f t="shared" ref="AO20" si="6">SUM(AC20:AN20)</f>
        <v>0</v>
      </c>
      <c r="AP20" s="794"/>
      <c r="AQ20" s="794"/>
      <c r="AR20" s="794"/>
      <c r="AS20" s="794"/>
      <c r="AT20" s="119" t="str">
        <f t="shared" ref="AT20" si="7">IF(Y20=AO20,"○","×")</f>
        <v>○</v>
      </c>
    </row>
    <row r="21" spans="1:46" s="185" customFormat="1" ht="18.75" customHeight="1">
      <c r="A21" s="814"/>
      <c r="B21" s="815"/>
      <c r="C21" s="815"/>
      <c r="D21" s="816"/>
      <c r="E21" s="817" t="s">
        <v>62</v>
      </c>
      <c r="F21" s="818"/>
      <c r="G21" s="818"/>
      <c r="H21" s="818"/>
      <c r="I21" s="818"/>
      <c r="J21" s="818"/>
      <c r="K21" s="818"/>
      <c r="L21" s="818"/>
      <c r="M21" s="818"/>
      <c r="N21" s="818"/>
      <c r="O21" s="818"/>
      <c r="P21" s="818"/>
      <c r="Q21" s="818"/>
      <c r="R21" s="818"/>
      <c r="S21" s="818"/>
      <c r="T21" s="818"/>
      <c r="U21" s="818"/>
      <c r="V21" s="818"/>
      <c r="W21" s="818"/>
      <c r="X21" s="819"/>
      <c r="Y21" s="820"/>
      <c r="Z21" s="821"/>
      <c r="AA21" s="821"/>
      <c r="AB21" s="822"/>
      <c r="AC21" s="823"/>
      <c r="AD21" s="824"/>
      <c r="AE21" s="824"/>
      <c r="AF21" s="825"/>
      <c r="AG21" s="823"/>
      <c r="AH21" s="824"/>
      <c r="AI21" s="824"/>
      <c r="AJ21" s="825"/>
      <c r="AK21" s="823"/>
      <c r="AL21" s="824"/>
      <c r="AM21" s="824"/>
      <c r="AN21" s="825"/>
      <c r="AO21" s="793"/>
      <c r="AP21" s="794"/>
      <c r="AQ21" s="794"/>
      <c r="AR21" s="794"/>
      <c r="AS21" s="794"/>
      <c r="AT21" s="119"/>
    </row>
    <row r="22" spans="1:46" s="185" customFormat="1" ht="18.75" customHeight="1">
      <c r="A22" s="814"/>
      <c r="B22" s="815"/>
      <c r="C22" s="815"/>
      <c r="D22" s="816"/>
      <c r="E22" s="194" t="s">
        <v>213</v>
      </c>
      <c r="F22" s="804"/>
      <c r="G22" s="804"/>
      <c r="H22" s="804"/>
      <c r="I22" s="804"/>
      <c r="J22" s="222" t="s">
        <v>214</v>
      </c>
      <c r="K22" s="222" t="s">
        <v>215</v>
      </c>
      <c r="L22" s="805"/>
      <c r="M22" s="805"/>
      <c r="N22" s="805"/>
      <c r="O22" s="806"/>
      <c r="P22" s="806"/>
      <c r="Q22" s="222" t="s">
        <v>215</v>
      </c>
      <c r="R22" s="807"/>
      <c r="S22" s="807"/>
      <c r="T22" s="222"/>
      <c r="U22" s="222" t="s">
        <v>215</v>
      </c>
      <c r="V22" s="807"/>
      <c r="W22" s="807"/>
      <c r="X22" s="195"/>
      <c r="Y22" s="808">
        <f>IF(F22="",0,F22)*IF(L22="",1,L22)*IF(R22="",1,R22)*IF(V22="",1,V22)</f>
        <v>0</v>
      </c>
      <c r="Z22" s="809"/>
      <c r="AA22" s="809"/>
      <c r="AB22" s="810"/>
      <c r="AC22" s="795"/>
      <c r="AD22" s="796"/>
      <c r="AE22" s="796"/>
      <c r="AF22" s="797"/>
      <c r="AG22" s="795"/>
      <c r="AH22" s="796"/>
      <c r="AI22" s="796"/>
      <c r="AJ22" s="797"/>
      <c r="AK22" s="795"/>
      <c r="AL22" s="796"/>
      <c r="AM22" s="796"/>
      <c r="AN22" s="797"/>
      <c r="AO22" s="793">
        <f t="shared" ref="AO22" si="8">SUM(AC22:AN22)</f>
        <v>0</v>
      </c>
      <c r="AP22" s="794"/>
      <c r="AQ22" s="794"/>
      <c r="AR22" s="794"/>
      <c r="AS22" s="794"/>
      <c r="AT22" s="119" t="str">
        <f t="shared" ref="AT22" si="9">IF(Y22=AO22,"○","×")</f>
        <v>○</v>
      </c>
    </row>
    <row r="23" spans="1:46" s="185" customFormat="1" ht="18.75" customHeight="1">
      <c r="A23" s="814"/>
      <c r="B23" s="815"/>
      <c r="C23" s="815"/>
      <c r="D23" s="816"/>
      <c r="E23" s="817" t="s">
        <v>62</v>
      </c>
      <c r="F23" s="818"/>
      <c r="G23" s="818"/>
      <c r="H23" s="818"/>
      <c r="I23" s="818"/>
      <c r="J23" s="818"/>
      <c r="K23" s="818"/>
      <c r="L23" s="818"/>
      <c r="M23" s="818"/>
      <c r="N23" s="818"/>
      <c r="O23" s="818"/>
      <c r="P23" s="818"/>
      <c r="Q23" s="818"/>
      <c r="R23" s="818"/>
      <c r="S23" s="818"/>
      <c r="T23" s="818"/>
      <c r="U23" s="818"/>
      <c r="V23" s="818"/>
      <c r="W23" s="818"/>
      <c r="X23" s="819"/>
      <c r="Y23" s="820"/>
      <c r="Z23" s="821"/>
      <c r="AA23" s="821"/>
      <c r="AB23" s="822"/>
      <c r="AC23" s="823"/>
      <c r="AD23" s="824"/>
      <c r="AE23" s="824"/>
      <c r="AF23" s="825"/>
      <c r="AG23" s="823"/>
      <c r="AH23" s="824"/>
      <c r="AI23" s="824"/>
      <c r="AJ23" s="825"/>
      <c r="AK23" s="823"/>
      <c r="AL23" s="824"/>
      <c r="AM23" s="824"/>
      <c r="AN23" s="825"/>
      <c r="AO23" s="793"/>
      <c r="AP23" s="794"/>
      <c r="AQ23" s="794"/>
      <c r="AR23" s="794"/>
      <c r="AS23" s="794"/>
      <c r="AT23" s="119"/>
    </row>
    <row r="24" spans="1:46" s="185" customFormat="1" ht="18.75" customHeight="1">
      <c r="A24" s="814"/>
      <c r="B24" s="815"/>
      <c r="C24" s="815"/>
      <c r="D24" s="816"/>
      <c r="E24" s="194" t="s">
        <v>213</v>
      </c>
      <c r="F24" s="804"/>
      <c r="G24" s="804"/>
      <c r="H24" s="804"/>
      <c r="I24" s="804"/>
      <c r="J24" s="222" t="s">
        <v>214</v>
      </c>
      <c r="K24" s="222" t="s">
        <v>215</v>
      </c>
      <c r="L24" s="805"/>
      <c r="M24" s="805"/>
      <c r="N24" s="805"/>
      <c r="O24" s="806"/>
      <c r="P24" s="806"/>
      <c r="Q24" s="222" t="s">
        <v>215</v>
      </c>
      <c r="R24" s="807"/>
      <c r="S24" s="807"/>
      <c r="T24" s="222"/>
      <c r="U24" s="222" t="s">
        <v>215</v>
      </c>
      <c r="V24" s="807"/>
      <c r="W24" s="807"/>
      <c r="X24" s="195"/>
      <c r="Y24" s="808">
        <f>IF(F24="",0,F24)*IF(L24="",1,L24)*IF(R24="",1,R24)*IF(V24="",1,V24)</f>
        <v>0</v>
      </c>
      <c r="Z24" s="809"/>
      <c r="AA24" s="809"/>
      <c r="AB24" s="810"/>
      <c r="AC24" s="795"/>
      <c r="AD24" s="796"/>
      <c r="AE24" s="796"/>
      <c r="AF24" s="797"/>
      <c r="AG24" s="795"/>
      <c r="AH24" s="796"/>
      <c r="AI24" s="796"/>
      <c r="AJ24" s="797"/>
      <c r="AK24" s="795"/>
      <c r="AL24" s="796"/>
      <c r="AM24" s="796"/>
      <c r="AN24" s="797"/>
      <c r="AO24" s="793">
        <f t="shared" ref="AO24" si="10">SUM(AC24:AN24)</f>
        <v>0</v>
      </c>
      <c r="AP24" s="794"/>
      <c r="AQ24" s="794"/>
      <c r="AR24" s="794"/>
      <c r="AS24" s="794"/>
      <c r="AT24" s="119" t="str">
        <f t="shared" ref="AT24" si="11">IF(Y24=AO24,"○","×")</f>
        <v>○</v>
      </c>
    </row>
    <row r="25" spans="1:46" s="185" customFormat="1" ht="18.75" customHeight="1">
      <c r="A25" s="814"/>
      <c r="B25" s="815"/>
      <c r="C25" s="815"/>
      <c r="D25" s="816"/>
      <c r="E25" s="817" t="s">
        <v>62</v>
      </c>
      <c r="F25" s="818"/>
      <c r="G25" s="818"/>
      <c r="H25" s="818"/>
      <c r="I25" s="818"/>
      <c r="J25" s="818"/>
      <c r="K25" s="818"/>
      <c r="L25" s="818"/>
      <c r="M25" s="818"/>
      <c r="N25" s="818"/>
      <c r="O25" s="818"/>
      <c r="P25" s="818"/>
      <c r="Q25" s="818"/>
      <c r="R25" s="818"/>
      <c r="S25" s="818"/>
      <c r="T25" s="818"/>
      <c r="U25" s="818"/>
      <c r="V25" s="818"/>
      <c r="W25" s="818"/>
      <c r="X25" s="819"/>
      <c r="Y25" s="820"/>
      <c r="Z25" s="821"/>
      <c r="AA25" s="821"/>
      <c r="AB25" s="822"/>
      <c r="AC25" s="823"/>
      <c r="AD25" s="824"/>
      <c r="AE25" s="824"/>
      <c r="AF25" s="825"/>
      <c r="AG25" s="823"/>
      <c r="AH25" s="824"/>
      <c r="AI25" s="824"/>
      <c r="AJ25" s="825"/>
      <c r="AK25" s="823"/>
      <c r="AL25" s="824"/>
      <c r="AM25" s="824"/>
      <c r="AN25" s="825"/>
      <c r="AO25" s="793"/>
      <c r="AP25" s="794"/>
      <c r="AQ25" s="794"/>
      <c r="AR25" s="794"/>
      <c r="AS25" s="794"/>
      <c r="AT25" s="119"/>
    </row>
    <row r="26" spans="1:46" s="185" customFormat="1" ht="18.75" customHeight="1">
      <c r="A26" s="814"/>
      <c r="B26" s="815"/>
      <c r="C26" s="815"/>
      <c r="D26" s="816"/>
      <c r="E26" s="194" t="s">
        <v>213</v>
      </c>
      <c r="F26" s="804"/>
      <c r="G26" s="804"/>
      <c r="H26" s="804"/>
      <c r="I26" s="804"/>
      <c r="J26" s="222" t="s">
        <v>214</v>
      </c>
      <c r="K26" s="222" t="s">
        <v>215</v>
      </c>
      <c r="L26" s="805"/>
      <c r="M26" s="805"/>
      <c r="N26" s="805"/>
      <c r="O26" s="806"/>
      <c r="P26" s="806"/>
      <c r="Q26" s="222" t="s">
        <v>215</v>
      </c>
      <c r="R26" s="807"/>
      <c r="S26" s="807"/>
      <c r="T26" s="222"/>
      <c r="U26" s="222" t="s">
        <v>215</v>
      </c>
      <c r="V26" s="807"/>
      <c r="W26" s="807"/>
      <c r="X26" s="195"/>
      <c r="Y26" s="808">
        <f>IF(F26="",0,F26)*IF(L26="",1,L26)*IF(R26="",1,R26)*IF(V26="",1,V26)</f>
        <v>0</v>
      </c>
      <c r="Z26" s="809"/>
      <c r="AA26" s="809"/>
      <c r="AB26" s="810"/>
      <c r="AC26" s="795"/>
      <c r="AD26" s="796"/>
      <c r="AE26" s="796"/>
      <c r="AF26" s="797"/>
      <c r="AG26" s="795"/>
      <c r="AH26" s="796"/>
      <c r="AI26" s="796"/>
      <c r="AJ26" s="797"/>
      <c r="AK26" s="795"/>
      <c r="AL26" s="796"/>
      <c r="AM26" s="796"/>
      <c r="AN26" s="797"/>
      <c r="AO26" s="793">
        <f t="shared" ref="AO26:AO27" si="12">SUM(AC26:AN26)</f>
        <v>0</v>
      </c>
      <c r="AP26" s="794"/>
      <c r="AQ26" s="794"/>
      <c r="AR26" s="794"/>
      <c r="AS26" s="794"/>
      <c r="AT26" s="119" t="str">
        <f t="shared" ref="AT26:AT27" si="13">IF(Y26=AO26,"○","×")</f>
        <v>○</v>
      </c>
    </row>
    <row r="27" spans="1:46" s="185" customFormat="1" ht="18.75" customHeight="1">
      <c r="A27" s="834"/>
      <c r="B27" s="835"/>
      <c r="C27" s="835"/>
      <c r="D27" s="836"/>
      <c r="E27" s="798" t="s">
        <v>216</v>
      </c>
      <c r="F27" s="799"/>
      <c r="G27" s="799"/>
      <c r="H27" s="799"/>
      <c r="I27" s="799"/>
      <c r="J27" s="799"/>
      <c r="K27" s="799"/>
      <c r="L27" s="799"/>
      <c r="M27" s="799"/>
      <c r="N27" s="799"/>
      <c r="O27" s="799"/>
      <c r="P27" s="799"/>
      <c r="Q27" s="799"/>
      <c r="R27" s="799"/>
      <c r="S27" s="799"/>
      <c r="T27" s="799"/>
      <c r="U27" s="799"/>
      <c r="V27" s="799"/>
      <c r="W27" s="799"/>
      <c r="X27" s="800"/>
      <c r="Y27" s="801">
        <f>SUM(Y11:AB26)</f>
        <v>0</v>
      </c>
      <c r="Z27" s="802"/>
      <c r="AA27" s="802"/>
      <c r="AB27" s="803"/>
      <c r="AC27" s="801">
        <f>SUM(AC11:AF26)</f>
        <v>0</v>
      </c>
      <c r="AD27" s="802"/>
      <c r="AE27" s="802"/>
      <c r="AF27" s="803"/>
      <c r="AG27" s="801">
        <f>SUM(AG11:AJ26)</f>
        <v>0</v>
      </c>
      <c r="AH27" s="802"/>
      <c r="AI27" s="802"/>
      <c r="AJ27" s="803"/>
      <c r="AK27" s="801">
        <f>SUM(AK11:AN26)</f>
        <v>0</v>
      </c>
      <c r="AL27" s="802"/>
      <c r="AM27" s="802"/>
      <c r="AN27" s="803"/>
      <c r="AO27" s="793">
        <f t="shared" si="12"/>
        <v>0</v>
      </c>
      <c r="AP27" s="794"/>
      <c r="AQ27" s="794"/>
      <c r="AR27" s="794"/>
      <c r="AS27" s="794"/>
      <c r="AT27" s="119" t="str">
        <f t="shared" si="13"/>
        <v>○</v>
      </c>
    </row>
    <row r="28" spans="1:46" s="185" customFormat="1" ht="18.75" customHeight="1">
      <c r="A28" s="811"/>
      <c r="B28" s="812"/>
      <c r="C28" s="812"/>
      <c r="D28" s="813"/>
      <c r="E28" s="817" t="s">
        <v>62</v>
      </c>
      <c r="F28" s="818"/>
      <c r="G28" s="818"/>
      <c r="H28" s="818"/>
      <c r="I28" s="818"/>
      <c r="J28" s="818"/>
      <c r="K28" s="818"/>
      <c r="L28" s="818"/>
      <c r="M28" s="818"/>
      <c r="N28" s="818"/>
      <c r="O28" s="818"/>
      <c r="P28" s="818"/>
      <c r="Q28" s="818"/>
      <c r="R28" s="818"/>
      <c r="S28" s="818"/>
      <c r="T28" s="818"/>
      <c r="U28" s="818"/>
      <c r="V28" s="818"/>
      <c r="W28" s="818"/>
      <c r="X28" s="819"/>
      <c r="Y28" s="829"/>
      <c r="Z28" s="830"/>
      <c r="AA28" s="830"/>
      <c r="AB28" s="831"/>
      <c r="AC28" s="826"/>
      <c r="AD28" s="827"/>
      <c r="AE28" s="827"/>
      <c r="AF28" s="828"/>
      <c r="AG28" s="826"/>
      <c r="AH28" s="827"/>
      <c r="AI28" s="827"/>
      <c r="AJ28" s="828"/>
      <c r="AK28" s="826"/>
      <c r="AL28" s="827"/>
      <c r="AM28" s="827"/>
      <c r="AN28" s="828"/>
    </row>
    <row r="29" spans="1:46" s="185" customFormat="1" ht="18.75" customHeight="1">
      <c r="A29" s="814"/>
      <c r="B29" s="815"/>
      <c r="C29" s="815"/>
      <c r="D29" s="816"/>
      <c r="E29" s="194" t="s">
        <v>213</v>
      </c>
      <c r="F29" s="804"/>
      <c r="G29" s="804"/>
      <c r="H29" s="804"/>
      <c r="I29" s="804"/>
      <c r="J29" s="222" t="s">
        <v>214</v>
      </c>
      <c r="K29" s="222" t="s">
        <v>215</v>
      </c>
      <c r="L29" s="805"/>
      <c r="M29" s="805"/>
      <c r="N29" s="805"/>
      <c r="O29" s="806"/>
      <c r="P29" s="806"/>
      <c r="Q29" s="222" t="s">
        <v>215</v>
      </c>
      <c r="R29" s="807"/>
      <c r="S29" s="807"/>
      <c r="T29" s="222"/>
      <c r="U29" s="222" t="s">
        <v>215</v>
      </c>
      <c r="V29" s="807"/>
      <c r="W29" s="807"/>
      <c r="X29" s="195"/>
      <c r="Y29" s="808">
        <f>IF(F29="",0,F29)*IF(L29="",1,L29)*IF(R29="",1,R29)*IF(V29="",1,V29)</f>
        <v>0</v>
      </c>
      <c r="Z29" s="809"/>
      <c r="AA29" s="809"/>
      <c r="AB29" s="810"/>
      <c r="AC29" s="795"/>
      <c r="AD29" s="796"/>
      <c r="AE29" s="796"/>
      <c r="AF29" s="797"/>
      <c r="AG29" s="795"/>
      <c r="AH29" s="796"/>
      <c r="AI29" s="796"/>
      <c r="AJ29" s="797"/>
      <c r="AK29" s="795"/>
      <c r="AL29" s="796"/>
      <c r="AM29" s="796"/>
      <c r="AN29" s="797"/>
      <c r="AO29" s="793">
        <f t="shared" ref="AO29" si="14">SUM(AC29:AN29)</f>
        <v>0</v>
      </c>
      <c r="AP29" s="794"/>
      <c r="AQ29" s="794"/>
      <c r="AR29" s="794"/>
      <c r="AS29" s="794"/>
      <c r="AT29" s="119" t="str">
        <f t="shared" ref="AT29" si="15">IF(Y29=AO29,"○","×")</f>
        <v>○</v>
      </c>
    </row>
    <row r="30" spans="1:46" s="185" customFormat="1" ht="18.75" customHeight="1">
      <c r="A30" s="814"/>
      <c r="B30" s="815"/>
      <c r="C30" s="815"/>
      <c r="D30" s="816"/>
      <c r="E30" s="817" t="s">
        <v>62</v>
      </c>
      <c r="F30" s="818"/>
      <c r="G30" s="818"/>
      <c r="H30" s="818"/>
      <c r="I30" s="818"/>
      <c r="J30" s="818"/>
      <c r="K30" s="818"/>
      <c r="L30" s="818"/>
      <c r="M30" s="818"/>
      <c r="N30" s="818"/>
      <c r="O30" s="818"/>
      <c r="P30" s="818"/>
      <c r="Q30" s="818"/>
      <c r="R30" s="818"/>
      <c r="S30" s="818"/>
      <c r="T30" s="818"/>
      <c r="U30" s="818"/>
      <c r="V30" s="818"/>
      <c r="W30" s="818"/>
      <c r="X30" s="819"/>
      <c r="Y30" s="820"/>
      <c r="Z30" s="821"/>
      <c r="AA30" s="821"/>
      <c r="AB30" s="822"/>
      <c r="AC30" s="823"/>
      <c r="AD30" s="824"/>
      <c r="AE30" s="824"/>
      <c r="AF30" s="825"/>
      <c r="AG30" s="823"/>
      <c r="AH30" s="824"/>
      <c r="AI30" s="824"/>
      <c r="AJ30" s="825"/>
      <c r="AK30" s="823"/>
      <c r="AL30" s="824"/>
      <c r="AM30" s="824"/>
      <c r="AN30" s="825"/>
    </row>
    <row r="31" spans="1:46" s="185" customFormat="1" ht="18.75" customHeight="1">
      <c r="A31" s="814"/>
      <c r="B31" s="815"/>
      <c r="C31" s="815"/>
      <c r="D31" s="816"/>
      <c r="E31" s="194" t="s">
        <v>213</v>
      </c>
      <c r="F31" s="804"/>
      <c r="G31" s="804"/>
      <c r="H31" s="804"/>
      <c r="I31" s="804"/>
      <c r="J31" s="222" t="s">
        <v>214</v>
      </c>
      <c r="K31" s="222" t="s">
        <v>215</v>
      </c>
      <c r="L31" s="805"/>
      <c r="M31" s="805"/>
      <c r="N31" s="805"/>
      <c r="O31" s="806"/>
      <c r="P31" s="806"/>
      <c r="Q31" s="222" t="s">
        <v>215</v>
      </c>
      <c r="R31" s="807"/>
      <c r="S31" s="807"/>
      <c r="T31" s="222"/>
      <c r="U31" s="222" t="s">
        <v>215</v>
      </c>
      <c r="V31" s="807"/>
      <c r="W31" s="807"/>
      <c r="X31" s="195"/>
      <c r="Y31" s="808">
        <f>IF(F31="",0,F31)*IF(L31="",1,L31)*IF(R31="",1,R31)*IF(V31="",1,V31)</f>
        <v>0</v>
      </c>
      <c r="Z31" s="809"/>
      <c r="AA31" s="809"/>
      <c r="AB31" s="810"/>
      <c r="AC31" s="795"/>
      <c r="AD31" s="796"/>
      <c r="AE31" s="796"/>
      <c r="AF31" s="797"/>
      <c r="AG31" s="795"/>
      <c r="AH31" s="796"/>
      <c r="AI31" s="796"/>
      <c r="AJ31" s="797"/>
      <c r="AK31" s="795"/>
      <c r="AL31" s="796"/>
      <c r="AM31" s="796"/>
      <c r="AN31" s="797"/>
      <c r="AO31" s="793">
        <f t="shared" ref="AO31" si="16">SUM(AC31:AN31)</f>
        <v>0</v>
      </c>
      <c r="AP31" s="794"/>
      <c r="AQ31" s="794"/>
      <c r="AR31" s="794"/>
      <c r="AS31" s="794"/>
      <c r="AT31" s="119" t="str">
        <f t="shared" ref="AT31" si="17">IF(Y31=AO31,"○","×")</f>
        <v>○</v>
      </c>
    </row>
    <row r="32" spans="1:46" s="185" customFormat="1" ht="18.75" customHeight="1">
      <c r="A32" s="814"/>
      <c r="B32" s="815"/>
      <c r="C32" s="815"/>
      <c r="D32" s="816"/>
      <c r="E32" s="817" t="s">
        <v>62</v>
      </c>
      <c r="F32" s="818"/>
      <c r="G32" s="818"/>
      <c r="H32" s="818"/>
      <c r="I32" s="818"/>
      <c r="J32" s="818"/>
      <c r="K32" s="818"/>
      <c r="L32" s="818"/>
      <c r="M32" s="818"/>
      <c r="N32" s="818"/>
      <c r="O32" s="818"/>
      <c r="P32" s="818"/>
      <c r="Q32" s="818"/>
      <c r="R32" s="818"/>
      <c r="S32" s="818"/>
      <c r="T32" s="818"/>
      <c r="U32" s="818"/>
      <c r="V32" s="818"/>
      <c r="W32" s="818"/>
      <c r="X32" s="819"/>
      <c r="Y32" s="820"/>
      <c r="Z32" s="821"/>
      <c r="AA32" s="821"/>
      <c r="AB32" s="822"/>
      <c r="AC32" s="823"/>
      <c r="AD32" s="824"/>
      <c r="AE32" s="824"/>
      <c r="AF32" s="825"/>
      <c r="AG32" s="823"/>
      <c r="AH32" s="824"/>
      <c r="AI32" s="824"/>
      <c r="AJ32" s="825"/>
      <c r="AK32" s="823"/>
      <c r="AL32" s="824"/>
      <c r="AM32" s="824"/>
      <c r="AN32" s="825"/>
    </row>
    <row r="33" spans="1:46" s="185" customFormat="1" ht="18.75" customHeight="1">
      <c r="A33" s="814"/>
      <c r="B33" s="815"/>
      <c r="C33" s="815"/>
      <c r="D33" s="816"/>
      <c r="E33" s="194" t="s">
        <v>213</v>
      </c>
      <c r="F33" s="804"/>
      <c r="G33" s="804"/>
      <c r="H33" s="804"/>
      <c r="I33" s="804"/>
      <c r="J33" s="222" t="s">
        <v>214</v>
      </c>
      <c r="K33" s="222" t="s">
        <v>215</v>
      </c>
      <c r="L33" s="805"/>
      <c r="M33" s="805"/>
      <c r="N33" s="805"/>
      <c r="O33" s="806"/>
      <c r="P33" s="806"/>
      <c r="Q33" s="222" t="s">
        <v>215</v>
      </c>
      <c r="R33" s="807"/>
      <c r="S33" s="807"/>
      <c r="T33" s="222"/>
      <c r="U33" s="222" t="s">
        <v>215</v>
      </c>
      <c r="V33" s="807"/>
      <c r="W33" s="807"/>
      <c r="X33" s="195"/>
      <c r="Y33" s="808">
        <f>IF(F33="",0,F33)*IF(L33="",1,L33)*IF(R33="",1,R33)*IF(V33="",1,V33)</f>
        <v>0</v>
      </c>
      <c r="Z33" s="809"/>
      <c r="AA33" s="809"/>
      <c r="AB33" s="810"/>
      <c r="AC33" s="795"/>
      <c r="AD33" s="796"/>
      <c r="AE33" s="796"/>
      <c r="AF33" s="797"/>
      <c r="AG33" s="795"/>
      <c r="AH33" s="796"/>
      <c r="AI33" s="796"/>
      <c r="AJ33" s="797"/>
      <c r="AK33" s="795"/>
      <c r="AL33" s="796"/>
      <c r="AM33" s="796"/>
      <c r="AN33" s="797"/>
      <c r="AO33" s="793">
        <f t="shared" ref="AO33" si="18">SUM(AC33:AN33)</f>
        <v>0</v>
      </c>
      <c r="AP33" s="794"/>
      <c r="AQ33" s="794"/>
      <c r="AR33" s="794"/>
      <c r="AS33" s="794"/>
      <c r="AT33" s="119" t="str">
        <f t="shared" ref="AT33" si="19">IF(Y33=AO33,"○","×")</f>
        <v>○</v>
      </c>
    </row>
    <row r="34" spans="1:46" s="185" customFormat="1" ht="18.75" customHeight="1">
      <c r="A34" s="814"/>
      <c r="B34" s="815"/>
      <c r="C34" s="815"/>
      <c r="D34" s="816"/>
      <c r="E34" s="817" t="s">
        <v>62</v>
      </c>
      <c r="F34" s="818"/>
      <c r="G34" s="818"/>
      <c r="H34" s="818"/>
      <c r="I34" s="818"/>
      <c r="J34" s="818"/>
      <c r="K34" s="818"/>
      <c r="L34" s="818"/>
      <c r="M34" s="818"/>
      <c r="N34" s="818"/>
      <c r="O34" s="818"/>
      <c r="P34" s="818"/>
      <c r="Q34" s="818"/>
      <c r="R34" s="818"/>
      <c r="S34" s="818"/>
      <c r="T34" s="818"/>
      <c r="U34" s="818"/>
      <c r="V34" s="818"/>
      <c r="W34" s="818"/>
      <c r="X34" s="819"/>
      <c r="Y34" s="820"/>
      <c r="Z34" s="821"/>
      <c r="AA34" s="821"/>
      <c r="AB34" s="822"/>
      <c r="AC34" s="823"/>
      <c r="AD34" s="824"/>
      <c r="AE34" s="824"/>
      <c r="AF34" s="825"/>
      <c r="AG34" s="823"/>
      <c r="AH34" s="824"/>
      <c r="AI34" s="824"/>
      <c r="AJ34" s="825"/>
      <c r="AK34" s="823"/>
      <c r="AL34" s="824"/>
      <c r="AM34" s="824"/>
      <c r="AN34" s="825"/>
    </row>
    <row r="35" spans="1:46" s="185" customFormat="1" ht="18.75" customHeight="1">
      <c r="A35" s="814"/>
      <c r="B35" s="815"/>
      <c r="C35" s="815"/>
      <c r="D35" s="816"/>
      <c r="E35" s="194" t="s">
        <v>213</v>
      </c>
      <c r="F35" s="804"/>
      <c r="G35" s="804"/>
      <c r="H35" s="804"/>
      <c r="I35" s="804"/>
      <c r="J35" s="222" t="s">
        <v>214</v>
      </c>
      <c r="K35" s="222" t="s">
        <v>215</v>
      </c>
      <c r="L35" s="805"/>
      <c r="M35" s="805"/>
      <c r="N35" s="805"/>
      <c r="O35" s="806"/>
      <c r="P35" s="806"/>
      <c r="Q35" s="222" t="s">
        <v>215</v>
      </c>
      <c r="R35" s="807"/>
      <c r="S35" s="807"/>
      <c r="T35" s="222"/>
      <c r="U35" s="222" t="s">
        <v>215</v>
      </c>
      <c r="V35" s="807"/>
      <c r="W35" s="807"/>
      <c r="X35" s="195"/>
      <c r="Y35" s="808">
        <f>IF(F35="",0,F35)*IF(L35="",1,L35)*IF(R35="",1,R35)*IF(V35="",1,V35)</f>
        <v>0</v>
      </c>
      <c r="Z35" s="809"/>
      <c r="AA35" s="809"/>
      <c r="AB35" s="810"/>
      <c r="AC35" s="795"/>
      <c r="AD35" s="796"/>
      <c r="AE35" s="796"/>
      <c r="AF35" s="797"/>
      <c r="AG35" s="795"/>
      <c r="AH35" s="796"/>
      <c r="AI35" s="796"/>
      <c r="AJ35" s="797"/>
      <c r="AK35" s="795"/>
      <c r="AL35" s="796"/>
      <c r="AM35" s="796"/>
      <c r="AN35" s="797"/>
      <c r="AO35" s="793">
        <f t="shared" ref="AO35" si="20">SUM(AC35:AN35)</f>
        <v>0</v>
      </c>
      <c r="AP35" s="794"/>
      <c r="AQ35" s="794"/>
      <c r="AR35" s="794"/>
      <c r="AS35" s="794"/>
      <c r="AT35" s="119" t="str">
        <f t="shared" ref="AT35" si="21">IF(Y35=AO35,"○","×")</f>
        <v>○</v>
      </c>
    </row>
    <row r="36" spans="1:46" s="185" customFormat="1" ht="18.75" customHeight="1">
      <c r="A36" s="814"/>
      <c r="B36" s="815"/>
      <c r="C36" s="815"/>
      <c r="D36" s="816"/>
      <c r="E36" s="817" t="s">
        <v>62</v>
      </c>
      <c r="F36" s="818"/>
      <c r="G36" s="818"/>
      <c r="H36" s="818"/>
      <c r="I36" s="818"/>
      <c r="J36" s="818"/>
      <c r="K36" s="818"/>
      <c r="L36" s="818"/>
      <c r="M36" s="818"/>
      <c r="N36" s="818"/>
      <c r="O36" s="818"/>
      <c r="P36" s="818"/>
      <c r="Q36" s="818"/>
      <c r="R36" s="818"/>
      <c r="S36" s="818"/>
      <c r="T36" s="818"/>
      <c r="U36" s="818"/>
      <c r="V36" s="818"/>
      <c r="W36" s="818"/>
      <c r="X36" s="819"/>
      <c r="Y36" s="820"/>
      <c r="Z36" s="821"/>
      <c r="AA36" s="821"/>
      <c r="AB36" s="822"/>
      <c r="AC36" s="823"/>
      <c r="AD36" s="824"/>
      <c r="AE36" s="824"/>
      <c r="AF36" s="825"/>
      <c r="AG36" s="823"/>
      <c r="AH36" s="824"/>
      <c r="AI36" s="824"/>
      <c r="AJ36" s="825"/>
      <c r="AK36" s="823"/>
      <c r="AL36" s="824"/>
      <c r="AM36" s="824"/>
      <c r="AN36" s="825"/>
      <c r="AO36" s="793"/>
      <c r="AP36" s="794"/>
      <c r="AQ36" s="794"/>
      <c r="AR36" s="794"/>
      <c r="AS36" s="794"/>
      <c r="AT36" s="119"/>
    </row>
    <row r="37" spans="1:46" s="185" customFormat="1" ht="18.75" customHeight="1">
      <c r="A37" s="814"/>
      <c r="B37" s="815"/>
      <c r="C37" s="815"/>
      <c r="D37" s="816"/>
      <c r="E37" s="194" t="s">
        <v>213</v>
      </c>
      <c r="F37" s="804"/>
      <c r="G37" s="804"/>
      <c r="H37" s="804"/>
      <c r="I37" s="804"/>
      <c r="J37" s="222" t="s">
        <v>214</v>
      </c>
      <c r="K37" s="222" t="s">
        <v>215</v>
      </c>
      <c r="L37" s="805"/>
      <c r="M37" s="805"/>
      <c r="N37" s="805"/>
      <c r="O37" s="806"/>
      <c r="P37" s="806"/>
      <c r="Q37" s="222" t="s">
        <v>215</v>
      </c>
      <c r="R37" s="807"/>
      <c r="S37" s="807"/>
      <c r="T37" s="222"/>
      <c r="U37" s="222" t="s">
        <v>215</v>
      </c>
      <c r="V37" s="807"/>
      <c r="W37" s="807"/>
      <c r="X37" s="195"/>
      <c r="Y37" s="808">
        <f>IF(F37="",0,F37)*IF(L37="",1,L37)*IF(R37="",1,R37)*IF(V37="",1,V37)</f>
        <v>0</v>
      </c>
      <c r="Z37" s="809"/>
      <c r="AA37" s="809"/>
      <c r="AB37" s="810"/>
      <c r="AC37" s="795"/>
      <c r="AD37" s="796"/>
      <c r="AE37" s="796"/>
      <c r="AF37" s="797"/>
      <c r="AG37" s="795"/>
      <c r="AH37" s="796"/>
      <c r="AI37" s="796"/>
      <c r="AJ37" s="797"/>
      <c r="AK37" s="795"/>
      <c r="AL37" s="796"/>
      <c r="AM37" s="796"/>
      <c r="AN37" s="797"/>
      <c r="AO37" s="793">
        <f t="shared" ref="AO37" si="22">SUM(AC37:AN37)</f>
        <v>0</v>
      </c>
      <c r="AP37" s="794"/>
      <c r="AQ37" s="794"/>
      <c r="AR37" s="794"/>
      <c r="AS37" s="794"/>
      <c r="AT37" s="119" t="str">
        <f t="shared" ref="AT37" si="23">IF(Y37=AO37,"○","×")</f>
        <v>○</v>
      </c>
    </row>
    <row r="38" spans="1:46" s="185" customFormat="1" ht="18.75" customHeight="1">
      <c r="A38" s="814"/>
      <c r="B38" s="815"/>
      <c r="C38" s="815"/>
      <c r="D38" s="816"/>
      <c r="E38" s="817" t="s">
        <v>62</v>
      </c>
      <c r="F38" s="818"/>
      <c r="G38" s="818"/>
      <c r="H38" s="818"/>
      <c r="I38" s="818"/>
      <c r="J38" s="818"/>
      <c r="K38" s="818"/>
      <c r="L38" s="818"/>
      <c r="M38" s="818"/>
      <c r="N38" s="818"/>
      <c r="O38" s="818"/>
      <c r="P38" s="818"/>
      <c r="Q38" s="818"/>
      <c r="R38" s="818"/>
      <c r="S38" s="818"/>
      <c r="T38" s="818"/>
      <c r="U38" s="818"/>
      <c r="V38" s="818"/>
      <c r="W38" s="818"/>
      <c r="X38" s="819"/>
      <c r="Y38" s="820"/>
      <c r="Z38" s="821"/>
      <c r="AA38" s="821"/>
      <c r="AB38" s="822"/>
      <c r="AC38" s="823"/>
      <c r="AD38" s="824"/>
      <c r="AE38" s="824"/>
      <c r="AF38" s="825"/>
      <c r="AG38" s="823"/>
      <c r="AH38" s="824"/>
      <c r="AI38" s="824"/>
      <c r="AJ38" s="825"/>
      <c r="AK38" s="823"/>
      <c r="AL38" s="824"/>
      <c r="AM38" s="824"/>
      <c r="AN38" s="825"/>
      <c r="AO38" s="793"/>
      <c r="AP38" s="794"/>
      <c r="AQ38" s="794"/>
      <c r="AR38" s="794"/>
      <c r="AS38" s="794"/>
      <c r="AT38" s="119"/>
    </row>
    <row r="39" spans="1:46" s="185" customFormat="1" ht="18.75" customHeight="1">
      <c r="A39" s="814"/>
      <c r="B39" s="815"/>
      <c r="C39" s="815"/>
      <c r="D39" s="816"/>
      <c r="E39" s="194" t="s">
        <v>213</v>
      </c>
      <c r="F39" s="804"/>
      <c r="G39" s="804"/>
      <c r="H39" s="804"/>
      <c r="I39" s="804"/>
      <c r="J39" s="222" t="s">
        <v>214</v>
      </c>
      <c r="K39" s="222" t="s">
        <v>215</v>
      </c>
      <c r="L39" s="805"/>
      <c r="M39" s="805"/>
      <c r="N39" s="805"/>
      <c r="O39" s="806"/>
      <c r="P39" s="806"/>
      <c r="Q39" s="222" t="s">
        <v>215</v>
      </c>
      <c r="R39" s="807"/>
      <c r="S39" s="807"/>
      <c r="T39" s="222"/>
      <c r="U39" s="222" t="s">
        <v>215</v>
      </c>
      <c r="V39" s="807"/>
      <c r="W39" s="807"/>
      <c r="X39" s="195"/>
      <c r="Y39" s="808">
        <f>IF(F39="",0,F39)*IF(L39="",1,L39)*IF(R39="",1,R39)*IF(V39="",1,V39)</f>
        <v>0</v>
      </c>
      <c r="Z39" s="809"/>
      <c r="AA39" s="809"/>
      <c r="AB39" s="810"/>
      <c r="AC39" s="795"/>
      <c r="AD39" s="796"/>
      <c r="AE39" s="796"/>
      <c r="AF39" s="797"/>
      <c r="AG39" s="795"/>
      <c r="AH39" s="796"/>
      <c r="AI39" s="796"/>
      <c r="AJ39" s="797"/>
      <c r="AK39" s="795"/>
      <c r="AL39" s="796"/>
      <c r="AM39" s="796"/>
      <c r="AN39" s="797"/>
      <c r="AO39" s="793">
        <f t="shared" ref="AO39" si="24">SUM(AC39:AN39)</f>
        <v>0</v>
      </c>
      <c r="AP39" s="794"/>
      <c r="AQ39" s="794"/>
      <c r="AR39" s="794"/>
      <c r="AS39" s="794"/>
      <c r="AT39" s="119" t="str">
        <f t="shared" ref="AT39" si="25">IF(Y39=AO39,"○","×")</f>
        <v>○</v>
      </c>
    </row>
    <row r="40" spans="1:46" s="185" customFormat="1" ht="18.75" customHeight="1">
      <c r="A40" s="814"/>
      <c r="B40" s="815"/>
      <c r="C40" s="815"/>
      <c r="D40" s="816"/>
      <c r="E40" s="817" t="s">
        <v>62</v>
      </c>
      <c r="F40" s="818"/>
      <c r="G40" s="818"/>
      <c r="H40" s="818"/>
      <c r="I40" s="818"/>
      <c r="J40" s="818"/>
      <c r="K40" s="818"/>
      <c r="L40" s="818"/>
      <c r="M40" s="818"/>
      <c r="N40" s="818"/>
      <c r="O40" s="818"/>
      <c r="P40" s="818"/>
      <c r="Q40" s="818"/>
      <c r="R40" s="818"/>
      <c r="S40" s="818"/>
      <c r="T40" s="818"/>
      <c r="U40" s="818"/>
      <c r="V40" s="818"/>
      <c r="W40" s="818"/>
      <c r="X40" s="819"/>
      <c r="Y40" s="820"/>
      <c r="Z40" s="821"/>
      <c r="AA40" s="821"/>
      <c r="AB40" s="822"/>
      <c r="AC40" s="823"/>
      <c r="AD40" s="824"/>
      <c r="AE40" s="824"/>
      <c r="AF40" s="825"/>
      <c r="AG40" s="823"/>
      <c r="AH40" s="824"/>
      <c r="AI40" s="824"/>
      <c r="AJ40" s="825"/>
      <c r="AK40" s="823"/>
      <c r="AL40" s="824"/>
      <c r="AM40" s="824"/>
      <c r="AN40" s="825"/>
      <c r="AO40" s="793"/>
      <c r="AP40" s="794"/>
      <c r="AQ40" s="794"/>
      <c r="AR40" s="794"/>
      <c r="AS40" s="794"/>
      <c r="AT40" s="119"/>
    </row>
    <row r="41" spans="1:46" s="185" customFormat="1" ht="18.75" customHeight="1">
      <c r="A41" s="814"/>
      <c r="B41" s="815"/>
      <c r="C41" s="815"/>
      <c r="D41" s="816"/>
      <c r="E41" s="194" t="s">
        <v>213</v>
      </c>
      <c r="F41" s="804"/>
      <c r="G41" s="804"/>
      <c r="H41" s="804"/>
      <c r="I41" s="804"/>
      <c r="J41" s="222" t="s">
        <v>214</v>
      </c>
      <c r="K41" s="222" t="s">
        <v>215</v>
      </c>
      <c r="L41" s="805"/>
      <c r="M41" s="805"/>
      <c r="N41" s="805"/>
      <c r="O41" s="806"/>
      <c r="P41" s="806"/>
      <c r="Q41" s="222" t="s">
        <v>215</v>
      </c>
      <c r="R41" s="807"/>
      <c r="S41" s="807"/>
      <c r="T41" s="222"/>
      <c r="U41" s="222" t="s">
        <v>215</v>
      </c>
      <c r="V41" s="807"/>
      <c r="W41" s="807"/>
      <c r="X41" s="195"/>
      <c r="Y41" s="808">
        <f>IF(F41="",0,F41)*IF(L41="",1,L41)*IF(R41="",1,R41)*IF(V41="",1,V41)</f>
        <v>0</v>
      </c>
      <c r="Z41" s="809"/>
      <c r="AA41" s="809"/>
      <c r="AB41" s="810"/>
      <c r="AC41" s="795"/>
      <c r="AD41" s="796"/>
      <c r="AE41" s="796"/>
      <c r="AF41" s="797"/>
      <c r="AG41" s="795"/>
      <c r="AH41" s="796"/>
      <c r="AI41" s="796"/>
      <c r="AJ41" s="797"/>
      <c r="AK41" s="795"/>
      <c r="AL41" s="796"/>
      <c r="AM41" s="796"/>
      <c r="AN41" s="797"/>
      <c r="AO41" s="793">
        <f t="shared" ref="AO41" si="26">SUM(AC41:AN41)</f>
        <v>0</v>
      </c>
      <c r="AP41" s="794"/>
      <c r="AQ41" s="794"/>
      <c r="AR41" s="794"/>
      <c r="AS41" s="794"/>
      <c r="AT41" s="119" t="str">
        <f t="shared" ref="AT41" si="27">IF(Y41=AO41,"○","×")</f>
        <v>○</v>
      </c>
    </row>
    <row r="42" spans="1:46" s="185" customFormat="1" ht="18.75" customHeight="1">
      <c r="A42" s="814"/>
      <c r="B42" s="815"/>
      <c r="C42" s="815"/>
      <c r="D42" s="816"/>
      <c r="E42" s="817" t="s">
        <v>62</v>
      </c>
      <c r="F42" s="818"/>
      <c r="G42" s="818"/>
      <c r="H42" s="818"/>
      <c r="I42" s="818"/>
      <c r="J42" s="818"/>
      <c r="K42" s="818"/>
      <c r="L42" s="818"/>
      <c r="M42" s="818"/>
      <c r="N42" s="818"/>
      <c r="O42" s="818"/>
      <c r="P42" s="818"/>
      <c r="Q42" s="818"/>
      <c r="R42" s="818"/>
      <c r="S42" s="818"/>
      <c r="T42" s="818"/>
      <c r="U42" s="818"/>
      <c r="V42" s="818"/>
      <c r="W42" s="818"/>
      <c r="X42" s="819"/>
      <c r="Y42" s="820"/>
      <c r="Z42" s="821"/>
      <c r="AA42" s="821"/>
      <c r="AB42" s="822"/>
      <c r="AC42" s="823"/>
      <c r="AD42" s="824"/>
      <c r="AE42" s="824"/>
      <c r="AF42" s="825"/>
      <c r="AG42" s="823"/>
      <c r="AH42" s="824"/>
      <c r="AI42" s="824"/>
      <c r="AJ42" s="825"/>
      <c r="AK42" s="823"/>
      <c r="AL42" s="824"/>
      <c r="AM42" s="824"/>
      <c r="AN42" s="825"/>
      <c r="AO42" s="793"/>
      <c r="AP42" s="794"/>
      <c r="AQ42" s="794"/>
      <c r="AR42" s="794"/>
      <c r="AS42" s="794"/>
      <c r="AT42" s="119"/>
    </row>
    <row r="43" spans="1:46" s="185" customFormat="1" ht="18.75" customHeight="1">
      <c r="A43" s="814"/>
      <c r="B43" s="815"/>
      <c r="C43" s="815"/>
      <c r="D43" s="816"/>
      <c r="E43" s="194" t="s">
        <v>213</v>
      </c>
      <c r="F43" s="804"/>
      <c r="G43" s="804"/>
      <c r="H43" s="804"/>
      <c r="I43" s="804"/>
      <c r="J43" s="222" t="s">
        <v>214</v>
      </c>
      <c r="K43" s="222" t="s">
        <v>215</v>
      </c>
      <c r="L43" s="805"/>
      <c r="M43" s="805"/>
      <c r="N43" s="805"/>
      <c r="O43" s="806"/>
      <c r="P43" s="806"/>
      <c r="Q43" s="222" t="s">
        <v>215</v>
      </c>
      <c r="R43" s="807"/>
      <c r="S43" s="807"/>
      <c r="T43" s="222"/>
      <c r="U43" s="222" t="s">
        <v>215</v>
      </c>
      <c r="V43" s="807"/>
      <c r="W43" s="807"/>
      <c r="X43" s="195"/>
      <c r="Y43" s="808">
        <f>IF(F43="",0,F43)*IF(L43="",1,L43)*IF(R43="",1,R43)*IF(V43="",1,V43)</f>
        <v>0</v>
      </c>
      <c r="Z43" s="809"/>
      <c r="AA43" s="809"/>
      <c r="AB43" s="810"/>
      <c r="AC43" s="795"/>
      <c r="AD43" s="796"/>
      <c r="AE43" s="796"/>
      <c r="AF43" s="797"/>
      <c r="AG43" s="795"/>
      <c r="AH43" s="796"/>
      <c r="AI43" s="796"/>
      <c r="AJ43" s="797"/>
      <c r="AK43" s="795"/>
      <c r="AL43" s="796"/>
      <c r="AM43" s="796"/>
      <c r="AN43" s="797"/>
      <c r="AO43" s="793">
        <f t="shared" ref="AO43:AO44" si="28">SUM(AC43:AN43)</f>
        <v>0</v>
      </c>
      <c r="AP43" s="794"/>
      <c r="AQ43" s="794"/>
      <c r="AR43" s="794"/>
      <c r="AS43" s="794"/>
      <c r="AT43" s="119" t="str">
        <f t="shared" ref="AT43:AT44" si="29">IF(Y43=AO43,"○","×")</f>
        <v>○</v>
      </c>
    </row>
    <row r="44" spans="1:46" s="185" customFormat="1" ht="18.75" customHeight="1">
      <c r="A44" s="814"/>
      <c r="B44" s="815"/>
      <c r="C44" s="815"/>
      <c r="D44" s="816"/>
      <c r="E44" s="798" t="s">
        <v>216</v>
      </c>
      <c r="F44" s="799"/>
      <c r="G44" s="799"/>
      <c r="H44" s="799"/>
      <c r="I44" s="799"/>
      <c r="J44" s="799"/>
      <c r="K44" s="799"/>
      <c r="L44" s="799"/>
      <c r="M44" s="799"/>
      <c r="N44" s="799"/>
      <c r="O44" s="799"/>
      <c r="P44" s="799"/>
      <c r="Q44" s="799"/>
      <c r="R44" s="799"/>
      <c r="S44" s="799"/>
      <c r="T44" s="799"/>
      <c r="U44" s="799"/>
      <c r="V44" s="799"/>
      <c r="W44" s="799"/>
      <c r="X44" s="800"/>
      <c r="Y44" s="801">
        <f>SUM(Y28:AB43)</f>
        <v>0</v>
      </c>
      <c r="Z44" s="802"/>
      <c r="AA44" s="802"/>
      <c r="AB44" s="803"/>
      <c r="AC44" s="801">
        <f>SUM(AC28:AF43)</f>
        <v>0</v>
      </c>
      <c r="AD44" s="802"/>
      <c r="AE44" s="802"/>
      <c r="AF44" s="803"/>
      <c r="AG44" s="801">
        <f>SUM(AG28:AJ43)</f>
        <v>0</v>
      </c>
      <c r="AH44" s="802"/>
      <c r="AI44" s="802"/>
      <c r="AJ44" s="803"/>
      <c r="AK44" s="801">
        <f>SUM(AK28:AN43)</f>
        <v>0</v>
      </c>
      <c r="AL44" s="802"/>
      <c r="AM44" s="802"/>
      <c r="AN44" s="803"/>
      <c r="AO44" s="793">
        <f t="shared" si="28"/>
        <v>0</v>
      </c>
      <c r="AP44" s="794"/>
      <c r="AQ44" s="794"/>
      <c r="AR44" s="794"/>
      <c r="AS44" s="794"/>
      <c r="AT44" s="119" t="str">
        <f t="shared" si="29"/>
        <v>○</v>
      </c>
    </row>
    <row r="45" spans="1:46" s="185" customFormat="1" ht="18.75" customHeight="1">
      <c r="A45" s="811"/>
      <c r="B45" s="812"/>
      <c r="C45" s="812"/>
      <c r="D45" s="813"/>
      <c r="E45" s="817" t="s">
        <v>62</v>
      </c>
      <c r="F45" s="818"/>
      <c r="G45" s="818"/>
      <c r="H45" s="818"/>
      <c r="I45" s="818"/>
      <c r="J45" s="818"/>
      <c r="K45" s="818"/>
      <c r="L45" s="818"/>
      <c r="M45" s="818"/>
      <c r="N45" s="818"/>
      <c r="O45" s="818"/>
      <c r="P45" s="818"/>
      <c r="Q45" s="818"/>
      <c r="R45" s="818"/>
      <c r="S45" s="818"/>
      <c r="T45" s="818"/>
      <c r="U45" s="818"/>
      <c r="V45" s="818"/>
      <c r="W45" s="818"/>
      <c r="X45" s="819"/>
      <c r="Y45" s="829"/>
      <c r="Z45" s="830"/>
      <c r="AA45" s="830"/>
      <c r="AB45" s="831"/>
      <c r="AC45" s="826"/>
      <c r="AD45" s="827"/>
      <c r="AE45" s="827"/>
      <c r="AF45" s="828"/>
      <c r="AG45" s="826"/>
      <c r="AH45" s="827"/>
      <c r="AI45" s="827"/>
      <c r="AJ45" s="828"/>
      <c r="AK45" s="826"/>
      <c r="AL45" s="827"/>
      <c r="AM45" s="827"/>
      <c r="AN45" s="828"/>
      <c r="AO45" s="793"/>
      <c r="AP45" s="794"/>
      <c r="AQ45" s="794"/>
      <c r="AR45" s="794"/>
      <c r="AS45" s="794"/>
      <c r="AT45" s="119"/>
    </row>
    <row r="46" spans="1:46" s="185" customFormat="1" ht="18.75" customHeight="1">
      <c r="A46" s="814"/>
      <c r="B46" s="815"/>
      <c r="C46" s="815"/>
      <c r="D46" s="816"/>
      <c r="E46" s="194" t="s">
        <v>213</v>
      </c>
      <c r="F46" s="804"/>
      <c r="G46" s="804"/>
      <c r="H46" s="804"/>
      <c r="I46" s="804"/>
      <c r="J46" s="222" t="s">
        <v>214</v>
      </c>
      <c r="K46" s="222" t="s">
        <v>215</v>
      </c>
      <c r="L46" s="805"/>
      <c r="M46" s="805"/>
      <c r="N46" s="805"/>
      <c r="O46" s="806"/>
      <c r="P46" s="806"/>
      <c r="Q46" s="222" t="s">
        <v>215</v>
      </c>
      <c r="R46" s="807"/>
      <c r="S46" s="807"/>
      <c r="T46" s="222"/>
      <c r="U46" s="222" t="s">
        <v>215</v>
      </c>
      <c r="V46" s="807"/>
      <c r="W46" s="807"/>
      <c r="X46" s="195"/>
      <c r="Y46" s="808">
        <f>IF(F46="",0,F46)*IF(L46="",1,L46)*IF(R46="",1,R46)*IF(V46="",1,V46)</f>
        <v>0</v>
      </c>
      <c r="Z46" s="809"/>
      <c r="AA46" s="809"/>
      <c r="AB46" s="810"/>
      <c r="AC46" s="795"/>
      <c r="AD46" s="796"/>
      <c r="AE46" s="796"/>
      <c r="AF46" s="797"/>
      <c r="AG46" s="795"/>
      <c r="AH46" s="796"/>
      <c r="AI46" s="796"/>
      <c r="AJ46" s="797"/>
      <c r="AK46" s="795"/>
      <c r="AL46" s="796"/>
      <c r="AM46" s="796"/>
      <c r="AN46" s="797"/>
      <c r="AO46" s="793">
        <f t="shared" ref="AO46" si="30">SUM(AC46:AN46)</f>
        <v>0</v>
      </c>
      <c r="AP46" s="794"/>
      <c r="AQ46" s="794"/>
      <c r="AR46" s="794"/>
      <c r="AS46" s="794"/>
      <c r="AT46" s="119" t="str">
        <f t="shared" ref="AT46" si="31">IF(Y46=AO46,"○","×")</f>
        <v>○</v>
      </c>
    </row>
    <row r="47" spans="1:46" s="185" customFormat="1" ht="18.75" customHeight="1">
      <c r="A47" s="814"/>
      <c r="B47" s="815"/>
      <c r="C47" s="815"/>
      <c r="D47" s="816"/>
      <c r="E47" s="817" t="s">
        <v>62</v>
      </c>
      <c r="F47" s="818"/>
      <c r="G47" s="818"/>
      <c r="H47" s="818"/>
      <c r="I47" s="818"/>
      <c r="J47" s="818"/>
      <c r="K47" s="818"/>
      <c r="L47" s="818"/>
      <c r="M47" s="818"/>
      <c r="N47" s="818"/>
      <c r="O47" s="818"/>
      <c r="P47" s="818"/>
      <c r="Q47" s="818"/>
      <c r="R47" s="818"/>
      <c r="S47" s="818"/>
      <c r="T47" s="818"/>
      <c r="U47" s="818"/>
      <c r="V47" s="818"/>
      <c r="W47" s="818"/>
      <c r="X47" s="819"/>
      <c r="Y47" s="820"/>
      <c r="Z47" s="821"/>
      <c r="AA47" s="821"/>
      <c r="AB47" s="822"/>
      <c r="AC47" s="823"/>
      <c r="AD47" s="824"/>
      <c r="AE47" s="824"/>
      <c r="AF47" s="825"/>
      <c r="AG47" s="823"/>
      <c r="AH47" s="824"/>
      <c r="AI47" s="824"/>
      <c r="AJ47" s="825"/>
      <c r="AK47" s="823"/>
      <c r="AL47" s="824"/>
      <c r="AM47" s="824"/>
      <c r="AN47" s="825"/>
      <c r="AO47" s="793"/>
      <c r="AP47" s="794"/>
      <c r="AQ47" s="794"/>
      <c r="AR47" s="794"/>
      <c r="AS47" s="794"/>
      <c r="AT47" s="119"/>
    </row>
    <row r="48" spans="1:46" s="185" customFormat="1" ht="18.75" customHeight="1">
      <c r="A48" s="814"/>
      <c r="B48" s="815"/>
      <c r="C48" s="815"/>
      <c r="D48" s="816"/>
      <c r="E48" s="194" t="s">
        <v>213</v>
      </c>
      <c r="F48" s="804"/>
      <c r="G48" s="804"/>
      <c r="H48" s="804"/>
      <c r="I48" s="804"/>
      <c r="J48" s="222" t="s">
        <v>214</v>
      </c>
      <c r="K48" s="222" t="s">
        <v>215</v>
      </c>
      <c r="L48" s="805"/>
      <c r="M48" s="805"/>
      <c r="N48" s="805"/>
      <c r="O48" s="806"/>
      <c r="P48" s="806"/>
      <c r="Q48" s="222" t="s">
        <v>215</v>
      </c>
      <c r="R48" s="807"/>
      <c r="S48" s="807"/>
      <c r="T48" s="222"/>
      <c r="U48" s="222" t="s">
        <v>215</v>
      </c>
      <c r="V48" s="807"/>
      <c r="W48" s="807"/>
      <c r="X48" s="195"/>
      <c r="Y48" s="808">
        <f>IF(F48="",0,F48)*IF(L48="",1,L48)*IF(R48="",1,R48)*IF(V48="",1,V48)</f>
        <v>0</v>
      </c>
      <c r="Z48" s="809"/>
      <c r="AA48" s="809"/>
      <c r="AB48" s="810"/>
      <c r="AC48" s="795"/>
      <c r="AD48" s="796"/>
      <c r="AE48" s="796"/>
      <c r="AF48" s="797"/>
      <c r="AG48" s="795"/>
      <c r="AH48" s="796"/>
      <c r="AI48" s="796"/>
      <c r="AJ48" s="797"/>
      <c r="AK48" s="795"/>
      <c r="AL48" s="796"/>
      <c r="AM48" s="796"/>
      <c r="AN48" s="797"/>
      <c r="AO48" s="793">
        <f t="shared" ref="AO48" si="32">SUM(AC48:AN48)</f>
        <v>0</v>
      </c>
      <c r="AP48" s="794"/>
      <c r="AQ48" s="794"/>
      <c r="AR48" s="794"/>
      <c r="AS48" s="794"/>
      <c r="AT48" s="119" t="str">
        <f t="shared" ref="AT48" si="33">IF(Y48=AO48,"○","×")</f>
        <v>○</v>
      </c>
    </row>
    <row r="49" spans="1:46" s="185" customFormat="1" ht="18.75" customHeight="1">
      <c r="A49" s="814"/>
      <c r="B49" s="815"/>
      <c r="C49" s="815"/>
      <c r="D49" s="816"/>
      <c r="E49" s="817" t="s">
        <v>62</v>
      </c>
      <c r="F49" s="818"/>
      <c r="G49" s="818"/>
      <c r="H49" s="818"/>
      <c r="I49" s="818"/>
      <c r="J49" s="818"/>
      <c r="K49" s="818"/>
      <c r="L49" s="818"/>
      <c r="M49" s="818"/>
      <c r="N49" s="818"/>
      <c r="O49" s="818"/>
      <c r="P49" s="818"/>
      <c r="Q49" s="818"/>
      <c r="R49" s="818"/>
      <c r="S49" s="818"/>
      <c r="T49" s="818"/>
      <c r="U49" s="818"/>
      <c r="V49" s="818"/>
      <c r="W49" s="818"/>
      <c r="X49" s="819"/>
      <c r="Y49" s="820"/>
      <c r="Z49" s="821"/>
      <c r="AA49" s="821"/>
      <c r="AB49" s="822"/>
      <c r="AC49" s="823"/>
      <c r="AD49" s="824"/>
      <c r="AE49" s="824"/>
      <c r="AF49" s="825"/>
      <c r="AG49" s="823"/>
      <c r="AH49" s="824"/>
      <c r="AI49" s="824"/>
      <c r="AJ49" s="825"/>
      <c r="AK49" s="823"/>
      <c r="AL49" s="824"/>
      <c r="AM49" s="824"/>
      <c r="AN49" s="825"/>
      <c r="AO49" s="793"/>
      <c r="AP49" s="794"/>
      <c r="AQ49" s="794"/>
      <c r="AR49" s="794"/>
      <c r="AS49" s="794"/>
      <c r="AT49" s="119"/>
    </row>
    <row r="50" spans="1:46" s="185" customFormat="1" ht="18.75" customHeight="1">
      <c r="A50" s="814"/>
      <c r="B50" s="815"/>
      <c r="C50" s="815"/>
      <c r="D50" s="816"/>
      <c r="E50" s="194" t="s">
        <v>213</v>
      </c>
      <c r="F50" s="804"/>
      <c r="G50" s="804"/>
      <c r="H50" s="804"/>
      <c r="I50" s="804"/>
      <c r="J50" s="222" t="s">
        <v>214</v>
      </c>
      <c r="K50" s="222" t="s">
        <v>215</v>
      </c>
      <c r="L50" s="805"/>
      <c r="M50" s="805"/>
      <c r="N50" s="805"/>
      <c r="O50" s="806"/>
      <c r="P50" s="806"/>
      <c r="Q50" s="222" t="s">
        <v>215</v>
      </c>
      <c r="R50" s="807"/>
      <c r="S50" s="807"/>
      <c r="T50" s="222"/>
      <c r="U50" s="222" t="s">
        <v>215</v>
      </c>
      <c r="V50" s="807"/>
      <c r="W50" s="807"/>
      <c r="X50" s="195"/>
      <c r="Y50" s="808">
        <f>IF(F50="",0,F50)*IF(L50="",1,L50)*IF(R50="",1,R50)*IF(V50="",1,V50)</f>
        <v>0</v>
      </c>
      <c r="Z50" s="809"/>
      <c r="AA50" s="809"/>
      <c r="AB50" s="810"/>
      <c r="AC50" s="795"/>
      <c r="AD50" s="796"/>
      <c r="AE50" s="796"/>
      <c r="AF50" s="797"/>
      <c r="AG50" s="795"/>
      <c r="AH50" s="796"/>
      <c r="AI50" s="796"/>
      <c r="AJ50" s="797"/>
      <c r="AK50" s="795"/>
      <c r="AL50" s="796"/>
      <c r="AM50" s="796"/>
      <c r="AN50" s="797"/>
      <c r="AO50" s="793">
        <f t="shared" ref="AO50" si="34">SUM(AC50:AN50)</f>
        <v>0</v>
      </c>
      <c r="AP50" s="794"/>
      <c r="AQ50" s="794"/>
      <c r="AR50" s="794"/>
      <c r="AS50" s="794"/>
      <c r="AT50" s="119" t="str">
        <f t="shared" ref="AT50" si="35">IF(Y50=AO50,"○","×")</f>
        <v>○</v>
      </c>
    </row>
    <row r="51" spans="1:46" s="185" customFormat="1" ht="18.75" customHeight="1">
      <c r="A51" s="814"/>
      <c r="B51" s="815"/>
      <c r="C51" s="815"/>
      <c r="D51" s="816"/>
      <c r="E51" s="817" t="s">
        <v>62</v>
      </c>
      <c r="F51" s="818"/>
      <c r="G51" s="818"/>
      <c r="H51" s="818"/>
      <c r="I51" s="818"/>
      <c r="J51" s="818"/>
      <c r="K51" s="818"/>
      <c r="L51" s="818"/>
      <c r="M51" s="818"/>
      <c r="N51" s="818"/>
      <c r="O51" s="818"/>
      <c r="P51" s="818"/>
      <c r="Q51" s="818"/>
      <c r="R51" s="818"/>
      <c r="S51" s="818"/>
      <c r="T51" s="818"/>
      <c r="U51" s="818"/>
      <c r="V51" s="818"/>
      <c r="W51" s="818"/>
      <c r="X51" s="819"/>
      <c r="Y51" s="820"/>
      <c r="Z51" s="821"/>
      <c r="AA51" s="821"/>
      <c r="AB51" s="822"/>
      <c r="AC51" s="823"/>
      <c r="AD51" s="824"/>
      <c r="AE51" s="824"/>
      <c r="AF51" s="825"/>
      <c r="AG51" s="823"/>
      <c r="AH51" s="824"/>
      <c r="AI51" s="824"/>
      <c r="AJ51" s="825"/>
      <c r="AK51" s="823"/>
      <c r="AL51" s="824"/>
      <c r="AM51" s="824"/>
      <c r="AN51" s="825"/>
      <c r="AO51" s="793"/>
      <c r="AP51" s="794"/>
      <c r="AQ51" s="794"/>
      <c r="AR51" s="794"/>
      <c r="AS51" s="794"/>
      <c r="AT51" s="119"/>
    </row>
    <row r="52" spans="1:46" s="185" customFormat="1" ht="18.75" customHeight="1">
      <c r="A52" s="814"/>
      <c r="B52" s="815"/>
      <c r="C52" s="815"/>
      <c r="D52" s="816"/>
      <c r="E52" s="194" t="s">
        <v>213</v>
      </c>
      <c r="F52" s="804"/>
      <c r="G52" s="804"/>
      <c r="H52" s="804"/>
      <c r="I52" s="804"/>
      <c r="J52" s="222" t="s">
        <v>214</v>
      </c>
      <c r="K52" s="222" t="s">
        <v>215</v>
      </c>
      <c r="L52" s="805"/>
      <c r="M52" s="805"/>
      <c r="N52" s="805"/>
      <c r="O52" s="806"/>
      <c r="P52" s="806"/>
      <c r="Q52" s="222" t="s">
        <v>215</v>
      </c>
      <c r="R52" s="807"/>
      <c r="S52" s="807"/>
      <c r="T52" s="222"/>
      <c r="U52" s="222" t="s">
        <v>215</v>
      </c>
      <c r="V52" s="807"/>
      <c r="W52" s="807"/>
      <c r="X52" s="195"/>
      <c r="Y52" s="808">
        <f>IF(F52="",0,F52)*IF(L52="",1,L52)*IF(R52="",1,R52)*IF(V52="",1,V52)</f>
        <v>0</v>
      </c>
      <c r="Z52" s="809"/>
      <c r="AA52" s="809"/>
      <c r="AB52" s="810"/>
      <c r="AC52" s="795"/>
      <c r="AD52" s="796"/>
      <c r="AE52" s="796"/>
      <c r="AF52" s="797"/>
      <c r="AG52" s="795"/>
      <c r="AH52" s="796"/>
      <c r="AI52" s="796"/>
      <c r="AJ52" s="797"/>
      <c r="AK52" s="795"/>
      <c r="AL52" s="796"/>
      <c r="AM52" s="796"/>
      <c r="AN52" s="797"/>
      <c r="AO52" s="793">
        <f t="shared" ref="AO52" si="36">SUM(AC52:AN52)</f>
        <v>0</v>
      </c>
      <c r="AP52" s="794"/>
      <c r="AQ52" s="794"/>
      <c r="AR52" s="794"/>
      <c r="AS52" s="794"/>
      <c r="AT52" s="119" t="str">
        <f t="shared" ref="AT52" si="37">IF(Y52=AO52,"○","×")</f>
        <v>○</v>
      </c>
    </row>
    <row r="53" spans="1:46" s="185" customFormat="1" ht="18.75" customHeight="1">
      <c r="A53" s="814"/>
      <c r="B53" s="815"/>
      <c r="C53" s="815"/>
      <c r="D53" s="816"/>
      <c r="E53" s="817" t="s">
        <v>62</v>
      </c>
      <c r="F53" s="818"/>
      <c r="G53" s="818"/>
      <c r="H53" s="818"/>
      <c r="I53" s="818"/>
      <c r="J53" s="818"/>
      <c r="K53" s="818"/>
      <c r="L53" s="818"/>
      <c r="M53" s="818"/>
      <c r="N53" s="818"/>
      <c r="O53" s="818"/>
      <c r="P53" s="818"/>
      <c r="Q53" s="818"/>
      <c r="R53" s="818"/>
      <c r="S53" s="818"/>
      <c r="T53" s="818"/>
      <c r="U53" s="818"/>
      <c r="V53" s="818"/>
      <c r="W53" s="818"/>
      <c r="X53" s="819"/>
      <c r="Y53" s="820"/>
      <c r="Z53" s="821"/>
      <c r="AA53" s="821"/>
      <c r="AB53" s="822"/>
      <c r="AC53" s="823"/>
      <c r="AD53" s="824"/>
      <c r="AE53" s="824"/>
      <c r="AF53" s="825"/>
      <c r="AG53" s="823"/>
      <c r="AH53" s="824"/>
      <c r="AI53" s="824"/>
      <c r="AJ53" s="825"/>
      <c r="AK53" s="823"/>
      <c r="AL53" s="824"/>
      <c r="AM53" s="824"/>
      <c r="AN53" s="825"/>
      <c r="AO53" s="793"/>
      <c r="AP53" s="794"/>
      <c r="AQ53" s="794"/>
      <c r="AR53" s="794"/>
      <c r="AS53" s="794"/>
      <c r="AT53" s="119"/>
    </row>
    <row r="54" spans="1:46" s="185" customFormat="1" ht="18.75" customHeight="1">
      <c r="A54" s="814"/>
      <c r="B54" s="815"/>
      <c r="C54" s="815"/>
      <c r="D54" s="816"/>
      <c r="E54" s="194" t="s">
        <v>213</v>
      </c>
      <c r="F54" s="804"/>
      <c r="G54" s="804"/>
      <c r="H54" s="804"/>
      <c r="I54" s="804"/>
      <c r="J54" s="222" t="s">
        <v>214</v>
      </c>
      <c r="K54" s="222" t="s">
        <v>215</v>
      </c>
      <c r="L54" s="805"/>
      <c r="M54" s="805"/>
      <c r="N54" s="805"/>
      <c r="O54" s="806"/>
      <c r="P54" s="806"/>
      <c r="Q54" s="222" t="s">
        <v>215</v>
      </c>
      <c r="R54" s="807"/>
      <c r="S54" s="807"/>
      <c r="T54" s="222"/>
      <c r="U54" s="222" t="s">
        <v>215</v>
      </c>
      <c r="V54" s="807"/>
      <c r="W54" s="807"/>
      <c r="X54" s="195"/>
      <c r="Y54" s="808">
        <f>IF(F54="",0,F54)*IF(L54="",1,L54)*IF(R54="",1,R54)*IF(V54="",1,V54)</f>
        <v>0</v>
      </c>
      <c r="Z54" s="809"/>
      <c r="AA54" s="809"/>
      <c r="AB54" s="810"/>
      <c r="AC54" s="795"/>
      <c r="AD54" s="796"/>
      <c r="AE54" s="796"/>
      <c r="AF54" s="797"/>
      <c r="AG54" s="795"/>
      <c r="AH54" s="796"/>
      <c r="AI54" s="796"/>
      <c r="AJ54" s="797"/>
      <c r="AK54" s="795"/>
      <c r="AL54" s="796"/>
      <c r="AM54" s="796"/>
      <c r="AN54" s="797"/>
      <c r="AO54" s="793">
        <f t="shared" ref="AO54" si="38">SUM(AC54:AN54)</f>
        <v>0</v>
      </c>
      <c r="AP54" s="794"/>
      <c r="AQ54" s="794"/>
      <c r="AR54" s="794"/>
      <c r="AS54" s="794"/>
      <c r="AT54" s="119" t="str">
        <f t="shared" ref="AT54" si="39">IF(Y54=AO54,"○","×")</f>
        <v>○</v>
      </c>
    </row>
    <row r="55" spans="1:46" s="185" customFormat="1" ht="18.75" customHeight="1">
      <c r="A55" s="814"/>
      <c r="B55" s="815"/>
      <c r="C55" s="815"/>
      <c r="D55" s="816"/>
      <c r="E55" s="817" t="s">
        <v>62</v>
      </c>
      <c r="F55" s="818"/>
      <c r="G55" s="818"/>
      <c r="H55" s="818"/>
      <c r="I55" s="818"/>
      <c r="J55" s="818"/>
      <c r="K55" s="818"/>
      <c r="L55" s="818"/>
      <c r="M55" s="818"/>
      <c r="N55" s="818"/>
      <c r="O55" s="818"/>
      <c r="P55" s="818"/>
      <c r="Q55" s="818"/>
      <c r="R55" s="818"/>
      <c r="S55" s="818"/>
      <c r="T55" s="818"/>
      <c r="U55" s="818"/>
      <c r="V55" s="818"/>
      <c r="W55" s="818"/>
      <c r="X55" s="819"/>
      <c r="Y55" s="820"/>
      <c r="Z55" s="821"/>
      <c r="AA55" s="821"/>
      <c r="AB55" s="822"/>
      <c r="AC55" s="823"/>
      <c r="AD55" s="824"/>
      <c r="AE55" s="824"/>
      <c r="AF55" s="825"/>
      <c r="AG55" s="823"/>
      <c r="AH55" s="824"/>
      <c r="AI55" s="824"/>
      <c r="AJ55" s="825"/>
      <c r="AK55" s="823"/>
      <c r="AL55" s="824"/>
      <c r="AM55" s="824"/>
      <c r="AN55" s="825"/>
      <c r="AO55" s="793"/>
      <c r="AP55" s="794"/>
      <c r="AQ55" s="794"/>
      <c r="AR55" s="794"/>
      <c r="AS55" s="794"/>
      <c r="AT55" s="119"/>
    </row>
    <row r="56" spans="1:46" s="185" customFormat="1" ht="18.75" customHeight="1">
      <c r="A56" s="814"/>
      <c r="B56" s="815"/>
      <c r="C56" s="815"/>
      <c r="D56" s="816"/>
      <c r="E56" s="194" t="s">
        <v>213</v>
      </c>
      <c r="F56" s="804"/>
      <c r="G56" s="804"/>
      <c r="H56" s="804"/>
      <c r="I56" s="804"/>
      <c r="J56" s="222" t="s">
        <v>214</v>
      </c>
      <c r="K56" s="222" t="s">
        <v>215</v>
      </c>
      <c r="L56" s="805"/>
      <c r="M56" s="805"/>
      <c r="N56" s="805"/>
      <c r="O56" s="806"/>
      <c r="P56" s="806"/>
      <c r="Q56" s="222" t="s">
        <v>215</v>
      </c>
      <c r="R56" s="807"/>
      <c r="S56" s="807"/>
      <c r="T56" s="222"/>
      <c r="U56" s="222" t="s">
        <v>215</v>
      </c>
      <c r="V56" s="807"/>
      <c r="W56" s="807"/>
      <c r="X56" s="195"/>
      <c r="Y56" s="808">
        <f>IF(F56="",0,F56)*IF(L56="",1,L56)*IF(R56="",1,R56)*IF(V56="",1,V56)</f>
        <v>0</v>
      </c>
      <c r="Z56" s="809"/>
      <c r="AA56" s="809"/>
      <c r="AB56" s="810"/>
      <c r="AC56" s="795"/>
      <c r="AD56" s="796"/>
      <c r="AE56" s="796"/>
      <c r="AF56" s="797"/>
      <c r="AG56" s="795"/>
      <c r="AH56" s="796"/>
      <c r="AI56" s="796"/>
      <c r="AJ56" s="797"/>
      <c r="AK56" s="795"/>
      <c r="AL56" s="796"/>
      <c r="AM56" s="796"/>
      <c r="AN56" s="797"/>
      <c r="AO56" s="793">
        <f t="shared" ref="AO56" si="40">SUM(AC56:AN56)</f>
        <v>0</v>
      </c>
      <c r="AP56" s="794"/>
      <c r="AQ56" s="794"/>
      <c r="AR56" s="794"/>
      <c r="AS56" s="794"/>
      <c r="AT56" s="119" t="str">
        <f t="shared" ref="AT56" si="41">IF(Y56=AO56,"○","×")</f>
        <v>○</v>
      </c>
    </row>
    <row r="57" spans="1:46" s="185" customFormat="1" ht="18.75" customHeight="1">
      <c r="A57" s="814"/>
      <c r="B57" s="815"/>
      <c r="C57" s="815"/>
      <c r="D57" s="816"/>
      <c r="E57" s="817" t="s">
        <v>62</v>
      </c>
      <c r="F57" s="818"/>
      <c r="G57" s="818"/>
      <c r="H57" s="818"/>
      <c r="I57" s="818"/>
      <c r="J57" s="818"/>
      <c r="K57" s="818"/>
      <c r="L57" s="818"/>
      <c r="M57" s="818"/>
      <c r="N57" s="818"/>
      <c r="O57" s="818"/>
      <c r="P57" s="818"/>
      <c r="Q57" s="818"/>
      <c r="R57" s="818"/>
      <c r="S57" s="818"/>
      <c r="T57" s="818"/>
      <c r="U57" s="818"/>
      <c r="V57" s="818"/>
      <c r="W57" s="818"/>
      <c r="X57" s="819"/>
      <c r="Y57" s="820"/>
      <c r="Z57" s="821"/>
      <c r="AA57" s="821"/>
      <c r="AB57" s="822"/>
      <c r="AC57" s="823"/>
      <c r="AD57" s="824"/>
      <c r="AE57" s="824"/>
      <c r="AF57" s="825"/>
      <c r="AG57" s="823"/>
      <c r="AH57" s="824"/>
      <c r="AI57" s="824"/>
      <c r="AJ57" s="825"/>
      <c r="AK57" s="823"/>
      <c r="AL57" s="824"/>
      <c r="AM57" s="824"/>
      <c r="AN57" s="825"/>
      <c r="AO57" s="793"/>
      <c r="AP57" s="794"/>
      <c r="AQ57" s="794"/>
      <c r="AR57" s="794"/>
      <c r="AS57" s="794"/>
      <c r="AT57" s="119"/>
    </row>
    <row r="58" spans="1:46" s="185" customFormat="1" ht="18.75" customHeight="1">
      <c r="A58" s="814"/>
      <c r="B58" s="815"/>
      <c r="C58" s="815"/>
      <c r="D58" s="816"/>
      <c r="E58" s="194" t="s">
        <v>213</v>
      </c>
      <c r="F58" s="804"/>
      <c r="G58" s="804"/>
      <c r="H58" s="804"/>
      <c r="I58" s="804"/>
      <c r="J58" s="222" t="s">
        <v>214</v>
      </c>
      <c r="K58" s="222" t="s">
        <v>215</v>
      </c>
      <c r="L58" s="805"/>
      <c r="M58" s="805"/>
      <c r="N58" s="805"/>
      <c r="O58" s="806"/>
      <c r="P58" s="806"/>
      <c r="Q58" s="222" t="s">
        <v>215</v>
      </c>
      <c r="R58" s="807"/>
      <c r="S58" s="807"/>
      <c r="T58" s="222"/>
      <c r="U58" s="222" t="s">
        <v>215</v>
      </c>
      <c r="V58" s="807"/>
      <c r="W58" s="807"/>
      <c r="X58" s="195"/>
      <c r="Y58" s="808">
        <f>IF(F58="",0,F58)*IF(L58="",1,L58)*IF(R58="",1,R58)*IF(V58="",1,V58)</f>
        <v>0</v>
      </c>
      <c r="Z58" s="809"/>
      <c r="AA58" s="809"/>
      <c r="AB58" s="810"/>
      <c r="AC58" s="795"/>
      <c r="AD58" s="796"/>
      <c r="AE58" s="796"/>
      <c r="AF58" s="797"/>
      <c r="AG58" s="795"/>
      <c r="AH58" s="796"/>
      <c r="AI58" s="796"/>
      <c r="AJ58" s="797"/>
      <c r="AK58" s="795"/>
      <c r="AL58" s="796"/>
      <c r="AM58" s="796"/>
      <c r="AN58" s="797"/>
      <c r="AO58" s="793">
        <f t="shared" ref="AO58" si="42">SUM(AC58:AN58)</f>
        <v>0</v>
      </c>
      <c r="AP58" s="794"/>
      <c r="AQ58" s="794"/>
      <c r="AR58" s="794"/>
      <c r="AS58" s="794"/>
      <c r="AT58" s="119" t="str">
        <f t="shared" ref="AT58" si="43">IF(Y58=AO58,"○","×")</f>
        <v>○</v>
      </c>
    </row>
    <row r="59" spans="1:46" s="185" customFormat="1" ht="18.75" customHeight="1">
      <c r="A59" s="814"/>
      <c r="B59" s="815"/>
      <c r="C59" s="815"/>
      <c r="D59" s="816"/>
      <c r="E59" s="817" t="s">
        <v>62</v>
      </c>
      <c r="F59" s="818"/>
      <c r="G59" s="818"/>
      <c r="H59" s="818"/>
      <c r="I59" s="818"/>
      <c r="J59" s="818"/>
      <c r="K59" s="818"/>
      <c r="L59" s="818"/>
      <c r="M59" s="818"/>
      <c r="N59" s="818"/>
      <c r="O59" s="818"/>
      <c r="P59" s="818"/>
      <c r="Q59" s="818"/>
      <c r="R59" s="818"/>
      <c r="S59" s="818"/>
      <c r="T59" s="818"/>
      <c r="U59" s="818"/>
      <c r="V59" s="818"/>
      <c r="W59" s="818"/>
      <c r="X59" s="819"/>
      <c r="Y59" s="820"/>
      <c r="Z59" s="821"/>
      <c r="AA59" s="821"/>
      <c r="AB59" s="822"/>
      <c r="AC59" s="823"/>
      <c r="AD59" s="824"/>
      <c r="AE59" s="824"/>
      <c r="AF59" s="825"/>
      <c r="AG59" s="823"/>
      <c r="AH59" s="824"/>
      <c r="AI59" s="824"/>
      <c r="AJ59" s="825"/>
      <c r="AK59" s="823"/>
      <c r="AL59" s="824"/>
      <c r="AM59" s="824"/>
      <c r="AN59" s="825"/>
      <c r="AO59" s="793"/>
      <c r="AP59" s="794"/>
      <c r="AQ59" s="794"/>
      <c r="AR59" s="794"/>
      <c r="AS59" s="794"/>
      <c r="AT59" s="119"/>
    </row>
    <row r="60" spans="1:46" s="185" customFormat="1" ht="18.75" customHeight="1">
      <c r="A60" s="814"/>
      <c r="B60" s="815"/>
      <c r="C60" s="815"/>
      <c r="D60" s="816"/>
      <c r="E60" s="194" t="s">
        <v>213</v>
      </c>
      <c r="F60" s="804"/>
      <c r="G60" s="804"/>
      <c r="H60" s="804"/>
      <c r="I60" s="804"/>
      <c r="J60" s="222" t="s">
        <v>214</v>
      </c>
      <c r="K60" s="222" t="s">
        <v>215</v>
      </c>
      <c r="L60" s="805"/>
      <c r="M60" s="805"/>
      <c r="N60" s="805"/>
      <c r="O60" s="806"/>
      <c r="P60" s="806"/>
      <c r="Q60" s="222" t="s">
        <v>215</v>
      </c>
      <c r="R60" s="807"/>
      <c r="S60" s="807"/>
      <c r="T60" s="222"/>
      <c r="U60" s="222" t="s">
        <v>215</v>
      </c>
      <c r="V60" s="807"/>
      <c r="W60" s="807"/>
      <c r="X60" s="195"/>
      <c r="Y60" s="808">
        <f>IF(F60="",0,F60)*IF(L60="",1,L60)*IF(R60="",1,R60)*IF(V60="",1,V60)</f>
        <v>0</v>
      </c>
      <c r="Z60" s="809"/>
      <c r="AA60" s="809"/>
      <c r="AB60" s="810"/>
      <c r="AC60" s="795"/>
      <c r="AD60" s="796"/>
      <c r="AE60" s="796"/>
      <c r="AF60" s="797"/>
      <c r="AG60" s="795"/>
      <c r="AH60" s="796"/>
      <c r="AI60" s="796"/>
      <c r="AJ60" s="797"/>
      <c r="AK60" s="795"/>
      <c r="AL60" s="796"/>
      <c r="AM60" s="796"/>
      <c r="AN60" s="797"/>
      <c r="AO60" s="793">
        <f t="shared" ref="AO60:AO61" si="44">SUM(AC60:AN60)</f>
        <v>0</v>
      </c>
      <c r="AP60" s="794"/>
      <c r="AQ60" s="794"/>
      <c r="AR60" s="794"/>
      <c r="AS60" s="794"/>
      <c r="AT60" s="119" t="str">
        <f t="shared" ref="AT60:AT61" si="45">IF(Y60=AO60,"○","×")</f>
        <v>○</v>
      </c>
    </row>
    <row r="61" spans="1:46" s="185" customFormat="1" ht="18.75" customHeight="1" thickBot="1">
      <c r="A61" s="814"/>
      <c r="B61" s="815"/>
      <c r="C61" s="815"/>
      <c r="D61" s="816"/>
      <c r="E61" s="798" t="s">
        <v>216</v>
      </c>
      <c r="F61" s="799"/>
      <c r="G61" s="799"/>
      <c r="H61" s="799"/>
      <c r="I61" s="799"/>
      <c r="J61" s="799"/>
      <c r="K61" s="799"/>
      <c r="L61" s="799"/>
      <c r="M61" s="799"/>
      <c r="N61" s="799"/>
      <c r="O61" s="799"/>
      <c r="P61" s="799"/>
      <c r="Q61" s="799"/>
      <c r="R61" s="799"/>
      <c r="S61" s="799"/>
      <c r="T61" s="799"/>
      <c r="U61" s="799"/>
      <c r="V61" s="799"/>
      <c r="W61" s="799"/>
      <c r="X61" s="800"/>
      <c r="Y61" s="801">
        <f>SUM(Y45:AB60)</f>
        <v>0</v>
      </c>
      <c r="Z61" s="802"/>
      <c r="AA61" s="802"/>
      <c r="AB61" s="803"/>
      <c r="AC61" s="801">
        <f>SUM(AC45:AF60)</f>
        <v>0</v>
      </c>
      <c r="AD61" s="802"/>
      <c r="AE61" s="802"/>
      <c r="AF61" s="803"/>
      <c r="AG61" s="801">
        <f>SUM(AG45:AJ60)</f>
        <v>0</v>
      </c>
      <c r="AH61" s="802"/>
      <c r="AI61" s="802"/>
      <c r="AJ61" s="803"/>
      <c r="AK61" s="801">
        <f>SUM(AK45:AN60)</f>
        <v>0</v>
      </c>
      <c r="AL61" s="802"/>
      <c r="AM61" s="802"/>
      <c r="AN61" s="803"/>
      <c r="AO61" s="793">
        <f t="shared" si="44"/>
        <v>0</v>
      </c>
      <c r="AP61" s="794"/>
      <c r="AQ61" s="794"/>
      <c r="AR61" s="794"/>
      <c r="AS61" s="794"/>
      <c r="AT61" s="119" t="str">
        <f t="shared" si="45"/>
        <v>○</v>
      </c>
    </row>
    <row r="62" spans="1:46" s="185" customFormat="1" ht="18.75" customHeight="1" thickTop="1">
      <c r="A62" s="791" t="s">
        <v>217</v>
      </c>
      <c r="B62" s="791"/>
      <c r="C62" s="791"/>
      <c r="D62" s="791"/>
      <c r="E62" s="791"/>
      <c r="F62" s="791"/>
      <c r="G62" s="791"/>
      <c r="H62" s="791"/>
      <c r="I62" s="791"/>
      <c r="J62" s="791"/>
      <c r="K62" s="791"/>
      <c r="L62" s="791"/>
      <c r="M62" s="791"/>
      <c r="N62" s="791"/>
      <c r="O62" s="791"/>
      <c r="P62" s="791"/>
      <c r="Q62" s="791"/>
      <c r="R62" s="791"/>
      <c r="S62" s="791"/>
      <c r="T62" s="791"/>
      <c r="U62" s="791"/>
      <c r="V62" s="791"/>
      <c r="W62" s="791"/>
      <c r="X62" s="791"/>
      <c r="Y62" s="792">
        <f>SUMIF($E$11:$E$61,"小　計",Y11:Y61)</f>
        <v>0</v>
      </c>
      <c r="Z62" s="792"/>
      <c r="AA62" s="792"/>
      <c r="AB62" s="792"/>
      <c r="AC62" s="792">
        <f>SUMIF($E$11:$E$61,"小　計",AC11:AC61)</f>
        <v>0</v>
      </c>
      <c r="AD62" s="792"/>
      <c r="AE62" s="792"/>
      <c r="AF62" s="792"/>
      <c r="AG62" s="792">
        <f>SUMIF($E$11:$E$61,"小　計",AG11:AG61)</f>
        <v>0</v>
      </c>
      <c r="AH62" s="792"/>
      <c r="AI62" s="792"/>
      <c r="AJ62" s="792"/>
      <c r="AK62" s="792">
        <f>SUMIF($E$11:$E$61,"小　計",AK11:AK61)</f>
        <v>0</v>
      </c>
      <c r="AL62" s="792"/>
      <c r="AM62" s="792"/>
      <c r="AN62" s="792"/>
      <c r="AO62" s="793">
        <f t="shared" ref="AO62" si="46">SUM(AC62:AN62)</f>
        <v>0</v>
      </c>
      <c r="AP62" s="794"/>
      <c r="AQ62" s="794"/>
      <c r="AR62" s="794"/>
      <c r="AS62" s="794"/>
      <c r="AT62" s="119" t="str">
        <f t="shared" ref="AT62" si="47">IF(Y62=AO62,"○","×")</f>
        <v>○</v>
      </c>
    </row>
    <row r="63" spans="1:46" s="185" customFormat="1" ht="18.75" customHeight="1">
      <c r="A63" s="196" t="s">
        <v>218</v>
      </c>
      <c r="B63" s="197"/>
      <c r="C63" s="197"/>
      <c r="D63" s="197"/>
      <c r="E63" s="197"/>
      <c r="F63" s="197"/>
      <c r="G63" s="197"/>
      <c r="H63" s="197"/>
      <c r="I63" s="197"/>
      <c r="J63" s="197"/>
      <c r="K63" s="197"/>
      <c r="L63" s="197"/>
      <c r="M63" s="197"/>
      <c r="N63" s="197"/>
      <c r="O63" s="197"/>
      <c r="P63" s="197"/>
      <c r="Q63" s="197"/>
      <c r="R63" s="197"/>
      <c r="S63" s="197"/>
      <c r="T63" s="197"/>
      <c r="U63" s="197"/>
      <c r="V63" s="197"/>
      <c r="W63" s="197"/>
      <c r="X63" s="197"/>
      <c r="Y63" s="198"/>
      <c r="Z63" s="198"/>
      <c r="AA63" s="198"/>
      <c r="AB63" s="198"/>
      <c r="AC63" s="199"/>
      <c r="AD63" s="199"/>
      <c r="AE63" s="199"/>
      <c r="AF63" s="199"/>
      <c r="AG63" s="199"/>
      <c r="AH63" s="199"/>
      <c r="AI63" s="199"/>
      <c r="AJ63" s="199"/>
      <c r="AK63" s="199"/>
      <c r="AL63" s="199"/>
      <c r="AM63" s="199"/>
      <c r="AN63" s="199"/>
      <c r="AO63" s="186"/>
      <c r="AP63" s="187"/>
    </row>
  </sheetData>
  <mergeCells count="440">
    <mergeCell ref="D4:R4"/>
    <mergeCell ref="S4:S5"/>
    <mergeCell ref="E5:R5"/>
    <mergeCell ref="A7:D10"/>
    <mergeCell ref="E7:X10"/>
    <mergeCell ref="Y7:AB10"/>
    <mergeCell ref="AC7:AJ8"/>
    <mergeCell ref="AK7:AN8"/>
    <mergeCell ref="AC9:AF10"/>
    <mergeCell ref="AG9:AN10"/>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K32:AN32"/>
    <mergeCell ref="V31:W31"/>
    <mergeCell ref="Y31:AB31"/>
    <mergeCell ref="AC31:AF31"/>
    <mergeCell ref="AG31:AJ31"/>
    <mergeCell ref="AK31:AN31"/>
    <mergeCell ref="AC33:AF33"/>
    <mergeCell ref="AG33:AJ33"/>
    <mergeCell ref="AK33:AN33"/>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s>
  <phoneticPr fontId="16"/>
  <dataValidations count="1">
    <dataValidation type="list" allowBlank="1" showInputMessage="1" showErrorMessage="1" sqref="E5:R5" xr:uid="{00000000-0002-0000-06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0122AD4-367F-4E13-808B-DBBAEFC565B4}">
          <x14:formula1>
            <xm:f>'入力規則等（削除不可）'!$B$58:$B$68</xm:f>
          </x14:formula1>
          <xm:sqref>E28:H28 E30:H30 E32:H32 E34:H34 E36:H36 E38:H38 E40:H40 E42:H42 E11:H11 E13:H13 E15:H15 E17:H17 E19:H19 E21:H21 E23:H23 E25:H25 E45:H45 E47:H47 E49:H49 E51:H51 E53:H53 E55:H55 E57:H57 E59:H59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T63"/>
  <sheetViews>
    <sheetView view="pageBreakPreview" zoomScale="80" zoomScaleNormal="100" zoomScaleSheetLayoutView="80" workbookViewId="0">
      <selection activeCell="E11" sqref="E11:H11"/>
    </sheetView>
  </sheetViews>
  <sheetFormatPr defaultRowHeight="13.5"/>
  <cols>
    <col min="1" max="47" width="2.875" style="200" customWidth="1"/>
    <col min="48" max="16384" width="9" style="200"/>
  </cols>
  <sheetData>
    <row r="1" spans="1:46" s="185" customFormat="1" ht="13.5" customHeight="1">
      <c r="P1" s="3"/>
      <c r="Q1" s="3"/>
      <c r="R1" s="3"/>
      <c r="S1" s="3"/>
      <c r="AO1" s="186"/>
      <c r="AP1" s="187"/>
    </row>
    <row r="2" spans="1:46" s="185" customFormat="1" ht="13.5" customHeight="1">
      <c r="A2" s="188" t="s">
        <v>209</v>
      </c>
      <c r="B2" s="188"/>
      <c r="C2" s="188"/>
      <c r="D2" s="188"/>
      <c r="E2" s="188"/>
      <c r="F2" s="188"/>
      <c r="G2" s="188"/>
      <c r="H2" s="188"/>
      <c r="I2" s="188"/>
      <c r="J2" s="188"/>
      <c r="K2" s="188"/>
      <c r="L2" s="188"/>
      <c r="M2" s="188"/>
      <c r="N2" s="188"/>
      <c r="O2" s="188"/>
      <c r="P2" s="189"/>
      <c r="Q2" s="189"/>
      <c r="R2" s="189"/>
      <c r="S2" s="3"/>
      <c r="AO2" s="186"/>
      <c r="AP2" s="187"/>
    </row>
    <row r="3" spans="1:46" s="185" customFormat="1" ht="13.5" customHeight="1">
      <c r="A3" s="188"/>
      <c r="B3" s="188"/>
      <c r="C3" s="188"/>
      <c r="D3" s="188"/>
      <c r="E3" s="188"/>
      <c r="F3" s="188"/>
      <c r="G3" s="188"/>
      <c r="H3" s="188"/>
      <c r="I3" s="188"/>
      <c r="J3" s="188"/>
      <c r="K3" s="188"/>
      <c r="L3" s="188"/>
      <c r="M3" s="188"/>
      <c r="N3" s="188"/>
      <c r="O3" s="188"/>
      <c r="P3" s="189"/>
      <c r="Q3" s="189"/>
      <c r="R3" s="189"/>
      <c r="S3" s="3"/>
      <c r="AO3" s="186"/>
      <c r="AP3" s="187"/>
    </row>
    <row r="4" spans="1:46" s="185" customFormat="1" ht="18.75" customHeight="1">
      <c r="A4" s="190"/>
      <c r="B4" s="190"/>
      <c r="C4" s="191" t="s">
        <v>52</v>
      </c>
      <c r="D4" s="837" t="s">
        <v>54</v>
      </c>
      <c r="E4" s="837"/>
      <c r="F4" s="837"/>
      <c r="G4" s="837"/>
      <c r="H4" s="837"/>
      <c r="I4" s="837"/>
      <c r="J4" s="837"/>
      <c r="K4" s="837"/>
      <c r="L4" s="837"/>
      <c r="M4" s="837"/>
      <c r="N4" s="837"/>
      <c r="O4" s="837"/>
      <c r="P4" s="837"/>
      <c r="Q4" s="837"/>
      <c r="R4" s="837"/>
      <c r="S4" s="838"/>
      <c r="W4" s="186"/>
      <c r="X4" s="186"/>
      <c r="Y4" s="186"/>
      <c r="Z4" s="186"/>
      <c r="AA4" s="186"/>
      <c r="AB4" s="186"/>
      <c r="AC4" s="186"/>
      <c r="AO4" s="186"/>
      <c r="AP4" s="187"/>
    </row>
    <row r="5" spans="1:46" s="185" customFormat="1" ht="18.75" customHeight="1">
      <c r="A5" s="192"/>
      <c r="B5" s="193"/>
      <c r="C5" s="193"/>
      <c r="D5" s="191" t="s">
        <v>55</v>
      </c>
      <c r="E5" s="839" t="s">
        <v>220</v>
      </c>
      <c r="F5" s="839"/>
      <c r="G5" s="839"/>
      <c r="H5" s="839"/>
      <c r="I5" s="839"/>
      <c r="J5" s="839"/>
      <c r="K5" s="839"/>
      <c r="L5" s="839"/>
      <c r="M5" s="839"/>
      <c r="N5" s="839"/>
      <c r="O5" s="839"/>
      <c r="P5" s="839"/>
      <c r="Q5" s="839"/>
      <c r="R5" s="839"/>
      <c r="S5" s="838"/>
      <c r="W5" s="186"/>
      <c r="X5" s="186"/>
      <c r="Y5" s="186"/>
      <c r="Z5" s="186"/>
      <c r="AA5" s="186"/>
      <c r="AB5" s="186"/>
      <c r="AC5" s="186"/>
      <c r="AO5" s="186"/>
      <c r="AP5" s="187"/>
    </row>
    <row r="6" spans="1:46" s="185" customFormat="1" ht="18.75" customHeight="1">
      <c r="P6" s="3"/>
      <c r="Q6" s="3"/>
      <c r="R6" s="3"/>
      <c r="S6" s="3"/>
      <c r="AO6" s="186"/>
      <c r="AP6" s="187"/>
    </row>
    <row r="7" spans="1:46" s="185" customFormat="1" ht="13.5" customHeight="1">
      <c r="A7" s="840" t="s">
        <v>210</v>
      </c>
      <c r="B7" s="841"/>
      <c r="C7" s="841"/>
      <c r="D7" s="842"/>
      <c r="E7" s="840" t="s">
        <v>211</v>
      </c>
      <c r="F7" s="841"/>
      <c r="G7" s="841"/>
      <c r="H7" s="841"/>
      <c r="I7" s="841"/>
      <c r="J7" s="841"/>
      <c r="K7" s="841"/>
      <c r="L7" s="841"/>
      <c r="M7" s="841"/>
      <c r="N7" s="841"/>
      <c r="O7" s="841"/>
      <c r="P7" s="841"/>
      <c r="Q7" s="841"/>
      <c r="R7" s="841"/>
      <c r="S7" s="841"/>
      <c r="T7" s="841"/>
      <c r="U7" s="841"/>
      <c r="V7" s="841"/>
      <c r="W7" s="841"/>
      <c r="X7" s="842"/>
      <c r="Y7" s="849" t="s">
        <v>188</v>
      </c>
      <c r="Z7" s="850"/>
      <c r="AA7" s="850"/>
      <c r="AB7" s="851"/>
      <c r="AC7" s="849" t="s">
        <v>189</v>
      </c>
      <c r="AD7" s="850"/>
      <c r="AE7" s="850"/>
      <c r="AF7" s="850"/>
      <c r="AG7" s="850"/>
      <c r="AH7" s="850"/>
      <c r="AI7" s="850"/>
      <c r="AJ7" s="851"/>
      <c r="AK7" s="849" t="s">
        <v>190</v>
      </c>
      <c r="AL7" s="850"/>
      <c r="AM7" s="850"/>
      <c r="AN7" s="851"/>
      <c r="AO7" s="186"/>
      <c r="AP7" s="187"/>
    </row>
    <row r="8" spans="1:46" s="185" customFormat="1">
      <c r="A8" s="843"/>
      <c r="B8" s="844"/>
      <c r="C8" s="844"/>
      <c r="D8" s="845"/>
      <c r="E8" s="843"/>
      <c r="F8" s="844"/>
      <c r="G8" s="844"/>
      <c r="H8" s="844"/>
      <c r="I8" s="844"/>
      <c r="J8" s="844"/>
      <c r="K8" s="844"/>
      <c r="L8" s="844"/>
      <c r="M8" s="844"/>
      <c r="N8" s="844"/>
      <c r="O8" s="844"/>
      <c r="P8" s="844"/>
      <c r="Q8" s="844"/>
      <c r="R8" s="844"/>
      <c r="S8" s="844"/>
      <c r="T8" s="844"/>
      <c r="U8" s="844"/>
      <c r="V8" s="844"/>
      <c r="W8" s="844"/>
      <c r="X8" s="845"/>
      <c r="Y8" s="852"/>
      <c r="Z8" s="853"/>
      <c r="AA8" s="853"/>
      <c r="AB8" s="854"/>
      <c r="AC8" s="855"/>
      <c r="AD8" s="856"/>
      <c r="AE8" s="856"/>
      <c r="AF8" s="856"/>
      <c r="AG8" s="856"/>
      <c r="AH8" s="856"/>
      <c r="AI8" s="856"/>
      <c r="AJ8" s="857"/>
      <c r="AK8" s="855"/>
      <c r="AL8" s="856"/>
      <c r="AM8" s="856"/>
      <c r="AN8" s="857"/>
      <c r="AO8" s="186"/>
      <c r="AP8" s="187"/>
    </row>
    <row r="9" spans="1:46" s="185" customFormat="1" ht="13.5" customHeight="1">
      <c r="A9" s="843"/>
      <c r="B9" s="844"/>
      <c r="C9" s="844"/>
      <c r="D9" s="845"/>
      <c r="E9" s="843"/>
      <c r="F9" s="844"/>
      <c r="G9" s="844"/>
      <c r="H9" s="844"/>
      <c r="I9" s="844"/>
      <c r="J9" s="844"/>
      <c r="K9" s="844"/>
      <c r="L9" s="844"/>
      <c r="M9" s="844"/>
      <c r="N9" s="844"/>
      <c r="O9" s="844"/>
      <c r="P9" s="844"/>
      <c r="Q9" s="844"/>
      <c r="R9" s="844"/>
      <c r="S9" s="844"/>
      <c r="T9" s="844"/>
      <c r="U9" s="844"/>
      <c r="V9" s="844"/>
      <c r="W9" s="844"/>
      <c r="X9" s="845"/>
      <c r="Y9" s="852"/>
      <c r="Z9" s="853"/>
      <c r="AA9" s="853"/>
      <c r="AB9" s="854"/>
      <c r="AC9" s="849" t="s">
        <v>191</v>
      </c>
      <c r="AD9" s="850"/>
      <c r="AE9" s="850"/>
      <c r="AF9" s="851"/>
      <c r="AG9" s="849" t="s">
        <v>212</v>
      </c>
      <c r="AH9" s="850"/>
      <c r="AI9" s="850"/>
      <c r="AJ9" s="850"/>
      <c r="AK9" s="850"/>
      <c r="AL9" s="850"/>
      <c r="AM9" s="850"/>
      <c r="AN9" s="851"/>
      <c r="AO9" s="832" t="s">
        <v>193</v>
      </c>
      <c r="AP9" s="833"/>
      <c r="AQ9" s="833"/>
      <c r="AR9" s="833"/>
      <c r="AS9" s="833"/>
      <c r="AT9" s="833"/>
    </row>
    <row r="10" spans="1:46" s="185" customFormat="1">
      <c r="A10" s="846"/>
      <c r="B10" s="847"/>
      <c r="C10" s="847"/>
      <c r="D10" s="848"/>
      <c r="E10" s="846"/>
      <c r="F10" s="847"/>
      <c r="G10" s="847"/>
      <c r="H10" s="847"/>
      <c r="I10" s="847"/>
      <c r="J10" s="847"/>
      <c r="K10" s="847"/>
      <c r="L10" s="847"/>
      <c r="M10" s="847"/>
      <c r="N10" s="847"/>
      <c r="O10" s="847"/>
      <c r="P10" s="847"/>
      <c r="Q10" s="847"/>
      <c r="R10" s="847"/>
      <c r="S10" s="847"/>
      <c r="T10" s="847"/>
      <c r="U10" s="847"/>
      <c r="V10" s="847"/>
      <c r="W10" s="847"/>
      <c r="X10" s="848"/>
      <c r="Y10" s="855"/>
      <c r="Z10" s="856"/>
      <c r="AA10" s="856"/>
      <c r="AB10" s="857"/>
      <c r="AC10" s="855"/>
      <c r="AD10" s="856"/>
      <c r="AE10" s="856"/>
      <c r="AF10" s="857"/>
      <c r="AG10" s="855"/>
      <c r="AH10" s="856"/>
      <c r="AI10" s="856"/>
      <c r="AJ10" s="856"/>
      <c r="AK10" s="856"/>
      <c r="AL10" s="856"/>
      <c r="AM10" s="856"/>
      <c r="AN10" s="857"/>
      <c r="AO10" s="832"/>
      <c r="AP10" s="833"/>
      <c r="AQ10" s="833"/>
      <c r="AR10" s="833"/>
      <c r="AS10" s="833"/>
      <c r="AT10" s="833"/>
    </row>
    <row r="11" spans="1:46" s="185" customFormat="1" ht="18.75" customHeight="1">
      <c r="A11" s="811"/>
      <c r="B11" s="812"/>
      <c r="C11" s="812"/>
      <c r="D11" s="813"/>
      <c r="E11" s="817" t="s">
        <v>62</v>
      </c>
      <c r="F11" s="818"/>
      <c r="G11" s="818"/>
      <c r="H11" s="818"/>
      <c r="I11" s="818"/>
      <c r="J11" s="818"/>
      <c r="K11" s="818"/>
      <c r="L11" s="818"/>
      <c r="M11" s="818"/>
      <c r="N11" s="818"/>
      <c r="O11" s="818"/>
      <c r="P11" s="818"/>
      <c r="Q11" s="818"/>
      <c r="R11" s="818"/>
      <c r="S11" s="818"/>
      <c r="T11" s="818"/>
      <c r="U11" s="818"/>
      <c r="V11" s="818"/>
      <c r="W11" s="818"/>
      <c r="X11" s="819"/>
      <c r="Y11" s="829"/>
      <c r="Z11" s="830"/>
      <c r="AA11" s="830"/>
      <c r="AB11" s="831"/>
      <c r="AC11" s="826"/>
      <c r="AD11" s="827"/>
      <c r="AE11" s="827"/>
      <c r="AF11" s="828"/>
      <c r="AG11" s="826"/>
      <c r="AH11" s="827"/>
      <c r="AI11" s="827"/>
      <c r="AJ11" s="828"/>
      <c r="AK11" s="826"/>
      <c r="AL11" s="827"/>
      <c r="AM11" s="827"/>
      <c r="AN11" s="828"/>
    </row>
    <row r="12" spans="1:46" s="185" customFormat="1" ht="18.75" customHeight="1">
      <c r="A12" s="814"/>
      <c r="B12" s="815"/>
      <c r="C12" s="815"/>
      <c r="D12" s="816"/>
      <c r="E12" s="194" t="s">
        <v>213</v>
      </c>
      <c r="F12" s="804"/>
      <c r="G12" s="804"/>
      <c r="H12" s="804"/>
      <c r="I12" s="804"/>
      <c r="J12" s="222" t="s">
        <v>214</v>
      </c>
      <c r="K12" s="222" t="s">
        <v>215</v>
      </c>
      <c r="L12" s="805"/>
      <c r="M12" s="805"/>
      <c r="N12" s="805"/>
      <c r="O12" s="806"/>
      <c r="P12" s="806"/>
      <c r="Q12" s="222" t="s">
        <v>215</v>
      </c>
      <c r="R12" s="807"/>
      <c r="S12" s="807"/>
      <c r="T12" s="222"/>
      <c r="U12" s="222" t="s">
        <v>215</v>
      </c>
      <c r="V12" s="807"/>
      <c r="W12" s="807"/>
      <c r="X12" s="195"/>
      <c r="Y12" s="808">
        <f>IF(F12="",0,F12)*IF(L12="",1,L12)*IF(R12="",1,R12)*IF(V12="",1,V12)</f>
        <v>0</v>
      </c>
      <c r="Z12" s="809"/>
      <c r="AA12" s="809"/>
      <c r="AB12" s="810"/>
      <c r="AC12" s="795"/>
      <c r="AD12" s="796"/>
      <c r="AE12" s="796"/>
      <c r="AF12" s="797"/>
      <c r="AG12" s="795"/>
      <c r="AH12" s="796"/>
      <c r="AI12" s="796"/>
      <c r="AJ12" s="797"/>
      <c r="AK12" s="795"/>
      <c r="AL12" s="796"/>
      <c r="AM12" s="796"/>
      <c r="AN12" s="797"/>
      <c r="AO12" s="793">
        <f>SUM(AC12:AN12)</f>
        <v>0</v>
      </c>
      <c r="AP12" s="794"/>
      <c r="AQ12" s="794"/>
      <c r="AR12" s="794"/>
      <c r="AS12" s="794"/>
      <c r="AT12" s="119" t="str">
        <f>IF(Y12=AO12,"○","×")</f>
        <v>○</v>
      </c>
    </row>
    <row r="13" spans="1:46" s="185" customFormat="1" ht="18.75" customHeight="1">
      <c r="A13" s="814"/>
      <c r="B13" s="815"/>
      <c r="C13" s="815"/>
      <c r="D13" s="816"/>
      <c r="E13" s="817" t="s">
        <v>62</v>
      </c>
      <c r="F13" s="818"/>
      <c r="G13" s="818"/>
      <c r="H13" s="818"/>
      <c r="I13" s="818"/>
      <c r="J13" s="818"/>
      <c r="K13" s="818"/>
      <c r="L13" s="818"/>
      <c r="M13" s="818"/>
      <c r="N13" s="818"/>
      <c r="O13" s="818"/>
      <c r="P13" s="818"/>
      <c r="Q13" s="818"/>
      <c r="R13" s="818"/>
      <c r="S13" s="818"/>
      <c r="T13" s="818"/>
      <c r="U13" s="818"/>
      <c r="V13" s="818"/>
      <c r="W13" s="818"/>
      <c r="X13" s="819"/>
      <c r="Y13" s="820"/>
      <c r="Z13" s="821"/>
      <c r="AA13" s="821"/>
      <c r="AB13" s="822"/>
      <c r="AC13" s="823"/>
      <c r="AD13" s="824"/>
      <c r="AE13" s="824"/>
      <c r="AF13" s="825"/>
      <c r="AG13" s="823"/>
      <c r="AH13" s="824"/>
      <c r="AI13" s="824"/>
      <c r="AJ13" s="825"/>
      <c r="AK13" s="823"/>
      <c r="AL13" s="824"/>
      <c r="AM13" s="824"/>
      <c r="AN13" s="825"/>
    </row>
    <row r="14" spans="1:46" s="185" customFormat="1" ht="18.75" customHeight="1">
      <c r="A14" s="814"/>
      <c r="B14" s="815"/>
      <c r="C14" s="815"/>
      <c r="D14" s="816"/>
      <c r="E14" s="194" t="s">
        <v>213</v>
      </c>
      <c r="F14" s="804"/>
      <c r="G14" s="804"/>
      <c r="H14" s="804"/>
      <c r="I14" s="804"/>
      <c r="J14" s="222" t="s">
        <v>214</v>
      </c>
      <c r="K14" s="222" t="s">
        <v>215</v>
      </c>
      <c r="L14" s="805"/>
      <c r="M14" s="805"/>
      <c r="N14" s="805"/>
      <c r="O14" s="806"/>
      <c r="P14" s="806"/>
      <c r="Q14" s="222" t="s">
        <v>215</v>
      </c>
      <c r="R14" s="807"/>
      <c r="S14" s="807"/>
      <c r="T14" s="222"/>
      <c r="U14" s="222" t="s">
        <v>215</v>
      </c>
      <c r="V14" s="807"/>
      <c r="W14" s="807"/>
      <c r="X14" s="195"/>
      <c r="Y14" s="808">
        <f>IF(F14="",0,F14)*IF(L14="",1,L14)*IF(R14="",1,R14)*IF(V14="",1,V14)</f>
        <v>0</v>
      </c>
      <c r="Z14" s="809"/>
      <c r="AA14" s="809"/>
      <c r="AB14" s="810"/>
      <c r="AC14" s="795"/>
      <c r="AD14" s="796"/>
      <c r="AE14" s="796"/>
      <c r="AF14" s="797"/>
      <c r="AG14" s="795"/>
      <c r="AH14" s="796"/>
      <c r="AI14" s="796"/>
      <c r="AJ14" s="797"/>
      <c r="AK14" s="795"/>
      <c r="AL14" s="796"/>
      <c r="AM14" s="796"/>
      <c r="AN14" s="797"/>
      <c r="AO14" s="793">
        <f t="shared" ref="AO14" si="0">SUM(AC14:AN14)</f>
        <v>0</v>
      </c>
      <c r="AP14" s="794"/>
      <c r="AQ14" s="794"/>
      <c r="AR14" s="794"/>
      <c r="AS14" s="794"/>
      <c r="AT14" s="119" t="str">
        <f t="shared" ref="AT14" si="1">IF(Y14=AO14,"○","×")</f>
        <v>○</v>
      </c>
    </row>
    <row r="15" spans="1:46" s="185" customFormat="1" ht="18.75" customHeight="1">
      <c r="A15" s="814"/>
      <c r="B15" s="815"/>
      <c r="C15" s="815"/>
      <c r="D15" s="816"/>
      <c r="E15" s="817" t="s">
        <v>62</v>
      </c>
      <c r="F15" s="818"/>
      <c r="G15" s="818"/>
      <c r="H15" s="818"/>
      <c r="I15" s="818"/>
      <c r="J15" s="818"/>
      <c r="K15" s="818"/>
      <c r="L15" s="818"/>
      <c r="M15" s="818"/>
      <c r="N15" s="818"/>
      <c r="O15" s="818"/>
      <c r="P15" s="818"/>
      <c r="Q15" s="818"/>
      <c r="R15" s="818"/>
      <c r="S15" s="818"/>
      <c r="T15" s="818"/>
      <c r="U15" s="818"/>
      <c r="V15" s="818"/>
      <c r="W15" s="818"/>
      <c r="X15" s="819"/>
      <c r="Y15" s="820"/>
      <c r="Z15" s="821"/>
      <c r="AA15" s="821"/>
      <c r="AB15" s="822"/>
      <c r="AC15" s="823"/>
      <c r="AD15" s="824"/>
      <c r="AE15" s="824"/>
      <c r="AF15" s="825"/>
      <c r="AG15" s="823"/>
      <c r="AH15" s="824"/>
      <c r="AI15" s="824"/>
      <c r="AJ15" s="825"/>
      <c r="AK15" s="823"/>
      <c r="AL15" s="824"/>
      <c r="AM15" s="824"/>
      <c r="AN15" s="825"/>
      <c r="AO15" s="793"/>
      <c r="AP15" s="794"/>
      <c r="AQ15" s="794"/>
      <c r="AR15" s="794"/>
      <c r="AS15" s="794"/>
      <c r="AT15" s="119"/>
    </row>
    <row r="16" spans="1:46" s="185" customFormat="1" ht="18.75" customHeight="1">
      <c r="A16" s="814"/>
      <c r="B16" s="815"/>
      <c r="C16" s="815"/>
      <c r="D16" s="816"/>
      <c r="E16" s="194" t="s">
        <v>213</v>
      </c>
      <c r="F16" s="804"/>
      <c r="G16" s="804"/>
      <c r="H16" s="804"/>
      <c r="I16" s="804"/>
      <c r="J16" s="222" t="s">
        <v>214</v>
      </c>
      <c r="K16" s="222" t="s">
        <v>215</v>
      </c>
      <c r="L16" s="805"/>
      <c r="M16" s="805"/>
      <c r="N16" s="805"/>
      <c r="O16" s="806"/>
      <c r="P16" s="806"/>
      <c r="Q16" s="222" t="s">
        <v>215</v>
      </c>
      <c r="R16" s="807"/>
      <c r="S16" s="807"/>
      <c r="T16" s="222"/>
      <c r="U16" s="222" t="s">
        <v>215</v>
      </c>
      <c r="V16" s="807"/>
      <c r="W16" s="807"/>
      <c r="X16" s="195"/>
      <c r="Y16" s="808">
        <f>IF(F16="",0,F16)*IF(L16="",1,L16)*IF(R16="",1,R16)*IF(V16="",1,V16)</f>
        <v>0</v>
      </c>
      <c r="Z16" s="809"/>
      <c r="AA16" s="809"/>
      <c r="AB16" s="810"/>
      <c r="AC16" s="795"/>
      <c r="AD16" s="796"/>
      <c r="AE16" s="796"/>
      <c r="AF16" s="797"/>
      <c r="AG16" s="795"/>
      <c r="AH16" s="796"/>
      <c r="AI16" s="796"/>
      <c r="AJ16" s="797"/>
      <c r="AK16" s="795"/>
      <c r="AL16" s="796"/>
      <c r="AM16" s="796"/>
      <c r="AN16" s="797"/>
      <c r="AO16" s="793">
        <f t="shared" ref="AO16" si="2">SUM(AC16:AN16)</f>
        <v>0</v>
      </c>
      <c r="AP16" s="794"/>
      <c r="AQ16" s="794"/>
      <c r="AR16" s="794"/>
      <c r="AS16" s="794"/>
      <c r="AT16" s="119" t="str">
        <f t="shared" ref="AT16" si="3">IF(Y16=AO16,"○","×")</f>
        <v>○</v>
      </c>
    </row>
    <row r="17" spans="1:46" s="185" customFormat="1" ht="18.75" customHeight="1">
      <c r="A17" s="814"/>
      <c r="B17" s="815"/>
      <c r="C17" s="815"/>
      <c r="D17" s="816"/>
      <c r="E17" s="817" t="s">
        <v>62</v>
      </c>
      <c r="F17" s="818"/>
      <c r="G17" s="818"/>
      <c r="H17" s="818"/>
      <c r="I17" s="818"/>
      <c r="J17" s="818"/>
      <c r="K17" s="818"/>
      <c r="L17" s="818"/>
      <c r="M17" s="818"/>
      <c r="N17" s="818"/>
      <c r="O17" s="818"/>
      <c r="P17" s="818"/>
      <c r="Q17" s="818"/>
      <c r="R17" s="818"/>
      <c r="S17" s="818"/>
      <c r="T17" s="818"/>
      <c r="U17" s="818"/>
      <c r="V17" s="818"/>
      <c r="W17" s="818"/>
      <c r="X17" s="819"/>
      <c r="Y17" s="820"/>
      <c r="Z17" s="821"/>
      <c r="AA17" s="821"/>
      <c r="AB17" s="822"/>
      <c r="AC17" s="823"/>
      <c r="AD17" s="824"/>
      <c r="AE17" s="824"/>
      <c r="AF17" s="825"/>
      <c r="AG17" s="823"/>
      <c r="AH17" s="824"/>
      <c r="AI17" s="824"/>
      <c r="AJ17" s="825"/>
      <c r="AK17" s="823"/>
      <c r="AL17" s="824"/>
      <c r="AM17" s="824"/>
      <c r="AN17" s="825"/>
      <c r="AO17" s="793"/>
      <c r="AP17" s="794"/>
      <c r="AQ17" s="794"/>
      <c r="AR17" s="794"/>
      <c r="AS17" s="794"/>
      <c r="AT17" s="119"/>
    </row>
    <row r="18" spans="1:46" s="185" customFormat="1" ht="18.75" customHeight="1">
      <c r="A18" s="814"/>
      <c r="B18" s="815"/>
      <c r="C18" s="815"/>
      <c r="D18" s="816"/>
      <c r="E18" s="194" t="s">
        <v>213</v>
      </c>
      <c r="F18" s="804"/>
      <c r="G18" s="804"/>
      <c r="H18" s="804"/>
      <c r="I18" s="804"/>
      <c r="J18" s="222" t="s">
        <v>214</v>
      </c>
      <c r="K18" s="222" t="s">
        <v>215</v>
      </c>
      <c r="L18" s="805"/>
      <c r="M18" s="805"/>
      <c r="N18" s="805"/>
      <c r="O18" s="806"/>
      <c r="P18" s="806"/>
      <c r="Q18" s="222" t="s">
        <v>215</v>
      </c>
      <c r="R18" s="807"/>
      <c r="S18" s="807"/>
      <c r="T18" s="222"/>
      <c r="U18" s="222" t="s">
        <v>215</v>
      </c>
      <c r="V18" s="807"/>
      <c r="W18" s="807"/>
      <c r="X18" s="195"/>
      <c r="Y18" s="808">
        <f>IF(F18="",0,F18)*IF(L18="",1,L18)*IF(R18="",1,R18)*IF(V18="",1,V18)</f>
        <v>0</v>
      </c>
      <c r="Z18" s="809"/>
      <c r="AA18" s="809"/>
      <c r="AB18" s="810"/>
      <c r="AC18" s="795"/>
      <c r="AD18" s="796"/>
      <c r="AE18" s="796"/>
      <c r="AF18" s="797"/>
      <c r="AG18" s="795"/>
      <c r="AH18" s="796"/>
      <c r="AI18" s="796"/>
      <c r="AJ18" s="797"/>
      <c r="AK18" s="795"/>
      <c r="AL18" s="796"/>
      <c r="AM18" s="796"/>
      <c r="AN18" s="797"/>
      <c r="AO18" s="793">
        <f t="shared" ref="AO18" si="4">SUM(AC18:AN18)</f>
        <v>0</v>
      </c>
      <c r="AP18" s="794"/>
      <c r="AQ18" s="794"/>
      <c r="AR18" s="794"/>
      <c r="AS18" s="794"/>
      <c r="AT18" s="119" t="str">
        <f t="shared" ref="AT18" si="5">IF(Y18=AO18,"○","×")</f>
        <v>○</v>
      </c>
    </row>
    <row r="19" spans="1:46" s="185" customFormat="1" ht="18.75" customHeight="1">
      <c r="A19" s="814"/>
      <c r="B19" s="815"/>
      <c r="C19" s="815"/>
      <c r="D19" s="816"/>
      <c r="E19" s="817" t="s">
        <v>62</v>
      </c>
      <c r="F19" s="818"/>
      <c r="G19" s="818"/>
      <c r="H19" s="818"/>
      <c r="I19" s="818"/>
      <c r="J19" s="818"/>
      <c r="K19" s="818"/>
      <c r="L19" s="818"/>
      <c r="M19" s="818"/>
      <c r="N19" s="818"/>
      <c r="O19" s="818"/>
      <c r="P19" s="818"/>
      <c r="Q19" s="818"/>
      <c r="R19" s="818"/>
      <c r="S19" s="818"/>
      <c r="T19" s="818"/>
      <c r="U19" s="818"/>
      <c r="V19" s="818"/>
      <c r="W19" s="818"/>
      <c r="X19" s="819"/>
      <c r="Y19" s="820"/>
      <c r="Z19" s="821"/>
      <c r="AA19" s="821"/>
      <c r="AB19" s="822"/>
      <c r="AC19" s="823"/>
      <c r="AD19" s="824"/>
      <c r="AE19" s="824"/>
      <c r="AF19" s="825"/>
      <c r="AG19" s="823"/>
      <c r="AH19" s="824"/>
      <c r="AI19" s="824"/>
      <c r="AJ19" s="825"/>
      <c r="AK19" s="823"/>
      <c r="AL19" s="824"/>
      <c r="AM19" s="824"/>
      <c r="AN19" s="825"/>
      <c r="AO19" s="793"/>
      <c r="AP19" s="794"/>
      <c r="AQ19" s="794"/>
      <c r="AR19" s="794"/>
      <c r="AS19" s="794"/>
      <c r="AT19" s="119"/>
    </row>
    <row r="20" spans="1:46" s="185" customFormat="1" ht="18.75" customHeight="1">
      <c r="A20" s="814"/>
      <c r="B20" s="815"/>
      <c r="C20" s="815"/>
      <c r="D20" s="816"/>
      <c r="E20" s="194" t="s">
        <v>213</v>
      </c>
      <c r="F20" s="804"/>
      <c r="G20" s="804"/>
      <c r="H20" s="804"/>
      <c r="I20" s="804"/>
      <c r="J20" s="222" t="s">
        <v>214</v>
      </c>
      <c r="K20" s="222" t="s">
        <v>215</v>
      </c>
      <c r="L20" s="805"/>
      <c r="M20" s="805"/>
      <c r="N20" s="805"/>
      <c r="O20" s="806"/>
      <c r="P20" s="806"/>
      <c r="Q20" s="222" t="s">
        <v>215</v>
      </c>
      <c r="R20" s="807"/>
      <c r="S20" s="807"/>
      <c r="T20" s="222"/>
      <c r="U20" s="222" t="s">
        <v>215</v>
      </c>
      <c r="V20" s="807"/>
      <c r="W20" s="807"/>
      <c r="X20" s="195"/>
      <c r="Y20" s="808">
        <f>IF(F20="",0,F20)*IF(L20="",1,L20)*IF(R20="",1,R20)*IF(V20="",1,V20)</f>
        <v>0</v>
      </c>
      <c r="Z20" s="809"/>
      <c r="AA20" s="809"/>
      <c r="AB20" s="810"/>
      <c r="AC20" s="795"/>
      <c r="AD20" s="796"/>
      <c r="AE20" s="796"/>
      <c r="AF20" s="797"/>
      <c r="AG20" s="795"/>
      <c r="AH20" s="796"/>
      <c r="AI20" s="796"/>
      <c r="AJ20" s="797"/>
      <c r="AK20" s="795"/>
      <c r="AL20" s="796"/>
      <c r="AM20" s="796"/>
      <c r="AN20" s="797"/>
      <c r="AO20" s="793">
        <f t="shared" ref="AO20" si="6">SUM(AC20:AN20)</f>
        <v>0</v>
      </c>
      <c r="AP20" s="794"/>
      <c r="AQ20" s="794"/>
      <c r="AR20" s="794"/>
      <c r="AS20" s="794"/>
      <c r="AT20" s="119" t="str">
        <f t="shared" ref="AT20" si="7">IF(Y20=AO20,"○","×")</f>
        <v>○</v>
      </c>
    </row>
    <row r="21" spans="1:46" s="185" customFormat="1" ht="18.75" customHeight="1">
      <c r="A21" s="814"/>
      <c r="B21" s="815"/>
      <c r="C21" s="815"/>
      <c r="D21" s="816"/>
      <c r="E21" s="817" t="s">
        <v>62</v>
      </c>
      <c r="F21" s="818"/>
      <c r="G21" s="818"/>
      <c r="H21" s="818"/>
      <c r="I21" s="818"/>
      <c r="J21" s="818"/>
      <c r="K21" s="818"/>
      <c r="L21" s="818"/>
      <c r="M21" s="818"/>
      <c r="N21" s="818"/>
      <c r="O21" s="818"/>
      <c r="P21" s="818"/>
      <c r="Q21" s="818"/>
      <c r="R21" s="818"/>
      <c r="S21" s="818"/>
      <c r="T21" s="818"/>
      <c r="U21" s="818"/>
      <c r="V21" s="818"/>
      <c r="W21" s="818"/>
      <c r="X21" s="819"/>
      <c r="Y21" s="820"/>
      <c r="Z21" s="821"/>
      <c r="AA21" s="821"/>
      <c r="AB21" s="822"/>
      <c r="AC21" s="823"/>
      <c r="AD21" s="824"/>
      <c r="AE21" s="824"/>
      <c r="AF21" s="825"/>
      <c r="AG21" s="823"/>
      <c r="AH21" s="824"/>
      <c r="AI21" s="824"/>
      <c r="AJ21" s="825"/>
      <c r="AK21" s="823"/>
      <c r="AL21" s="824"/>
      <c r="AM21" s="824"/>
      <c r="AN21" s="825"/>
      <c r="AO21" s="793"/>
      <c r="AP21" s="794"/>
      <c r="AQ21" s="794"/>
      <c r="AR21" s="794"/>
      <c r="AS21" s="794"/>
      <c r="AT21" s="119"/>
    </row>
    <row r="22" spans="1:46" s="185" customFormat="1" ht="18.75" customHeight="1">
      <c r="A22" s="814"/>
      <c r="B22" s="815"/>
      <c r="C22" s="815"/>
      <c r="D22" s="816"/>
      <c r="E22" s="194" t="s">
        <v>213</v>
      </c>
      <c r="F22" s="804"/>
      <c r="G22" s="804"/>
      <c r="H22" s="804"/>
      <c r="I22" s="804"/>
      <c r="J22" s="222" t="s">
        <v>214</v>
      </c>
      <c r="K22" s="222" t="s">
        <v>215</v>
      </c>
      <c r="L22" s="805"/>
      <c r="M22" s="805"/>
      <c r="N22" s="805"/>
      <c r="O22" s="806"/>
      <c r="P22" s="806"/>
      <c r="Q22" s="222" t="s">
        <v>215</v>
      </c>
      <c r="R22" s="807"/>
      <c r="S22" s="807"/>
      <c r="T22" s="222"/>
      <c r="U22" s="222" t="s">
        <v>215</v>
      </c>
      <c r="V22" s="807"/>
      <c r="W22" s="807"/>
      <c r="X22" s="195"/>
      <c r="Y22" s="808">
        <f>IF(F22="",0,F22)*IF(L22="",1,L22)*IF(R22="",1,R22)*IF(V22="",1,V22)</f>
        <v>0</v>
      </c>
      <c r="Z22" s="809"/>
      <c r="AA22" s="809"/>
      <c r="AB22" s="810"/>
      <c r="AC22" s="795"/>
      <c r="AD22" s="796"/>
      <c r="AE22" s="796"/>
      <c r="AF22" s="797"/>
      <c r="AG22" s="795"/>
      <c r="AH22" s="796"/>
      <c r="AI22" s="796"/>
      <c r="AJ22" s="797"/>
      <c r="AK22" s="795"/>
      <c r="AL22" s="796"/>
      <c r="AM22" s="796"/>
      <c r="AN22" s="797"/>
      <c r="AO22" s="793">
        <f t="shared" ref="AO22" si="8">SUM(AC22:AN22)</f>
        <v>0</v>
      </c>
      <c r="AP22" s="794"/>
      <c r="AQ22" s="794"/>
      <c r="AR22" s="794"/>
      <c r="AS22" s="794"/>
      <c r="AT22" s="119" t="str">
        <f t="shared" ref="AT22" si="9">IF(Y22=AO22,"○","×")</f>
        <v>○</v>
      </c>
    </row>
    <row r="23" spans="1:46" s="185" customFormat="1" ht="18.75" customHeight="1">
      <c r="A23" s="814"/>
      <c r="B23" s="815"/>
      <c r="C23" s="815"/>
      <c r="D23" s="816"/>
      <c r="E23" s="817" t="s">
        <v>62</v>
      </c>
      <c r="F23" s="818"/>
      <c r="G23" s="818"/>
      <c r="H23" s="818"/>
      <c r="I23" s="818"/>
      <c r="J23" s="818"/>
      <c r="K23" s="818"/>
      <c r="L23" s="818"/>
      <c r="M23" s="818"/>
      <c r="N23" s="818"/>
      <c r="O23" s="818"/>
      <c r="P23" s="818"/>
      <c r="Q23" s="818"/>
      <c r="R23" s="818"/>
      <c r="S23" s="818"/>
      <c r="T23" s="818"/>
      <c r="U23" s="818"/>
      <c r="V23" s="818"/>
      <c r="W23" s="818"/>
      <c r="X23" s="819"/>
      <c r="Y23" s="820"/>
      <c r="Z23" s="821"/>
      <c r="AA23" s="821"/>
      <c r="AB23" s="822"/>
      <c r="AC23" s="823"/>
      <c r="AD23" s="824"/>
      <c r="AE23" s="824"/>
      <c r="AF23" s="825"/>
      <c r="AG23" s="823"/>
      <c r="AH23" s="824"/>
      <c r="AI23" s="824"/>
      <c r="AJ23" s="825"/>
      <c r="AK23" s="823"/>
      <c r="AL23" s="824"/>
      <c r="AM23" s="824"/>
      <c r="AN23" s="825"/>
      <c r="AO23" s="793"/>
      <c r="AP23" s="794"/>
      <c r="AQ23" s="794"/>
      <c r="AR23" s="794"/>
      <c r="AS23" s="794"/>
      <c r="AT23" s="119"/>
    </row>
    <row r="24" spans="1:46" s="185" customFormat="1" ht="18.75" customHeight="1">
      <c r="A24" s="814"/>
      <c r="B24" s="815"/>
      <c r="C24" s="815"/>
      <c r="D24" s="816"/>
      <c r="E24" s="194" t="s">
        <v>213</v>
      </c>
      <c r="F24" s="804"/>
      <c r="G24" s="804"/>
      <c r="H24" s="804"/>
      <c r="I24" s="804"/>
      <c r="J24" s="222" t="s">
        <v>214</v>
      </c>
      <c r="K24" s="222" t="s">
        <v>215</v>
      </c>
      <c r="L24" s="805"/>
      <c r="M24" s="805"/>
      <c r="N24" s="805"/>
      <c r="O24" s="806"/>
      <c r="P24" s="806"/>
      <c r="Q24" s="222" t="s">
        <v>215</v>
      </c>
      <c r="R24" s="807"/>
      <c r="S24" s="807"/>
      <c r="T24" s="222"/>
      <c r="U24" s="222" t="s">
        <v>215</v>
      </c>
      <c r="V24" s="807"/>
      <c r="W24" s="807"/>
      <c r="X24" s="195"/>
      <c r="Y24" s="808">
        <f>IF(F24="",0,F24)*IF(L24="",1,L24)*IF(R24="",1,R24)*IF(V24="",1,V24)</f>
        <v>0</v>
      </c>
      <c r="Z24" s="809"/>
      <c r="AA24" s="809"/>
      <c r="AB24" s="810"/>
      <c r="AC24" s="795"/>
      <c r="AD24" s="796"/>
      <c r="AE24" s="796"/>
      <c r="AF24" s="797"/>
      <c r="AG24" s="795"/>
      <c r="AH24" s="796"/>
      <c r="AI24" s="796"/>
      <c r="AJ24" s="797"/>
      <c r="AK24" s="795"/>
      <c r="AL24" s="796"/>
      <c r="AM24" s="796"/>
      <c r="AN24" s="797"/>
      <c r="AO24" s="793">
        <f t="shared" ref="AO24" si="10">SUM(AC24:AN24)</f>
        <v>0</v>
      </c>
      <c r="AP24" s="794"/>
      <c r="AQ24" s="794"/>
      <c r="AR24" s="794"/>
      <c r="AS24" s="794"/>
      <c r="AT24" s="119" t="str">
        <f t="shared" ref="AT24" si="11">IF(Y24=AO24,"○","×")</f>
        <v>○</v>
      </c>
    </row>
    <row r="25" spans="1:46" s="185" customFormat="1" ht="18.75" customHeight="1">
      <c r="A25" s="814"/>
      <c r="B25" s="815"/>
      <c r="C25" s="815"/>
      <c r="D25" s="816"/>
      <c r="E25" s="817" t="s">
        <v>62</v>
      </c>
      <c r="F25" s="818"/>
      <c r="G25" s="818"/>
      <c r="H25" s="818"/>
      <c r="I25" s="818"/>
      <c r="J25" s="818"/>
      <c r="K25" s="818"/>
      <c r="L25" s="818"/>
      <c r="M25" s="818"/>
      <c r="N25" s="818"/>
      <c r="O25" s="818"/>
      <c r="P25" s="818"/>
      <c r="Q25" s="818"/>
      <c r="R25" s="818"/>
      <c r="S25" s="818"/>
      <c r="T25" s="818"/>
      <c r="U25" s="818"/>
      <c r="V25" s="818"/>
      <c r="W25" s="818"/>
      <c r="X25" s="819"/>
      <c r="Y25" s="820"/>
      <c r="Z25" s="821"/>
      <c r="AA25" s="821"/>
      <c r="AB25" s="822"/>
      <c r="AC25" s="823"/>
      <c r="AD25" s="824"/>
      <c r="AE25" s="824"/>
      <c r="AF25" s="825"/>
      <c r="AG25" s="823"/>
      <c r="AH25" s="824"/>
      <c r="AI25" s="824"/>
      <c r="AJ25" s="825"/>
      <c r="AK25" s="823"/>
      <c r="AL25" s="824"/>
      <c r="AM25" s="824"/>
      <c r="AN25" s="825"/>
      <c r="AO25" s="793"/>
      <c r="AP25" s="794"/>
      <c r="AQ25" s="794"/>
      <c r="AR25" s="794"/>
      <c r="AS25" s="794"/>
      <c r="AT25" s="119"/>
    </row>
    <row r="26" spans="1:46" s="185" customFormat="1" ht="18.75" customHeight="1">
      <c r="A26" s="814"/>
      <c r="B26" s="815"/>
      <c r="C26" s="815"/>
      <c r="D26" s="816"/>
      <c r="E26" s="194" t="s">
        <v>213</v>
      </c>
      <c r="F26" s="804"/>
      <c r="G26" s="804"/>
      <c r="H26" s="804"/>
      <c r="I26" s="804"/>
      <c r="J26" s="222" t="s">
        <v>214</v>
      </c>
      <c r="K26" s="222" t="s">
        <v>215</v>
      </c>
      <c r="L26" s="805"/>
      <c r="M26" s="805"/>
      <c r="N26" s="805"/>
      <c r="O26" s="806"/>
      <c r="P26" s="806"/>
      <c r="Q26" s="222" t="s">
        <v>215</v>
      </c>
      <c r="R26" s="807"/>
      <c r="S26" s="807"/>
      <c r="T26" s="222"/>
      <c r="U26" s="222" t="s">
        <v>215</v>
      </c>
      <c r="V26" s="807"/>
      <c r="W26" s="807"/>
      <c r="X26" s="195"/>
      <c r="Y26" s="808">
        <f>IF(F26="",0,F26)*IF(L26="",1,L26)*IF(R26="",1,R26)*IF(V26="",1,V26)</f>
        <v>0</v>
      </c>
      <c r="Z26" s="809"/>
      <c r="AA26" s="809"/>
      <c r="AB26" s="810"/>
      <c r="AC26" s="795"/>
      <c r="AD26" s="796"/>
      <c r="AE26" s="796"/>
      <c r="AF26" s="797"/>
      <c r="AG26" s="795"/>
      <c r="AH26" s="796"/>
      <c r="AI26" s="796"/>
      <c r="AJ26" s="797"/>
      <c r="AK26" s="795"/>
      <c r="AL26" s="796"/>
      <c r="AM26" s="796"/>
      <c r="AN26" s="797"/>
      <c r="AO26" s="793">
        <f t="shared" ref="AO26:AO27" si="12">SUM(AC26:AN26)</f>
        <v>0</v>
      </c>
      <c r="AP26" s="794"/>
      <c r="AQ26" s="794"/>
      <c r="AR26" s="794"/>
      <c r="AS26" s="794"/>
      <c r="AT26" s="119" t="str">
        <f t="shared" ref="AT26:AT27" si="13">IF(Y26=AO26,"○","×")</f>
        <v>○</v>
      </c>
    </row>
    <row r="27" spans="1:46" s="185" customFormat="1" ht="18.75" customHeight="1">
      <c r="A27" s="834"/>
      <c r="B27" s="835"/>
      <c r="C27" s="835"/>
      <c r="D27" s="836"/>
      <c r="E27" s="798" t="s">
        <v>216</v>
      </c>
      <c r="F27" s="799"/>
      <c r="G27" s="799"/>
      <c r="H27" s="799"/>
      <c r="I27" s="799"/>
      <c r="J27" s="799"/>
      <c r="K27" s="799"/>
      <c r="L27" s="799"/>
      <c r="M27" s="799"/>
      <c r="N27" s="799"/>
      <c r="O27" s="799"/>
      <c r="P27" s="799"/>
      <c r="Q27" s="799"/>
      <c r="R27" s="799"/>
      <c r="S27" s="799"/>
      <c r="T27" s="799"/>
      <c r="U27" s="799"/>
      <c r="V27" s="799"/>
      <c r="W27" s="799"/>
      <c r="X27" s="800"/>
      <c r="Y27" s="801">
        <f>SUM(Y11:AB26)</f>
        <v>0</v>
      </c>
      <c r="Z27" s="802"/>
      <c r="AA27" s="802"/>
      <c r="AB27" s="803"/>
      <c r="AC27" s="801">
        <f>SUM(AC11:AF26)</f>
        <v>0</v>
      </c>
      <c r="AD27" s="802"/>
      <c r="AE27" s="802"/>
      <c r="AF27" s="803"/>
      <c r="AG27" s="801">
        <f>SUM(AG11:AJ26)</f>
        <v>0</v>
      </c>
      <c r="AH27" s="802"/>
      <c r="AI27" s="802"/>
      <c r="AJ27" s="803"/>
      <c r="AK27" s="801">
        <f>SUM(AK11:AN26)</f>
        <v>0</v>
      </c>
      <c r="AL27" s="802"/>
      <c r="AM27" s="802"/>
      <c r="AN27" s="803"/>
      <c r="AO27" s="793">
        <f t="shared" si="12"/>
        <v>0</v>
      </c>
      <c r="AP27" s="794"/>
      <c r="AQ27" s="794"/>
      <c r="AR27" s="794"/>
      <c r="AS27" s="794"/>
      <c r="AT27" s="119" t="str">
        <f t="shared" si="13"/>
        <v>○</v>
      </c>
    </row>
    <row r="28" spans="1:46" s="185" customFormat="1" ht="18.75" customHeight="1">
      <c r="A28" s="811"/>
      <c r="B28" s="812"/>
      <c r="C28" s="812"/>
      <c r="D28" s="813"/>
      <c r="E28" s="817" t="s">
        <v>62</v>
      </c>
      <c r="F28" s="818"/>
      <c r="G28" s="818"/>
      <c r="H28" s="818"/>
      <c r="I28" s="818"/>
      <c r="J28" s="818"/>
      <c r="K28" s="818"/>
      <c r="L28" s="818"/>
      <c r="M28" s="818"/>
      <c r="N28" s="818"/>
      <c r="O28" s="818"/>
      <c r="P28" s="818"/>
      <c r="Q28" s="818"/>
      <c r="R28" s="818"/>
      <c r="S28" s="818"/>
      <c r="T28" s="818"/>
      <c r="U28" s="818"/>
      <c r="V28" s="818"/>
      <c r="W28" s="818"/>
      <c r="X28" s="819"/>
      <c r="Y28" s="829"/>
      <c r="Z28" s="830"/>
      <c r="AA28" s="830"/>
      <c r="AB28" s="831"/>
      <c r="AC28" s="826"/>
      <c r="AD28" s="827"/>
      <c r="AE28" s="827"/>
      <c r="AF28" s="828"/>
      <c r="AG28" s="826"/>
      <c r="AH28" s="827"/>
      <c r="AI28" s="827"/>
      <c r="AJ28" s="828"/>
      <c r="AK28" s="826"/>
      <c r="AL28" s="827"/>
      <c r="AM28" s="827"/>
      <c r="AN28" s="828"/>
    </row>
    <row r="29" spans="1:46" s="185" customFormat="1" ht="18.75" customHeight="1">
      <c r="A29" s="814"/>
      <c r="B29" s="815"/>
      <c r="C29" s="815"/>
      <c r="D29" s="816"/>
      <c r="E29" s="194" t="s">
        <v>213</v>
      </c>
      <c r="F29" s="804"/>
      <c r="G29" s="804"/>
      <c r="H29" s="804"/>
      <c r="I29" s="804"/>
      <c r="J29" s="222" t="s">
        <v>214</v>
      </c>
      <c r="K29" s="222" t="s">
        <v>215</v>
      </c>
      <c r="L29" s="805"/>
      <c r="M29" s="805"/>
      <c r="N29" s="805"/>
      <c r="O29" s="806"/>
      <c r="P29" s="806"/>
      <c r="Q29" s="222" t="s">
        <v>215</v>
      </c>
      <c r="R29" s="807"/>
      <c r="S29" s="807"/>
      <c r="T29" s="222"/>
      <c r="U29" s="222" t="s">
        <v>215</v>
      </c>
      <c r="V29" s="807"/>
      <c r="W29" s="807"/>
      <c r="X29" s="195"/>
      <c r="Y29" s="808">
        <f>IF(F29="",0,F29)*IF(L29="",1,L29)*IF(R29="",1,R29)*IF(V29="",1,V29)</f>
        <v>0</v>
      </c>
      <c r="Z29" s="809"/>
      <c r="AA29" s="809"/>
      <c r="AB29" s="810"/>
      <c r="AC29" s="795"/>
      <c r="AD29" s="796"/>
      <c r="AE29" s="796"/>
      <c r="AF29" s="797"/>
      <c r="AG29" s="795"/>
      <c r="AH29" s="796"/>
      <c r="AI29" s="796"/>
      <c r="AJ29" s="797"/>
      <c r="AK29" s="795"/>
      <c r="AL29" s="796"/>
      <c r="AM29" s="796"/>
      <c r="AN29" s="797"/>
      <c r="AO29" s="793">
        <f t="shared" ref="AO29" si="14">SUM(AC29:AN29)</f>
        <v>0</v>
      </c>
      <c r="AP29" s="794"/>
      <c r="AQ29" s="794"/>
      <c r="AR29" s="794"/>
      <c r="AS29" s="794"/>
      <c r="AT29" s="119" t="str">
        <f t="shared" ref="AT29" si="15">IF(Y29=AO29,"○","×")</f>
        <v>○</v>
      </c>
    </row>
    <row r="30" spans="1:46" s="185" customFormat="1" ht="18.75" customHeight="1">
      <c r="A30" s="814"/>
      <c r="B30" s="815"/>
      <c r="C30" s="815"/>
      <c r="D30" s="816"/>
      <c r="E30" s="817" t="s">
        <v>62</v>
      </c>
      <c r="F30" s="818"/>
      <c r="G30" s="818"/>
      <c r="H30" s="818"/>
      <c r="I30" s="818"/>
      <c r="J30" s="818"/>
      <c r="K30" s="818"/>
      <c r="L30" s="818"/>
      <c r="M30" s="818"/>
      <c r="N30" s="818"/>
      <c r="O30" s="818"/>
      <c r="P30" s="818"/>
      <c r="Q30" s="818"/>
      <c r="R30" s="818"/>
      <c r="S30" s="818"/>
      <c r="T30" s="818"/>
      <c r="U30" s="818"/>
      <c r="V30" s="818"/>
      <c r="W30" s="818"/>
      <c r="X30" s="819"/>
      <c r="Y30" s="820"/>
      <c r="Z30" s="821"/>
      <c r="AA30" s="821"/>
      <c r="AB30" s="822"/>
      <c r="AC30" s="823"/>
      <c r="AD30" s="824"/>
      <c r="AE30" s="824"/>
      <c r="AF30" s="825"/>
      <c r="AG30" s="823"/>
      <c r="AH30" s="824"/>
      <c r="AI30" s="824"/>
      <c r="AJ30" s="825"/>
      <c r="AK30" s="823"/>
      <c r="AL30" s="824"/>
      <c r="AM30" s="824"/>
      <c r="AN30" s="825"/>
    </row>
    <row r="31" spans="1:46" s="185" customFormat="1" ht="18.75" customHeight="1">
      <c r="A31" s="814"/>
      <c r="B31" s="815"/>
      <c r="C31" s="815"/>
      <c r="D31" s="816"/>
      <c r="E31" s="194" t="s">
        <v>213</v>
      </c>
      <c r="F31" s="804"/>
      <c r="G31" s="804"/>
      <c r="H31" s="804"/>
      <c r="I31" s="804"/>
      <c r="J31" s="222" t="s">
        <v>214</v>
      </c>
      <c r="K31" s="222" t="s">
        <v>215</v>
      </c>
      <c r="L31" s="805"/>
      <c r="M31" s="805"/>
      <c r="N31" s="805"/>
      <c r="O31" s="806"/>
      <c r="P31" s="806"/>
      <c r="Q31" s="222" t="s">
        <v>215</v>
      </c>
      <c r="R31" s="807"/>
      <c r="S31" s="807"/>
      <c r="T31" s="222"/>
      <c r="U31" s="222" t="s">
        <v>215</v>
      </c>
      <c r="V31" s="807"/>
      <c r="W31" s="807"/>
      <c r="X31" s="195"/>
      <c r="Y31" s="808">
        <f>IF(F31="",0,F31)*IF(L31="",1,L31)*IF(R31="",1,R31)*IF(V31="",1,V31)</f>
        <v>0</v>
      </c>
      <c r="Z31" s="809"/>
      <c r="AA31" s="809"/>
      <c r="AB31" s="810"/>
      <c r="AC31" s="795"/>
      <c r="AD31" s="796"/>
      <c r="AE31" s="796"/>
      <c r="AF31" s="797"/>
      <c r="AG31" s="795"/>
      <c r="AH31" s="796"/>
      <c r="AI31" s="796"/>
      <c r="AJ31" s="797"/>
      <c r="AK31" s="795"/>
      <c r="AL31" s="796"/>
      <c r="AM31" s="796"/>
      <c r="AN31" s="797"/>
      <c r="AO31" s="793">
        <f t="shared" ref="AO31" si="16">SUM(AC31:AN31)</f>
        <v>0</v>
      </c>
      <c r="AP31" s="794"/>
      <c r="AQ31" s="794"/>
      <c r="AR31" s="794"/>
      <c r="AS31" s="794"/>
      <c r="AT31" s="119" t="str">
        <f t="shared" ref="AT31" si="17">IF(Y31=AO31,"○","×")</f>
        <v>○</v>
      </c>
    </row>
    <row r="32" spans="1:46" s="185" customFormat="1" ht="18.75" customHeight="1">
      <c r="A32" s="814"/>
      <c r="B32" s="815"/>
      <c r="C32" s="815"/>
      <c r="D32" s="816"/>
      <c r="E32" s="817" t="s">
        <v>62</v>
      </c>
      <c r="F32" s="818"/>
      <c r="G32" s="818"/>
      <c r="H32" s="818"/>
      <c r="I32" s="818"/>
      <c r="J32" s="818"/>
      <c r="K32" s="818"/>
      <c r="L32" s="818"/>
      <c r="M32" s="818"/>
      <c r="N32" s="818"/>
      <c r="O32" s="818"/>
      <c r="P32" s="818"/>
      <c r="Q32" s="818"/>
      <c r="R32" s="818"/>
      <c r="S32" s="818"/>
      <c r="T32" s="818"/>
      <c r="U32" s="818"/>
      <c r="V32" s="818"/>
      <c r="W32" s="818"/>
      <c r="X32" s="819"/>
      <c r="Y32" s="820"/>
      <c r="Z32" s="821"/>
      <c r="AA32" s="821"/>
      <c r="AB32" s="822"/>
      <c r="AC32" s="823"/>
      <c r="AD32" s="824"/>
      <c r="AE32" s="824"/>
      <c r="AF32" s="825"/>
      <c r="AG32" s="823"/>
      <c r="AH32" s="824"/>
      <c r="AI32" s="824"/>
      <c r="AJ32" s="825"/>
      <c r="AK32" s="823"/>
      <c r="AL32" s="824"/>
      <c r="AM32" s="824"/>
      <c r="AN32" s="825"/>
    </row>
    <row r="33" spans="1:46" s="185" customFormat="1" ht="18.75" customHeight="1">
      <c r="A33" s="814"/>
      <c r="B33" s="815"/>
      <c r="C33" s="815"/>
      <c r="D33" s="816"/>
      <c r="E33" s="194" t="s">
        <v>213</v>
      </c>
      <c r="F33" s="804"/>
      <c r="G33" s="804"/>
      <c r="H33" s="804"/>
      <c r="I33" s="804"/>
      <c r="J33" s="222" t="s">
        <v>214</v>
      </c>
      <c r="K33" s="222" t="s">
        <v>215</v>
      </c>
      <c r="L33" s="805"/>
      <c r="M33" s="805"/>
      <c r="N33" s="805"/>
      <c r="O33" s="806"/>
      <c r="P33" s="806"/>
      <c r="Q33" s="222" t="s">
        <v>215</v>
      </c>
      <c r="R33" s="807"/>
      <c r="S33" s="807"/>
      <c r="T33" s="222"/>
      <c r="U33" s="222" t="s">
        <v>215</v>
      </c>
      <c r="V33" s="807"/>
      <c r="W33" s="807"/>
      <c r="X33" s="195"/>
      <c r="Y33" s="808">
        <f>IF(F33="",0,F33)*IF(L33="",1,L33)*IF(R33="",1,R33)*IF(V33="",1,V33)</f>
        <v>0</v>
      </c>
      <c r="Z33" s="809"/>
      <c r="AA33" s="809"/>
      <c r="AB33" s="810"/>
      <c r="AC33" s="795"/>
      <c r="AD33" s="796"/>
      <c r="AE33" s="796"/>
      <c r="AF33" s="797"/>
      <c r="AG33" s="795"/>
      <c r="AH33" s="796"/>
      <c r="AI33" s="796"/>
      <c r="AJ33" s="797"/>
      <c r="AK33" s="795"/>
      <c r="AL33" s="796"/>
      <c r="AM33" s="796"/>
      <c r="AN33" s="797"/>
      <c r="AO33" s="793">
        <f t="shared" ref="AO33" si="18">SUM(AC33:AN33)</f>
        <v>0</v>
      </c>
      <c r="AP33" s="794"/>
      <c r="AQ33" s="794"/>
      <c r="AR33" s="794"/>
      <c r="AS33" s="794"/>
      <c r="AT33" s="119" t="str">
        <f t="shared" ref="AT33" si="19">IF(Y33=AO33,"○","×")</f>
        <v>○</v>
      </c>
    </row>
    <row r="34" spans="1:46" s="185" customFormat="1" ht="18.75" customHeight="1">
      <c r="A34" s="814"/>
      <c r="B34" s="815"/>
      <c r="C34" s="815"/>
      <c r="D34" s="816"/>
      <c r="E34" s="817" t="s">
        <v>62</v>
      </c>
      <c r="F34" s="818"/>
      <c r="G34" s="818"/>
      <c r="H34" s="818"/>
      <c r="I34" s="818"/>
      <c r="J34" s="818"/>
      <c r="K34" s="818"/>
      <c r="L34" s="818"/>
      <c r="M34" s="818"/>
      <c r="N34" s="818"/>
      <c r="O34" s="818"/>
      <c r="P34" s="818"/>
      <c r="Q34" s="818"/>
      <c r="R34" s="818"/>
      <c r="S34" s="818"/>
      <c r="T34" s="818"/>
      <c r="U34" s="818"/>
      <c r="V34" s="818"/>
      <c r="W34" s="818"/>
      <c r="X34" s="819"/>
      <c r="Y34" s="820"/>
      <c r="Z34" s="821"/>
      <c r="AA34" s="821"/>
      <c r="AB34" s="822"/>
      <c r="AC34" s="823"/>
      <c r="AD34" s="824"/>
      <c r="AE34" s="824"/>
      <c r="AF34" s="825"/>
      <c r="AG34" s="823"/>
      <c r="AH34" s="824"/>
      <c r="AI34" s="824"/>
      <c r="AJ34" s="825"/>
      <c r="AK34" s="823"/>
      <c r="AL34" s="824"/>
      <c r="AM34" s="824"/>
      <c r="AN34" s="825"/>
    </row>
    <row r="35" spans="1:46" s="185" customFormat="1" ht="18.75" customHeight="1">
      <c r="A35" s="814"/>
      <c r="B35" s="815"/>
      <c r="C35" s="815"/>
      <c r="D35" s="816"/>
      <c r="E35" s="194" t="s">
        <v>213</v>
      </c>
      <c r="F35" s="804"/>
      <c r="G35" s="804"/>
      <c r="H35" s="804"/>
      <c r="I35" s="804"/>
      <c r="J35" s="222" t="s">
        <v>214</v>
      </c>
      <c r="K35" s="222" t="s">
        <v>215</v>
      </c>
      <c r="L35" s="805"/>
      <c r="M35" s="805"/>
      <c r="N35" s="805"/>
      <c r="O35" s="806"/>
      <c r="P35" s="806"/>
      <c r="Q35" s="222" t="s">
        <v>215</v>
      </c>
      <c r="R35" s="807"/>
      <c r="S35" s="807"/>
      <c r="T35" s="222"/>
      <c r="U35" s="222" t="s">
        <v>215</v>
      </c>
      <c r="V35" s="807"/>
      <c r="W35" s="807"/>
      <c r="X35" s="195"/>
      <c r="Y35" s="808">
        <f>IF(F35="",0,F35)*IF(L35="",1,L35)*IF(R35="",1,R35)*IF(V35="",1,V35)</f>
        <v>0</v>
      </c>
      <c r="Z35" s="809"/>
      <c r="AA35" s="809"/>
      <c r="AB35" s="810"/>
      <c r="AC35" s="795"/>
      <c r="AD35" s="796"/>
      <c r="AE35" s="796"/>
      <c r="AF35" s="797"/>
      <c r="AG35" s="795"/>
      <c r="AH35" s="796"/>
      <c r="AI35" s="796"/>
      <c r="AJ35" s="797"/>
      <c r="AK35" s="795"/>
      <c r="AL35" s="796"/>
      <c r="AM35" s="796"/>
      <c r="AN35" s="797"/>
      <c r="AO35" s="793">
        <f t="shared" ref="AO35" si="20">SUM(AC35:AN35)</f>
        <v>0</v>
      </c>
      <c r="AP35" s="794"/>
      <c r="AQ35" s="794"/>
      <c r="AR35" s="794"/>
      <c r="AS35" s="794"/>
      <c r="AT35" s="119" t="str">
        <f t="shared" ref="AT35" si="21">IF(Y35=AO35,"○","×")</f>
        <v>○</v>
      </c>
    </row>
    <row r="36" spans="1:46" s="185" customFormat="1" ht="18.75" customHeight="1">
      <c r="A36" s="814"/>
      <c r="B36" s="815"/>
      <c r="C36" s="815"/>
      <c r="D36" s="816"/>
      <c r="E36" s="817" t="s">
        <v>62</v>
      </c>
      <c r="F36" s="818"/>
      <c r="G36" s="818"/>
      <c r="H36" s="818"/>
      <c r="I36" s="818"/>
      <c r="J36" s="818"/>
      <c r="K36" s="818"/>
      <c r="L36" s="818"/>
      <c r="M36" s="818"/>
      <c r="N36" s="818"/>
      <c r="O36" s="818"/>
      <c r="P36" s="818"/>
      <c r="Q36" s="818"/>
      <c r="R36" s="818"/>
      <c r="S36" s="818"/>
      <c r="T36" s="818"/>
      <c r="U36" s="818"/>
      <c r="V36" s="818"/>
      <c r="W36" s="818"/>
      <c r="X36" s="819"/>
      <c r="Y36" s="820"/>
      <c r="Z36" s="821"/>
      <c r="AA36" s="821"/>
      <c r="AB36" s="822"/>
      <c r="AC36" s="823"/>
      <c r="AD36" s="824"/>
      <c r="AE36" s="824"/>
      <c r="AF36" s="825"/>
      <c r="AG36" s="823"/>
      <c r="AH36" s="824"/>
      <c r="AI36" s="824"/>
      <c r="AJ36" s="825"/>
      <c r="AK36" s="823"/>
      <c r="AL36" s="824"/>
      <c r="AM36" s="824"/>
      <c r="AN36" s="825"/>
      <c r="AO36" s="793"/>
      <c r="AP36" s="794"/>
      <c r="AQ36" s="794"/>
      <c r="AR36" s="794"/>
      <c r="AS36" s="794"/>
      <c r="AT36" s="119"/>
    </row>
    <row r="37" spans="1:46" s="185" customFormat="1" ht="18.75" customHeight="1">
      <c r="A37" s="814"/>
      <c r="B37" s="815"/>
      <c r="C37" s="815"/>
      <c r="D37" s="816"/>
      <c r="E37" s="194" t="s">
        <v>213</v>
      </c>
      <c r="F37" s="804"/>
      <c r="G37" s="804"/>
      <c r="H37" s="804"/>
      <c r="I37" s="804"/>
      <c r="J37" s="222" t="s">
        <v>214</v>
      </c>
      <c r="K37" s="222" t="s">
        <v>215</v>
      </c>
      <c r="L37" s="805"/>
      <c r="M37" s="805"/>
      <c r="N37" s="805"/>
      <c r="O37" s="806"/>
      <c r="P37" s="806"/>
      <c r="Q37" s="222" t="s">
        <v>215</v>
      </c>
      <c r="R37" s="807"/>
      <c r="S37" s="807"/>
      <c r="T37" s="222"/>
      <c r="U37" s="222" t="s">
        <v>215</v>
      </c>
      <c r="V37" s="807"/>
      <c r="W37" s="807"/>
      <c r="X37" s="195"/>
      <c r="Y37" s="808">
        <f>IF(F37="",0,F37)*IF(L37="",1,L37)*IF(R37="",1,R37)*IF(V37="",1,V37)</f>
        <v>0</v>
      </c>
      <c r="Z37" s="809"/>
      <c r="AA37" s="809"/>
      <c r="AB37" s="810"/>
      <c r="AC37" s="795"/>
      <c r="AD37" s="796"/>
      <c r="AE37" s="796"/>
      <c r="AF37" s="797"/>
      <c r="AG37" s="795"/>
      <c r="AH37" s="796"/>
      <c r="AI37" s="796"/>
      <c r="AJ37" s="797"/>
      <c r="AK37" s="795"/>
      <c r="AL37" s="796"/>
      <c r="AM37" s="796"/>
      <c r="AN37" s="797"/>
      <c r="AO37" s="793">
        <f t="shared" ref="AO37" si="22">SUM(AC37:AN37)</f>
        <v>0</v>
      </c>
      <c r="AP37" s="794"/>
      <c r="AQ37" s="794"/>
      <c r="AR37" s="794"/>
      <c r="AS37" s="794"/>
      <c r="AT37" s="119" t="str">
        <f t="shared" ref="AT37" si="23">IF(Y37=AO37,"○","×")</f>
        <v>○</v>
      </c>
    </row>
    <row r="38" spans="1:46" s="185" customFormat="1" ht="18.75" customHeight="1">
      <c r="A38" s="814"/>
      <c r="B38" s="815"/>
      <c r="C38" s="815"/>
      <c r="D38" s="816"/>
      <c r="E38" s="817" t="s">
        <v>62</v>
      </c>
      <c r="F38" s="818"/>
      <c r="G38" s="818"/>
      <c r="H38" s="818"/>
      <c r="I38" s="818"/>
      <c r="J38" s="818"/>
      <c r="K38" s="818"/>
      <c r="L38" s="818"/>
      <c r="M38" s="818"/>
      <c r="N38" s="818"/>
      <c r="O38" s="818"/>
      <c r="P38" s="818"/>
      <c r="Q38" s="818"/>
      <c r="R38" s="818"/>
      <c r="S38" s="818"/>
      <c r="T38" s="818"/>
      <c r="U38" s="818"/>
      <c r="V38" s="818"/>
      <c r="W38" s="818"/>
      <c r="X38" s="819"/>
      <c r="Y38" s="820"/>
      <c r="Z38" s="821"/>
      <c r="AA38" s="821"/>
      <c r="AB38" s="822"/>
      <c r="AC38" s="823"/>
      <c r="AD38" s="824"/>
      <c r="AE38" s="824"/>
      <c r="AF38" s="825"/>
      <c r="AG38" s="823"/>
      <c r="AH38" s="824"/>
      <c r="AI38" s="824"/>
      <c r="AJ38" s="825"/>
      <c r="AK38" s="823"/>
      <c r="AL38" s="824"/>
      <c r="AM38" s="824"/>
      <c r="AN38" s="825"/>
      <c r="AO38" s="793"/>
      <c r="AP38" s="794"/>
      <c r="AQ38" s="794"/>
      <c r="AR38" s="794"/>
      <c r="AS38" s="794"/>
      <c r="AT38" s="119"/>
    </row>
    <row r="39" spans="1:46" s="185" customFormat="1" ht="18.75" customHeight="1">
      <c r="A39" s="814"/>
      <c r="B39" s="815"/>
      <c r="C39" s="815"/>
      <c r="D39" s="816"/>
      <c r="E39" s="194" t="s">
        <v>213</v>
      </c>
      <c r="F39" s="804"/>
      <c r="G39" s="804"/>
      <c r="H39" s="804"/>
      <c r="I39" s="804"/>
      <c r="J39" s="222" t="s">
        <v>214</v>
      </c>
      <c r="K39" s="222" t="s">
        <v>215</v>
      </c>
      <c r="L39" s="805"/>
      <c r="M39" s="805"/>
      <c r="N39" s="805"/>
      <c r="O39" s="806"/>
      <c r="P39" s="806"/>
      <c r="Q39" s="222" t="s">
        <v>215</v>
      </c>
      <c r="R39" s="807"/>
      <c r="S39" s="807"/>
      <c r="T39" s="222"/>
      <c r="U39" s="222" t="s">
        <v>215</v>
      </c>
      <c r="V39" s="807"/>
      <c r="W39" s="807"/>
      <c r="X39" s="195"/>
      <c r="Y39" s="808">
        <f>IF(F39="",0,F39)*IF(L39="",1,L39)*IF(R39="",1,R39)*IF(V39="",1,V39)</f>
        <v>0</v>
      </c>
      <c r="Z39" s="809"/>
      <c r="AA39" s="809"/>
      <c r="AB39" s="810"/>
      <c r="AC39" s="795"/>
      <c r="AD39" s="796"/>
      <c r="AE39" s="796"/>
      <c r="AF39" s="797"/>
      <c r="AG39" s="795"/>
      <c r="AH39" s="796"/>
      <c r="AI39" s="796"/>
      <c r="AJ39" s="797"/>
      <c r="AK39" s="795"/>
      <c r="AL39" s="796"/>
      <c r="AM39" s="796"/>
      <c r="AN39" s="797"/>
      <c r="AO39" s="793">
        <f t="shared" ref="AO39" si="24">SUM(AC39:AN39)</f>
        <v>0</v>
      </c>
      <c r="AP39" s="794"/>
      <c r="AQ39" s="794"/>
      <c r="AR39" s="794"/>
      <c r="AS39" s="794"/>
      <c r="AT39" s="119" t="str">
        <f t="shared" ref="AT39" si="25">IF(Y39=AO39,"○","×")</f>
        <v>○</v>
      </c>
    </row>
    <row r="40" spans="1:46" s="185" customFormat="1" ht="18.75" customHeight="1">
      <c r="A40" s="814"/>
      <c r="B40" s="815"/>
      <c r="C40" s="815"/>
      <c r="D40" s="816"/>
      <c r="E40" s="817" t="s">
        <v>62</v>
      </c>
      <c r="F40" s="818"/>
      <c r="G40" s="818"/>
      <c r="H40" s="818"/>
      <c r="I40" s="818"/>
      <c r="J40" s="818"/>
      <c r="K40" s="818"/>
      <c r="L40" s="818"/>
      <c r="M40" s="818"/>
      <c r="N40" s="818"/>
      <c r="O40" s="818"/>
      <c r="P40" s="818"/>
      <c r="Q40" s="818"/>
      <c r="R40" s="818"/>
      <c r="S40" s="818"/>
      <c r="T40" s="818"/>
      <c r="U40" s="818"/>
      <c r="V40" s="818"/>
      <c r="W40" s="818"/>
      <c r="X40" s="819"/>
      <c r="Y40" s="820"/>
      <c r="Z40" s="821"/>
      <c r="AA40" s="821"/>
      <c r="AB40" s="822"/>
      <c r="AC40" s="823"/>
      <c r="AD40" s="824"/>
      <c r="AE40" s="824"/>
      <c r="AF40" s="825"/>
      <c r="AG40" s="823"/>
      <c r="AH40" s="824"/>
      <c r="AI40" s="824"/>
      <c r="AJ40" s="825"/>
      <c r="AK40" s="823"/>
      <c r="AL40" s="824"/>
      <c r="AM40" s="824"/>
      <c r="AN40" s="825"/>
      <c r="AO40" s="793"/>
      <c r="AP40" s="794"/>
      <c r="AQ40" s="794"/>
      <c r="AR40" s="794"/>
      <c r="AS40" s="794"/>
      <c r="AT40" s="119"/>
    </row>
    <row r="41" spans="1:46" s="185" customFormat="1" ht="18.75" customHeight="1">
      <c r="A41" s="814"/>
      <c r="B41" s="815"/>
      <c r="C41" s="815"/>
      <c r="D41" s="816"/>
      <c r="E41" s="194" t="s">
        <v>213</v>
      </c>
      <c r="F41" s="804"/>
      <c r="G41" s="804"/>
      <c r="H41" s="804"/>
      <c r="I41" s="804"/>
      <c r="J41" s="222" t="s">
        <v>214</v>
      </c>
      <c r="K41" s="222" t="s">
        <v>215</v>
      </c>
      <c r="L41" s="805"/>
      <c r="M41" s="805"/>
      <c r="N41" s="805"/>
      <c r="O41" s="806"/>
      <c r="P41" s="806"/>
      <c r="Q41" s="222" t="s">
        <v>215</v>
      </c>
      <c r="R41" s="807"/>
      <c r="S41" s="807"/>
      <c r="T41" s="222"/>
      <c r="U41" s="222" t="s">
        <v>215</v>
      </c>
      <c r="V41" s="807"/>
      <c r="W41" s="807"/>
      <c r="X41" s="195"/>
      <c r="Y41" s="808">
        <f>IF(F41="",0,F41)*IF(L41="",1,L41)*IF(R41="",1,R41)*IF(V41="",1,V41)</f>
        <v>0</v>
      </c>
      <c r="Z41" s="809"/>
      <c r="AA41" s="809"/>
      <c r="AB41" s="810"/>
      <c r="AC41" s="795"/>
      <c r="AD41" s="796"/>
      <c r="AE41" s="796"/>
      <c r="AF41" s="797"/>
      <c r="AG41" s="795"/>
      <c r="AH41" s="796"/>
      <c r="AI41" s="796"/>
      <c r="AJ41" s="797"/>
      <c r="AK41" s="795"/>
      <c r="AL41" s="796"/>
      <c r="AM41" s="796"/>
      <c r="AN41" s="797"/>
      <c r="AO41" s="793">
        <f t="shared" ref="AO41" si="26">SUM(AC41:AN41)</f>
        <v>0</v>
      </c>
      <c r="AP41" s="794"/>
      <c r="AQ41" s="794"/>
      <c r="AR41" s="794"/>
      <c r="AS41" s="794"/>
      <c r="AT41" s="119" t="str">
        <f t="shared" ref="AT41" si="27">IF(Y41=AO41,"○","×")</f>
        <v>○</v>
      </c>
    </row>
    <row r="42" spans="1:46" s="185" customFormat="1" ht="18.75" customHeight="1">
      <c r="A42" s="814"/>
      <c r="B42" s="815"/>
      <c r="C42" s="815"/>
      <c r="D42" s="816"/>
      <c r="E42" s="817" t="s">
        <v>62</v>
      </c>
      <c r="F42" s="818"/>
      <c r="G42" s="818"/>
      <c r="H42" s="818"/>
      <c r="I42" s="818"/>
      <c r="J42" s="818"/>
      <c r="K42" s="818"/>
      <c r="L42" s="818"/>
      <c r="M42" s="818"/>
      <c r="N42" s="818"/>
      <c r="O42" s="818"/>
      <c r="P42" s="818"/>
      <c r="Q42" s="818"/>
      <c r="R42" s="818"/>
      <c r="S42" s="818"/>
      <c r="T42" s="818"/>
      <c r="U42" s="818"/>
      <c r="V42" s="818"/>
      <c r="W42" s="818"/>
      <c r="X42" s="819"/>
      <c r="Y42" s="820"/>
      <c r="Z42" s="821"/>
      <c r="AA42" s="821"/>
      <c r="AB42" s="822"/>
      <c r="AC42" s="823"/>
      <c r="AD42" s="824"/>
      <c r="AE42" s="824"/>
      <c r="AF42" s="825"/>
      <c r="AG42" s="823"/>
      <c r="AH42" s="824"/>
      <c r="AI42" s="824"/>
      <c r="AJ42" s="825"/>
      <c r="AK42" s="823"/>
      <c r="AL42" s="824"/>
      <c r="AM42" s="824"/>
      <c r="AN42" s="825"/>
      <c r="AO42" s="793"/>
      <c r="AP42" s="794"/>
      <c r="AQ42" s="794"/>
      <c r="AR42" s="794"/>
      <c r="AS42" s="794"/>
      <c r="AT42" s="119"/>
    </row>
    <row r="43" spans="1:46" s="185" customFormat="1" ht="18.75" customHeight="1">
      <c r="A43" s="814"/>
      <c r="B43" s="815"/>
      <c r="C43" s="815"/>
      <c r="D43" s="816"/>
      <c r="E43" s="194" t="s">
        <v>213</v>
      </c>
      <c r="F43" s="804"/>
      <c r="G43" s="804"/>
      <c r="H43" s="804"/>
      <c r="I43" s="804"/>
      <c r="J43" s="222" t="s">
        <v>214</v>
      </c>
      <c r="K43" s="222" t="s">
        <v>215</v>
      </c>
      <c r="L43" s="805"/>
      <c r="M43" s="805"/>
      <c r="N43" s="805"/>
      <c r="O43" s="806"/>
      <c r="P43" s="806"/>
      <c r="Q43" s="222" t="s">
        <v>215</v>
      </c>
      <c r="R43" s="807"/>
      <c r="S43" s="807"/>
      <c r="T43" s="222"/>
      <c r="U43" s="222" t="s">
        <v>215</v>
      </c>
      <c r="V43" s="807"/>
      <c r="W43" s="807"/>
      <c r="X43" s="195"/>
      <c r="Y43" s="808">
        <f>IF(F43="",0,F43)*IF(L43="",1,L43)*IF(R43="",1,R43)*IF(V43="",1,V43)</f>
        <v>0</v>
      </c>
      <c r="Z43" s="809"/>
      <c r="AA43" s="809"/>
      <c r="AB43" s="810"/>
      <c r="AC43" s="795"/>
      <c r="AD43" s="796"/>
      <c r="AE43" s="796"/>
      <c r="AF43" s="797"/>
      <c r="AG43" s="795"/>
      <c r="AH43" s="796"/>
      <c r="AI43" s="796"/>
      <c r="AJ43" s="797"/>
      <c r="AK43" s="795"/>
      <c r="AL43" s="796"/>
      <c r="AM43" s="796"/>
      <c r="AN43" s="797"/>
      <c r="AO43" s="793">
        <f t="shared" ref="AO43:AO44" si="28">SUM(AC43:AN43)</f>
        <v>0</v>
      </c>
      <c r="AP43" s="794"/>
      <c r="AQ43" s="794"/>
      <c r="AR43" s="794"/>
      <c r="AS43" s="794"/>
      <c r="AT43" s="119" t="str">
        <f t="shared" ref="AT43:AT44" si="29">IF(Y43=AO43,"○","×")</f>
        <v>○</v>
      </c>
    </row>
    <row r="44" spans="1:46" s="185" customFormat="1" ht="18.75" customHeight="1">
      <c r="A44" s="814"/>
      <c r="B44" s="815"/>
      <c r="C44" s="815"/>
      <c r="D44" s="816"/>
      <c r="E44" s="798" t="s">
        <v>216</v>
      </c>
      <c r="F44" s="799"/>
      <c r="G44" s="799"/>
      <c r="H44" s="799"/>
      <c r="I44" s="799"/>
      <c r="J44" s="799"/>
      <c r="K44" s="799"/>
      <c r="L44" s="799"/>
      <c r="M44" s="799"/>
      <c r="N44" s="799"/>
      <c r="O44" s="799"/>
      <c r="P44" s="799"/>
      <c r="Q44" s="799"/>
      <c r="R44" s="799"/>
      <c r="S44" s="799"/>
      <c r="T44" s="799"/>
      <c r="U44" s="799"/>
      <c r="V44" s="799"/>
      <c r="W44" s="799"/>
      <c r="X44" s="800"/>
      <c r="Y44" s="801">
        <f>SUM(Y28:AB43)</f>
        <v>0</v>
      </c>
      <c r="Z44" s="802"/>
      <c r="AA44" s="802"/>
      <c r="AB44" s="803"/>
      <c r="AC44" s="801">
        <f>SUM(AC28:AF43)</f>
        <v>0</v>
      </c>
      <c r="AD44" s="802"/>
      <c r="AE44" s="802"/>
      <c r="AF44" s="803"/>
      <c r="AG44" s="801">
        <f>SUM(AG28:AJ43)</f>
        <v>0</v>
      </c>
      <c r="AH44" s="802"/>
      <c r="AI44" s="802"/>
      <c r="AJ44" s="803"/>
      <c r="AK44" s="801">
        <f>SUM(AK28:AN43)</f>
        <v>0</v>
      </c>
      <c r="AL44" s="802"/>
      <c r="AM44" s="802"/>
      <c r="AN44" s="803"/>
      <c r="AO44" s="793">
        <f t="shared" si="28"/>
        <v>0</v>
      </c>
      <c r="AP44" s="794"/>
      <c r="AQ44" s="794"/>
      <c r="AR44" s="794"/>
      <c r="AS44" s="794"/>
      <c r="AT44" s="119" t="str">
        <f t="shared" si="29"/>
        <v>○</v>
      </c>
    </row>
    <row r="45" spans="1:46" s="185" customFormat="1" ht="18.75" customHeight="1">
      <c r="A45" s="811"/>
      <c r="B45" s="812"/>
      <c r="C45" s="812"/>
      <c r="D45" s="813"/>
      <c r="E45" s="817" t="s">
        <v>62</v>
      </c>
      <c r="F45" s="818"/>
      <c r="G45" s="818"/>
      <c r="H45" s="818"/>
      <c r="I45" s="818"/>
      <c r="J45" s="818"/>
      <c r="K45" s="818"/>
      <c r="L45" s="818"/>
      <c r="M45" s="818"/>
      <c r="N45" s="818"/>
      <c r="O45" s="818"/>
      <c r="P45" s="818"/>
      <c r="Q45" s="818"/>
      <c r="R45" s="818"/>
      <c r="S45" s="818"/>
      <c r="T45" s="818"/>
      <c r="U45" s="818"/>
      <c r="V45" s="818"/>
      <c r="W45" s="818"/>
      <c r="X45" s="819"/>
      <c r="Y45" s="829"/>
      <c r="Z45" s="830"/>
      <c r="AA45" s="830"/>
      <c r="AB45" s="831"/>
      <c r="AC45" s="826"/>
      <c r="AD45" s="827"/>
      <c r="AE45" s="827"/>
      <c r="AF45" s="828"/>
      <c r="AG45" s="826"/>
      <c r="AH45" s="827"/>
      <c r="AI45" s="827"/>
      <c r="AJ45" s="828"/>
      <c r="AK45" s="826"/>
      <c r="AL45" s="827"/>
      <c r="AM45" s="827"/>
      <c r="AN45" s="828"/>
      <c r="AO45" s="793"/>
      <c r="AP45" s="794"/>
      <c r="AQ45" s="794"/>
      <c r="AR45" s="794"/>
      <c r="AS45" s="794"/>
      <c r="AT45" s="119"/>
    </row>
    <row r="46" spans="1:46" s="185" customFormat="1" ht="18.75" customHeight="1">
      <c r="A46" s="814"/>
      <c r="B46" s="815"/>
      <c r="C46" s="815"/>
      <c r="D46" s="816"/>
      <c r="E46" s="194" t="s">
        <v>213</v>
      </c>
      <c r="F46" s="804"/>
      <c r="G46" s="804"/>
      <c r="H46" s="804"/>
      <c r="I46" s="804"/>
      <c r="J46" s="222" t="s">
        <v>214</v>
      </c>
      <c r="K46" s="222" t="s">
        <v>215</v>
      </c>
      <c r="L46" s="805"/>
      <c r="M46" s="805"/>
      <c r="N46" s="805"/>
      <c r="O46" s="806"/>
      <c r="P46" s="806"/>
      <c r="Q46" s="222" t="s">
        <v>215</v>
      </c>
      <c r="R46" s="807"/>
      <c r="S46" s="807"/>
      <c r="T46" s="222"/>
      <c r="U46" s="222" t="s">
        <v>215</v>
      </c>
      <c r="V46" s="807"/>
      <c r="W46" s="807"/>
      <c r="X46" s="195"/>
      <c r="Y46" s="808">
        <f>IF(F46="",0,F46)*IF(L46="",1,L46)*IF(R46="",1,R46)*IF(V46="",1,V46)</f>
        <v>0</v>
      </c>
      <c r="Z46" s="809"/>
      <c r="AA46" s="809"/>
      <c r="AB46" s="810"/>
      <c r="AC46" s="795"/>
      <c r="AD46" s="796"/>
      <c r="AE46" s="796"/>
      <c r="AF46" s="797"/>
      <c r="AG46" s="795"/>
      <c r="AH46" s="796"/>
      <c r="AI46" s="796"/>
      <c r="AJ46" s="797"/>
      <c r="AK46" s="795"/>
      <c r="AL46" s="796"/>
      <c r="AM46" s="796"/>
      <c r="AN46" s="797"/>
      <c r="AO46" s="793">
        <f t="shared" ref="AO46" si="30">SUM(AC46:AN46)</f>
        <v>0</v>
      </c>
      <c r="AP46" s="794"/>
      <c r="AQ46" s="794"/>
      <c r="AR46" s="794"/>
      <c r="AS46" s="794"/>
      <c r="AT46" s="119" t="str">
        <f t="shared" ref="AT46" si="31">IF(Y46=AO46,"○","×")</f>
        <v>○</v>
      </c>
    </row>
    <row r="47" spans="1:46" s="185" customFormat="1" ht="18.75" customHeight="1">
      <c r="A47" s="814"/>
      <c r="B47" s="815"/>
      <c r="C47" s="815"/>
      <c r="D47" s="816"/>
      <c r="E47" s="817" t="s">
        <v>62</v>
      </c>
      <c r="F47" s="818"/>
      <c r="G47" s="818"/>
      <c r="H47" s="818"/>
      <c r="I47" s="818"/>
      <c r="J47" s="818"/>
      <c r="K47" s="818"/>
      <c r="L47" s="818"/>
      <c r="M47" s="818"/>
      <c r="N47" s="818"/>
      <c r="O47" s="818"/>
      <c r="P47" s="818"/>
      <c r="Q47" s="818"/>
      <c r="R47" s="818"/>
      <c r="S47" s="818"/>
      <c r="T47" s="818"/>
      <c r="U47" s="818"/>
      <c r="V47" s="818"/>
      <c r="W47" s="818"/>
      <c r="X47" s="819"/>
      <c r="Y47" s="820"/>
      <c r="Z47" s="821"/>
      <c r="AA47" s="821"/>
      <c r="AB47" s="822"/>
      <c r="AC47" s="823"/>
      <c r="AD47" s="824"/>
      <c r="AE47" s="824"/>
      <c r="AF47" s="825"/>
      <c r="AG47" s="823"/>
      <c r="AH47" s="824"/>
      <c r="AI47" s="824"/>
      <c r="AJ47" s="825"/>
      <c r="AK47" s="823"/>
      <c r="AL47" s="824"/>
      <c r="AM47" s="824"/>
      <c r="AN47" s="825"/>
      <c r="AO47" s="793"/>
      <c r="AP47" s="794"/>
      <c r="AQ47" s="794"/>
      <c r="AR47" s="794"/>
      <c r="AS47" s="794"/>
      <c r="AT47" s="119"/>
    </row>
    <row r="48" spans="1:46" s="185" customFormat="1" ht="18.75" customHeight="1">
      <c r="A48" s="814"/>
      <c r="B48" s="815"/>
      <c r="C48" s="815"/>
      <c r="D48" s="816"/>
      <c r="E48" s="194" t="s">
        <v>213</v>
      </c>
      <c r="F48" s="804"/>
      <c r="G48" s="804"/>
      <c r="H48" s="804"/>
      <c r="I48" s="804"/>
      <c r="J48" s="222" t="s">
        <v>214</v>
      </c>
      <c r="K48" s="222" t="s">
        <v>215</v>
      </c>
      <c r="L48" s="805"/>
      <c r="M48" s="805"/>
      <c r="N48" s="805"/>
      <c r="O48" s="806"/>
      <c r="P48" s="806"/>
      <c r="Q48" s="222" t="s">
        <v>215</v>
      </c>
      <c r="R48" s="807"/>
      <c r="S48" s="807"/>
      <c r="T48" s="222"/>
      <c r="U48" s="222" t="s">
        <v>215</v>
      </c>
      <c r="V48" s="807"/>
      <c r="W48" s="807"/>
      <c r="X48" s="195"/>
      <c r="Y48" s="808">
        <f>IF(F48="",0,F48)*IF(L48="",1,L48)*IF(R48="",1,R48)*IF(V48="",1,V48)</f>
        <v>0</v>
      </c>
      <c r="Z48" s="809"/>
      <c r="AA48" s="809"/>
      <c r="AB48" s="810"/>
      <c r="AC48" s="795"/>
      <c r="AD48" s="796"/>
      <c r="AE48" s="796"/>
      <c r="AF48" s="797"/>
      <c r="AG48" s="795"/>
      <c r="AH48" s="796"/>
      <c r="AI48" s="796"/>
      <c r="AJ48" s="797"/>
      <c r="AK48" s="795"/>
      <c r="AL48" s="796"/>
      <c r="AM48" s="796"/>
      <c r="AN48" s="797"/>
      <c r="AO48" s="793">
        <f t="shared" ref="AO48" si="32">SUM(AC48:AN48)</f>
        <v>0</v>
      </c>
      <c r="AP48" s="794"/>
      <c r="AQ48" s="794"/>
      <c r="AR48" s="794"/>
      <c r="AS48" s="794"/>
      <c r="AT48" s="119" t="str">
        <f t="shared" ref="AT48" si="33">IF(Y48=AO48,"○","×")</f>
        <v>○</v>
      </c>
    </row>
    <row r="49" spans="1:46" s="185" customFormat="1" ht="18.75" customHeight="1">
      <c r="A49" s="814"/>
      <c r="B49" s="815"/>
      <c r="C49" s="815"/>
      <c r="D49" s="816"/>
      <c r="E49" s="817" t="s">
        <v>62</v>
      </c>
      <c r="F49" s="818"/>
      <c r="G49" s="818"/>
      <c r="H49" s="818"/>
      <c r="I49" s="818"/>
      <c r="J49" s="818"/>
      <c r="K49" s="818"/>
      <c r="L49" s="818"/>
      <c r="M49" s="818"/>
      <c r="N49" s="818"/>
      <c r="O49" s="818"/>
      <c r="P49" s="818"/>
      <c r="Q49" s="818"/>
      <c r="R49" s="818"/>
      <c r="S49" s="818"/>
      <c r="T49" s="818"/>
      <c r="U49" s="818"/>
      <c r="V49" s="818"/>
      <c r="W49" s="818"/>
      <c r="X49" s="819"/>
      <c r="Y49" s="820"/>
      <c r="Z49" s="821"/>
      <c r="AA49" s="821"/>
      <c r="AB49" s="822"/>
      <c r="AC49" s="823"/>
      <c r="AD49" s="824"/>
      <c r="AE49" s="824"/>
      <c r="AF49" s="825"/>
      <c r="AG49" s="823"/>
      <c r="AH49" s="824"/>
      <c r="AI49" s="824"/>
      <c r="AJ49" s="825"/>
      <c r="AK49" s="823"/>
      <c r="AL49" s="824"/>
      <c r="AM49" s="824"/>
      <c r="AN49" s="825"/>
      <c r="AO49" s="793"/>
      <c r="AP49" s="794"/>
      <c r="AQ49" s="794"/>
      <c r="AR49" s="794"/>
      <c r="AS49" s="794"/>
      <c r="AT49" s="119"/>
    </row>
    <row r="50" spans="1:46" s="185" customFormat="1" ht="18.75" customHeight="1">
      <c r="A50" s="814"/>
      <c r="B50" s="815"/>
      <c r="C50" s="815"/>
      <c r="D50" s="816"/>
      <c r="E50" s="194" t="s">
        <v>213</v>
      </c>
      <c r="F50" s="804"/>
      <c r="G50" s="804"/>
      <c r="H50" s="804"/>
      <c r="I50" s="804"/>
      <c r="J50" s="222" t="s">
        <v>214</v>
      </c>
      <c r="K50" s="222" t="s">
        <v>215</v>
      </c>
      <c r="L50" s="805"/>
      <c r="M50" s="805"/>
      <c r="N50" s="805"/>
      <c r="O50" s="806"/>
      <c r="P50" s="806"/>
      <c r="Q50" s="222" t="s">
        <v>215</v>
      </c>
      <c r="R50" s="807"/>
      <c r="S50" s="807"/>
      <c r="T50" s="222"/>
      <c r="U50" s="222" t="s">
        <v>215</v>
      </c>
      <c r="V50" s="807"/>
      <c r="W50" s="807"/>
      <c r="X50" s="195"/>
      <c r="Y50" s="808">
        <f>IF(F50="",0,F50)*IF(L50="",1,L50)*IF(R50="",1,R50)*IF(V50="",1,V50)</f>
        <v>0</v>
      </c>
      <c r="Z50" s="809"/>
      <c r="AA50" s="809"/>
      <c r="AB50" s="810"/>
      <c r="AC50" s="795"/>
      <c r="AD50" s="796"/>
      <c r="AE50" s="796"/>
      <c r="AF50" s="797"/>
      <c r="AG50" s="795"/>
      <c r="AH50" s="796"/>
      <c r="AI50" s="796"/>
      <c r="AJ50" s="797"/>
      <c r="AK50" s="795"/>
      <c r="AL50" s="796"/>
      <c r="AM50" s="796"/>
      <c r="AN50" s="797"/>
      <c r="AO50" s="793">
        <f t="shared" ref="AO50" si="34">SUM(AC50:AN50)</f>
        <v>0</v>
      </c>
      <c r="AP50" s="794"/>
      <c r="AQ50" s="794"/>
      <c r="AR50" s="794"/>
      <c r="AS50" s="794"/>
      <c r="AT50" s="119" t="str">
        <f t="shared" ref="AT50" si="35">IF(Y50=AO50,"○","×")</f>
        <v>○</v>
      </c>
    </row>
    <row r="51" spans="1:46" s="185" customFormat="1" ht="18.75" customHeight="1">
      <c r="A51" s="814"/>
      <c r="B51" s="815"/>
      <c r="C51" s="815"/>
      <c r="D51" s="816"/>
      <c r="E51" s="817" t="s">
        <v>62</v>
      </c>
      <c r="F51" s="818"/>
      <c r="G51" s="818"/>
      <c r="H51" s="818"/>
      <c r="I51" s="818"/>
      <c r="J51" s="818"/>
      <c r="K51" s="818"/>
      <c r="L51" s="818"/>
      <c r="M51" s="818"/>
      <c r="N51" s="818"/>
      <c r="O51" s="818"/>
      <c r="P51" s="818"/>
      <c r="Q51" s="818"/>
      <c r="R51" s="818"/>
      <c r="S51" s="818"/>
      <c r="T51" s="818"/>
      <c r="U51" s="818"/>
      <c r="V51" s="818"/>
      <c r="W51" s="818"/>
      <c r="X51" s="819"/>
      <c r="Y51" s="820"/>
      <c r="Z51" s="821"/>
      <c r="AA51" s="821"/>
      <c r="AB51" s="822"/>
      <c r="AC51" s="823"/>
      <c r="AD51" s="824"/>
      <c r="AE51" s="824"/>
      <c r="AF51" s="825"/>
      <c r="AG51" s="823"/>
      <c r="AH51" s="824"/>
      <c r="AI51" s="824"/>
      <c r="AJ51" s="825"/>
      <c r="AK51" s="823"/>
      <c r="AL51" s="824"/>
      <c r="AM51" s="824"/>
      <c r="AN51" s="825"/>
      <c r="AO51" s="793"/>
      <c r="AP51" s="794"/>
      <c r="AQ51" s="794"/>
      <c r="AR51" s="794"/>
      <c r="AS51" s="794"/>
      <c r="AT51" s="119"/>
    </row>
    <row r="52" spans="1:46" s="185" customFormat="1" ht="18.75" customHeight="1">
      <c r="A52" s="814"/>
      <c r="B52" s="815"/>
      <c r="C52" s="815"/>
      <c r="D52" s="816"/>
      <c r="E52" s="194" t="s">
        <v>213</v>
      </c>
      <c r="F52" s="804"/>
      <c r="G52" s="804"/>
      <c r="H52" s="804"/>
      <c r="I52" s="804"/>
      <c r="J52" s="222" t="s">
        <v>214</v>
      </c>
      <c r="K52" s="222" t="s">
        <v>215</v>
      </c>
      <c r="L52" s="805"/>
      <c r="M52" s="805"/>
      <c r="N52" s="805"/>
      <c r="O52" s="806"/>
      <c r="P52" s="806"/>
      <c r="Q52" s="222" t="s">
        <v>215</v>
      </c>
      <c r="R52" s="807"/>
      <c r="S52" s="807"/>
      <c r="T52" s="222"/>
      <c r="U52" s="222" t="s">
        <v>215</v>
      </c>
      <c r="V52" s="807"/>
      <c r="W52" s="807"/>
      <c r="X52" s="195"/>
      <c r="Y52" s="808">
        <f>IF(F52="",0,F52)*IF(L52="",1,L52)*IF(R52="",1,R52)*IF(V52="",1,V52)</f>
        <v>0</v>
      </c>
      <c r="Z52" s="809"/>
      <c r="AA52" s="809"/>
      <c r="AB52" s="810"/>
      <c r="AC52" s="795"/>
      <c r="AD52" s="796"/>
      <c r="AE52" s="796"/>
      <c r="AF52" s="797"/>
      <c r="AG52" s="795"/>
      <c r="AH52" s="796"/>
      <c r="AI52" s="796"/>
      <c r="AJ52" s="797"/>
      <c r="AK52" s="795"/>
      <c r="AL52" s="796"/>
      <c r="AM52" s="796"/>
      <c r="AN52" s="797"/>
      <c r="AO52" s="793">
        <f t="shared" ref="AO52" si="36">SUM(AC52:AN52)</f>
        <v>0</v>
      </c>
      <c r="AP52" s="794"/>
      <c r="AQ52" s="794"/>
      <c r="AR52" s="794"/>
      <c r="AS52" s="794"/>
      <c r="AT52" s="119" t="str">
        <f t="shared" ref="AT52" si="37">IF(Y52=AO52,"○","×")</f>
        <v>○</v>
      </c>
    </row>
    <row r="53" spans="1:46" s="185" customFormat="1" ht="18.75" customHeight="1">
      <c r="A53" s="814"/>
      <c r="B53" s="815"/>
      <c r="C53" s="815"/>
      <c r="D53" s="816"/>
      <c r="E53" s="817" t="s">
        <v>62</v>
      </c>
      <c r="F53" s="818"/>
      <c r="G53" s="818"/>
      <c r="H53" s="818"/>
      <c r="I53" s="818"/>
      <c r="J53" s="818"/>
      <c r="K53" s="818"/>
      <c r="L53" s="818"/>
      <c r="M53" s="818"/>
      <c r="N53" s="818"/>
      <c r="O53" s="818"/>
      <c r="P53" s="818"/>
      <c r="Q53" s="818"/>
      <c r="R53" s="818"/>
      <c r="S53" s="818"/>
      <c r="T53" s="818"/>
      <c r="U53" s="818"/>
      <c r="V53" s="818"/>
      <c r="W53" s="818"/>
      <c r="X53" s="819"/>
      <c r="Y53" s="820"/>
      <c r="Z53" s="821"/>
      <c r="AA53" s="821"/>
      <c r="AB53" s="822"/>
      <c r="AC53" s="823"/>
      <c r="AD53" s="824"/>
      <c r="AE53" s="824"/>
      <c r="AF53" s="825"/>
      <c r="AG53" s="823"/>
      <c r="AH53" s="824"/>
      <c r="AI53" s="824"/>
      <c r="AJ53" s="825"/>
      <c r="AK53" s="823"/>
      <c r="AL53" s="824"/>
      <c r="AM53" s="824"/>
      <c r="AN53" s="825"/>
      <c r="AO53" s="793"/>
      <c r="AP53" s="794"/>
      <c r="AQ53" s="794"/>
      <c r="AR53" s="794"/>
      <c r="AS53" s="794"/>
      <c r="AT53" s="119"/>
    </row>
    <row r="54" spans="1:46" s="185" customFormat="1" ht="18.75" customHeight="1">
      <c r="A54" s="814"/>
      <c r="B54" s="815"/>
      <c r="C54" s="815"/>
      <c r="D54" s="816"/>
      <c r="E54" s="194" t="s">
        <v>213</v>
      </c>
      <c r="F54" s="804"/>
      <c r="G54" s="804"/>
      <c r="H54" s="804"/>
      <c r="I54" s="804"/>
      <c r="J54" s="222" t="s">
        <v>214</v>
      </c>
      <c r="K54" s="222" t="s">
        <v>215</v>
      </c>
      <c r="L54" s="805"/>
      <c r="M54" s="805"/>
      <c r="N54" s="805"/>
      <c r="O54" s="806"/>
      <c r="P54" s="806"/>
      <c r="Q54" s="222" t="s">
        <v>215</v>
      </c>
      <c r="R54" s="807"/>
      <c r="S54" s="807"/>
      <c r="T54" s="222"/>
      <c r="U54" s="222" t="s">
        <v>215</v>
      </c>
      <c r="V54" s="807"/>
      <c r="W54" s="807"/>
      <c r="X54" s="195"/>
      <c r="Y54" s="808">
        <f>IF(F54="",0,F54)*IF(L54="",1,L54)*IF(R54="",1,R54)*IF(V54="",1,V54)</f>
        <v>0</v>
      </c>
      <c r="Z54" s="809"/>
      <c r="AA54" s="809"/>
      <c r="AB54" s="810"/>
      <c r="AC54" s="795"/>
      <c r="AD54" s="796"/>
      <c r="AE54" s="796"/>
      <c r="AF54" s="797"/>
      <c r="AG54" s="795"/>
      <c r="AH54" s="796"/>
      <c r="AI54" s="796"/>
      <c r="AJ54" s="797"/>
      <c r="AK54" s="795"/>
      <c r="AL54" s="796"/>
      <c r="AM54" s="796"/>
      <c r="AN54" s="797"/>
      <c r="AO54" s="793">
        <f t="shared" ref="AO54" si="38">SUM(AC54:AN54)</f>
        <v>0</v>
      </c>
      <c r="AP54" s="794"/>
      <c r="AQ54" s="794"/>
      <c r="AR54" s="794"/>
      <c r="AS54" s="794"/>
      <c r="AT54" s="119" t="str">
        <f t="shared" ref="AT54" si="39">IF(Y54=AO54,"○","×")</f>
        <v>○</v>
      </c>
    </row>
    <row r="55" spans="1:46" s="185" customFormat="1" ht="18.75" customHeight="1">
      <c r="A55" s="814"/>
      <c r="B55" s="815"/>
      <c r="C55" s="815"/>
      <c r="D55" s="816"/>
      <c r="E55" s="817" t="s">
        <v>62</v>
      </c>
      <c r="F55" s="818"/>
      <c r="G55" s="818"/>
      <c r="H55" s="818"/>
      <c r="I55" s="818"/>
      <c r="J55" s="818"/>
      <c r="K55" s="818"/>
      <c r="L55" s="818"/>
      <c r="M55" s="818"/>
      <c r="N55" s="818"/>
      <c r="O55" s="818"/>
      <c r="P55" s="818"/>
      <c r="Q55" s="818"/>
      <c r="R55" s="818"/>
      <c r="S55" s="818"/>
      <c r="T55" s="818"/>
      <c r="U55" s="818"/>
      <c r="V55" s="818"/>
      <c r="W55" s="818"/>
      <c r="X55" s="819"/>
      <c r="Y55" s="820"/>
      <c r="Z55" s="821"/>
      <c r="AA55" s="821"/>
      <c r="AB55" s="822"/>
      <c r="AC55" s="823"/>
      <c r="AD55" s="824"/>
      <c r="AE55" s="824"/>
      <c r="AF55" s="825"/>
      <c r="AG55" s="823"/>
      <c r="AH55" s="824"/>
      <c r="AI55" s="824"/>
      <c r="AJ55" s="825"/>
      <c r="AK55" s="823"/>
      <c r="AL55" s="824"/>
      <c r="AM55" s="824"/>
      <c r="AN55" s="825"/>
      <c r="AO55" s="793"/>
      <c r="AP55" s="794"/>
      <c r="AQ55" s="794"/>
      <c r="AR55" s="794"/>
      <c r="AS55" s="794"/>
      <c r="AT55" s="119"/>
    </row>
    <row r="56" spans="1:46" s="185" customFormat="1" ht="18.75" customHeight="1">
      <c r="A56" s="814"/>
      <c r="B56" s="815"/>
      <c r="C56" s="815"/>
      <c r="D56" s="816"/>
      <c r="E56" s="194" t="s">
        <v>213</v>
      </c>
      <c r="F56" s="804"/>
      <c r="G56" s="804"/>
      <c r="H56" s="804"/>
      <c r="I56" s="804"/>
      <c r="J56" s="222" t="s">
        <v>214</v>
      </c>
      <c r="K56" s="222" t="s">
        <v>215</v>
      </c>
      <c r="L56" s="805"/>
      <c r="M56" s="805"/>
      <c r="N56" s="805"/>
      <c r="O56" s="806"/>
      <c r="P56" s="806"/>
      <c r="Q56" s="222" t="s">
        <v>215</v>
      </c>
      <c r="R56" s="807"/>
      <c r="S56" s="807"/>
      <c r="T56" s="222"/>
      <c r="U56" s="222" t="s">
        <v>215</v>
      </c>
      <c r="V56" s="807"/>
      <c r="W56" s="807"/>
      <c r="X56" s="195"/>
      <c r="Y56" s="808">
        <f>IF(F56="",0,F56)*IF(L56="",1,L56)*IF(R56="",1,R56)*IF(V56="",1,V56)</f>
        <v>0</v>
      </c>
      <c r="Z56" s="809"/>
      <c r="AA56" s="809"/>
      <c r="AB56" s="810"/>
      <c r="AC56" s="795"/>
      <c r="AD56" s="796"/>
      <c r="AE56" s="796"/>
      <c r="AF56" s="797"/>
      <c r="AG56" s="795"/>
      <c r="AH56" s="796"/>
      <c r="AI56" s="796"/>
      <c r="AJ56" s="797"/>
      <c r="AK56" s="795"/>
      <c r="AL56" s="796"/>
      <c r="AM56" s="796"/>
      <c r="AN56" s="797"/>
      <c r="AO56" s="793">
        <f t="shared" ref="AO56" si="40">SUM(AC56:AN56)</f>
        <v>0</v>
      </c>
      <c r="AP56" s="794"/>
      <c r="AQ56" s="794"/>
      <c r="AR56" s="794"/>
      <c r="AS56" s="794"/>
      <c r="AT56" s="119" t="str">
        <f t="shared" ref="AT56" si="41">IF(Y56=AO56,"○","×")</f>
        <v>○</v>
      </c>
    </row>
    <row r="57" spans="1:46" s="185" customFormat="1" ht="18.75" customHeight="1">
      <c r="A57" s="814"/>
      <c r="B57" s="815"/>
      <c r="C57" s="815"/>
      <c r="D57" s="816"/>
      <c r="E57" s="817" t="s">
        <v>62</v>
      </c>
      <c r="F57" s="818"/>
      <c r="G57" s="818"/>
      <c r="H57" s="818"/>
      <c r="I57" s="818"/>
      <c r="J57" s="818"/>
      <c r="K57" s="818"/>
      <c r="L57" s="818"/>
      <c r="M57" s="818"/>
      <c r="N57" s="818"/>
      <c r="O57" s="818"/>
      <c r="P57" s="818"/>
      <c r="Q57" s="818"/>
      <c r="R57" s="818"/>
      <c r="S57" s="818"/>
      <c r="T57" s="818"/>
      <c r="U57" s="818"/>
      <c r="V57" s="818"/>
      <c r="W57" s="818"/>
      <c r="X57" s="819"/>
      <c r="Y57" s="820"/>
      <c r="Z57" s="821"/>
      <c r="AA57" s="821"/>
      <c r="AB57" s="822"/>
      <c r="AC57" s="823"/>
      <c r="AD57" s="824"/>
      <c r="AE57" s="824"/>
      <c r="AF57" s="825"/>
      <c r="AG57" s="823"/>
      <c r="AH57" s="824"/>
      <c r="AI57" s="824"/>
      <c r="AJ57" s="825"/>
      <c r="AK57" s="823"/>
      <c r="AL57" s="824"/>
      <c r="AM57" s="824"/>
      <c r="AN57" s="825"/>
      <c r="AO57" s="793"/>
      <c r="AP57" s="794"/>
      <c r="AQ57" s="794"/>
      <c r="AR57" s="794"/>
      <c r="AS57" s="794"/>
      <c r="AT57" s="119"/>
    </row>
    <row r="58" spans="1:46" s="185" customFormat="1" ht="18.75" customHeight="1">
      <c r="A58" s="814"/>
      <c r="B58" s="815"/>
      <c r="C58" s="815"/>
      <c r="D58" s="816"/>
      <c r="E58" s="194" t="s">
        <v>213</v>
      </c>
      <c r="F58" s="804"/>
      <c r="G58" s="804"/>
      <c r="H58" s="804"/>
      <c r="I58" s="804"/>
      <c r="J58" s="222" t="s">
        <v>214</v>
      </c>
      <c r="K58" s="222" t="s">
        <v>215</v>
      </c>
      <c r="L58" s="805"/>
      <c r="M58" s="805"/>
      <c r="N58" s="805"/>
      <c r="O58" s="806"/>
      <c r="P58" s="806"/>
      <c r="Q58" s="222" t="s">
        <v>215</v>
      </c>
      <c r="R58" s="807"/>
      <c r="S58" s="807"/>
      <c r="T58" s="222"/>
      <c r="U58" s="222" t="s">
        <v>215</v>
      </c>
      <c r="V58" s="807"/>
      <c r="W58" s="807"/>
      <c r="X58" s="195"/>
      <c r="Y58" s="808">
        <f>IF(F58="",0,F58)*IF(L58="",1,L58)*IF(R58="",1,R58)*IF(V58="",1,V58)</f>
        <v>0</v>
      </c>
      <c r="Z58" s="809"/>
      <c r="AA58" s="809"/>
      <c r="AB58" s="810"/>
      <c r="AC58" s="795"/>
      <c r="AD58" s="796"/>
      <c r="AE58" s="796"/>
      <c r="AF58" s="797"/>
      <c r="AG58" s="795"/>
      <c r="AH58" s="796"/>
      <c r="AI58" s="796"/>
      <c r="AJ58" s="797"/>
      <c r="AK58" s="795"/>
      <c r="AL58" s="796"/>
      <c r="AM58" s="796"/>
      <c r="AN58" s="797"/>
      <c r="AO58" s="793">
        <f t="shared" ref="AO58" si="42">SUM(AC58:AN58)</f>
        <v>0</v>
      </c>
      <c r="AP58" s="794"/>
      <c r="AQ58" s="794"/>
      <c r="AR58" s="794"/>
      <c r="AS58" s="794"/>
      <c r="AT58" s="119" t="str">
        <f t="shared" ref="AT58" si="43">IF(Y58=AO58,"○","×")</f>
        <v>○</v>
      </c>
    </row>
    <row r="59" spans="1:46" s="185" customFormat="1" ht="18.75" customHeight="1">
      <c r="A59" s="814"/>
      <c r="B59" s="815"/>
      <c r="C59" s="815"/>
      <c r="D59" s="816"/>
      <c r="E59" s="817" t="s">
        <v>62</v>
      </c>
      <c r="F59" s="818"/>
      <c r="G59" s="818"/>
      <c r="H59" s="818"/>
      <c r="I59" s="818"/>
      <c r="J59" s="818"/>
      <c r="K59" s="818"/>
      <c r="L59" s="818"/>
      <c r="M59" s="818"/>
      <c r="N59" s="818"/>
      <c r="O59" s="818"/>
      <c r="P59" s="818"/>
      <c r="Q59" s="818"/>
      <c r="R59" s="818"/>
      <c r="S59" s="818"/>
      <c r="T59" s="818"/>
      <c r="U59" s="818"/>
      <c r="V59" s="818"/>
      <c r="W59" s="818"/>
      <c r="X59" s="819"/>
      <c r="Y59" s="820"/>
      <c r="Z59" s="821"/>
      <c r="AA59" s="821"/>
      <c r="AB59" s="822"/>
      <c r="AC59" s="823"/>
      <c r="AD59" s="824"/>
      <c r="AE59" s="824"/>
      <c r="AF59" s="825"/>
      <c r="AG59" s="823"/>
      <c r="AH59" s="824"/>
      <c r="AI59" s="824"/>
      <c r="AJ59" s="825"/>
      <c r="AK59" s="823"/>
      <c r="AL59" s="824"/>
      <c r="AM59" s="824"/>
      <c r="AN59" s="825"/>
      <c r="AO59" s="793"/>
      <c r="AP59" s="794"/>
      <c r="AQ59" s="794"/>
      <c r="AR59" s="794"/>
      <c r="AS59" s="794"/>
      <c r="AT59" s="119"/>
    </row>
    <row r="60" spans="1:46" s="185" customFormat="1" ht="18.75" customHeight="1">
      <c r="A60" s="814"/>
      <c r="B60" s="815"/>
      <c r="C60" s="815"/>
      <c r="D60" s="816"/>
      <c r="E60" s="194" t="s">
        <v>213</v>
      </c>
      <c r="F60" s="804"/>
      <c r="G60" s="804"/>
      <c r="H60" s="804"/>
      <c r="I60" s="804"/>
      <c r="J60" s="222" t="s">
        <v>214</v>
      </c>
      <c r="K60" s="222" t="s">
        <v>215</v>
      </c>
      <c r="L60" s="805"/>
      <c r="M60" s="805"/>
      <c r="N60" s="805"/>
      <c r="O60" s="806"/>
      <c r="P60" s="806"/>
      <c r="Q60" s="222" t="s">
        <v>215</v>
      </c>
      <c r="R60" s="807"/>
      <c r="S60" s="807"/>
      <c r="T60" s="222"/>
      <c r="U60" s="222" t="s">
        <v>215</v>
      </c>
      <c r="V60" s="807"/>
      <c r="W60" s="807"/>
      <c r="X60" s="195"/>
      <c r="Y60" s="808">
        <f>IF(F60="",0,F60)*IF(L60="",1,L60)*IF(R60="",1,R60)*IF(V60="",1,V60)</f>
        <v>0</v>
      </c>
      <c r="Z60" s="809"/>
      <c r="AA60" s="809"/>
      <c r="AB60" s="810"/>
      <c r="AC60" s="795"/>
      <c r="AD60" s="796"/>
      <c r="AE60" s="796"/>
      <c r="AF60" s="797"/>
      <c r="AG60" s="795"/>
      <c r="AH60" s="796"/>
      <c r="AI60" s="796"/>
      <c r="AJ60" s="797"/>
      <c r="AK60" s="795"/>
      <c r="AL60" s="796"/>
      <c r="AM60" s="796"/>
      <c r="AN60" s="797"/>
      <c r="AO60" s="793">
        <f t="shared" ref="AO60:AO61" si="44">SUM(AC60:AN60)</f>
        <v>0</v>
      </c>
      <c r="AP60" s="794"/>
      <c r="AQ60" s="794"/>
      <c r="AR60" s="794"/>
      <c r="AS60" s="794"/>
      <c r="AT60" s="119" t="str">
        <f t="shared" ref="AT60:AT61" si="45">IF(Y60=AO60,"○","×")</f>
        <v>○</v>
      </c>
    </row>
    <row r="61" spans="1:46" s="185" customFormat="1" ht="18.75" customHeight="1" thickBot="1">
      <c r="A61" s="814"/>
      <c r="B61" s="815"/>
      <c r="C61" s="815"/>
      <c r="D61" s="816"/>
      <c r="E61" s="798" t="s">
        <v>216</v>
      </c>
      <c r="F61" s="799"/>
      <c r="G61" s="799"/>
      <c r="H61" s="799"/>
      <c r="I61" s="799"/>
      <c r="J61" s="799"/>
      <c r="K61" s="799"/>
      <c r="L61" s="799"/>
      <c r="M61" s="799"/>
      <c r="N61" s="799"/>
      <c r="O61" s="799"/>
      <c r="P61" s="799"/>
      <c r="Q61" s="799"/>
      <c r="R61" s="799"/>
      <c r="S61" s="799"/>
      <c r="T61" s="799"/>
      <c r="U61" s="799"/>
      <c r="V61" s="799"/>
      <c r="W61" s="799"/>
      <c r="X61" s="800"/>
      <c r="Y61" s="801">
        <f>SUM(Y45:AB60)</f>
        <v>0</v>
      </c>
      <c r="Z61" s="802"/>
      <c r="AA61" s="802"/>
      <c r="AB61" s="803"/>
      <c r="AC61" s="801">
        <f>SUM(AC45:AF60)</f>
        <v>0</v>
      </c>
      <c r="AD61" s="802"/>
      <c r="AE61" s="802"/>
      <c r="AF61" s="803"/>
      <c r="AG61" s="801">
        <f>SUM(AG45:AJ60)</f>
        <v>0</v>
      </c>
      <c r="AH61" s="802"/>
      <c r="AI61" s="802"/>
      <c r="AJ61" s="803"/>
      <c r="AK61" s="801">
        <f>SUM(AK45:AN60)</f>
        <v>0</v>
      </c>
      <c r="AL61" s="802"/>
      <c r="AM61" s="802"/>
      <c r="AN61" s="803"/>
      <c r="AO61" s="793">
        <f t="shared" si="44"/>
        <v>0</v>
      </c>
      <c r="AP61" s="794"/>
      <c r="AQ61" s="794"/>
      <c r="AR61" s="794"/>
      <c r="AS61" s="794"/>
      <c r="AT61" s="119" t="str">
        <f t="shared" si="45"/>
        <v>○</v>
      </c>
    </row>
    <row r="62" spans="1:46" s="185" customFormat="1" ht="18.75" customHeight="1" thickTop="1">
      <c r="A62" s="791" t="s">
        <v>217</v>
      </c>
      <c r="B62" s="791"/>
      <c r="C62" s="791"/>
      <c r="D62" s="791"/>
      <c r="E62" s="791"/>
      <c r="F62" s="791"/>
      <c r="G62" s="791"/>
      <c r="H62" s="791"/>
      <c r="I62" s="791"/>
      <c r="J62" s="791"/>
      <c r="K62" s="791"/>
      <c r="L62" s="791"/>
      <c r="M62" s="791"/>
      <c r="N62" s="791"/>
      <c r="O62" s="791"/>
      <c r="P62" s="791"/>
      <c r="Q62" s="791"/>
      <c r="R62" s="791"/>
      <c r="S62" s="791"/>
      <c r="T62" s="791"/>
      <c r="U62" s="791"/>
      <c r="V62" s="791"/>
      <c r="W62" s="791"/>
      <c r="X62" s="791"/>
      <c r="Y62" s="792">
        <f>SUMIF($E$11:$E$61,"小　計",Y11:Y61)</f>
        <v>0</v>
      </c>
      <c r="Z62" s="792"/>
      <c r="AA62" s="792"/>
      <c r="AB62" s="792"/>
      <c r="AC62" s="792">
        <f>SUMIF($E$11:$E$61,"小　計",AC11:AC61)</f>
        <v>0</v>
      </c>
      <c r="AD62" s="792"/>
      <c r="AE62" s="792"/>
      <c r="AF62" s="792"/>
      <c r="AG62" s="792">
        <f>SUMIF($E$11:$E$61,"小　計",AG11:AG61)</f>
        <v>0</v>
      </c>
      <c r="AH62" s="792"/>
      <c r="AI62" s="792"/>
      <c r="AJ62" s="792"/>
      <c r="AK62" s="792">
        <f>SUMIF($E$11:$E$61,"小　計",AK11:AK61)</f>
        <v>0</v>
      </c>
      <c r="AL62" s="792"/>
      <c r="AM62" s="792"/>
      <c r="AN62" s="792"/>
      <c r="AO62" s="793">
        <f t="shared" ref="AO62" si="46">SUM(AC62:AN62)</f>
        <v>0</v>
      </c>
      <c r="AP62" s="794"/>
      <c r="AQ62" s="794"/>
      <c r="AR62" s="794"/>
      <c r="AS62" s="794"/>
      <c r="AT62" s="119" t="str">
        <f t="shared" ref="AT62" si="47">IF(Y62=AO62,"○","×")</f>
        <v>○</v>
      </c>
    </row>
    <row r="63" spans="1:46" s="185" customFormat="1" ht="18.75" customHeight="1">
      <c r="A63" s="196" t="s">
        <v>218</v>
      </c>
      <c r="B63" s="197"/>
      <c r="C63" s="197"/>
      <c r="D63" s="197"/>
      <c r="E63" s="197"/>
      <c r="F63" s="197"/>
      <c r="G63" s="197"/>
      <c r="H63" s="197"/>
      <c r="I63" s="197"/>
      <c r="J63" s="197"/>
      <c r="K63" s="197"/>
      <c r="L63" s="197"/>
      <c r="M63" s="197"/>
      <c r="N63" s="197"/>
      <c r="O63" s="197"/>
      <c r="P63" s="197"/>
      <c r="Q63" s="197"/>
      <c r="R63" s="197"/>
      <c r="S63" s="197"/>
      <c r="T63" s="197"/>
      <c r="U63" s="197"/>
      <c r="V63" s="197"/>
      <c r="W63" s="197"/>
      <c r="X63" s="197"/>
      <c r="Y63" s="198"/>
      <c r="Z63" s="198"/>
      <c r="AA63" s="198"/>
      <c r="AB63" s="198"/>
      <c r="AC63" s="199"/>
      <c r="AD63" s="199"/>
      <c r="AE63" s="199"/>
      <c r="AF63" s="199"/>
      <c r="AG63" s="199"/>
      <c r="AH63" s="199"/>
      <c r="AI63" s="199"/>
      <c r="AJ63" s="199"/>
      <c r="AK63" s="199"/>
      <c r="AL63" s="199"/>
      <c r="AM63" s="199"/>
      <c r="AN63" s="199"/>
      <c r="AO63" s="186"/>
      <c r="AP63" s="187"/>
    </row>
  </sheetData>
  <mergeCells count="440">
    <mergeCell ref="D4:R4"/>
    <mergeCell ref="S4:S5"/>
    <mergeCell ref="E5:R5"/>
    <mergeCell ref="A7:D10"/>
    <mergeCell ref="E7:X10"/>
    <mergeCell ref="Y7:AB10"/>
    <mergeCell ref="AC7:AJ8"/>
    <mergeCell ref="AK7:AN8"/>
    <mergeCell ref="AC9:AF10"/>
    <mergeCell ref="AG9:AN10"/>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K32:AN32"/>
    <mergeCell ref="V31:W31"/>
    <mergeCell ref="Y31:AB31"/>
    <mergeCell ref="AC31:AF31"/>
    <mergeCell ref="AG31:AJ31"/>
    <mergeCell ref="AK31:AN31"/>
    <mergeCell ref="AC33:AF33"/>
    <mergeCell ref="AG33:AJ33"/>
    <mergeCell ref="AK33:AN33"/>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s>
  <phoneticPr fontId="16"/>
  <dataValidations count="1">
    <dataValidation type="list" allowBlank="1" showInputMessage="1" showErrorMessage="1" sqref="E5:R5" xr:uid="{00000000-0002-0000-07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7489E81-B20D-463C-9B46-7B820A3956C8}">
          <x14:formula1>
            <xm:f>'入力規則等（削除不可）'!$B$58:$B$68</xm:f>
          </x14:formula1>
          <xm:sqref>E28:H28 E30:H30 E32:H32 E34:H34 E36:H36 E38:H38 E40:H40 E42:H42 E11:H11 E13:H13 E15:H15 E17:H17 E19:H19 E21:H21 E23:H23 E25:H25 E45:H45 E47:H47 E49:H49 E51:H51 E53:H53 E55:H55 E57:H57 E59:H59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T63"/>
  <sheetViews>
    <sheetView view="pageBreakPreview" zoomScale="80" zoomScaleNormal="100" zoomScaleSheetLayoutView="80" workbookViewId="0">
      <selection activeCell="E11" sqref="E11:H11"/>
    </sheetView>
  </sheetViews>
  <sheetFormatPr defaultRowHeight="13.5"/>
  <cols>
    <col min="1" max="47" width="2.875" style="200" customWidth="1"/>
    <col min="48" max="16384" width="9" style="200"/>
  </cols>
  <sheetData>
    <row r="1" spans="1:46" s="185" customFormat="1" ht="13.5" customHeight="1">
      <c r="P1" s="3"/>
      <c r="Q1" s="3"/>
      <c r="R1" s="3"/>
      <c r="S1" s="3"/>
      <c r="AO1" s="186"/>
      <c r="AP1" s="187"/>
    </row>
    <row r="2" spans="1:46" s="185" customFormat="1" ht="13.5" customHeight="1">
      <c r="A2" s="188" t="s">
        <v>209</v>
      </c>
      <c r="B2" s="188"/>
      <c r="C2" s="188"/>
      <c r="D2" s="188"/>
      <c r="E2" s="188"/>
      <c r="F2" s="188"/>
      <c r="G2" s="188"/>
      <c r="H2" s="188"/>
      <c r="I2" s="188"/>
      <c r="J2" s="188"/>
      <c r="K2" s="188"/>
      <c r="L2" s="188"/>
      <c r="M2" s="188"/>
      <c r="N2" s="188"/>
      <c r="O2" s="188"/>
      <c r="P2" s="189"/>
      <c r="Q2" s="189"/>
      <c r="R2" s="189"/>
      <c r="S2" s="3"/>
      <c r="AO2" s="186"/>
      <c r="AP2" s="187"/>
    </row>
    <row r="3" spans="1:46" s="185" customFormat="1" ht="13.5" customHeight="1">
      <c r="A3" s="188"/>
      <c r="B3" s="188"/>
      <c r="C3" s="188"/>
      <c r="D3" s="188"/>
      <c r="E3" s="188"/>
      <c r="F3" s="188"/>
      <c r="G3" s="188"/>
      <c r="H3" s="188"/>
      <c r="I3" s="188"/>
      <c r="J3" s="188"/>
      <c r="K3" s="188"/>
      <c r="L3" s="188"/>
      <c r="M3" s="188"/>
      <c r="N3" s="188"/>
      <c r="O3" s="188"/>
      <c r="P3" s="189"/>
      <c r="Q3" s="189"/>
      <c r="R3" s="189"/>
      <c r="S3" s="3"/>
      <c r="AO3" s="186"/>
      <c r="AP3" s="187"/>
    </row>
    <row r="4" spans="1:46" s="185" customFormat="1" ht="18.75" customHeight="1">
      <c r="A4" s="190"/>
      <c r="B4" s="190"/>
      <c r="C4" s="191" t="s">
        <v>52</v>
      </c>
      <c r="D4" s="837" t="s">
        <v>54</v>
      </c>
      <c r="E4" s="837"/>
      <c r="F4" s="837"/>
      <c r="G4" s="837"/>
      <c r="H4" s="837"/>
      <c r="I4" s="837"/>
      <c r="J4" s="837"/>
      <c r="K4" s="837"/>
      <c r="L4" s="837"/>
      <c r="M4" s="837"/>
      <c r="N4" s="837"/>
      <c r="O4" s="837"/>
      <c r="P4" s="837"/>
      <c r="Q4" s="837"/>
      <c r="R4" s="837"/>
      <c r="S4" s="838"/>
      <c r="W4" s="186"/>
      <c r="X4" s="186"/>
      <c r="Y4" s="186"/>
      <c r="Z4" s="186"/>
      <c r="AA4" s="186"/>
      <c r="AB4" s="186"/>
      <c r="AC4" s="186"/>
      <c r="AO4" s="186"/>
      <c r="AP4" s="187"/>
    </row>
    <row r="5" spans="1:46" s="185" customFormat="1" ht="18.75" customHeight="1">
      <c r="A5" s="192"/>
      <c r="B5" s="193"/>
      <c r="C5" s="193"/>
      <c r="D5" s="191" t="s">
        <v>55</v>
      </c>
      <c r="E5" s="839" t="s">
        <v>220</v>
      </c>
      <c r="F5" s="839"/>
      <c r="G5" s="839"/>
      <c r="H5" s="839"/>
      <c r="I5" s="839"/>
      <c r="J5" s="839"/>
      <c r="K5" s="839"/>
      <c r="L5" s="839"/>
      <c r="M5" s="839"/>
      <c r="N5" s="839"/>
      <c r="O5" s="839"/>
      <c r="P5" s="839"/>
      <c r="Q5" s="839"/>
      <c r="R5" s="839"/>
      <c r="S5" s="838"/>
      <c r="T5" s="185" t="s">
        <v>219</v>
      </c>
      <c r="W5" s="186"/>
      <c r="X5" s="186"/>
      <c r="Y5" s="186"/>
      <c r="Z5" s="186"/>
      <c r="AA5" s="186"/>
      <c r="AB5" s="186"/>
      <c r="AC5" s="186"/>
      <c r="AO5" s="186"/>
      <c r="AP5" s="187"/>
    </row>
    <row r="6" spans="1:46" s="185" customFormat="1" ht="18.75" customHeight="1">
      <c r="P6" s="3"/>
      <c r="Q6" s="3"/>
      <c r="R6" s="3"/>
      <c r="S6" s="3"/>
      <c r="AO6" s="186"/>
      <c r="AP6" s="187"/>
    </row>
    <row r="7" spans="1:46" s="185" customFormat="1" ht="13.5" customHeight="1">
      <c r="A7" s="840" t="s">
        <v>210</v>
      </c>
      <c r="B7" s="841"/>
      <c r="C7" s="841"/>
      <c r="D7" s="842"/>
      <c r="E7" s="840" t="s">
        <v>211</v>
      </c>
      <c r="F7" s="841"/>
      <c r="G7" s="841"/>
      <c r="H7" s="841"/>
      <c r="I7" s="841"/>
      <c r="J7" s="841"/>
      <c r="K7" s="841"/>
      <c r="L7" s="841"/>
      <c r="M7" s="841"/>
      <c r="N7" s="841"/>
      <c r="O7" s="841"/>
      <c r="P7" s="841"/>
      <c r="Q7" s="841"/>
      <c r="R7" s="841"/>
      <c r="S7" s="841"/>
      <c r="T7" s="841"/>
      <c r="U7" s="841"/>
      <c r="V7" s="841"/>
      <c r="W7" s="841"/>
      <c r="X7" s="842"/>
      <c r="Y7" s="849" t="s">
        <v>188</v>
      </c>
      <c r="Z7" s="850"/>
      <c r="AA7" s="850"/>
      <c r="AB7" s="851"/>
      <c r="AC7" s="849" t="s">
        <v>189</v>
      </c>
      <c r="AD7" s="850"/>
      <c r="AE7" s="850"/>
      <c r="AF7" s="850"/>
      <c r="AG7" s="850"/>
      <c r="AH7" s="850"/>
      <c r="AI7" s="850"/>
      <c r="AJ7" s="851"/>
      <c r="AK7" s="849" t="s">
        <v>190</v>
      </c>
      <c r="AL7" s="850"/>
      <c r="AM7" s="850"/>
      <c r="AN7" s="851"/>
      <c r="AO7" s="186"/>
      <c r="AP7" s="187"/>
    </row>
    <row r="8" spans="1:46" s="185" customFormat="1">
      <c r="A8" s="843"/>
      <c r="B8" s="844"/>
      <c r="C8" s="844"/>
      <c r="D8" s="845"/>
      <c r="E8" s="843"/>
      <c r="F8" s="844"/>
      <c r="G8" s="844"/>
      <c r="H8" s="844"/>
      <c r="I8" s="844"/>
      <c r="J8" s="844"/>
      <c r="K8" s="844"/>
      <c r="L8" s="844"/>
      <c r="M8" s="844"/>
      <c r="N8" s="844"/>
      <c r="O8" s="844"/>
      <c r="P8" s="844"/>
      <c r="Q8" s="844"/>
      <c r="R8" s="844"/>
      <c r="S8" s="844"/>
      <c r="T8" s="844"/>
      <c r="U8" s="844"/>
      <c r="V8" s="844"/>
      <c r="W8" s="844"/>
      <c r="X8" s="845"/>
      <c r="Y8" s="852"/>
      <c r="Z8" s="853"/>
      <c r="AA8" s="853"/>
      <c r="AB8" s="854"/>
      <c r="AC8" s="855"/>
      <c r="AD8" s="856"/>
      <c r="AE8" s="856"/>
      <c r="AF8" s="856"/>
      <c r="AG8" s="856"/>
      <c r="AH8" s="856"/>
      <c r="AI8" s="856"/>
      <c r="AJ8" s="857"/>
      <c r="AK8" s="855"/>
      <c r="AL8" s="856"/>
      <c r="AM8" s="856"/>
      <c r="AN8" s="857"/>
      <c r="AO8" s="186"/>
      <c r="AP8" s="187"/>
    </row>
    <row r="9" spans="1:46" s="185" customFormat="1" ht="13.5" customHeight="1">
      <c r="A9" s="843"/>
      <c r="B9" s="844"/>
      <c r="C9" s="844"/>
      <c r="D9" s="845"/>
      <c r="E9" s="843"/>
      <c r="F9" s="844"/>
      <c r="G9" s="844"/>
      <c r="H9" s="844"/>
      <c r="I9" s="844"/>
      <c r="J9" s="844"/>
      <c r="K9" s="844"/>
      <c r="L9" s="844"/>
      <c r="M9" s="844"/>
      <c r="N9" s="844"/>
      <c r="O9" s="844"/>
      <c r="P9" s="844"/>
      <c r="Q9" s="844"/>
      <c r="R9" s="844"/>
      <c r="S9" s="844"/>
      <c r="T9" s="844"/>
      <c r="U9" s="844"/>
      <c r="V9" s="844"/>
      <c r="W9" s="844"/>
      <c r="X9" s="845"/>
      <c r="Y9" s="852"/>
      <c r="Z9" s="853"/>
      <c r="AA9" s="853"/>
      <c r="AB9" s="854"/>
      <c r="AC9" s="849" t="s">
        <v>191</v>
      </c>
      <c r="AD9" s="850"/>
      <c r="AE9" s="850"/>
      <c r="AF9" s="851"/>
      <c r="AG9" s="849" t="s">
        <v>212</v>
      </c>
      <c r="AH9" s="850"/>
      <c r="AI9" s="850"/>
      <c r="AJ9" s="850"/>
      <c r="AK9" s="850"/>
      <c r="AL9" s="850"/>
      <c r="AM9" s="850"/>
      <c r="AN9" s="851"/>
      <c r="AO9" s="832" t="s">
        <v>193</v>
      </c>
      <c r="AP9" s="833"/>
      <c r="AQ9" s="833"/>
      <c r="AR9" s="833"/>
      <c r="AS9" s="833"/>
      <c r="AT9" s="833"/>
    </row>
    <row r="10" spans="1:46" s="185" customFormat="1">
      <c r="A10" s="846"/>
      <c r="B10" s="847"/>
      <c r="C10" s="847"/>
      <c r="D10" s="848"/>
      <c r="E10" s="846"/>
      <c r="F10" s="847"/>
      <c r="G10" s="847"/>
      <c r="H10" s="847"/>
      <c r="I10" s="847"/>
      <c r="J10" s="847"/>
      <c r="K10" s="847"/>
      <c r="L10" s="847"/>
      <c r="M10" s="847"/>
      <c r="N10" s="847"/>
      <c r="O10" s="847"/>
      <c r="P10" s="847"/>
      <c r="Q10" s="847"/>
      <c r="R10" s="847"/>
      <c r="S10" s="847"/>
      <c r="T10" s="847"/>
      <c r="U10" s="847"/>
      <c r="V10" s="847"/>
      <c r="W10" s="847"/>
      <c r="X10" s="848"/>
      <c r="Y10" s="855"/>
      <c r="Z10" s="856"/>
      <c r="AA10" s="856"/>
      <c r="AB10" s="857"/>
      <c r="AC10" s="855"/>
      <c r="AD10" s="856"/>
      <c r="AE10" s="856"/>
      <c r="AF10" s="857"/>
      <c r="AG10" s="855"/>
      <c r="AH10" s="856"/>
      <c r="AI10" s="856"/>
      <c r="AJ10" s="856"/>
      <c r="AK10" s="856"/>
      <c r="AL10" s="856"/>
      <c r="AM10" s="856"/>
      <c r="AN10" s="857"/>
      <c r="AO10" s="832"/>
      <c r="AP10" s="833"/>
      <c r="AQ10" s="833"/>
      <c r="AR10" s="833"/>
      <c r="AS10" s="833"/>
      <c r="AT10" s="833"/>
    </row>
    <row r="11" spans="1:46" s="185" customFormat="1" ht="18.75" customHeight="1">
      <c r="A11" s="811"/>
      <c r="B11" s="812"/>
      <c r="C11" s="812"/>
      <c r="D11" s="813"/>
      <c r="E11" s="817" t="s">
        <v>62</v>
      </c>
      <c r="F11" s="818"/>
      <c r="G11" s="818"/>
      <c r="H11" s="818"/>
      <c r="I11" s="818"/>
      <c r="J11" s="818"/>
      <c r="K11" s="818"/>
      <c r="L11" s="818"/>
      <c r="M11" s="818"/>
      <c r="N11" s="818"/>
      <c r="O11" s="818"/>
      <c r="P11" s="818"/>
      <c r="Q11" s="818"/>
      <c r="R11" s="818"/>
      <c r="S11" s="818"/>
      <c r="T11" s="818"/>
      <c r="U11" s="818"/>
      <c r="V11" s="818"/>
      <c r="W11" s="818"/>
      <c r="X11" s="819"/>
      <c r="Y11" s="829"/>
      <c r="Z11" s="830"/>
      <c r="AA11" s="830"/>
      <c r="AB11" s="831"/>
      <c r="AC11" s="826"/>
      <c r="AD11" s="827"/>
      <c r="AE11" s="827"/>
      <c r="AF11" s="828"/>
      <c r="AG11" s="826"/>
      <c r="AH11" s="827"/>
      <c r="AI11" s="827"/>
      <c r="AJ11" s="828"/>
      <c r="AK11" s="826"/>
      <c r="AL11" s="827"/>
      <c r="AM11" s="827"/>
      <c r="AN11" s="828"/>
    </row>
    <row r="12" spans="1:46" s="185" customFormat="1" ht="18.75" customHeight="1">
      <c r="A12" s="814"/>
      <c r="B12" s="815"/>
      <c r="C12" s="815"/>
      <c r="D12" s="816"/>
      <c r="E12" s="194" t="s">
        <v>213</v>
      </c>
      <c r="F12" s="804"/>
      <c r="G12" s="804"/>
      <c r="H12" s="804"/>
      <c r="I12" s="804"/>
      <c r="J12" s="222" t="s">
        <v>214</v>
      </c>
      <c r="K12" s="222" t="s">
        <v>215</v>
      </c>
      <c r="L12" s="805"/>
      <c r="M12" s="805"/>
      <c r="N12" s="805"/>
      <c r="O12" s="806"/>
      <c r="P12" s="806"/>
      <c r="Q12" s="222" t="s">
        <v>215</v>
      </c>
      <c r="R12" s="807"/>
      <c r="S12" s="807"/>
      <c r="T12" s="222"/>
      <c r="U12" s="222" t="s">
        <v>215</v>
      </c>
      <c r="V12" s="807"/>
      <c r="W12" s="807"/>
      <c r="X12" s="195"/>
      <c r="Y12" s="808">
        <f>IF(F12="",0,F12)*IF(L12="",1,L12)*IF(R12="",1,R12)*IF(V12="",1,V12)</f>
        <v>0</v>
      </c>
      <c r="Z12" s="809"/>
      <c r="AA12" s="809"/>
      <c r="AB12" s="810"/>
      <c r="AC12" s="795"/>
      <c r="AD12" s="796"/>
      <c r="AE12" s="796"/>
      <c r="AF12" s="797"/>
      <c r="AG12" s="795"/>
      <c r="AH12" s="796"/>
      <c r="AI12" s="796"/>
      <c r="AJ12" s="797"/>
      <c r="AK12" s="795"/>
      <c r="AL12" s="796"/>
      <c r="AM12" s="796"/>
      <c r="AN12" s="797"/>
      <c r="AO12" s="793">
        <f>SUM(AC12:AN12)</f>
        <v>0</v>
      </c>
      <c r="AP12" s="794"/>
      <c r="AQ12" s="794"/>
      <c r="AR12" s="794"/>
      <c r="AS12" s="794"/>
      <c r="AT12" s="119" t="str">
        <f>IF(Y12=AO12,"○","×")</f>
        <v>○</v>
      </c>
    </row>
    <row r="13" spans="1:46" s="185" customFormat="1" ht="18.75" customHeight="1">
      <c r="A13" s="814"/>
      <c r="B13" s="815"/>
      <c r="C13" s="815"/>
      <c r="D13" s="816"/>
      <c r="E13" s="817" t="s">
        <v>62</v>
      </c>
      <c r="F13" s="818"/>
      <c r="G13" s="818"/>
      <c r="H13" s="818"/>
      <c r="I13" s="818"/>
      <c r="J13" s="818"/>
      <c r="K13" s="818"/>
      <c r="L13" s="818"/>
      <c r="M13" s="818"/>
      <c r="N13" s="818"/>
      <c r="O13" s="818"/>
      <c r="P13" s="818"/>
      <c r="Q13" s="818"/>
      <c r="R13" s="818"/>
      <c r="S13" s="818"/>
      <c r="T13" s="818"/>
      <c r="U13" s="818"/>
      <c r="V13" s="818"/>
      <c r="W13" s="818"/>
      <c r="X13" s="819"/>
      <c r="Y13" s="820"/>
      <c r="Z13" s="821"/>
      <c r="AA13" s="821"/>
      <c r="AB13" s="822"/>
      <c r="AC13" s="823"/>
      <c r="AD13" s="824"/>
      <c r="AE13" s="824"/>
      <c r="AF13" s="825"/>
      <c r="AG13" s="823"/>
      <c r="AH13" s="824"/>
      <c r="AI13" s="824"/>
      <c r="AJ13" s="825"/>
      <c r="AK13" s="823"/>
      <c r="AL13" s="824"/>
      <c r="AM13" s="824"/>
      <c r="AN13" s="825"/>
    </row>
    <row r="14" spans="1:46" s="185" customFormat="1" ht="18.75" customHeight="1">
      <c r="A14" s="814"/>
      <c r="B14" s="815"/>
      <c r="C14" s="815"/>
      <c r="D14" s="816"/>
      <c r="E14" s="194" t="s">
        <v>213</v>
      </c>
      <c r="F14" s="804"/>
      <c r="G14" s="804"/>
      <c r="H14" s="804"/>
      <c r="I14" s="804"/>
      <c r="J14" s="222" t="s">
        <v>214</v>
      </c>
      <c r="K14" s="222" t="s">
        <v>215</v>
      </c>
      <c r="L14" s="805"/>
      <c r="M14" s="805"/>
      <c r="N14" s="805"/>
      <c r="O14" s="806"/>
      <c r="P14" s="806"/>
      <c r="Q14" s="222" t="s">
        <v>215</v>
      </c>
      <c r="R14" s="807"/>
      <c r="S14" s="807"/>
      <c r="T14" s="222"/>
      <c r="U14" s="222" t="s">
        <v>215</v>
      </c>
      <c r="V14" s="807"/>
      <c r="W14" s="807"/>
      <c r="X14" s="195"/>
      <c r="Y14" s="808">
        <f>IF(F14="",0,F14)*IF(L14="",1,L14)*IF(R14="",1,R14)*IF(V14="",1,V14)</f>
        <v>0</v>
      </c>
      <c r="Z14" s="809"/>
      <c r="AA14" s="809"/>
      <c r="AB14" s="810"/>
      <c r="AC14" s="795"/>
      <c r="AD14" s="796"/>
      <c r="AE14" s="796"/>
      <c r="AF14" s="797"/>
      <c r="AG14" s="795"/>
      <c r="AH14" s="796"/>
      <c r="AI14" s="796"/>
      <c r="AJ14" s="797"/>
      <c r="AK14" s="795"/>
      <c r="AL14" s="796"/>
      <c r="AM14" s="796"/>
      <c r="AN14" s="797"/>
      <c r="AO14" s="793">
        <f t="shared" ref="AO14" si="0">SUM(AC14:AN14)</f>
        <v>0</v>
      </c>
      <c r="AP14" s="794"/>
      <c r="AQ14" s="794"/>
      <c r="AR14" s="794"/>
      <c r="AS14" s="794"/>
      <c r="AT14" s="119" t="str">
        <f t="shared" ref="AT14" si="1">IF(Y14=AO14,"○","×")</f>
        <v>○</v>
      </c>
    </row>
    <row r="15" spans="1:46" s="185" customFormat="1" ht="18.75" customHeight="1">
      <c r="A15" s="814"/>
      <c r="B15" s="815"/>
      <c r="C15" s="815"/>
      <c r="D15" s="816"/>
      <c r="E15" s="817" t="s">
        <v>62</v>
      </c>
      <c r="F15" s="818"/>
      <c r="G15" s="818"/>
      <c r="H15" s="818"/>
      <c r="I15" s="818"/>
      <c r="J15" s="818"/>
      <c r="K15" s="818"/>
      <c r="L15" s="818"/>
      <c r="M15" s="818"/>
      <c r="N15" s="818"/>
      <c r="O15" s="818"/>
      <c r="P15" s="818"/>
      <c r="Q15" s="818"/>
      <c r="R15" s="818"/>
      <c r="S15" s="818"/>
      <c r="T15" s="818"/>
      <c r="U15" s="818"/>
      <c r="V15" s="818"/>
      <c r="W15" s="818"/>
      <c r="X15" s="819"/>
      <c r="Y15" s="820"/>
      <c r="Z15" s="821"/>
      <c r="AA15" s="821"/>
      <c r="AB15" s="822"/>
      <c r="AC15" s="823"/>
      <c r="AD15" s="824"/>
      <c r="AE15" s="824"/>
      <c r="AF15" s="825"/>
      <c r="AG15" s="823"/>
      <c r="AH15" s="824"/>
      <c r="AI15" s="824"/>
      <c r="AJ15" s="825"/>
      <c r="AK15" s="823"/>
      <c r="AL15" s="824"/>
      <c r="AM15" s="824"/>
      <c r="AN15" s="825"/>
      <c r="AO15" s="793"/>
      <c r="AP15" s="794"/>
      <c r="AQ15" s="794"/>
      <c r="AR15" s="794"/>
      <c r="AS15" s="794"/>
      <c r="AT15" s="119"/>
    </row>
    <row r="16" spans="1:46" s="185" customFormat="1" ht="18.75" customHeight="1">
      <c r="A16" s="814"/>
      <c r="B16" s="815"/>
      <c r="C16" s="815"/>
      <c r="D16" s="816"/>
      <c r="E16" s="194" t="s">
        <v>213</v>
      </c>
      <c r="F16" s="804"/>
      <c r="G16" s="804"/>
      <c r="H16" s="804"/>
      <c r="I16" s="804"/>
      <c r="J16" s="222" t="s">
        <v>214</v>
      </c>
      <c r="K16" s="222" t="s">
        <v>215</v>
      </c>
      <c r="L16" s="805"/>
      <c r="M16" s="805"/>
      <c r="N16" s="805"/>
      <c r="O16" s="806"/>
      <c r="P16" s="806"/>
      <c r="Q16" s="222" t="s">
        <v>215</v>
      </c>
      <c r="R16" s="807"/>
      <c r="S16" s="807"/>
      <c r="T16" s="222"/>
      <c r="U16" s="222" t="s">
        <v>215</v>
      </c>
      <c r="V16" s="807"/>
      <c r="W16" s="807"/>
      <c r="X16" s="195"/>
      <c r="Y16" s="808">
        <f>IF(F16="",0,F16)*IF(L16="",1,L16)*IF(R16="",1,R16)*IF(V16="",1,V16)</f>
        <v>0</v>
      </c>
      <c r="Z16" s="809"/>
      <c r="AA16" s="809"/>
      <c r="AB16" s="810"/>
      <c r="AC16" s="795"/>
      <c r="AD16" s="796"/>
      <c r="AE16" s="796"/>
      <c r="AF16" s="797"/>
      <c r="AG16" s="795"/>
      <c r="AH16" s="796"/>
      <c r="AI16" s="796"/>
      <c r="AJ16" s="797"/>
      <c r="AK16" s="795"/>
      <c r="AL16" s="796"/>
      <c r="AM16" s="796"/>
      <c r="AN16" s="797"/>
      <c r="AO16" s="793">
        <f t="shared" ref="AO16" si="2">SUM(AC16:AN16)</f>
        <v>0</v>
      </c>
      <c r="AP16" s="794"/>
      <c r="AQ16" s="794"/>
      <c r="AR16" s="794"/>
      <c r="AS16" s="794"/>
      <c r="AT16" s="119" t="str">
        <f t="shared" ref="AT16" si="3">IF(Y16=AO16,"○","×")</f>
        <v>○</v>
      </c>
    </row>
    <row r="17" spans="1:46" s="185" customFormat="1" ht="18.75" customHeight="1">
      <c r="A17" s="814"/>
      <c r="B17" s="815"/>
      <c r="C17" s="815"/>
      <c r="D17" s="816"/>
      <c r="E17" s="817" t="s">
        <v>62</v>
      </c>
      <c r="F17" s="818"/>
      <c r="G17" s="818"/>
      <c r="H17" s="818"/>
      <c r="I17" s="818"/>
      <c r="J17" s="818"/>
      <c r="K17" s="818"/>
      <c r="L17" s="818"/>
      <c r="M17" s="818"/>
      <c r="N17" s="818"/>
      <c r="O17" s="818"/>
      <c r="P17" s="818"/>
      <c r="Q17" s="818"/>
      <c r="R17" s="818"/>
      <c r="S17" s="818"/>
      <c r="T17" s="818"/>
      <c r="U17" s="818"/>
      <c r="V17" s="818"/>
      <c r="W17" s="818"/>
      <c r="X17" s="819"/>
      <c r="Y17" s="820"/>
      <c r="Z17" s="821"/>
      <c r="AA17" s="821"/>
      <c r="AB17" s="822"/>
      <c r="AC17" s="823"/>
      <c r="AD17" s="824"/>
      <c r="AE17" s="824"/>
      <c r="AF17" s="825"/>
      <c r="AG17" s="823"/>
      <c r="AH17" s="824"/>
      <c r="AI17" s="824"/>
      <c r="AJ17" s="825"/>
      <c r="AK17" s="823"/>
      <c r="AL17" s="824"/>
      <c r="AM17" s="824"/>
      <c r="AN17" s="825"/>
      <c r="AO17" s="793"/>
      <c r="AP17" s="794"/>
      <c r="AQ17" s="794"/>
      <c r="AR17" s="794"/>
      <c r="AS17" s="794"/>
      <c r="AT17" s="119"/>
    </row>
    <row r="18" spans="1:46" s="185" customFormat="1" ht="18.75" customHeight="1">
      <c r="A18" s="814"/>
      <c r="B18" s="815"/>
      <c r="C18" s="815"/>
      <c r="D18" s="816"/>
      <c r="E18" s="194" t="s">
        <v>213</v>
      </c>
      <c r="F18" s="804"/>
      <c r="G18" s="804"/>
      <c r="H18" s="804"/>
      <c r="I18" s="804"/>
      <c r="J18" s="222" t="s">
        <v>214</v>
      </c>
      <c r="K18" s="222" t="s">
        <v>215</v>
      </c>
      <c r="L18" s="805"/>
      <c r="M18" s="805"/>
      <c r="N18" s="805"/>
      <c r="O18" s="806"/>
      <c r="P18" s="806"/>
      <c r="Q18" s="222" t="s">
        <v>215</v>
      </c>
      <c r="R18" s="807"/>
      <c r="S18" s="807"/>
      <c r="T18" s="222"/>
      <c r="U18" s="222" t="s">
        <v>215</v>
      </c>
      <c r="V18" s="807"/>
      <c r="W18" s="807"/>
      <c r="X18" s="195"/>
      <c r="Y18" s="808">
        <f>IF(F18="",0,F18)*IF(L18="",1,L18)*IF(R18="",1,R18)*IF(V18="",1,V18)</f>
        <v>0</v>
      </c>
      <c r="Z18" s="809"/>
      <c r="AA18" s="809"/>
      <c r="AB18" s="810"/>
      <c r="AC18" s="795"/>
      <c r="AD18" s="796"/>
      <c r="AE18" s="796"/>
      <c r="AF18" s="797"/>
      <c r="AG18" s="795"/>
      <c r="AH18" s="796"/>
      <c r="AI18" s="796"/>
      <c r="AJ18" s="797"/>
      <c r="AK18" s="795"/>
      <c r="AL18" s="796"/>
      <c r="AM18" s="796"/>
      <c r="AN18" s="797"/>
      <c r="AO18" s="793">
        <f t="shared" ref="AO18" si="4">SUM(AC18:AN18)</f>
        <v>0</v>
      </c>
      <c r="AP18" s="794"/>
      <c r="AQ18" s="794"/>
      <c r="AR18" s="794"/>
      <c r="AS18" s="794"/>
      <c r="AT18" s="119" t="str">
        <f t="shared" ref="AT18" si="5">IF(Y18=AO18,"○","×")</f>
        <v>○</v>
      </c>
    </row>
    <row r="19" spans="1:46" s="185" customFormat="1" ht="18.75" customHeight="1">
      <c r="A19" s="814"/>
      <c r="B19" s="815"/>
      <c r="C19" s="815"/>
      <c r="D19" s="816"/>
      <c r="E19" s="817" t="s">
        <v>62</v>
      </c>
      <c r="F19" s="818"/>
      <c r="G19" s="818"/>
      <c r="H19" s="818"/>
      <c r="I19" s="818"/>
      <c r="J19" s="818"/>
      <c r="K19" s="818"/>
      <c r="L19" s="818"/>
      <c r="M19" s="818"/>
      <c r="N19" s="818"/>
      <c r="O19" s="818"/>
      <c r="P19" s="818"/>
      <c r="Q19" s="818"/>
      <c r="R19" s="818"/>
      <c r="S19" s="818"/>
      <c r="T19" s="818"/>
      <c r="U19" s="818"/>
      <c r="V19" s="818"/>
      <c r="W19" s="818"/>
      <c r="X19" s="819"/>
      <c r="Y19" s="820"/>
      <c r="Z19" s="821"/>
      <c r="AA19" s="821"/>
      <c r="AB19" s="822"/>
      <c r="AC19" s="823"/>
      <c r="AD19" s="824"/>
      <c r="AE19" s="824"/>
      <c r="AF19" s="825"/>
      <c r="AG19" s="823"/>
      <c r="AH19" s="824"/>
      <c r="AI19" s="824"/>
      <c r="AJ19" s="825"/>
      <c r="AK19" s="823"/>
      <c r="AL19" s="824"/>
      <c r="AM19" s="824"/>
      <c r="AN19" s="825"/>
      <c r="AO19" s="793"/>
      <c r="AP19" s="794"/>
      <c r="AQ19" s="794"/>
      <c r="AR19" s="794"/>
      <c r="AS19" s="794"/>
      <c r="AT19" s="119"/>
    </row>
    <row r="20" spans="1:46" s="185" customFormat="1" ht="18.75" customHeight="1">
      <c r="A20" s="814"/>
      <c r="B20" s="815"/>
      <c r="C20" s="815"/>
      <c r="D20" s="816"/>
      <c r="E20" s="194" t="s">
        <v>213</v>
      </c>
      <c r="F20" s="804"/>
      <c r="G20" s="804"/>
      <c r="H20" s="804"/>
      <c r="I20" s="804"/>
      <c r="J20" s="222" t="s">
        <v>214</v>
      </c>
      <c r="K20" s="222" t="s">
        <v>215</v>
      </c>
      <c r="L20" s="805"/>
      <c r="M20" s="805"/>
      <c r="N20" s="805"/>
      <c r="O20" s="806"/>
      <c r="P20" s="806"/>
      <c r="Q20" s="222" t="s">
        <v>215</v>
      </c>
      <c r="R20" s="807"/>
      <c r="S20" s="807"/>
      <c r="T20" s="222"/>
      <c r="U20" s="222" t="s">
        <v>215</v>
      </c>
      <c r="V20" s="807"/>
      <c r="W20" s="807"/>
      <c r="X20" s="195"/>
      <c r="Y20" s="808">
        <f>IF(F20="",0,F20)*IF(L20="",1,L20)*IF(R20="",1,R20)*IF(V20="",1,V20)</f>
        <v>0</v>
      </c>
      <c r="Z20" s="809"/>
      <c r="AA20" s="809"/>
      <c r="AB20" s="810"/>
      <c r="AC20" s="795"/>
      <c r="AD20" s="796"/>
      <c r="AE20" s="796"/>
      <c r="AF20" s="797"/>
      <c r="AG20" s="795"/>
      <c r="AH20" s="796"/>
      <c r="AI20" s="796"/>
      <c r="AJ20" s="797"/>
      <c r="AK20" s="795"/>
      <c r="AL20" s="796"/>
      <c r="AM20" s="796"/>
      <c r="AN20" s="797"/>
      <c r="AO20" s="793">
        <f t="shared" ref="AO20" si="6">SUM(AC20:AN20)</f>
        <v>0</v>
      </c>
      <c r="AP20" s="794"/>
      <c r="AQ20" s="794"/>
      <c r="AR20" s="794"/>
      <c r="AS20" s="794"/>
      <c r="AT20" s="119" t="str">
        <f t="shared" ref="AT20" si="7">IF(Y20=AO20,"○","×")</f>
        <v>○</v>
      </c>
    </row>
    <row r="21" spans="1:46" s="185" customFormat="1" ht="18.75" customHeight="1">
      <c r="A21" s="814"/>
      <c r="B21" s="815"/>
      <c r="C21" s="815"/>
      <c r="D21" s="816"/>
      <c r="E21" s="817" t="s">
        <v>62</v>
      </c>
      <c r="F21" s="818"/>
      <c r="G21" s="818"/>
      <c r="H21" s="818"/>
      <c r="I21" s="818"/>
      <c r="J21" s="818"/>
      <c r="K21" s="818"/>
      <c r="L21" s="818"/>
      <c r="M21" s="818"/>
      <c r="N21" s="818"/>
      <c r="O21" s="818"/>
      <c r="P21" s="818"/>
      <c r="Q21" s="818"/>
      <c r="R21" s="818"/>
      <c r="S21" s="818"/>
      <c r="T21" s="818"/>
      <c r="U21" s="818"/>
      <c r="V21" s="818"/>
      <c r="W21" s="818"/>
      <c r="X21" s="819"/>
      <c r="Y21" s="820"/>
      <c r="Z21" s="821"/>
      <c r="AA21" s="821"/>
      <c r="AB21" s="822"/>
      <c r="AC21" s="823"/>
      <c r="AD21" s="824"/>
      <c r="AE21" s="824"/>
      <c r="AF21" s="825"/>
      <c r="AG21" s="823"/>
      <c r="AH21" s="824"/>
      <c r="AI21" s="824"/>
      <c r="AJ21" s="825"/>
      <c r="AK21" s="823"/>
      <c r="AL21" s="824"/>
      <c r="AM21" s="824"/>
      <c r="AN21" s="825"/>
      <c r="AO21" s="793"/>
      <c r="AP21" s="794"/>
      <c r="AQ21" s="794"/>
      <c r="AR21" s="794"/>
      <c r="AS21" s="794"/>
      <c r="AT21" s="119"/>
    </row>
    <row r="22" spans="1:46" s="185" customFormat="1" ht="18.75" customHeight="1">
      <c r="A22" s="814"/>
      <c r="B22" s="815"/>
      <c r="C22" s="815"/>
      <c r="D22" s="816"/>
      <c r="E22" s="194" t="s">
        <v>213</v>
      </c>
      <c r="F22" s="804"/>
      <c r="G22" s="804"/>
      <c r="H22" s="804"/>
      <c r="I22" s="804"/>
      <c r="J22" s="222" t="s">
        <v>214</v>
      </c>
      <c r="K22" s="222" t="s">
        <v>215</v>
      </c>
      <c r="L22" s="805"/>
      <c r="M22" s="805"/>
      <c r="N22" s="805"/>
      <c r="O22" s="806"/>
      <c r="P22" s="806"/>
      <c r="Q22" s="222" t="s">
        <v>215</v>
      </c>
      <c r="R22" s="807"/>
      <c r="S22" s="807"/>
      <c r="T22" s="222"/>
      <c r="U22" s="222" t="s">
        <v>215</v>
      </c>
      <c r="V22" s="807"/>
      <c r="W22" s="807"/>
      <c r="X22" s="195"/>
      <c r="Y22" s="808">
        <f>IF(F22="",0,F22)*IF(L22="",1,L22)*IF(R22="",1,R22)*IF(V22="",1,V22)</f>
        <v>0</v>
      </c>
      <c r="Z22" s="809"/>
      <c r="AA22" s="809"/>
      <c r="AB22" s="810"/>
      <c r="AC22" s="795"/>
      <c r="AD22" s="796"/>
      <c r="AE22" s="796"/>
      <c r="AF22" s="797"/>
      <c r="AG22" s="795"/>
      <c r="AH22" s="796"/>
      <c r="AI22" s="796"/>
      <c r="AJ22" s="797"/>
      <c r="AK22" s="795"/>
      <c r="AL22" s="796"/>
      <c r="AM22" s="796"/>
      <c r="AN22" s="797"/>
      <c r="AO22" s="793">
        <f t="shared" ref="AO22" si="8">SUM(AC22:AN22)</f>
        <v>0</v>
      </c>
      <c r="AP22" s="794"/>
      <c r="AQ22" s="794"/>
      <c r="AR22" s="794"/>
      <c r="AS22" s="794"/>
      <c r="AT22" s="119" t="str">
        <f t="shared" ref="AT22" si="9">IF(Y22=AO22,"○","×")</f>
        <v>○</v>
      </c>
    </row>
    <row r="23" spans="1:46" s="185" customFormat="1" ht="18.75" customHeight="1">
      <c r="A23" s="814"/>
      <c r="B23" s="815"/>
      <c r="C23" s="815"/>
      <c r="D23" s="816"/>
      <c r="E23" s="817" t="s">
        <v>62</v>
      </c>
      <c r="F23" s="818"/>
      <c r="G23" s="818"/>
      <c r="H23" s="818"/>
      <c r="I23" s="818"/>
      <c r="J23" s="818"/>
      <c r="K23" s="818"/>
      <c r="L23" s="818"/>
      <c r="M23" s="818"/>
      <c r="N23" s="818"/>
      <c r="O23" s="818"/>
      <c r="P23" s="818"/>
      <c r="Q23" s="818"/>
      <c r="R23" s="818"/>
      <c r="S23" s="818"/>
      <c r="T23" s="818"/>
      <c r="U23" s="818"/>
      <c r="V23" s="818"/>
      <c r="W23" s="818"/>
      <c r="X23" s="819"/>
      <c r="Y23" s="820"/>
      <c r="Z23" s="821"/>
      <c r="AA23" s="821"/>
      <c r="AB23" s="822"/>
      <c r="AC23" s="823"/>
      <c r="AD23" s="824"/>
      <c r="AE23" s="824"/>
      <c r="AF23" s="825"/>
      <c r="AG23" s="823"/>
      <c r="AH23" s="824"/>
      <c r="AI23" s="824"/>
      <c r="AJ23" s="825"/>
      <c r="AK23" s="823"/>
      <c r="AL23" s="824"/>
      <c r="AM23" s="824"/>
      <c r="AN23" s="825"/>
      <c r="AO23" s="793"/>
      <c r="AP23" s="794"/>
      <c r="AQ23" s="794"/>
      <c r="AR23" s="794"/>
      <c r="AS23" s="794"/>
      <c r="AT23" s="119"/>
    </row>
    <row r="24" spans="1:46" s="185" customFormat="1" ht="18.75" customHeight="1">
      <c r="A24" s="814"/>
      <c r="B24" s="815"/>
      <c r="C24" s="815"/>
      <c r="D24" s="816"/>
      <c r="E24" s="194" t="s">
        <v>213</v>
      </c>
      <c r="F24" s="804"/>
      <c r="G24" s="804"/>
      <c r="H24" s="804"/>
      <c r="I24" s="804"/>
      <c r="J24" s="222" t="s">
        <v>214</v>
      </c>
      <c r="K24" s="222" t="s">
        <v>215</v>
      </c>
      <c r="L24" s="805"/>
      <c r="M24" s="805"/>
      <c r="N24" s="805"/>
      <c r="O24" s="806"/>
      <c r="P24" s="806"/>
      <c r="Q24" s="222" t="s">
        <v>215</v>
      </c>
      <c r="R24" s="807"/>
      <c r="S24" s="807"/>
      <c r="T24" s="222"/>
      <c r="U24" s="222" t="s">
        <v>215</v>
      </c>
      <c r="V24" s="807"/>
      <c r="W24" s="807"/>
      <c r="X24" s="195"/>
      <c r="Y24" s="808">
        <f>IF(F24="",0,F24)*IF(L24="",1,L24)*IF(R24="",1,R24)*IF(V24="",1,V24)</f>
        <v>0</v>
      </c>
      <c r="Z24" s="809"/>
      <c r="AA24" s="809"/>
      <c r="AB24" s="810"/>
      <c r="AC24" s="795"/>
      <c r="AD24" s="796"/>
      <c r="AE24" s="796"/>
      <c r="AF24" s="797"/>
      <c r="AG24" s="795"/>
      <c r="AH24" s="796"/>
      <c r="AI24" s="796"/>
      <c r="AJ24" s="797"/>
      <c r="AK24" s="795"/>
      <c r="AL24" s="796"/>
      <c r="AM24" s="796"/>
      <c r="AN24" s="797"/>
      <c r="AO24" s="793">
        <f t="shared" ref="AO24" si="10">SUM(AC24:AN24)</f>
        <v>0</v>
      </c>
      <c r="AP24" s="794"/>
      <c r="AQ24" s="794"/>
      <c r="AR24" s="794"/>
      <c r="AS24" s="794"/>
      <c r="AT24" s="119" t="str">
        <f t="shared" ref="AT24" si="11">IF(Y24=AO24,"○","×")</f>
        <v>○</v>
      </c>
    </row>
    <row r="25" spans="1:46" s="185" customFormat="1" ht="18.75" customHeight="1">
      <c r="A25" s="814"/>
      <c r="B25" s="815"/>
      <c r="C25" s="815"/>
      <c r="D25" s="816"/>
      <c r="E25" s="817" t="s">
        <v>62</v>
      </c>
      <c r="F25" s="818"/>
      <c r="G25" s="818"/>
      <c r="H25" s="818"/>
      <c r="I25" s="818"/>
      <c r="J25" s="818"/>
      <c r="K25" s="818"/>
      <c r="L25" s="818"/>
      <c r="M25" s="818"/>
      <c r="N25" s="818"/>
      <c r="O25" s="818"/>
      <c r="P25" s="818"/>
      <c r="Q25" s="818"/>
      <c r="R25" s="818"/>
      <c r="S25" s="818"/>
      <c r="T25" s="818"/>
      <c r="U25" s="818"/>
      <c r="V25" s="818"/>
      <c r="W25" s="818"/>
      <c r="X25" s="819"/>
      <c r="Y25" s="820"/>
      <c r="Z25" s="821"/>
      <c r="AA25" s="821"/>
      <c r="AB25" s="822"/>
      <c r="AC25" s="823"/>
      <c r="AD25" s="824"/>
      <c r="AE25" s="824"/>
      <c r="AF25" s="825"/>
      <c r="AG25" s="823"/>
      <c r="AH25" s="824"/>
      <c r="AI25" s="824"/>
      <c r="AJ25" s="825"/>
      <c r="AK25" s="823"/>
      <c r="AL25" s="824"/>
      <c r="AM25" s="824"/>
      <c r="AN25" s="825"/>
      <c r="AO25" s="793"/>
      <c r="AP25" s="794"/>
      <c r="AQ25" s="794"/>
      <c r="AR25" s="794"/>
      <c r="AS25" s="794"/>
      <c r="AT25" s="119"/>
    </row>
    <row r="26" spans="1:46" s="185" customFormat="1" ht="18.75" customHeight="1">
      <c r="A26" s="814"/>
      <c r="B26" s="815"/>
      <c r="C26" s="815"/>
      <c r="D26" s="816"/>
      <c r="E26" s="194" t="s">
        <v>213</v>
      </c>
      <c r="F26" s="804"/>
      <c r="G26" s="804"/>
      <c r="H26" s="804"/>
      <c r="I26" s="804"/>
      <c r="J26" s="222" t="s">
        <v>214</v>
      </c>
      <c r="K26" s="222" t="s">
        <v>215</v>
      </c>
      <c r="L26" s="805"/>
      <c r="M26" s="805"/>
      <c r="N26" s="805"/>
      <c r="O26" s="806"/>
      <c r="P26" s="806"/>
      <c r="Q26" s="222" t="s">
        <v>215</v>
      </c>
      <c r="R26" s="807"/>
      <c r="S26" s="807"/>
      <c r="T26" s="222"/>
      <c r="U26" s="222" t="s">
        <v>215</v>
      </c>
      <c r="V26" s="807"/>
      <c r="W26" s="807"/>
      <c r="X26" s="195"/>
      <c r="Y26" s="808">
        <f>IF(F26="",0,F26)*IF(L26="",1,L26)*IF(R26="",1,R26)*IF(V26="",1,V26)</f>
        <v>0</v>
      </c>
      <c r="Z26" s="809"/>
      <c r="AA26" s="809"/>
      <c r="AB26" s="810"/>
      <c r="AC26" s="795"/>
      <c r="AD26" s="796"/>
      <c r="AE26" s="796"/>
      <c r="AF26" s="797"/>
      <c r="AG26" s="795"/>
      <c r="AH26" s="796"/>
      <c r="AI26" s="796"/>
      <c r="AJ26" s="797"/>
      <c r="AK26" s="795"/>
      <c r="AL26" s="796"/>
      <c r="AM26" s="796"/>
      <c r="AN26" s="797"/>
      <c r="AO26" s="793">
        <f t="shared" ref="AO26:AO27" si="12">SUM(AC26:AN26)</f>
        <v>0</v>
      </c>
      <c r="AP26" s="794"/>
      <c r="AQ26" s="794"/>
      <c r="AR26" s="794"/>
      <c r="AS26" s="794"/>
      <c r="AT26" s="119" t="str">
        <f t="shared" ref="AT26:AT27" si="13">IF(Y26=AO26,"○","×")</f>
        <v>○</v>
      </c>
    </row>
    <row r="27" spans="1:46" s="185" customFormat="1" ht="18.75" customHeight="1">
      <c r="A27" s="834"/>
      <c r="B27" s="835"/>
      <c r="C27" s="835"/>
      <c r="D27" s="836"/>
      <c r="E27" s="798" t="s">
        <v>216</v>
      </c>
      <c r="F27" s="799"/>
      <c r="G27" s="799"/>
      <c r="H27" s="799"/>
      <c r="I27" s="799"/>
      <c r="J27" s="799"/>
      <c r="K27" s="799"/>
      <c r="L27" s="799"/>
      <c r="M27" s="799"/>
      <c r="N27" s="799"/>
      <c r="O27" s="799"/>
      <c r="P27" s="799"/>
      <c r="Q27" s="799"/>
      <c r="R27" s="799"/>
      <c r="S27" s="799"/>
      <c r="T27" s="799"/>
      <c r="U27" s="799"/>
      <c r="V27" s="799"/>
      <c r="W27" s="799"/>
      <c r="X27" s="800"/>
      <c r="Y27" s="801">
        <f>SUM(Y11:AB26)</f>
        <v>0</v>
      </c>
      <c r="Z27" s="802"/>
      <c r="AA27" s="802"/>
      <c r="AB27" s="803"/>
      <c r="AC27" s="801">
        <f>SUM(AC11:AF26)</f>
        <v>0</v>
      </c>
      <c r="AD27" s="802"/>
      <c r="AE27" s="802"/>
      <c r="AF27" s="803"/>
      <c r="AG27" s="801">
        <f>SUM(AG11:AJ26)</f>
        <v>0</v>
      </c>
      <c r="AH27" s="802"/>
      <c r="AI27" s="802"/>
      <c r="AJ27" s="803"/>
      <c r="AK27" s="801">
        <f>SUM(AK11:AN26)</f>
        <v>0</v>
      </c>
      <c r="AL27" s="802"/>
      <c r="AM27" s="802"/>
      <c r="AN27" s="803"/>
      <c r="AO27" s="793">
        <f t="shared" si="12"/>
        <v>0</v>
      </c>
      <c r="AP27" s="794"/>
      <c r="AQ27" s="794"/>
      <c r="AR27" s="794"/>
      <c r="AS27" s="794"/>
      <c r="AT27" s="119" t="str">
        <f t="shared" si="13"/>
        <v>○</v>
      </c>
    </row>
    <row r="28" spans="1:46" s="185" customFormat="1" ht="18.75" customHeight="1">
      <c r="A28" s="811"/>
      <c r="B28" s="812"/>
      <c r="C28" s="812"/>
      <c r="D28" s="813"/>
      <c r="E28" s="817" t="s">
        <v>62</v>
      </c>
      <c r="F28" s="818"/>
      <c r="G28" s="818"/>
      <c r="H28" s="818"/>
      <c r="I28" s="818"/>
      <c r="J28" s="818"/>
      <c r="K28" s="818"/>
      <c r="L28" s="818"/>
      <c r="M28" s="818"/>
      <c r="N28" s="818"/>
      <c r="O28" s="818"/>
      <c r="P28" s="818"/>
      <c r="Q28" s="818"/>
      <c r="R28" s="818"/>
      <c r="S28" s="818"/>
      <c r="T28" s="818"/>
      <c r="U28" s="818"/>
      <c r="V28" s="818"/>
      <c r="W28" s="818"/>
      <c r="X28" s="819"/>
      <c r="Y28" s="829"/>
      <c r="Z28" s="830"/>
      <c r="AA28" s="830"/>
      <c r="AB28" s="831"/>
      <c r="AC28" s="826"/>
      <c r="AD28" s="827"/>
      <c r="AE28" s="827"/>
      <c r="AF28" s="828"/>
      <c r="AG28" s="826"/>
      <c r="AH28" s="827"/>
      <c r="AI28" s="827"/>
      <c r="AJ28" s="828"/>
      <c r="AK28" s="826"/>
      <c r="AL28" s="827"/>
      <c r="AM28" s="827"/>
      <c r="AN28" s="828"/>
    </row>
    <row r="29" spans="1:46" s="185" customFormat="1" ht="18.75" customHeight="1">
      <c r="A29" s="814"/>
      <c r="B29" s="815"/>
      <c r="C29" s="815"/>
      <c r="D29" s="816"/>
      <c r="E29" s="194" t="s">
        <v>213</v>
      </c>
      <c r="F29" s="804"/>
      <c r="G29" s="804"/>
      <c r="H29" s="804"/>
      <c r="I29" s="804"/>
      <c r="J29" s="222" t="s">
        <v>214</v>
      </c>
      <c r="K29" s="222" t="s">
        <v>215</v>
      </c>
      <c r="L29" s="805"/>
      <c r="M29" s="805"/>
      <c r="N29" s="805"/>
      <c r="O29" s="806"/>
      <c r="P29" s="806"/>
      <c r="Q29" s="222" t="s">
        <v>215</v>
      </c>
      <c r="R29" s="807"/>
      <c r="S29" s="807"/>
      <c r="T29" s="222"/>
      <c r="U29" s="222" t="s">
        <v>215</v>
      </c>
      <c r="V29" s="807"/>
      <c r="W29" s="807"/>
      <c r="X29" s="195"/>
      <c r="Y29" s="808">
        <f>IF(F29="",0,F29)*IF(L29="",1,L29)*IF(R29="",1,R29)*IF(V29="",1,V29)</f>
        <v>0</v>
      </c>
      <c r="Z29" s="809"/>
      <c r="AA29" s="809"/>
      <c r="AB29" s="810"/>
      <c r="AC29" s="795"/>
      <c r="AD29" s="796"/>
      <c r="AE29" s="796"/>
      <c r="AF29" s="797"/>
      <c r="AG29" s="795"/>
      <c r="AH29" s="796"/>
      <c r="AI29" s="796"/>
      <c r="AJ29" s="797"/>
      <c r="AK29" s="795"/>
      <c r="AL29" s="796"/>
      <c r="AM29" s="796"/>
      <c r="AN29" s="797"/>
      <c r="AO29" s="793">
        <f t="shared" ref="AO29" si="14">SUM(AC29:AN29)</f>
        <v>0</v>
      </c>
      <c r="AP29" s="794"/>
      <c r="AQ29" s="794"/>
      <c r="AR29" s="794"/>
      <c r="AS29" s="794"/>
      <c r="AT29" s="119" t="str">
        <f t="shared" ref="AT29" si="15">IF(Y29=AO29,"○","×")</f>
        <v>○</v>
      </c>
    </row>
    <row r="30" spans="1:46" s="185" customFormat="1" ht="18.75" customHeight="1">
      <c r="A30" s="814"/>
      <c r="B30" s="815"/>
      <c r="C30" s="815"/>
      <c r="D30" s="816"/>
      <c r="E30" s="817" t="s">
        <v>62</v>
      </c>
      <c r="F30" s="818"/>
      <c r="G30" s="818"/>
      <c r="H30" s="818"/>
      <c r="I30" s="818"/>
      <c r="J30" s="818"/>
      <c r="K30" s="818"/>
      <c r="L30" s="818"/>
      <c r="M30" s="818"/>
      <c r="N30" s="818"/>
      <c r="O30" s="818"/>
      <c r="P30" s="818"/>
      <c r="Q30" s="818"/>
      <c r="R30" s="818"/>
      <c r="S30" s="818"/>
      <c r="T30" s="818"/>
      <c r="U30" s="818"/>
      <c r="V30" s="818"/>
      <c r="W30" s="818"/>
      <c r="X30" s="819"/>
      <c r="Y30" s="820"/>
      <c r="Z30" s="821"/>
      <c r="AA30" s="821"/>
      <c r="AB30" s="822"/>
      <c r="AC30" s="823"/>
      <c r="AD30" s="824"/>
      <c r="AE30" s="824"/>
      <c r="AF30" s="825"/>
      <c r="AG30" s="823"/>
      <c r="AH30" s="824"/>
      <c r="AI30" s="824"/>
      <c r="AJ30" s="825"/>
      <c r="AK30" s="823"/>
      <c r="AL30" s="824"/>
      <c r="AM30" s="824"/>
      <c r="AN30" s="825"/>
    </row>
    <row r="31" spans="1:46" s="185" customFormat="1" ht="18.75" customHeight="1">
      <c r="A31" s="814"/>
      <c r="B31" s="815"/>
      <c r="C31" s="815"/>
      <c r="D31" s="816"/>
      <c r="E31" s="194" t="s">
        <v>213</v>
      </c>
      <c r="F31" s="804"/>
      <c r="G31" s="804"/>
      <c r="H31" s="804"/>
      <c r="I31" s="804"/>
      <c r="J31" s="222" t="s">
        <v>214</v>
      </c>
      <c r="K31" s="222" t="s">
        <v>215</v>
      </c>
      <c r="L31" s="805"/>
      <c r="M31" s="805"/>
      <c r="N31" s="805"/>
      <c r="O31" s="806"/>
      <c r="P31" s="806"/>
      <c r="Q31" s="222" t="s">
        <v>215</v>
      </c>
      <c r="R31" s="807"/>
      <c r="S31" s="807"/>
      <c r="T31" s="222"/>
      <c r="U31" s="222" t="s">
        <v>215</v>
      </c>
      <c r="V31" s="807"/>
      <c r="W31" s="807"/>
      <c r="X31" s="195"/>
      <c r="Y31" s="808">
        <f>IF(F31="",0,F31)*IF(L31="",1,L31)*IF(R31="",1,R31)*IF(V31="",1,V31)</f>
        <v>0</v>
      </c>
      <c r="Z31" s="809"/>
      <c r="AA31" s="809"/>
      <c r="AB31" s="810"/>
      <c r="AC31" s="795"/>
      <c r="AD31" s="796"/>
      <c r="AE31" s="796"/>
      <c r="AF31" s="797"/>
      <c r="AG31" s="795"/>
      <c r="AH31" s="796"/>
      <c r="AI31" s="796"/>
      <c r="AJ31" s="797"/>
      <c r="AK31" s="795"/>
      <c r="AL31" s="796"/>
      <c r="AM31" s="796"/>
      <c r="AN31" s="797"/>
      <c r="AO31" s="793">
        <f t="shared" ref="AO31" si="16">SUM(AC31:AN31)</f>
        <v>0</v>
      </c>
      <c r="AP31" s="794"/>
      <c r="AQ31" s="794"/>
      <c r="AR31" s="794"/>
      <c r="AS31" s="794"/>
      <c r="AT31" s="119" t="str">
        <f t="shared" ref="AT31" si="17">IF(Y31=AO31,"○","×")</f>
        <v>○</v>
      </c>
    </row>
    <row r="32" spans="1:46" s="185" customFormat="1" ht="18.75" customHeight="1">
      <c r="A32" s="814"/>
      <c r="B32" s="815"/>
      <c r="C32" s="815"/>
      <c r="D32" s="816"/>
      <c r="E32" s="817" t="s">
        <v>62</v>
      </c>
      <c r="F32" s="818"/>
      <c r="G32" s="818"/>
      <c r="H32" s="818"/>
      <c r="I32" s="818"/>
      <c r="J32" s="818"/>
      <c r="K32" s="818"/>
      <c r="L32" s="818"/>
      <c r="M32" s="818"/>
      <c r="N32" s="818"/>
      <c r="O32" s="818"/>
      <c r="P32" s="818"/>
      <c r="Q32" s="818"/>
      <c r="R32" s="818"/>
      <c r="S32" s="818"/>
      <c r="T32" s="818"/>
      <c r="U32" s="818"/>
      <c r="V32" s="818"/>
      <c r="W32" s="818"/>
      <c r="X32" s="819"/>
      <c r="Y32" s="820"/>
      <c r="Z32" s="821"/>
      <c r="AA32" s="821"/>
      <c r="AB32" s="822"/>
      <c r="AC32" s="823"/>
      <c r="AD32" s="824"/>
      <c r="AE32" s="824"/>
      <c r="AF32" s="825"/>
      <c r="AG32" s="823"/>
      <c r="AH32" s="824"/>
      <c r="AI32" s="824"/>
      <c r="AJ32" s="825"/>
      <c r="AK32" s="823"/>
      <c r="AL32" s="824"/>
      <c r="AM32" s="824"/>
      <c r="AN32" s="825"/>
    </row>
    <row r="33" spans="1:46" s="185" customFormat="1" ht="18.75" customHeight="1">
      <c r="A33" s="814"/>
      <c r="B33" s="815"/>
      <c r="C33" s="815"/>
      <c r="D33" s="816"/>
      <c r="E33" s="194" t="s">
        <v>213</v>
      </c>
      <c r="F33" s="804"/>
      <c r="G33" s="804"/>
      <c r="H33" s="804"/>
      <c r="I33" s="804"/>
      <c r="J33" s="222" t="s">
        <v>214</v>
      </c>
      <c r="K33" s="222" t="s">
        <v>215</v>
      </c>
      <c r="L33" s="805"/>
      <c r="M33" s="805"/>
      <c r="N33" s="805"/>
      <c r="O33" s="806"/>
      <c r="P33" s="806"/>
      <c r="Q33" s="222" t="s">
        <v>215</v>
      </c>
      <c r="R33" s="807"/>
      <c r="S33" s="807"/>
      <c r="T33" s="222"/>
      <c r="U33" s="222" t="s">
        <v>215</v>
      </c>
      <c r="V33" s="807"/>
      <c r="W33" s="807"/>
      <c r="X33" s="195"/>
      <c r="Y33" s="808">
        <f>IF(F33="",0,F33)*IF(L33="",1,L33)*IF(R33="",1,R33)*IF(V33="",1,V33)</f>
        <v>0</v>
      </c>
      <c r="Z33" s="809"/>
      <c r="AA33" s="809"/>
      <c r="AB33" s="810"/>
      <c r="AC33" s="795"/>
      <c r="AD33" s="796"/>
      <c r="AE33" s="796"/>
      <c r="AF33" s="797"/>
      <c r="AG33" s="795"/>
      <c r="AH33" s="796"/>
      <c r="AI33" s="796"/>
      <c r="AJ33" s="797"/>
      <c r="AK33" s="795"/>
      <c r="AL33" s="796"/>
      <c r="AM33" s="796"/>
      <c r="AN33" s="797"/>
      <c r="AO33" s="793">
        <f t="shared" ref="AO33" si="18">SUM(AC33:AN33)</f>
        <v>0</v>
      </c>
      <c r="AP33" s="794"/>
      <c r="AQ33" s="794"/>
      <c r="AR33" s="794"/>
      <c r="AS33" s="794"/>
      <c r="AT33" s="119" t="str">
        <f t="shared" ref="AT33" si="19">IF(Y33=AO33,"○","×")</f>
        <v>○</v>
      </c>
    </row>
    <row r="34" spans="1:46" s="185" customFormat="1" ht="18.75" customHeight="1">
      <c r="A34" s="814"/>
      <c r="B34" s="815"/>
      <c r="C34" s="815"/>
      <c r="D34" s="816"/>
      <c r="E34" s="817" t="s">
        <v>62</v>
      </c>
      <c r="F34" s="818"/>
      <c r="G34" s="818"/>
      <c r="H34" s="818"/>
      <c r="I34" s="818"/>
      <c r="J34" s="818"/>
      <c r="K34" s="818"/>
      <c r="L34" s="818"/>
      <c r="M34" s="818"/>
      <c r="N34" s="818"/>
      <c r="O34" s="818"/>
      <c r="P34" s="818"/>
      <c r="Q34" s="818"/>
      <c r="R34" s="818"/>
      <c r="S34" s="818"/>
      <c r="T34" s="818"/>
      <c r="U34" s="818"/>
      <c r="V34" s="818"/>
      <c r="W34" s="818"/>
      <c r="X34" s="819"/>
      <c r="Y34" s="820"/>
      <c r="Z34" s="821"/>
      <c r="AA34" s="821"/>
      <c r="AB34" s="822"/>
      <c r="AC34" s="823"/>
      <c r="AD34" s="824"/>
      <c r="AE34" s="824"/>
      <c r="AF34" s="825"/>
      <c r="AG34" s="823"/>
      <c r="AH34" s="824"/>
      <c r="AI34" s="824"/>
      <c r="AJ34" s="825"/>
      <c r="AK34" s="823"/>
      <c r="AL34" s="824"/>
      <c r="AM34" s="824"/>
      <c r="AN34" s="825"/>
    </row>
    <row r="35" spans="1:46" s="185" customFormat="1" ht="18.75" customHeight="1">
      <c r="A35" s="814"/>
      <c r="B35" s="815"/>
      <c r="C35" s="815"/>
      <c r="D35" s="816"/>
      <c r="E35" s="194" t="s">
        <v>213</v>
      </c>
      <c r="F35" s="804"/>
      <c r="G35" s="804"/>
      <c r="H35" s="804"/>
      <c r="I35" s="804"/>
      <c r="J35" s="222" t="s">
        <v>214</v>
      </c>
      <c r="K35" s="222" t="s">
        <v>215</v>
      </c>
      <c r="L35" s="805"/>
      <c r="M35" s="805"/>
      <c r="N35" s="805"/>
      <c r="O35" s="806"/>
      <c r="P35" s="806"/>
      <c r="Q35" s="222" t="s">
        <v>215</v>
      </c>
      <c r="R35" s="807"/>
      <c r="S35" s="807"/>
      <c r="T35" s="222"/>
      <c r="U35" s="222" t="s">
        <v>215</v>
      </c>
      <c r="V35" s="807"/>
      <c r="W35" s="807"/>
      <c r="X35" s="195"/>
      <c r="Y35" s="808">
        <f>IF(F35="",0,F35)*IF(L35="",1,L35)*IF(R35="",1,R35)*IF(V35="",1,V35)</f>
        <v>0</v>
      </c>
      <c r="Z35" s="809"/>
      <c r="AA35" s="809"/>
      <c r="AB35" s="810"/>
      <c r="AC35" s="795"/>
      <c r="AD35" s="796"/>
      <c r="AE35" s="796"/>
      <c r="AF35" s="797"/>
      <c r="AG35" s="795"/>
      <c r="AH35" s="796"/>
      <c r="AI35" s="796"/>
      <c r="AJ35" s="797"/>
      <c r="AK35" s="795"/>
      <c r="AL35" s="796"/>
      <c r="AM35" s="796"/>
      <c r="AN35" s="797"/>
      <c r="AO35" s="793">
        <f t="shared" ref="AO35" si="20">SUM(AC35:AN35)</f>
        <v>0</v>
      </c>
      <c r="AP35" s="794"/>
      <c r="AQ35" s="794"/>
      <c r="AR35" s="794"/>
      <c r="AS35" s="794"/>
      <c r="AT35" s="119" t="str">
        <f t="shared" ref="AT35" si="21">IF(Y35=AO35,"○","×")</f>
        <v>○</v>
      </c>
    </row>
    <row r="36" spans="1:46" s="185" customFormat="1" ht="18.75" customHeight="1">
      <c r="A36" s="814"/>
      <c r="B36" s="815"/>
      <c r="C36" s="815"/>
      <c r="D36" s="816"/>
      <c r="E36" s="817" t="s">
        <v>62</v>
      </c>
      <c r="F36" s="818"/>
      <c r="G36" s="818"/>
      <c r="H36" s="818"/>
      <c r="I36" s="818"/>
      <c r="J36" s="818"/>
      <c r="K36" s="818"/>
      <c r="L36" s="818"/>
      <c r="M36" s="818"/>
      <c r="N36" s="818"/>
      <c r="O36" s="818"/>
      <c r="P36" s="818"/>
      <c r="Q36" s="818"/>
      <c r="R36" s="818"/>
      <c r="S36" s="818"/>
      <c r="T36" s="818"/>
      <c r="U36" s="818"/>
      <c r="V36" s="818"/>
      <c r="W36" s="818"/>
      <c r="X36" s="819"/>
      <c r="Y36" s="820"/>
      <c r="Z36" s="821"/>
      <c r="AA36" s="821"/>
      <c r="AB36" s="822"/>
      <c r="AC36" s="823"/>
      <c r="AD36" s="824"/>
      <c r="AE36" s="824"/>
      <c r="AF36" s="825"/>
      <c r="AG36" s="823"/>
      <c r="AH36" s="824"/>
      <c r="AI36" s="824"/>
      <c r="AJ36" s="825"/>
      <c r="AK36" s="823"/>
      <c r="AL36" s="824"/>
      <c r="AM36" s="824"/>
      <c r="AN36" s="825"/>
      <c r="AO36" s="793"/>
      <c r="AP36" s="794"/>
      <c r="AQ36" s="794"/>
      <c r="AR36" s="794"/>
      <c r="AS36" s="794"/>
      <c r="AT36" s="119"/>
    </row>
    <row r="37" spans="1:46" s="185" customFormat="1" ht="18.75" customHeight="1">
      <c r="A37" s="814"/>
      <c r="B37" s="815"/>
      <c r="C37" s="815"/>
      <c r="D37" s="816"/>
      <c r="E37" s="194" t="s">
        <v>213</v>
      </c>
      <c r="F37" s="804"/>
      <c r="G37" s="804"/>
      <c r="H37" s="804"/>
      <c r="I37" s="804"/>
      <c r="J37" s="222" t="s">
        <v>214</v>
      </c>
      <c r="K37" s="222" t="s">
        <v>215</v>
      </c>
      <c r="L37" s="805"/>
      <c r="M37" s="805"/>
      <c r="N37" s="805"/>
      <c r="O37" s="806"/>
      <c r="P37" s="806"/>
      <c r="Q37" s="222" t="s">
        <v>215</v>
      </c>
      <c r="R37" s="807"/>
      <c r="S37" s="807"/>
      <c r="T37" s="222"/>
      <c r="U37" s="222" t="s">
        <v>215</v>
      </c>
      <c r="V37" s="807"/>
      <c r="W37" s="807"/>
      <c r="X37" s="195"/>
      <c r="Y37" s="808">
        <f>IF(F37="",0,F37)*IF(L37="",1,L37)*IF(R37="",1,R37)*IF(V37="",1,V37)</f>
        <v>0</v>
      </c>
      <c r="Z37" s="809"/>
      <c r="AA37" s="809"/>
      <c r="AB37" s="810"/>
      <c r="AC37" s="795"/>
      <c r="AD37" s="796"/>
      <c r="AE37" s="796"/>
      <c r="AF37" s="797"/>
      <c r="AG37" s="795"/>
      <c r="AH37" s="796"/>
      <c r="AI37" s="796"/>
      <c r="AJ37" s="797"/>
      <c r="AK37" s="795"/>
      <c r="AL37" s="796"/>
      <c r="AM37" s="796"/>
      <c r="AN37" s="797"/>
      <c r="AO37" s="793">
        <f t="shared" ref="AO37" si="22">SUM(AC37:AN37)</f>
        <v>0</v>
      </c>
      <c r="AP37" s="794"/>
      <c r="AQ37" s="794"/>
      <c r="AR37" s="794"/>
      <c r="AS37" s="794"/>
      <c r="AT37" s="119" t="str">
        <f t="shared" ref="AT37" si="23">IF(Y37=AO37,"○","×")</f>
        <v>○</v>
      </c>
    </row>
    <row r="38" spans="1:46" s="185" customFormat="1" ht="18.75" customHeight="1">
      <c r="A38" s="814"/>
      <c r="B38" s="815"/>
      <c r="C38" s="815"/>
      <c r="D38" s="816"/>
      <c r="E38" s="817" t="s">
        <v>62</v>
      </c>
      <c r="F38" s="818"/>
      <c r="G38" s="818"/>
      <c r="H38" s="818"/>
      <c r="I38" s="818"/>
      <c r="J38" s="818"/>
      <c r="K38" s="818"/>
      <c r="L38" s="818"/>
      <c r="M38" s="818"/>
      <c r="N38" s="818"/>
      <c r="O38" s="818"/>
      <c r="P38" s="818"/>
      <c r="Q38" s="818"/>
      <c r="R38" s="818"/>
      <c r="S38" s="818"/>
      <c r="T38" s="818"/>
      <c r="U38" s="818"/>
      <c r="V38" s="818"/>
      <c r="W38" s="818"/>
      <c r="X38" s="819"/>
      <c r="Y38" s="820"/>
      <c r="Z38" s="821"/>
      <c r="AA38" s="821"/>
      <c r="AB38" s="822"/>
      <c r="AC38" s="823"/>
      <c r="AD38" s="824"/>
      <c r="AE38" s="824"/>
      <c r="AF38" s="825"/>
      <c r="AG38" s="823"/>
      <c r="AH38" s="824"/>
      <c r="AI38" s="824"/>
      <c r="AJ38" s="825"/>
      <c r="AK38" s="823"/>
      <c r="AL38" s="824"/>
      <c r="AM38" s="824"/>
      <c r="AN38" s="825"/>
      <c r="AO38" s="793"/>
      <c r="AP38" s="794"/>
      <c r="AQ38" s="794"/>
      <c r="AR38" s="794"/>
      <c r="AS38" s="794"/>
      <c r="AT38" s="119"/>
    </row>
    <row r="39" spans="1:46" s="185" customFormat="1" ht="18.75" customHeight="1">
      <c r="A39" s="814"/>
      <c r="B39" s="815"/>
      <c r="C39" s="815"/>
      <c r="D39" s="816"/>
      <c r="E39" s="194" t="s">
        <v>213</v>
      </c>
      <c r="F39" s="804"/>
      <c r="G39" s="804"/>
      <c r="H39" s="804"/>
      <c r="I39" s="804"/>
      <c r="J39" s="222" t="s">
        <v>214</v>
      </c>
      <c r="K39" s="222" t="s">
        <v>215</v>
      </c>
      <c r="L39" s="805"/>
      <c r="M39" s="805"/>
      <c r="N39" s="805"/>
      <c r="O39" s="806"/>
      <c r="P39" s="806"/>
      <c r="Q39" s="222" t="s">
        <v>215</v>
      </c>
      <c r="R39" s="807"/>
      <c r="S39" s="807"/>
      <c r="T39" s="222"/>
      <c r="U39" s="222" t="s">
        <v>215</v>
      </c>
      <c r="V39" s="807"/>
      <c r="W39" s="807"/>
      <c r="X39" s="195"/>
      <c r="Y39" s="808">
        <f>IF(F39="",0,F39)*IF(L39="",1,L39)*IF(R39="",1,R39)*IF(V39="",1,V39)</f>
        <v>0</v>
      </c>
      <c r="Z39" s="809"/>
      <c r="AA39" s="809"/>
      <c r="AB39" s="810"/>
      <c r="AC39" s="795"/>
      <c r="AD39" s="796"/>
      <c r="AE39" s="796"/>
      <c r="AF39" s="797"/>
      <c r="AG39" s="795"/>
      <c r="AH39" s="796"/>
      <c r="AI39" s="796"/>
      <c r="AJ39" s="797"/>
      <c r="AK39" s="795"/>
      <c r="AL39" s="796"/>
      <c r="AM39" s="796"/>
      <c r="AN39" s="797"/>
      <c r="AO39" s="793">
        <f t="shared" ref="AO39" si="24">SUM(AC39:AN39)</f>
        <v>0</v>
      </c>
      <c r="AP39" s="794"/>
      <c r="AQ39" s="794"/>
      <c r="AR39" s="794"/>
      <c r="AS39" s="794"/>
      <c r="AT39" s="119" t="str">
        <f t="shared" ref="AT39" si="25">IF(Y39=AO39,"○","×")</f>
        <v>○</v>
      </c>
    </row>
    <row r="40" spans="1:46" s="185" customFormat="1" ht="18.75" customHeight="1">
      <c r="A40" s="814"/>
      <c r="B40" s="815"/>
      <c r="C40" s="815"/>
      <c r="D40" s="816"/>
      <c r="E40" s="817" t="s">
        <v>62</v>
      </c>
      <c r="F40" s="818"/>
      <c r="G40" s="818"/>
      <c r="H40" s="818"/>
      <c r="I40" s="818"/>
      <c r="J40" s="818"/>
      <c r="K40" s="818"/>
      <c r="L40" s="818"/>
      <c r="M40" s="818"/>
      <c r="N40" s="818"/>
      <c r="O40" s="818"/>
      <c r="P40" s="818"/>
      <c r="Q40" s="818"/>
      <c r="R40" s="818"/>
      <c r="S40" s="818"/>
      <c r="T40" s="818"/>
      <c r="U40" s="818"/>
      <c r="V40" s="818"/>
      <c r="W40" s="818"/>
      <c r="X40" s="819"/>
      <c r="Y40" s="820"/>
      <c r="Z40" s="821"/>
      <c r="AA40" s="821"/>
      <c r="AB40" s="822"/>
      <c r="AC40" s="823"/>
      <c r="AD40" s="824"/>
      <c r="AE40" s="824"/>
      <c r="AF40" s="825"/>
      <c r="AG40" s="823"/>
      <c r="AH40" s="824"/>
      <c r="AI40" s="824"/>
      <c r="AJ40" s="825"/>
      <c r="AK40" s="823"/>
      <c r="AL40" s="824"/>
      <c r="AM40" s="824"/>
      <c r="AN40" s="825"/>
      <c r="AO40" s="793"/>
      <c r="AP40" s="794"/>
      <c r="AQ40" s="794"/>
      <c r="AR40" s="794"/>
      <c r="AS40" s="794"/>
      <c r="AT40" s="119"/>
    </row>
    <row r="41" spans="1:46" s="185" customFormat="1" ht="18.75" customHeight="1">
      <c r="A41" s="814"/>
      <c r="B41" s="815"/>
      <c r="C41" s="815"/>
      <c r="D41" s="816"/>
      <c r="E41" s="194" t="s">
        <v>213</v>
      </c>
      <c r="F41" s="804"/>
      <c r="G41" s="804"/>
      <c r="H41" s="804"/>
      <c r="I41" s="804"/>
      <c r="J41" s="222" t="s">
        <v>214</v>
      </c>
      <c r="K41" s="222" t="s">
        <v>215</v>
      </c>
      <c r="L41" s="805"/>
      <c r="M41" s="805"/>
      <c r="N41" s="805"/>
      <c r="O41" s="806"/>
      <c r="P41" s="806"/>
      <c r="Q41" s="222" t="s">
        <v>215</v>
      </c>
      <c r="R41" s="807"/>
      <c r="S41" s="807"/>
      <c r="T41" s="222"/>
      <c r="U41" s="222" t="s">
        <v>215</v>
      </c>
      <c r="V41" s="807"/>
      <c r="W41" s="807"/>
      <c r="X41" s="195"/>
      <c r="Y41" s="808">
        <f>IF(F41="",0,F41)*IF(L41="",1,L41)*IF(R41="",1,R41)*IF(V41="",1,V41)</f>
        <v>0</v>
      </c>
      <c r="Z41" s="809"/>
      <c r="AA41" s="809"/>
      <c r="AB41" s="810"/>
      <c r="AC41" s="795"/>
      <c r="AD41" s="796"/>
      <c r="AE41" s="796"/>
      <c r="AF41" s="797"/>
      <c r="AG41" s="795"/>
      <c r="AH41" s="796"/>
      <c r="AI41" s="796"/>
      <c r="AJ41" s="797"/>
      <c r="AK41" s="795"/>
      <c r="AL41" s="796"/>
      <c r="AM41" s="796"/>
      <c r="AN41" s="797"/>
      <c r="AO41" s="793">
        <f t="shared" ref="AO41" si="26">SUM(AC41:AN41)</f>
        <v>0</v>
      </c>
      <c r="AP41" s="794"/>
      <c r="AQ41" s="794"/>
      <c r="AR41" s="794"/>
      <c r="AS41" s="794"/>
      <c r="AT41" s="119" t="str">
        <f t="shared" ref="AT41" si="27">IF(Y41=AO41,"○","×")</f>
        <v>○</v>
      </c>
    </row>
    <row r="42" spans="1:46" s="185" customFormat="1" ht="18.75" customHeight="1">
      <c r="A42" s="814"/>
      <c r="B42" s="815"/>
      <c r="C42" s="815"/>
      <c r="D42" s="816"/>
      <c r="E42" s="817" t="s">
        <v>62</v>
      </c>
      <c r="F42" s="818"/>
      <c r="G42" s="818"/>
      <c r="H42" s="818"/>
      <c r="I42" s="818"/>
      <c r="J42" s="818"/>
      <c r="K42" s="818"/>
      <c r="L42" s="818"/>
      <c r="M42" s="818"/>
      <c r="N42" s="818"/>
      <c r="O42" s="818"/>
      <c r="P42" s="818"/>
      <c r="Q42" s="818"/>
      <c r="R42" s="818"/>
      <c r="S42" s="818"/>
      <c r="T42" s="818"/>
      <c r="U42" s="818"/>
      <c r="V42" s="818"/>
      <c r="W42" s="818"/>
      <c r="X42" s="819"/>
      <c r="Y42" s="820"/>
      <c r="Z42" s="821"/>
      <c r="AA42" s="821"/>
      <c r="AB42" s="822"/>
      <c r="AC42" s="823"/>
      <c r="AD42" s="824"/>
      <c r="AE42" s="824"/>
      <c r="AF42" s="825"/>
      <c r="AG42" s="823"/>
      <c r="AH42" s="824"/>
      <c r="AI42" s="824"/>
      <c r="AJ42" s="825"/>
      <c r="AK42" s="823"/>
      <c r="AL42" s="824"/>
      <c r="AM42" s="824"/>
      <c r="AN42" s="825"/>
      <c r="AO42" s="793"/>
      <c r="AP42" s="794"/>
      <c r="AQ42" s="794"/>
      <c r="AR42" s="794"/>
      <c r="AS42" s="794"/>
      <c r="AT42" s="119"/>
    </row>
    <row r="43" spans="1:46" s="185" customFormat="1" ht="18.75" customHeight="1">
      <c r="A43" s="814"/>
      <c r="B43" s="815"/>
      <c r="C43" s="815"/>
      <c r="D43" s="816"/>
      <c r="E43" s="194" t="s">
        <v>213</v>
      </c>
      <c r="F43" s="804"/>
      <c r="G43" s="804"/>
      <c r="H43" s="804"/>
      <c r="I43" s="804"/>
      <c r="J43" s="222" t="s">
        <v>214</v>
      </c>
      <c r="K43" s="222" t="s">
        <v>215</v>
      </c>
      <c r="L43" s="805"/>
      <c r="M43" s="805"/>
      <c r="N43" s="805"/>
      <c r="O43" s="806"/>
      <c r="P43" s="806"/>
      <c r="Q43" s="222" t="s">
        <v>215</v>
      </c>
      <c r="R43" s="807"/>
      <c r="S43" s="807"/>
      <c r="T43" s="222"/>
      <c r="U43" s="222" t="s">
        <v>215</v>
      </c>
      <c r="V43" s="807"/>
      <c r="W43" s="807"/>
      <c r="X43" s="195"/>
      <c r="Y43" s="808">
        <f>IF(F43="",0,F43)*IF(L43="",1,L43)*IF(R43="",1,R43)*IF(V43="",1,V43)</f>
        <v>0</v>
      </c>
      <c r="Z43" s="809"/>
      <c r="AA43" s="809"/>
      <c r="AB43" s="810"/>
      <c r="AC43" s="795"/>
      <c r="AD43" s="796"/>
      <c r="AE43" s="796"/>
      <c r="AF43" s="797"/>
      <c r="AG43" s="795"/>
      <c r="AH43" s="796"/>
      <c r="AI43" s="796"/>
      <c r="AJ43" s="797"/>
      <c r="AK43" s="795"/>
      <c r="AL43" s="796"/>
      <c r="AM43" s="796"/>
      <c r="AN43" s="797"/>
      <c r="AO43" s="793">
        <f t="shared" ref="AO43:AO44" si="28">SUM(AC43:AN43)</f>
        <v>0</v>
      </c>
      <c r="AP43" s="794"/>
      <c r="AQ43" s="794"/>
      <c r="AR43" s="794"/>
      <c r="AS43" s="794"/>
      <c r="AT43" s="119" t="str">
        <f t="shared" ref="AT43:AT44" si="29">IF(Y43=AO43,"○","×")</f>
        <v>○</v>
      </c>
    </row>
    <row r="44" spans="1:46" s="185" customFormat="1" ht="18.75" customHeight="1">
      <c r="A44" s="814"/>
      <c r="B44" s="815"/>
      <c r="C44" s="815"/>
      <c r="D44" s="816"/>
      <c r="E44" s="798" t="s">
        <v>216</v>
      </c>
      <c r="F44" s="799"/>
      <c r="G44" s="799"/>
      <c r="H44" s="799"/>
      <c r="I44" s="799"/>
      <c r="J44" s="799"/>
      <c r="K44" s="799"/>
      <c r="L44" s="799"/>
      <c r="M44" s="799"/>
      <c r="N44" s="799"/>
      <c r="O44" s="799"/>
      <c r="P44" s="799"/>
      <c r="Q44" s="799"/>
      <c r="R44" s="799"/>
      <c r="S44" s="799"/>
      <c r="T44" s="799"/>
      <c r="U44" s="799"/>
      <c r="V44" s="799"/>
      <c r="W44" s="799"/>
      <c r="X44" s="800"/>
      <c r="Y44" s="801">
        <f>SUM(Y28:AB43)</f>
        <v>0</v>
      </c>
      <c r="Z44" s="802"/>
      <c r="AA44" s="802"/>
      <c r="AB44" s="803"/>
      <c r="AC44" s="801">
        <f>SUM(AC28:AF43)</f>
        <v>0</v>
      </c>
      <c r="AD44" s="802"/>
      <c r="AE44" s="802"/>
      <c r="AF44" s="803"/>
      <c r="AG44" s="801">
        <f>SUM(AG28:AJ43)</f>
        <v>0</v>
      </c>
      <c r="AH44" s="802"/>
      <c r="AI44" s="802"/>
      <c r="AJ44" s="803"/>
      <c r="AK44" s="801">
        <f>SUM(AK28:AN43)</f>
        <v>0</v>
      </c>
      <c r="AL44" s="802"/>
      <c r="AM44" s="802"/>
      <c r="AN44" s="803"/>
      <c r="AO44" s="793">
        <f t="shared" si="28"/>
        <v>0</v>
      </c>
      <c r="AP44" s="794"/>
      <c r="AQ44" s="794"/>
      <c r="AR44" s="794"/>
      <c r="AS44" s="794"/>
      <c r="AT44" s="119" t="str">
        <f t="shared" si="29"/>
        <v>○</v>
      </c>
    </row>
    <row r="45" spans="1:46" s="185" customFormat="1" ht="18.75" customHeight="1">
      <c r="A45" s="811"/>
      <c r="B45" s="812"/>
      <c r="C45" s="812"/>
      <c r="D45" s="813"/>
      <c r="E45" s="817" t="s">
        <v>62</v>
      </c>
      <c r="F45" s="818"/>
      <c r="G45" s="818"/>
      <c r="H45" s="818"/>
      <c r="I45" s="818"/>
      <c r="J45" s="818"/>
      <c r="K45" s="818"/>
      <c r="L45" s="818"/>
      <c r="M45" s="818"/>
      <c r="N45" s="818"/>
      <c r="O45" s="818"/>
      <c r="P45" s="818"/>
      <c r="Q45" s="818"/>
      <c r="R45" s="818"/>
      <c r="S45" s="818"/>
      <c r="T45" s="818"/>
      <c r="U45" s="818"/>
      <c r="V45" s="818"/>
      <c r="W45" s="818"/>
      <c r="X45" s="819"/>
      <c r="Y45" s="829"/>
      <c r="Z45" s="830"/>
      <c r="AA45" s="830"/>
      <c r="AB45" s="831"/>
      <c r="AC45" s="826"/>
      <c r="AD45" s="827"/>
      <c r="AE45" s="827"/>
      <c r="AF45" s="828"/>
      <c r="AG45" s="826"/>
      <c r="AH45" s="827"/>
      <c r="AI45" s="827"/>
      <c r="AJ45" s="828"/>
      <c r="AK45" s="826"/>
      <c r="AL45" s="827"/>
      <c r="AM45" s="827"/>
      <c r="AN45" s="828"/>
      <c r="AO45" s="793"/>
      <c r="AP45" s="794"/>
      <c r="AQ45" s="794"/>
      <c r="AR45" s="794"/>
      <c r="AS45" s="794"/>
      <c r="AT45" s="119"/>
    </row>
    <row r="46" spans="1:46" s="185" customFormat="1" ht="18.75" customHeight="1">
      <c r="A46" s="814"/>
      <c r="B46" s="815"/>
      <c r="C46" s="815"/>
      <c r="D46" s="816"/>
      <c r="E46" s="194" t="s">
        <v>213</v>
      </c>
      <c r="F46" s="804"/>
      <c r="G46" s="804"/>
      <c r="H46" s="804"/>
      <c r="I46" s="804"/>
      <c r="J46" s="222" t="s">
        <v>214</v>
      </c>
      <c r="K46" s="222" t="s">
        <v>215</v>
      </c>
      <c r="L46" s="805"/>
      <c r="M46" s="805"/>
      <c r="N46" s="805"/>
      <c r="O46" s="806"/>
      <c r="P46" s="806"/>
      <c r="Q46" s="222" t="s">
        <v>215</v>
      </c>
      <c r="R46" s="807"/>
      <c r="S46" s="807"/>
      <c r="T46" s="222"/>
      <c r="U46" s="222" t="s">
        <v>215</v>
      </c>
      <c r="V46" s="807"/>
      <c r="W46" s="807"/>
      <c r="X46" s="195"/>
      <c r="Y46" s="808">
        <f>IF(F46="",0,F46)*IF(L46="",1,L46)*IF(R46="",1,R46)*IF(V46="",1,V46)</f>
        <v>0</v>
      </c>
      <c r="Z46" s="809"/>
      <c r="AA46" s="809"/>
      <c r="AB46" s="810"/>
      <c r="AC46" s="795"/>
      <c r="AD46" s="796"/>
      <c r="AE46" s="796"/>
      <c r="AF46" s="797"/>
      <c r="AG46" s="795"/>
      <c r="AH46" s="796"/>
      <c r="AI46" s="796"/>
      <c r="AJ46" s="797"/>
      <c r="AK46" s="795"/>
      <c r="AL46" s="796"/>
      <c r="AM46" s="796"/>
      <c r="AN46" s="797"/>
      <c r="AO46" s="793">
        <f t="shared" ref="AO46" si="30">SUM(AC46:AN46)</f>
        <v>0</v>
      </c>
      <c r="AP46" s="794"/>
      <c r="AQ46" s="794"/>
      <c r="AR46" s="794"/>
      <c r="AS46" s="794"/>
      <c r="AT46" s="119" t="str">
        <f t="shared" ref="AT46" si="31">IF(Y46=AO46,"○","×")</f>
        <v>○</v>
      </c>
    </row>
    <row r="47" spans="1:46" s="185" customFormat="1" ht="18.75" customHeight="1">
      <c r="A47" s="814"/>
      <c r="B47" s="815"/>
      <c r="C47" s="815"/>
      <c r="D47" s="816"/>
      <c r="E47" s="817" t="s">
        <v>62</v>
      </c>
      <c r="F47" s="818"/>
      <c r="G47" s="818"/>
      <c r="H47" s="818"/>
      <c r="I47" s="818"/>
      <c r="J47" s="818"/>
      <c r="K47" s="818"/>
      <c r="L47" s="818"/>
      <c r="M47" s="818"/>
      <c r="N47" s="818"/>
      <c r="O47" s="818"/>
      <c r="P47" s="818"/>
      <c r="Q47" s="818"/>
      <c r="R47" s="818"/>
      <c r="S47" s="818"/>
      <c r="T47" s="818"/>
      <c r="U47" s="818"/>
      <c r="V47" s="818"/>
      <c r="W47" s="818"/>
      <c r="X47" s="819"/>
      <c r="Y47" s="820"/>
      <c r="Z47" s="821"/>
      <c r="AA47" s="821"/>
      <c r="AB47" s="822"/>
      <c r="AC47" s="823"/>
      <c r="AD47" s="824"/>
      <c r="AE47" s="824"/>
      <c r="AF47" s="825"/>
      <c r="AG47" s="823"/>
      <c r="AH47" s="824"/>
      <c r="AI47" s="824"/>
      <c r="AJ47" s="825"/>
      <c r="AK47" s="823"/>
      <c r="AL47" s="824"/>
      <c r="AM47" s="824"/>
      <c r="AN47" s="825"/>
      <c r="AO47" s="793"/>
      <c r="AP47" s="794"/>
      <c r="AQ47" s="794"/>
      <c r="AR47" s="794"/>
      <c r="AS47" s="794"/>
      <c r="AT47" s="119"/>
    </row>
    <row r="48" spans="1:46" s="185" customFormat="1" ht="18.75" customHeight="1">
      <c r="A48" s="814"/>
      <c r="B48" s="815"/>
      <c r="C48" s="815"/>
      <c r="D48" s="816"/>
      <c r="E48" s="194" t="s">
        <v>213</v>
      </c>
      <c r="F48" s="804"/>
      <c r="G48" s="804"/>
      <c r="H48" s="804"/>
      <c r="I48" s="804"/>
      <c r="J48" s="222" t="s">
        <v>214</v>
      </c>
      <c r="K48" s="222" t="s">
        <v>215</v>
      </c>
      <c r="L48" s="805"/>
      <c r="M48" s="805"/>
      <c r="N48" s="805"/>
      <c r="O48" s="806"/>
      <c r="P48" s="806"/>
      <c r="Q48" s="222" t="s">
        <v>215</v>
      </c>
      <c r="R48" s="807"/>
      <c r="S48" s="807"/>
      <c r="T48" s="222"/>
      <c r="U48" s="222" t="s">
        <v>215</v>
      </c>
      <c r="V48" s="807"/>
      <c r="W48" s="807"/>
      <c r="X48" s="195"/>
      <c r="Y48" s="808">
        <f>IF(F48="",0,F48)*IF(L48="",1,L48)*IF(R48="",1,R48)*IF(V48="",1,V48)</f>
        <v>0</v>
      </c>
      <c r="Z48" s="809"/>
      <c r="AA48" s="809"/>
      <c r="AB48" s="810"/>
      <c r="AC48" s="795"/>
      <c r="AD48" s="796"/>
      <c r="AE48" s="796"/>
      <c r="AF48" s="797"/>
      <c r="AG48" s="795"/>
      <c r="AH48" s="796"/>
      <c r="AI48" s="796"/>
      <c r="AJ48" s="797"/>
      <c r="AK48" s="795"/>
      <c r="AL48" s="796"/>
      <c r="AM48" s="796"/>
      <c r="AN48" s="797"/>
      <c r="AO48" s="793">
        <f t="shared" ref="AO48" si="32">SUM(AC48:AN48)</f>
        <v>0</v>
      </c>
      <c r="AP48" s="794"/>
      <c r="AQ48" s="794"/>
      <c r="AR48" s="794"/>
      <c r="AS48" s="794"/>
      <c r="AT48" s="119" t="str">
        <f t="shared" ref="AT48" si="33">IF(Y48=AO48,"○","×")</f>
        <v>○</v>
      </c>
    </row>
    <row r="49" spans="1:46" s="185" customFormat="1" ht="18.75" customHeight="1">
      <c r="A49" s="814"/>
      <c r="B49" s="815"/>
      <c r="C49" s="815"/>
      <c r="D49" s="816"/>
      <c r="E49" s="817" t="s">
        <v>62</v>
      </c>
      <c r="F49" s="818"/>
      <c r="G49" s="818"/>
      <c r="H49" s="818"/>
      <c r="I49" s="818"/>
      <c r="J49" s="818"/>
      <c r="K49" s="818"/>
      <c r="L49" s="818"/>
      <c r="M49" s="818"/>
      <c r="N49" s="818"/>
      <c r="O49" s="818"/>
      <c r="P49" s="818"/>
      <c r="Q49" s="818"/>
      <c r="R49" s="818"/>
      <c r="S49" s="818"/>
      <c r="T49" s="818"/>
      <c r="U49" s="818"/>
      <c r="V49" s="818"/>
      <c r="W49" s="818"/>
      <c r="X49" s="819"/>
      <c r="Y49" s="820"/>
      <c r="Z49" s="821"/>
      <c r="AA49" s="821"/>
      <c r="AB49" s="822"/>
      <c r="AC49" s="823"/>
      <c r="AD49" s="824"/>
      <c r="AE49" s="824"/>
      <c r="AF49" s="825"/>
      <c r="AG49" s="823"/>
      <c r="AH49" s="824"/>
      <c r="AI49" s="824"/>
      <c r="AJ49" s="825"/>
      <c r="AK49" s="823"/>
      <c r="AL49" s="824"/>
      <c r="AM49" s="824"/>
      <c r="AN49" s="825"/>
      <c r="AO49" s="793"/>
      <c r="AP49" s="794"/>
      <c r="AQ49" s="794"/>
      <c r="AR49" s="794"/>
      <c r="AS49" s="794"/>
      <c r="AT49" s="119"/>
    </row>
    <row r="50" spans="1:46" s="185" customFormat="1" ht="18.75" customHeight="1">
      <c r="A50" s="814"/>
      <c r="B50" s="815"/>
      <c r="C50" s="815"/>
      <c r="D50" s="816"/>
      <c r="E50" s="194" t="s">
        <v>213</v>
      </c>
      <c r="F50" s="804"/>
      <c r="G50" s="804"/>
      <c r="H50" s="804"/>
      <c r="I50" s="804"/>
      <c r="J50" s="222" t="s">
        <v>214</v>
      </c>
      <c r="K50" s="222" t="s">
        <v>215</v>
      </c>
      <c r="L50" s="805"/>
      <c r="M50" s="805"/>
      <c r="N50" s="805"/>
      <c r="O50" s="806"/>
      <c r="P50" s="806"/>
      <c r="Q50" s="222" t="s">
        <v>215</v>
      </c>
      <c r="R50" s="807"/>
      <c r="S50" s="807"/>
      <c r="T50" s="222"/>
      <c r="U50" s="222" t="s">
        <v>215</v>
      </c>
      <c r="V50" s="807"/>
      <c r="W50" s="807"/>
      <c r="X50" s="195"/>
      <c r="Y50" s="808">
        <f>IF(F50="",0,F50)*IF(L50="",1,L50)*IF(R50="",1,R50)*IF(V50="",1,V50)</f>
        <v>0</v>
      </c>
      <c r="Z50" s="809"/>
      <c r="AA50" s="809"/>
      <c r="AB50" s="810"/>
      <c r="AC50" s="795"/>
      <c r="AD50" s="796"/>
      <c r="AE50" s="796"/>
      <c r="AF50" s="797"/>
      <c r="AG50" s="795"/>
      <c r="AH50" s="796"/>
      <c r="AI50" s="796"/>
      <c r="AJ50" s="797"/>
      <c r="AK50" s="795"/>
      <c r="AL50" s="796"/>
      <c r="AM50" s="796"/>
      <c r="AN50" s="797"/>
      <c r="AO50" s="793">
        <f t="shared" ref="AO50" si="34">SUM(AC50:AN50)</f>
        <v>0</v>
      </c>
      <c r="AP50" s="794"/>
      <c r="AQ50" s="794"/>
      <c r="AR50" s="794"/>
      <c r="AS50" s="794"/>
      <c r="AT50" s="119" t="str">
        <f t="shared" ref="AT50" si="35">IF(Y50=AO50,"○","×")</f>
        <v>○</v>
      </c>
    </row>
    <row r="51" spans="1:46" s="185" customFormat="1" ht="18.75" customHeight="1">
      <c r="A51" s="814"/>
      <c r="B51" s="815"/>
      <c r="C51" s="815"/>
      <c r="D51" s="816"/>
      <c r="E51" s="817" t="s">
        <v>62</v>
      </c>
      <c r="F51" s="818"/>
      <c r="G51" s="818"/>
      <c r="H51" s="818"/>
      <c r="I51" s="818"/>
      <c r="J51" s="818"/>
      <c r="K51" s="818"/>
      <c r="L51" s="818"/>
      <c r="M51" s="818"/>
      <c r="N51" s="818"/>
      <c r="O51" s="818"/>
      <c r="P51" s="818"/>
      <c r="Q51" s="818"/>
      <c r="R51" s="818"/>
      <c r="S51" s="818"/>
      <c r="T51" s="818"/>
      <c r="U51" s="818"/>
      <c r="V51" s="818"/>
      <c r="W51" s="818"/>
      <c r="X51" s="819"/>
      <c r="Y51" s="820"/>
      <c r="Z51" s="821"/>
      <c r="AA51" s="821"/>
      <c r="AB51" s="822"/>
      <c r="AC51" s="823"/>
      <c r="AD51" s="824"/>
      <c r="AE51" s="824"/>
      <c r="AF51" s="825"/>
      <c r="AG51" s="823"/>
      <c r="AH51" s="824"/>
      <c r="AI51" s="824"/>
      <c r="AJ51" s="825"/>
      <c r="AK51" s="823"/>
      <c r="AL51" s="824"/>
      <c r="AM51" s="824"/>
      <c r="AN51" s="825"/>
      <c r="AO51" s="793"/>
      <c r="AP51" s="794"/>
      <c r="AQ51" s="794"/>
      <c r="AR51" s="794"/>
      <c r="AS51" s="794"/>
      <c r="AT51" s="119"/>
    </row>
    <row r="52" spans="1:46" s="185" customFormat="1" ht="18.75" customHeight="1">
      <c r="A52" s="814"/>
      <c r="B52" s="815"/>
      <c r="C52" s="815"/>
      <c r="D52" s="816"/>
      <c r="E52" s="194" t="s">
        <v>213</v>
      </c>
      <c r="F52" s="804"/>
      <c r="G52" s="804"/>
      <c r="H52" s="804"/>
      <c r="I52" s="804"/>
      <c r="J52" s="222" t="s">
        <v>214</v>
      </c>
      <c r="K52" s="222" t="s">
        <v>215</v>
      </c>
      <c r="L52" s="805"/>
      <c r="M52" s="805"/>
      <c r="N52" s="805"/>
      <c r="O52" s="806"/>
      <c r="P52" s="806"/>
      <c r="Q52" s="222" t="s">
        <v>215</v>
      </c>
      <c r="R52" s="807"/>
      <c r="S52" s="807"/>
      <c r="T52" s="222"/>
      <c r="U52" s="222" t="s">
        <v>215</v>
      </c>
      <c r="V52" s="807"/>
      <c r="W52" s="807"/>
      <c r="X52" s="195"/>
      <c r="Y52" s="808">
        <f>IF(F52="",0,F52)*IF(L52="",1,L52)*IF(R52="",1,R52)*IF(V52="",1,V52)</f>
        <v>0</v>
      </c>
      <c r="Z52" s="809"/>
      <c r="AA52" s="809"/>
      <c r="AB52" s="810"/>
      <c r="AC52" s="795"/>
      <c r="AD52" s="796"/>
      <c r="AE52" s="796"/>
      <c r="AF52" s="797"/>
      <c r="AG52" s="795"/>
      <c r="AH52" s="796"/>
      <c r="AI52" s="796"/>
      <c r="AJ52" s="797"/>
      <c r="AK52" s="795"/>
      <c r="AL52" s="796"/>
      <c r="AM52" s="796"/>
      <c r="AN52" s="797"/>
      <c r="AO52" s="793">
        <f t="shared" ref="AO52" si="36">SUM(AC52:AN52)</f>
        <v>0</v>
      </c>
      <c r="AP52" s="794"/>
      <c r="AQ52" s="794"/>
      <c r="AR52" s="794"/>
      <c r="AS52" s="794"/>
      <c r="AT52" s="119" t="str">
        <f t="shared" ref="AT52" si="37">IF(Y52=AO52,"○","×")</f>
        <v>○</v>
      </c>
    </row>
    <row r="53" spans="1:46" s="185" customFormat="1" ht="18.75" customHeight="1">
      <c r="A53" s="814"/>
      <c r="B53" s="815"/>
      <c r="C53" s="815"/>
      <c r="D53" s="816"/>
      <c r="E53" s="817" t="s">
        <v>62</v>
      </c>
      <c r="F53" s="818"/>
      <c r="G53" s="818"/>
      <c r="H53" s="818"/>
      <c r="I53" s="818"/>
      <c r="J53" s="818"/>
      <c r="K53" s="818"/>
      <c r="L53" s="818"/>
      <c r="M53" s="818"/>
      <c r="N53" s="818"/>
      <c r="O53" s="818"/>
      <c r="P53" s="818"/>
      <c r="Q53" s="818"/>
      <c r="R53" s="818"/>
      <c r="S53" s="818"/>
      <c r="T53" s="818"/>
      <c r="U53" s="818"/>
      <c r="V53" s="818"/>
      <c r="W53" s="818"/>
      <c r="X53" s="819"/>
      <c r="Y53" s="820"/>
      <c r="Z53" s="821"/>
      <c r="AA53" s="821"/>
      <c r="AB53" s="822"/>
      <c r="AC53" s="823"/>
      <c r="AD53" s="824"/>
      <c r="AE53" s="824"/>
      <c r="AF53" s="825"/>
      <c r="AG53" s="823"/>
      <c r="AH53" s="824"/>
      <c r="AI53" s="824"/>
      <c r="AJ53" s="825"/>
      <c r="AK53" s="823"/>
      <c r="AL53" s="824"/>
      <c r="AM53" s="824"/>
      <c r="AN53" s="825"/>
      <c r="AO53" s="793"/>
      <c r="AP53" s="794"/>
      <c r="AQ53" s="794"/>
      <c r="AR53" s="794"/>
      <c r="AS53" s="794"/>
      <c r="AT53" s="119"/>
    </row>
    <row r="54" spans="1:46" s="185" customFormat="1" ht="18.75" customHeight="1">
      <c r="A54" s="814"/>
      <c r="B54" s="815"/>
      <c r="C54" s="815"/>
      <c r="D54" s="816"/>
      <c r="E54" s="194" t="s">
        <v>213</v>
      </c>
      <c r="F54" s="804"/>
      <c r="G54" s="804"/>
      <c r="H54" s="804"/>
      <c r="I54" s="804"/>
      <c r="J54" s="222" t="s">
        <v>214</v>
      </c>
      <c r="K54" s="222" t="s">
        <v>215</v>
      </c>
      <c r="L54" s="805"/>
      <c r="M54" s="805"/>
      <c r="N54" s="805"/>
      <c r="O54" s="806"/>
      <c r="P54" s="806"/>
      <c r="Q54" s="222" t="s">
        <v>215</v>
      </c>
      <c r="R54" s="807"/>
      <c r="S54" s="807"/>
      <c r="T54" s="222"/>
      <c r="U54" s="222" t="s">
        <v>215</v>
      </c>
      <c r="V54" s="807"/>
      <c r="W54" s="807"/>
      <c r="X54" s="195"/>
      <c r="Y54" s="808">
        <f>IF(F54="",0,F54)*IF(L54="",1,L54)*IF(R54="",1,R54)*IF(V54="",1,V54)</f>
        <v>0</v>
      </c>
      <c r="Z54" s="809"/>
      <c r="AA54" s="809"/>
      <c r="AB54" s="810"/>
      <c r="AC54" s="795"/>
      <c r="AD54" s="796"/>
      <c r="AE54" s="796"/>
      <c r="AF54" s="797"/>
      <c r="AG54" s="795"/>
      <c r="AH54" s="796"/>
      <c r="AI54" s="796"/>
      <c r="AJ54" s="797"/>
      <c r="AK54" s="795"/>
      <c r="AL54" s="796"/>
      <c r="AM54" s="796"/>
      <c r="AN54" s="797"/>
      <c r="AO54" s="793">
        <f t="shared" ref="AO54" si="38">SUM(AC54:AN54)</f>
        <v>0</v>
      </c>
      <c r="AP54" s="794"/>
      <c r="AQ54" s="794"/>
      <c r="AR54" s="794"/>
      <c r="AS54" s="794"/>
      <c r="AT54" s="119" t="str">
        <f t="shared" ref="AT54" si="39">IF(Y54=AO54,"○","×")</f>
        <v>○</v>
      </c>
    </row>
    <row r="55" spans="1:46" s="185" customFormat="1" ht="18.75" customHeight="1">
      <c r="A55" s="814"/>
      <c r="B55" s="815"/>
      <c r="C55" s="815"/>
      <c r="D55" s="816"/>
      <c r="E55" s="817" t="s">
        <v>62</v>
      </c>
      <c r="F55" s="818"/>
      <c r="G55" s="818"/>
      <c r="H55" s="818"/>
      <c r="I55" s="818"/>
      <c r="J55" s="818"/>
      <c r="K55" s="818"/>
      <c r="L55" s="818"/>
      <c r="M55" s="818"/>
      <c r="N55" s="818"/>
      <c r="O55" s="818"/>
      <c r="P55" s="818"/>
      <c r="Q55" s="818"/>
      <c r="R55" s="818"/>
      <c r="S55" s="818"/>
      <c r="T55" s="818"/>
      <c r="U55" s="818"/>
      <c r="V55" s="818"/>
      <c r="W55" s="818"/>
      <c r="X55" s="819"/>
      <c r="Y55" s="820"/>
      <c r="Z55" s="821"/>
      <c r="AA55" s="821"/>
      <c r="AB55" s="822"/>
      <c r="AC55" s="823"/>
      <c r="AD55" s="824"/>
      <c r="AE55" s="824"/>
      <c r="AF55" s="825"/>
      <c r="AG55" s="823"/>
      <c r="AH55" s="824"/>
      <c r="AI55" s="824"/>
      <c r="AJ55" s="825"/>
      <c r="AK55" s="823"/>
      <c r="AL55" s="824"/>
      <c r="AM55" s="824"/>
      <c r="AN55" s="825"/>
      <c r="AO55" s="793"/>
      <c r="AP55" s="794"/>
      <c r="AQ55" s="794"/>
      <c r="AR55" s="794"/>
      <c r="AS55" s="794"/>
      <c r="AT55" s="119"/>
    </row>
    <row r="56" spans="1:46" s="185" customFormat="1" ht="18.75" customHeight="1">
      <c r="A56" s="814"/>
      <c r="B56" s="815"/>
      <c r="C56" s="815"/>
      <c r="D56" s="816"/>
      <c r="E56" s="194" t="s">
        <v>213</v>
      </c>
      <c r="F56" s="804"/>
      <c r="G56" s="804"/>
      <c r="H56" s="804"/>
      <c r="I56" s="804"/>
      <c r="J56" s="222" t="s">
        <v>214</v>
      </c>
      <c r="K56" s="222" t="s">
        <v>215</v>
      </c>
      <c r="L56" s="805"/>
      <c r="M56" s="805"/>
      <c r="N56" s="805"/>
      <c r="O56" s="806"/>
      <c r="P56" s="806"/>
      <c r="Q56" s="222" t="s">
        <v>215</v>
      </c>
      <c r="R56" s="807"/>
      <c r="S56" s="807"/>
      <c r="T56" s="222"/>
      <c r="U56" s="222" t="s">
        <v>215</v>
      </c>
      <c r="V56" s="807"/>
      <c r="W56" s="807"/>
      <c r="X56" s="195"/>
      <c r="Y56" s="808">
        <f>IF(F56="",0,F56)*IF(L56="",1,L56)*IF(R56="",1,R56)*IF(V56="",1,V56)</f>
        <v>0</v>
      </c>
      <c r="Z56" s="809"/>
      <c r="AA56" s="809"/>
      <c r="AB56" s="810"/>
      <c r="AC56" s="795"/>
      <c r="AD56" s="796"/>
      <c r="AE56" s="796"/>
      <c r="AF56" s="797"/>
      <c r="AG56" s="795"/>
      <c r="AH56" s="796"/>
      <c r="AI56" s="796"/>
      <c r="AJ56" s="797"/>
      <c r="AK56" s="795"/>
      <c r="AL56" s="796"/>
      <c r="AM56" s="796"/>
      <c r="AN56" s="797"/>
      <c r="AO56" s="793">
        <f t="shared" ref="AO56" si="40">SUM(AC56:AN56)</f>
        <v>0</v>
      </c>
      <c r="AP56" s="794"/>
      <c r="AQ56" s="794"/>
      <c r="AR56" s="794"/>
      <c r="AS56" s="794"/>
      <c r="AT56" s="119" t="str">
        <f t="shared" ref="AT56" si="41">IF(Y56=AO56,"○","×")</f>
        <v>○</v>
      </c>
    </row>
    <row r="57" spans="1:46" s="185" customFormat="1" ht="18.75" customHeight="1">
      <c r="A57" s="814"/>
      <c r="B57" s="815"/>
      <c r="C57" s="815"/>
      <c r="D57" s="816"/>
      <c r="E57" s="817" t="s">
        <v>62</v>
      </c>
      <c r="F57" s="818"/>
      <c r="G57" s="818"/>
      <c r="H57" s="818"/>
      <c r="I57" s="818"/>
      <c r="J57" s="818"/>
      <c r="K57" s="818"/>
      <c r="L57" s="818"/>
      <c r="M57" s="818"/>
      <c r="N57" s="818"/>
      <c r="O57" s="818"/>
      <c r="P57" s="818"/>
      <c r="Q57" s="818"/>
      <c r="R57" s="818"/>
      <c r="S57" s="818"/>
      <c r="T57" s="818"/>
      <c r="U57" s="818"/>
      <c r="V57" s="818"/>
      <c r="W57" s="818"/>
      <c r="X57" s="819"/>
      <c r="Y57" s="820"/>
      <c r="Z57" s="821"/>
      <c r="AA57" s="821"/>
      <c r="AB57" s="822"/>
      <c r="AC57" s="823"/>
      <c r="AD57" s="824"/>
      <c r="AE57" s="824"/>
      <c r="AF57" s="825"/>
      <c r="AG57" s="823"/>
      <c r="AH57" s="824"/>
      <c r="AI57" s="824"/>
      <c r="AJ57" s="825"/>
      <c r="AK57" s="823"/>
      <c r="AL57" s="824"/>
      <c r="AM57" s="824"/>
      <c r="AN57" s="825"/>
      <c r="AO57" s="793"/>
      <c r="AP57" s="794"/>
      <c r="AQ57" s="794"/>
      <c r="AR57" s="794"/>
      <c r="AS57" s="794"/>
      <c r="AT57" s="119"/>
    </row>
    <row r="58" spans="1:46" s="185" customFormat="1" ht="18.75" customHeight="1">
      <c r="A58" s="814"/>
      <c r="B58" s="815"/>
      <c r="C58" s="815"/>
      <c r="D58" s="816"/>
      <c r="E58" s="194" t="s">
        <v>213</v>
      </c>
      <c r="F58" s="804"/>
      <c r="G58" s="804"/>
      <c r="H58" s="804"/>
      <c r="I58" s="804"/>
      <c r="J58" s="222" t="s">
        <v>214</v>
      </c>
      <c r="K58" s="222" t="s">
        <v>215</v>
      </c>
      <c r="L58" s="805"/>
      <c r="M58" s="805"/>
      <c r="N58" s="805"/>
      <c r="O58" s="806"/>
      <c r="P58" s="806"/>
      <c r="Q58" s="222" t="s">
        <v>215</v>
      </c>
      <c r="R58" s="807"/>
      <c r="S58" s="807"/>
      <c r="T58" s="222"/>
      <c r="U58" s="222" t="s">
        <v>215</v>
      </c>
      <c r="V58" s="807"/>
      <c r="W58" s="807"/>
      <c r="X58" s="195"/>
      <c r="Y58" s="808">
        <f>IF(F58="",0,F58)*IF(L58="",1,L58)*IF(R58="",1,R58)*IF(V58="",1,V58)</f>
        <v>0</v>
      </c>
      <c r="Z58" s="809"/>
      <c r="AA58" s="809"/>
      <c r="AB58" s="810"/>
      <c r="AC58" s="795"/>
      <c r="AD58" s="796"/>
      <c r="AE58" s="796"/>
      <c r="AF58" s="797"/>
      <c r="AG58" s="795"/>
      <c r="AH58" s="796"/>
      <c r="AI58" s="796"/>
      <c r="AJ58" s="797"/>
      <c r="AK58" s="795"/>
      <c r="AL58" s="796"/>
      <c r="AM58" s="796"/>
      <c r="AN58" s="797"/>
      <c r="AO58" s="793">
        <f t="shared" ref="AO58" si="42">SUM(AC58:AN58)</f>
        <v>0</v>
      </c>
      <c r="AP58" s="794"/>
      <c r="AQ58" s="794"/>
      <c r="AR58" s="794"/>
      <c r="AS58" s="794"/>
      <c r="AT58" s="119" t="str">
        <f t="shared" ref="AT58" si="43">IF(Y58=AO58,"○","×")</f>
        <v>○</v>
      </c>
    </row>
    <row r="59" spans="1:46" s="185" customFormat="1" ht="18.75" customHeight="1">
      <c r="A59" s="814"/>
      <c r="B59" s="815"/>
      <c r="C59" s="815"/>
      <c r="D59" s="816"/>
      <c r="E59" s="817" t="s">
        <v>62</v>
      </c>
      <c r="F59" s="818"/>
      <c r="G59" s="818"/>
      <c r="H59" s="818"/>
      <c r="I59" s="818"/>
      <c r="J59" s="818"/>
      <c r="K59" s="818"/>
      <c r="L59" s="818"/>
      <c r="M59" s="818"/>
      <c r="N59" s="818"/>
      <c r="O59" s="818"/>
      <c r="P59" s="818"/>
      <c r="Q59" s="818"/>
      <c r="R59" s="818"/>
      <c r="S59" s="818"/>
      <c r="T59" s="818"/>
      <c r="U59" s="818"/>
      <c r="V59" s="818"/>
      <c r="W59" s="818"/>
      <c r="X59" s="819"/>
      <c r="Y59" s="820"/>
      <c r="Z59" s="821"/>
      <c r="AA59" s="821"/>
      <c r="AB59" s="822"/>
      <c r="AC59" s="823"/>
      <c r="AD59" s="824"/>
      <c r="AE59" s="824"/>
      <c r="AF59" s="825"/>
      <c r="AG59" s="823"/>
      <c r="AH59" s="824"/>
      <c r="AI59" s="824"/>
      <c r="AJ59" s="825"/>
      <c r="AK59" s="823"/>
      <c r="AL59" s="824"/>
      <c r="AM59" s="824"/>
      <c r="AN59" s="825"/>
      <c r="AO59" s="793"/>
      <c r="AP59" s="794"/>
      <c r="AQ59" s="794"/>
      <c r="AR59" s="794"/>
      <c r="AS59" s="794"/>
      <c r="AT59" s="119"/>
    </row>
    <row r="60" spans="1:46" s="185" customFormat="1" ht="18.75" customHeight="1">
      <c r="A60" s="814"/>
      <c r="B60" s="815"/>
      <c r="C60" s="815"/>
      <c r="D60" s="816"/>
      <c r="E60" s="194" t="s">
        <v>213</v>
      </c>
      <c r="F60" s="804"/>
      <c r="G60" s="804"/>
      <c r="H60" s="804"/>
      <c r="I60" s="804"/>
      <c r="J60" s="222" t="s">
        <v>214</v>
      </c>
      <c r="K60" s="222" t="s">
        <v>215</v>
      </c>
      <c r="L60" s="805"/>
      <c r="M60" s="805"/>
      <c r="N60" s="805"/>
      <c r="O60" s="806"/>
      <c r="P60" s="806"/>
      <c r="Q60" s="222" t="s">
        <v>215</v>
      </c>
      <c r="R60" s="807"/>
      <c r="S60" s="807"/>
      <c r="T60" s="222"/>
      <c r="U60" s="222" t="s">
        <v>215</v>
      </c>
      <c r="V60" s="807"/>
      <c r="W60" s="807"/>
      <c r="X60" s="195"/>
      <c r="Y60" s="808">
        <f>IF(F60="",0,F60)*IF(L60="",1,L60)*IF(R60="",1,R60)*IF(V60="",1,V60)</f>
        <v>0</v>
      </c>
      <c r="Z60" s="809"/>
      <c r="AA60" s="809"/>
      <c r="AB60" s="810"/>
      <c r="AC60" s="795"/>
      <c r="AD60" s="796"/>
      <c r="AE60" s="796"/>
      <c r="AF60" s="797"/>
      <c r="AG60" s="795"/>
      <c r="AH60" s="796"/>
      <c r="AI60" s="796"/>
      <c r="AJ60" s="797"/>
      <c r="AK60" s="795"/>
      <c r="AL60" s="796"/>
      <c r="AM60" s="796"/>
      <c r="AN60" s="797"/>
      <c r="AO60" s="793">
        <f t="shared" ref="AO60:AO61" si="44">SUM(AC60:AN60)</f>
        <v>0</v>
      </c>
      <c r="AP60" s="794"/>
      <c r="AQ60" s="794"/>
      <c r="AR60" s="794"/>
      <c r="AS60" s="794"/>
      <c r="AT60" s="119" t="str">
        <f t="shared" ref="AT60:AT61" si="45">IF(Y60=AO60,"○","×")</f>
        <v>○</v>
      </c>
    </row>
    <row r="61" spans="1:46" s="185" customFormat="1" ht="18.75" customHeight="1" thickBot="1">
      <c r="A61" s="814"/>
      <c r="B61" s="815"/>
      <c r="C61" s="815"/>
      <c r="D61" s="816"/>
      <c r="E61" s="798" t="s">
        <v>216</v>
      </c>
      <c r="F61" s="799"/>
      <c r="G61" s="799"/>
      <c r="H61" s="799"/>
      <c r="I61" s="799"/>
      <c r="J61" s="799"/>
      <c r="K61" s="799"/>
      <c r="L61" s="799"/>
      <c r="M61" s="799"/>
      <c r="N61" s="799"/>
      <c r="O61" s="799"/>
      <c r="P61" s="799"/>
      <c r="Q61" s="799"/>
      <c r="R61" s="799"/>
      <c r="S61" s="799"/>
      <c r="T61" s="799"/>
      <c r="U61" s="799"/>
      <c r="V61" s="799"/>
      <c r="W61" s="799"/>
      <c r="X61" s="800"/>
      <c r="Y61" s="801">
        <f>SUM(Y45:AB60)</f>
        <v>0</v>
      </c>
      <c r="Z61" s="802"/>
      <c r="AA61" s="802"/>
      <c r="AB61" s="803"/>
      <c r="AC61" s="801">
        <f>SUM(AC45:AF60)</f>
        <v>0</v>
      </c>
      <c r="AD61" s="802"/>
      <c r="AE61" s="802"/>
      <c r="AF61" s="803"/>
      <c r="AG61" s="801">
        <f>SUM(AG45:AJ60)</f>
        <v>0</v>
      </c>
      <c r="AH61" s="802"/>
      <c r="AI61" s="802"/>
      <c r="AJ61" s="803"/>
      <c r="AK61" s="801">
        <f>SUM(AK45:AN60)</f>
        <v>0</v>
      </c>
      <c r="AL61" s="802"/>
      <c r="AM61" s="802"/>
      <c r="AN61" s="803"/>
      <c r="AO61" s="793">
        <f t="shared" si="44"/>
        <v>0</v>
      </c>
      <c r="AP61" s="794"/>
      <c r="AQ61" s="794"/>
      <c r="AR61" s="794"/>
      <c r="AS61" s="794"/>
      <c r="AT61" s="119" t="str">
        <f t="shared" si="45"/>
        <v>○</v>
      </c>
    </row>
    <row r="62" spans="1:46" s="185" customFormat="1" ht="18.75" customHeight="1" thickTop="1">
      <c r="A62" s="791" t="s">
        <v>217</v>
      </c>
      <c r="B62" s="791"/>
      <c r="C62" s="791"/>
      <c r="D62" s="791"/>
      <c r="E62" s="791"/>
      <c r="F62" s="791"/>
      <c r="G62" s="791"/>
      <c r="H62" s="791"/>
      <c r="I62" s="791"/>
      <c r="J62" s="791"/>
      <c r="K62" s="791"/>
      <c r="L62" s="791"/>
      <c r="M62" s="791"/>
      <c r="N62" s="791"/>
      <c r="O62" s="791"/>
      <c r="P62" s="791"/>
      <c r="Q62" s="791"/>
      <c r="R62" s="791"/>
      <c r="S62" s="791"/>
      <c r="T62" s="791"/>
      <c r="U62" s="791"/>
      <c r="V62" s="791"/>
      <c r="W62" s="791"/>
      <c r="X62" s="791"/>
      <c r="Y62" s="792">
        <f>SUMIF($E$11:$E$61,"小　計",Y11:Y61)</f>
        <v>0</v>
      </c>
      <c r="Z62" s="792"/>
      <c r="AA62" s="792"/>
      <c r="AB62" s="792"/>
      <c r="AC62" s="792">
        <f>SUMIF($E$11:$E$61,"小　計",AC11:AC61)</f>
        <v>0</v>
      </c>
      <c r="AD62" s="792"/>
      <c r="AE62" s="792"/>
      <c r="AF62" s="792"/>
      <c r="AG62" s="792">
        <f>SUMIF($E$11:$E$61,"小　計",AG11:AG61)</f>
        <v>0</v>
      </c>
      <c r="AH62" s="792"/>
      <c r="AI62" s="792"/>
      <c r="AJ62" s="792"/>
      <c r="AK62" s="792">
        <f>SUMIF($E$11:$E$61,"小　計",AK11:AK61)</f>
        <v>0</v>
      </c>
      <c r="AL62" s="792"/>
      <c r="AM62" s="792"/>
      <c r="AN62" s="792"/>
      <c r="AO62" s="793">
        <f t="shared" ref="AO62" si="46">SUM(AC62:AN62)</f>
        <v>0</v>
      </c>
      <c r="AP62" s="794"/>
      <c r="AQ62" s="794"/>
      <c r="AR62" s="794"/>
      <c r="AS62" s="794"/>
      <c r="AT62" s="119" t="str">
        <f t="shared" ref="AT62" si="47">IF(Y62=AO62,"○","×")</f>
        <v>○</v>
      </c>
    </row>
    <row r="63" spans="1:46" s="185" customFormat="1" ht="18.75" customHeight="1">
      <c r="A63" s="196" t="s">
        <v>218</v>
      </c>
      <c r="B63" s="197"/>
      <c r="C63" s="197"/>
      <c r="D63" s="197"/>
      <c r="E63" s="197"/>
      <c r="F63" s="197"/>
      <c r="G63" s="197"/>
      <c r="H63" s="197"/>
      <c r="I63" s="197"/>
      <c r="J63" s="197"/>
      <c r="K63" s="197"/>
      <c r="L63" s="197"/>
      <c r="M63" s="197"/>
      <c r="N63" s="197"/>
      <c r="O63" s="197"/>
      <c r="P63" s="197"/>
      <c r="Q63" s="197"/>
      <c r="R63" s="197"/>
      <c r="S63" s="197"/>
      <c r="T63" s="197"/>
      <c r="U63" s="197"/>
      <c r="V63" s="197"/>
      <c r="W63" s="197"/>
      <c r="X63" s="197"/>
      <c r="Y63" s="198"/>
      <c r="Z63" s="198"/>
      <c r="AA63" s="198"/>
      <c r="AB63" s="198"/>
      <c r="AC63" s="199"/>
      <c r="AD63" s="199"/>
      <c r="AE63" s="199"/>
      <c r="AF63" s="199"/>
      <c r="AG63" s="199"/>
      <c r="AH63" s="199"/>
      <c r="AI63" s="199"/>
      <c r="AJ63" s="199"/>
      <c r="AK63" s="199"/>
      <c r="AL63" s="199"/>
      <c r="AM63" s="199"/>
      <c r="AN63" s="199"/>
      <c r="AO63" s="186"/>
      <c r="AP63" s="187"/>
    </row>
  </sheetData>
  <mergeCells count="440">
    <mergeCell ref="D4:R4"/>
    <mergeCell ref="S4:S5"/>
    <mergeCell ref="E5:R5"/>
    <mergeCell ref="A7:D10"/>
    <mergeCell ref="E7:X10"/>
    <mergeCell ref="Y7:AB10"/>
    <mergeCell ref="AC7:AJ8"/>
    <mergeCell ref="AK7:AN8"/>
    <mergeCell ref="AC9:AF10"/>
    <mergeCell ref="AG9:AN10"/>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K32:AN32"/>
    <mergeCell ref="V31:W31"/>
    <mergeCell ref="Y31:AB31"/>
    <mergeCell ref="AC31:AF31"/>
    <mergeCell ref="AG31:AJ31"/>
    <mergeCell ref="AK31:AN31"/>
    <mergeCell ref="AC33:AF33"/>
    <mergeCell ref="AG33:AJ33"/>
    <mergeCell ref="AK33:AN33"/>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s>
  <phoneticPr fontId="16"/>
  <dataValidations count="1">
    <dataValidation type="list" allowBlank="1" showInputMessage="1" showErrorMessage="1" sqref="E5:R5" xr:uid="{00000000-0002-0000-08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064E7E1-B385-44B4-8AAA-49CCCB491139}">
          <x14:formula1>
            <xm:f>'入力規則等（削除不可）'!$B$58:$B$68</xm:f>
          </x14:formula1>
          <xm:sqref>E11:H11 E13:H13 E15:H15 E17:H17 E19:H19 E21:H21 E23:H23 E25:H25 E28:H28 E30:H30 E32:H32 E34:H34 E36:H36 E38:H38 E40:H40 E42:H42 E45:H45 E47:H47 E49:H49 E51:H51 E53:H53 E55:H55 E57:H57 E59:H59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T63"/>
  <sheetViews>
    <sheetView view="pageBreakPreview" zoomScale="80" zoomScaleNormal="100" zoomScaleSheetLayoutView="80" workbookViewId="0">
      <selection activeCell="E11" sqref="E11:H11"/>
    </sheetView>
  </sheetViews>
  <sheetFormatPr defaultRowHeight="13.5"/>
  <cols>
    <col min="1" max="47" width="2.875" style="200" customWidth="1"/>
    <col min="48" max="16384" width="9" style="200"/>
  </cols>
  <sheetData>
    <row r="1" spans="1:46" s="185" customFormat="1" ht="13.5" customHeight="1">
      <c r="P1" s="3"/>
      <c r="Q1" s="3"/>
      <c r="R1" s="3"/>
      <c r="S1" s="3"/>
      <c r="AO1" s="186"/>
      <c r="AP1" s="187"/>
    </row>
    <row r="2" spans="1:46" s="185" customFormat="1" ht="13.5" customHeight="1">
      <c r="A2" s="188" t="s">
        <v>209</v>
      </c>
      <c r="B2" s="188"/>
      <c r="C2" s="188"/>
      <c r="D2" s="188"/>
      <c r="E2" s="188"/>
      <c r="F2" s="188"/>
      <c r="G2" s="188"/>
      <c r="H2" s="188"/>
      <c r="I2" s="188"/>
      <c r="J2" s="188"/>
      <c r="K2" s="188"/>
      <c r="L2" s="188"/>
      <c r="M2" s="188"/>
      <c r="N2" s="188"/>
      <c r="O2" s="188"/>
      <c r="P2" s="189"/>
      <c r="Q2" s="189"/>
      <c r="R2" s="189"/>
      <c r="S2" s="3"/>
      <c r="AO2" s="186"/>
      <c r="AP2" s="187"/>
    </row>
    <row r="3" spans="1:46" s="185" customFormat="1" ht="13.5" customHeight="1">
      <c r="A3" s="188"/>
      <c r="B3" s="188"/>
      <c r="C3" s="188"/>
      <c r="D3" s="188"/>
      <c r="E3" s="188"/>
      <c r="F3" s="188"/>
      <c r="G3" s="188"/>
      <c r="H3" s="188"/>
      <c r="I3" s="188"/>
      <c r="J3" s="188"/>
      <c r="K3" s="188"/>
      <c r="L3" s="188"/>
      <c r="M3" s="188"/>
      <c r="N3" s="188"/>
      <c r="O3" s="188"/>
      <c r="P3" s="189"/>
      <c r="Q3" s="189"/>
      <c r="R3" s="189"/>
      <c r="S3" s="3"/>
      <c r="AO3" s="186"/>
      <c r="AP3" s="187"/>
    </row>
    <row r="4" spans="1:46" s="185" customFormat="1" ht="18.75" customHeight="1">
      <c r="A4" s="190"/>
      <c r="B4" s="190"/>
      <c r="C4" s="191" t="s">
        <v>52</v>
      </c>
      <c r="D4" s="837" t="s">
        <v>54</v>
      </c>
      <c r="E4" s="837"/>
      <c r="F4" s="837"/>
      <c r="G4" s="837"/>
      <c r="H4" s="837"/>
      <c r="I4" s="837"/>
      <c r="J4" s="837"/>
      <c r="K4" s="837"/>
      <c r="L4" s="837"/>
      <c r="M4" s="837"/>
      <c r="N4" s="837"/>
      <c r="O4" s="837"/>
      <c r="P4" s="837"/>
      <c r="Q4" s="837"/>
      <c r="R4" s="837"/>
      <c r="S4" s="838"/>
      <c r="W4" s="186"/>
      <c r="X4" s="186"/>
      <c r="Y4" s="186"/>
      <c r="Z4" s="186"/>
      <c r="AA4" s="186"/>
      <c r="AB4" s="186"/>
      <c r="AC4" s="186"/>
      <c r="AO4" s="186"/>
      <c r="AP4" s="187"/>
    </row>
    <row r="5" spans="1:46" s="185" customFormat="1" ht="18.75" customHeight="1">
      <c r="A5" s="192"/>
      <c r="B5" s="193"/>
      <c r="C5" s="193"/>
      <c r="D5" s="191" t="s">
        <v>55</v>
      </c>
      <c r="E5" s="839" t="s">
        <v>221</v>
      </c>
      <c r="F5" s="839"/>
      <c r="G5" s="839"/>
      <c r="H5" s="839"/>
      <c r="I5" s="839"/>
      <c r="J5" s="839"/>
      <c r="K5" s="839"/>
      <c r="L5" s="839"/>
      <c r="M5" s="839"/>
      <c r="N5" s="839"/>
      <c r="O5" s="839"/>
      <c r="P5" s="839"/>
      <c r="Q5" s="839"/>
      <c r="R5" s="839"/>
      <c r="S5" s="838"/>
      <c r="W5" s="186"/>
      <c r="X5" s="186"/>
      <c r="Y5" s="186"/>
      <c r="Z5" s="186"/>
      <c r="AA5" s="186"/>
      <c r="AB5" s="186"/>
      <c r="AC5" s="186"/>
      <c r="AO5" s="186"/>
      <c r="AP5" s="187"/>
    </row>
    <row r="6" spans="1:46" s="185" customFormat="1" ht="18.75" customHeight="1">
      <c r="P6" s="3"/>
      <c r="Q6" s="3"/>
      <c r="R6" s="3"/>
      <c r="S6" s="3"/>
      <c r="AO6" s="186"/>
      <c r="AP6" s="187"/>
    </row>
    <row r="7" spans="1:46" s="185" customFormat="1" ht="13.5" customHeight="1">
      <c r="A7" s="840" t="s">
        <v>210</v>
      </c>
      <c r="B7" s="841"/>
      <c r="C7" s="841"/>
      <c r="D7" s="842"/>
      <c r="E7" s="840" t="s">
        <v>211</v>
      </c>
      <c r="F7" s="841"/>
      <c r="G7" s="841"/>
      <c r="H7" s="841"/>
      <c r="I7" s="841"/>
      <c r="J7" s="841"/>
      <c r="K7" s="841"/>
      <c r="L7" s="841"/>
      <c r="M7" s="841"/>
      <c r="N7" s="841"/>
      <c r="O7" s="841"/>
      <c r="P7" s="841"/>
      <c r="Q7" s="841"/>
      <c r="R7" s="841"/>
      <c r="S7" s="841"/>
      <c r="T7" s="841"/>
      <c r="U7" s="841"/>
      <c r="V7" s="841"/>
      <c r="W7" s="841"/>
      <c r="X7" s="842"/>
      <c r="Y7" s="849" t="s">
        <v>188</v>
      </c>
      <c r="Z7" s="850"/>
      <c r="AA7" s="850"/>
      <c r="AB7" s="851"/>
      <c r="AC7" s="849" t="s">
        <v>189</v>
      </c>
      <c r="AD7" s="850"/>
      <c r="AE7" s="850"/>
      <c r="AF7" s="850"/>
      <c r="AG7" s="850"/>
      <c r="AH7" s="850"/>
      <c r="AI7" s="850"/>
      <c r="AJ7" s="851"/>
      <c r="AK7" s="849" t="s">
        <v>190</v>
      </c>
      <c r="AL7" s="850"/>
      <c r="AM7" s="850"/>
      <c r="AN7" s="851"/>
      <c r="AO7" s="186"/>
      <c r="AP7" s="187"/>
    </row>
    <row r="8" spans="1:46" s="185" customFormat="1">
      <c r="A8" s="843"/>
      <c r="B8" s="844"/>
      <c r="C8" s="844"/>
      <c r="D8" s="845"/>
      <c r="E8" s="843"/>
      <c r="F8" s="844"/>
      <c r="G8" s="844"/>
      <c r="H8" s="844"/>
      <c r="I8" s="844"/>
      <c r="J8" s="844"/>
      <c r="K8" s="844"/>
      <c r="L8" s="844"/>
      <c r="M8" s="844"/>
      <c r="N8" s="844"/>
      <c r="O8" s="844"/>
      <c r="P8" s="844"/>
      <c r="Q8" s="844"/>
      <c r="R8" s="844"/>
      <c r="S8" s="844"/>
      <c r="T8" s="844"/>
      <c r="U8" s="844"/>
      <c r="V8" s="844"/>
      <c r="W8" s="844"/>
      <c r="X8" s="845"/>
      <c r="Y8" s="852"/>
      <c r="Z8" s="853"/>
      <c r="AA8" s="853"/>
      <c r="AB8" s="854"/>
      <c r="AC8" s="855"/>
      <c r="AD8" s="856"/>
      <c r="AE8" s="856"/>
      <c r="AF8" s="856"/>
      <c r="AG8" s="856"/>
      <c r="AH8" s="856"/>
      <c r="AI8" s="856"/>
      <c r="AJ8" s="857"/>
      <c r="AK8" s="855"/>
      <c r="AL8" s="856"/>
      <c r="AM8" s="856"/>
      <c r="AN8" s="857"/>
      <c r="AO8" s="186"/>
      <c r="AP8" s="187"/>
    </row>
    <row r="9" spans="1:46" s="185" customFormat="1" ht="13.5" customHeight="1">
      <c r="A9" s="843"/>
      <c r="B9" s="844"/>
      <c r="C9" s="844"/>
      <c r="D9" s="845"/>
      <c r="E9" s="843"/>
      <c r="F9" s="844"/>
      <c r="G9" s="844"/>
      <c r="H9" s="844"/>
      <c r="I9" s="844"/>
      <c r="J9" s="844"/>
      <c r="K9" s="844"/>
      <c r="L9" s="844"/>
      <c r="M9" s="844"/>
      <c r="N9" s="844"/>
      <c r="O9" s="844"/>
      <c r="P9" s="844"/>
      <c r="Q9" s="844"/>
      <c r="R9" s="844"/>
      <c r="S9" s="844"/>
      <c r="T9" s="844"/>
      <c r="U9" s="844"/>
      <c r="V9" s="844"/>
      <c r="W9" s="844"/>
      <c r="X9" s="845"/>
      <c r="Y9" s="852"/>
      <c r="Z9" s="853"/>
      <c r="AA9" s="853"/>
      <c r="AB9" s="854"/>
      <c r="AC9" s="849" t="s">
        <v>191</v>
      </c>
      <c r="AD9" s="850"/>
      <c r="AE9" s="850"/>
      <c r="AF9" s="851"/>
      <c r="AG9" s="849" t="s">
        <v>212</v>
      </c>
      <c r="AH9" s="850"/>
      <c r="AI9" s="850"/>
      <c r="AJ9" s="850"/>
      <c r="AK9" s="850"/>
      <c r="AL9" s="850"/>
      <c r="AM9" s="850"/>
      <c r="AN9" s="851"/>
      <c r="AO9" s="832" t="s">
        <v>193</v>
      </c>
      <c r="AP9" s="833"/>
      <c r="AQ9" s="833"/>
      <c r="AR9" s="833"/>
      <c r="AS9" s="833"/>
      <c r="AT9" s="833"/>
    </row>
    <row r="10" spans="1:46" s="185" customFormat="1">
      <c r="A10" s="846"/>
      <c r="B10" s="847"/>
      <c r="C10" s="847"/>
      <c r="D10" s="848"/>
      <c r="E10" s="846"/>
      <c r="F10" s="847"/>
      <c r="G10" s="847"/>
      <c r="H10" s="847"/>
      <c r="I10" s="847"/>
      <c r="J10" s="847"/>
      <c r="K10" s="847"/>
      <c r="L10" s="847"/>
      <c r="M10" s="847"/>
      <c r="N10" s="847"/>
      <c r="O10" s="847"/>
      <c r="P10" s="847"/>
      <c r="Q10" s="847"/>
      <c r="R10" s="847"/>
      <c r="S10" s="847"/>
      <c r="T10" s="847"/>
      <c r="U10" s="847"/>
      <c r="V10" s="847"/>
      <c r="W10" s="847"/>
      <c r="X10" s="848"/>
      <c r="Y10" s="855"/>
      <c r="Z10" s="856"/>
      <c r="AA10" s="856"/>
      <c r="AB10" s="857"/>
      <c r="AC10" s="855"/>
      <c r="AD10" s="856"/>
      <c r="AE10" s="856"/>
      <c r="AF10" s="857"/>
      <c r="AG10" s="855"/>
      <c r="AH10" s="856"/>
      <c r="AI10" s="856"/>
      <c r="AJ10" s="856"/>
      <c r="AK10" s="856"/>
      <c r="AL10" s="856"/>
      <c r="AM10" s="856"/>
      <c r="AN10" s="857"/>
      <c r="AO10" s="832"/>
      <c r="AP10" s="833"/>
      <c r="AQ10" s="833"/>
      <c r="AR10" s="833"/>
      <c r="AS10" s="833"/>
      <c r="AT10" s="833"/>
    </row>
    <row r="11" spans="1:46" s="185" customFormat="1" ht="18.75" customHeight="1">
      <c r="A11" s="811"/>
      <c r="B11" s="812"/>
      <c r="C11" s="812"/>
      <c r="D11" s="813"/>
      <c r="E11" s="817" t="s">
        <v>62</v>
      </c>
      <c r="F11" s="818"/>
      <c r="G11" s="818"/>
      <c r="H11" s="818"/>
      <c r="I11" s="818"/>
      <c r="J11" s="818"/>
      <c r="K11" s="818"/>
      <c r="L11" s="818"/>
      <c r="M11" s="818"/>
      <c r="N11" s="818"/>
      <c r="O11" s="818"/>
      <c r="P11" s="818"/>
      <c r="Q11" s="818"/>
      <c r="R11" s="818"/>
      <c r="S11" s="818"/>
      <c r="T11" s="818"/>
      <c r="U11" s="818"/>
      <c r="V11" s="818"/>
      <c r="W11" s="818"/>
      <c r="X11" s="819"/>
      <c r="Y11" s="829"/>
      <c r="Z11" s="830"/>
      <c r="AA11" s="830"/>
      <c r="AB11" s="831"/>
      <c r="AC11" s="826"/>
      <c r="AD11" s="827"/>
      <c r="AE11" s="827"/>
      <c r="AF11" s="828"/>
      <c r="AG11" s="826"/>
      <c r="AH11" s="827"/>
      <c r="AI11" s="827"/>
      <c r="AJ11" s="828"/>
      <c r="AK11" s="826"/>
      <c r="AL11" s="827"/>
      <c r="AM11" s="827"/>
      <c r="AN11" s="828"/>
    </row>
    <row r="12" spans="1:46" s="185" customFormat="1" ht="18.75" customHeight="1">
      <c r="A12" s="814"/>
      <c r="B12" s="815"/>
      <c r="C12" s="815"/>
      <c r="D12" s="816"/>
      <c r="E12" s="194" t="s">
        <v>213</v>
      </c>
      <c r="F12" s="804"/>
      <c r="G12" s="804"/>
      <c r="H12" s="804"/>
      <c r="I12" s="804"/>
      <c r="J12" s="222" t="s">
        <v>214</v>
      </c>
      <c r="K12" s="222" t="s">
        <v>215</v>
      </c>
      <c r="L12" s="805"/>
      <c r="M12" s="805"/>
      <c r="N12" s="805"/>
      <c r="O12" s="806"/>
      <c r="P12" s="806"/>
      <c r="Q12" s="222" t="s">
        <v>215</v>
      </c>
      <c r="R12" s="807"/>
      <c r="S12" s="807"/>
      <c r="T12" s="222"/>
      <c r="U12" s="222" t="s">
        <v>215</v>
      </c>
      <c r="V12" s="807"/>
      <c r="W12" s="807"/>
      <c r="X12" s="195"/>
      <c r="Y12" s="808">
        <f>IF(F12="",0,F12)*IF(L12="",1,L12)*IF(R12="",1,R12)*IF(V12="",1,V12)</f>
        <v>0</v>
      </c>
      <c r="Z12" s="809"/>
      <c r="AA12" s="809"/>
      <c r="AB12" s="810"/>
      <c r="AC12" s="795"/>
      <c r="AD12" s="796"/>
      <c r="AE12" s="796"/>
      <c r="AF12" s="797"/>
      <c r="AG12" s="795"/>
      <c r="AH12" s="796"/>
      <c r="AI12" s="796"/>
      <c r="AJ12" s="797"/>
      <c r="AK12" s="795"/>
      <c r="AL12" s="796"/>
      <c r="AM12" s="796"/>
      <c r="AN12" s="797"/>
      <c r="AO12" s="793">
        <f>SUM(AC12:AN12)</f>
        <v>0</v>
      </c>
      <c r="AP12" s="794"/>
      <c r="AQ12" s="794"/>
      <c r="AR12" s="794"/>
      <c r="AS12" s="794"/>
      <c r="AT12" s="119" t="str">
        <f>IF(Y12=AO12,"○","×")</f>
        <v>○</v>
      </c>
    </row>
    <row r="13" spans="1:46" s="185" customFormat="1" ht="18.75" customHeight="1">
      <c r="A13" s="814"/>
      <c r="B13" s="815"/>
      <c r="C13" s="815"/>
      <c r="D13" s="816"/>
      <c r="E13" s="817" t="s">
        <v>62</v>
      </c>
      <c r="F13" s="818"/>
      <c r="G13" s="818"/>
      <c r="H13" s="818"/>
      <c r="I13" s="818"/>
      <c r="J13" s="818"/>
      <c r="K13" s="818"/>
      <c r="L13" s="818"/>
      <c r="M13" s="818"/>
      <c r="N13" s="818"/>
      <c r="O13" s="818"/>
      <c r="P13" s="818"/>
      <c r="Q13" s="818"/>
      <c r="R13" s="818"/>
      <c r="S13" s="818"/>
      <c r="T13" s="818"/>
      <c r="U13" s="818"/>
      <c r="V13" s="818"/>
      <c r="W13" s="818"/>
      <c r="X13" s="819"/>
      <c r="Y13" s="820"/>
      <c r="Z13" s="821"/>
      <c r="AA13" s="821"/>
      <c r="AB13" s="822"/>
      <c r="AC13" s="823"/>
      <c r="AD13" s="824"/>
      <c r="AE13" s="824"/>
      <c r="AF13" s="825"/>
      <c r="AG13" s="823"/>
      <c r="AH13" s="824"/>
      <c r="AI13" s="824"/>
      <c r="AJ13" s="825"/>
      <c r="AK13" s="823"/>
      <c r="AL13" s="824"/>
      <c r="AM13" s="824"/>
      <c r="AN13" s="825"/>
    </row>
    <row r="14" spans="1:46" s="185" customFormat="1" ht="18.75" customHeight="1">
      <c r="A14" s="814"/>
      <c r="B14" s="815"/>
      <c r="C14" s="815"/>
      <c r="D14" s="816"/>
      <c r="E14" s="194" t="s">
        <v>213</v>
      </c>
      <c r="F14" s="804"/>
      <c r="G14" s="804"/>
      <c r="H14" s="804"/>
      <c r="I14" s="804"/>
      <c r="J14" s="222" t="s">
        <v>214</v>
      </c>
      <c r="K14" s="222" t="s">
        <v>215</v>
      </c>
      <c r="L14" s="805"/>
      <c r="M14" s="805"/>
      <c r="N14" s="805"/>
      <c r="O14" s="806"/>
      <c r="P14" s="806"/>
      <c r="Q14" s="222" t="s">
        <v>215</v>
      </c>
      <c r="R14" s="807"/>
      <c r="S14" s="807"/>
      <c r="T14" s="222"/>
      <c r="U14" s="222" t="s">
        <v>215</v>
      </c>
      <c r="V14" s="807"/>
      <c r="W14" s="807"/>
      <c r="X14" s="195"/>
      <c r="Y14" s="808">
        <f>IF(F14="",0,F14)*IF(L14="",1,L14)*IF(R14="",1,R14)*IF(V14="",1,V14)</f>
        <v>0</v>
      </c>
      <c r="Z14" s="809"/>
      <c r="AA14" s="809"/>
      <c r="AB14" s="810"/>
      <c r="AC14" s="795"/>
      <c r="AD14" s="796"/>
      <c r="AE14" s="796"/>
      <c r="AF14" s="797"/>
      <c r="AG14" s="795"/>
      <c r="AH14" s="796"/>
      <c r="AI14" s="796"/>
      <c r="AJ14" s="797"/>
      <c r="AK14" s="795"/>
      <c r="AL14" s="796"/>
      <c r="AM14" s="796"/>
      <c r="AN14" s="797"/>
      <c r="AO14" s="793">
        <f t="shared" ref="AO14" si="0">SUM(AC14:AN14)</f>
        <v>0</v>
      </c>
      <c r="AP14" s="794"/>
      <c r="AQ14" s="794"/>
      <c r="AR14" s="794"/>
      <c r="AS14" s="794"/>
      <c r="AT14" s="119" t="str">
        <f t="shared" ref="AT14" si="1">IF(Y14=AO14,"○","×")</f>
        <v>○</v>
      </c>
    </row>
    <row r="15" spans="1:46" s="185" customFormat="1" ht="18.75" customHeight="1">
      <c r="A15" s="814"/>
      <c r="B15" s="815"/>
      <c r="C15" s="815"/>
      <c r="D15" s="816"/>
      <c r="E15" s="817" t="s">
        <v>62</v>
      </c>
      <c r="F15" s="818"/>
      <c r="G15" s="818"/>
      <c r="H15" s="818"/>
      <c r="I15" s="818"/>
      <c r="J15" s="818"/>
      <c r="K15" s="818"/>
      <c r="L15" s="818"/>
      <c r="M15" s="818"/>
      <c r="N15" s="818"/>
      <c r="O15" s="818"/>
      <c r="P15" s="818"/>
      <c r="Q15" s="818"/>
      <c r="R15" s="818"/>
      <c r="S15" s="818"/>
      <c r="T15" s="818"/>
      <c r="U15" s="818"/>
      <c r="V15" s="818"/>
      <c r="W15" s="818"/>
      <c r="X15" s="819"/>
      <c r="Y15" s="820"/>
      <c r="Z15" s="821"/>
      <c r="AA15" s="821"/>
      <c r="AB15" s="822"/>
      <c r="AC15" s="823"/>
      <c r="AD15" s="824"/>
      <c r="AE15" s="824"/>
      <c r="AF15" s="825"/>
      <c r="AG15" s="823"/>
      <c r="AH15" s="824"/>
      <c r="AI15" s="824"/>
      <c r="AJ15" s="825"/>
      <c r="AK15" s="823"/>
      <c r="AL15" s="824"/>
      <c r="AM15" s="824"/>
      <c r="AN15" s="825"/>
      <c r="AO15" s="793"/>
      <c r="AP15" s="794"/>
      <c r="AQ15" s="794"/>
      <c r="AR15" s="794"/>
      <c r="AS15" s="794"/>
      <c r="AT15" s="119"/>
    </row>
    <row r="16" spans="1:46" s="185" customFormat="1" ht="18.75" customHeight="1">
      <c r="A16" s="814"/>
      <c r="B16" s="815"/>
      <c r="C16" s="815"/>
      <c r="D16" s="816"/>
      <c r="E16" s="194" t="s">
        <v>213</v>
      </c>
      <c r="F16" s="804"/>
      <c r="G16" s="804"/>
      <c r="H16" s="804"/>
      <c r="I16" s="804"/>
      <c r="J16" s="222" t="s">
        <v>214</v>
      </c>
      <c r="K16" s="222" t="s">
        <v>215</v>
      </c>
      <c r="L16" s="805"/>
      <c r="M16" s="805"/>
      <c r="N16" s="805"/>
      <c r="O16" s="806"/>
      <c r="P16" s="806"/>
      <c r="Q16" s="222" t="s">
        <v>215</v>
      </c>
      <c r="R16" s="807"/>
      <c r="S16" s="807"/>
      <c r="T16" s="222"/>
      <c r="U16" s="222" t="s">
        <v>215</v>
      </c>
      <c r="V16" s="807"/>
      <c r="W16" s="807"/>
      <c r="X16" s="195"/>
      <c r="Y16" s="808">
        <f>IF(F16="",0,F16)*IF(L16="",1,L16)*IF(R16="",1,R16)*IF(V16="",1,V16)</f>
        <v>0</v>
      </c>
      <c r="Z16" s="809"/>
      <c r="AA16" s="809"/>
      <c r="AB16" s="810"/>
      <c r="AC16" s="795"/>
      <c r="AD16" s="796"/>
      <c r="AE16" s="796"/>
      <c r="AF16" s="797"/>
      <c r="AG16" s="795"/>
      <c r="AH16" s="796"/>
      <c r="AI16" s="796"/>
      <c r="AJ16" s="797"/>
      <c r="AK16" s="795"/>
      <c r="AL16" s="796"/>
      <c r="AM16" s="796"/>
      <c r="AN16" s="797"/>
      <c r="AO16" s="793">
        <f t="shared" ref="AO16" si="2">SUM(AC16:AN16)</f>
        <v>0</v>
      </c>
      <c r="AP16" s="794"/>
      <c r="AQ16" s="794"/>
      <c r="AR16" s="794"/>
      <c r="AS16" s="794"/>
      <c r="AT16" s="119" t="str">
        <f t="shared" ref="AT16" si="3">IF(Y16=AO16,"○","×")</f>
        <v>○</v>
      </c>
    </row>
    <row r="17" spans="1:46" s="185" customFormat="1" ht="18.75" customHeight="1">
      <c r="A17" s="814"/>
      <c r="B17" s="815"/>
      <c r="C17" s="815"/>
      <c r="D17" s="816"/>
      <c r="E17" s="817" t="s">
        <v>62</v>
      </c>
      <c r="F17" s="818"/>
      <c r="G17" s="818"/>
      <c r="H17" s="818"/>
      <c r="I17" s="818"/>
      <c r="J17" s="818"/>
      <c r="K17" s="818"/>
      <c r="L17" s="818"/>
      <c r="M17" s="818"/>
      <c r="N17" s="818"/>
      <c r="O17" s="818"/>
      <c r="P17" s="818"/>
      <c r="Q17" s="818"/>
      <c r="R17" s="818"/>
      <c r="S17" s="818"/>
      <c r="T17" s="818"/>
      <c r="U17" s="818"/>
      <c r="V17" s="818"/>
      <c r="W17" s="818"/>
      <c r="X17" s="819"/>
      <c r="Y17" s="820"/>
      <c r="Z17" s="821"/>
      <c r="AA17" s="821"/>
      <c r="AB17" s="822"/>
      <c r="AC17" s="823"/>
      <c r="AD17" s="824"/>
      <c r="AE17" s="824"/>
      <c r="AF17" s="825"/>
      <c r="AG17" s="823"/>
      <c r="AH17" s="824"/>
      <c r="AI17" s="824"/>
      <c r="AJ17" s="825"/>
      <c r="AK17" s="823"/>
      <c r="AL17" s="824"/>
      <c r="AM17" s="824"/>
      <c r="AN17" s="825"/>
      <c r="AO17" s="793"/>
      <c r="AP17" s="794"/>
      <c r="AQ17" s="794"/>
      <c r="AR17" s="794"/>
      <c r="AS17" s="794"/>
      <c r="AT17" s="119"/>
    </row>
    <row r="18" spans="1:46" s="185" customFormat="1" ht="18.75" customHeight="1">
      <c r="A18" s="814"/>
      <c r="B18" s="815"/>
      <c r="C18" s="815"/>
      <c r="D18" s="816"/>
      <c r="E18" s="194" t="s">
        <v>213</v>
      </c>
      <c r="F18" s="804"/>
      <c r="G18" s="804"/>
      <c r="H18" s="804"/>
      <c r="I18" s="804"/>
      <c r="J18" s="222" t="s">
        <v>214</v>
      </c>
      <c r="K18" s="222" t="s">
        <v>215</v>
      </c>
      <c r="L18" s="805"/>
      <c r="M18" s="805"/>
      <c r="N18" s="805"/>
      <c r="O18" s="806"/>
      <c r="P18" s="806"/>
      <c r="Q18" s="222" t="s">
        <v>215</v>
      </c>
      <c r="R18" s="807"/>
      <c r="S18" s="807"/>
      <c r="T18" s="222"/>
      <c r="U18" s="222" t="s">
        <v>215</v>
      </c>
      <c r="V18" s="807"/>
      <c r="W18" s="807"/>
      <c r="X18" s="195"/>
      <c r="Y18" s="808">
        <f>IF(F18="",0,F18)*IF(L18="",1,L18)*IF(R18="",1,R18)*IF(V18="",1,V18)</f>
        <v>0</v>
      </c>
      <c r="Z18" s="809"/>
      <c r="AA18" s="809"/>
      <c r="AB18" s="810"/>
      <c r="AC18" s="795"/>
      <c r="AD18" s="796"/>
      <c r="AE18" s="796"/>
      <c r="AF18" s="797"/>
      <c r="AG18" s="795"/>
      <c r="AH18" s="796"/>
      <c r="AI18" s="796"/>
      <c r="AJ18" s="797"/>
      <c r="AK18" s="795"/>
      <c r="AL18" s="796"/>
      <c r="AM18" s="796"/>
      <c r="AN18" s="797"/>
      <c r="AO18" s="793">
        <f t="shared" ref="AO18" si="4">SUM(AC18:AN18)</f>
        <v>0</v>
      </c>
      <c r="AP18" s="794"/>
      <c r="AQ18" s="794"/>
      <c r="AR18" s="794"/>
      <c r="AS18" s="794"/>
      <c r="AT18" s="119" t="str">
        <f t="shared" ref="AT18" si="5">IF(Y18=AO18,"○","×")</f>
        <v>○</v>
      </c>
    </row>
    <row r="19" spans="1:46" s="185" customFormat="1" ht="18.75" customHeight="1">
      <c r="A19" s="814"/>
      <c r="B19" s="815"/>
      <c r="C19" s="815"/>
      <c r="D19" s="816"/>
      <c r="E19" s="817" t="s">
        <v>62</v>
      </c>
      <c r="F19" s="818"/>
      <c r="G19" s="818"/>
      <c r="H19" s="818"/>
      <c r="I19" s="818"/>
      <c r="J19" s="818"/>
      <c r="K19" s="818"/>
      <c r="L19" s="818"/>
      <c r="M19" s="818"/>
      <c r="N19" s="818"/>
      <c r="O19" s="818"/>
      <c r="P19" s="818"/>
      <c r="Q19" s="818"/>
      <c r="R19" s="818"/>
      <c r="S19" s="818"/>
      <c r="T19" s="818"/>
      <c r="U19" s="818"/>
      <c r="V19" s="818"/>
      <c r="W19" s="818"/>
      <c r="X19" s="819"/>
      <c r="Y19" s="820"/>
      <c r="Z19" s="821"/>
      <c r="AA19" s="821"/>
      <c r="AB19" s="822"/>
      <c r="AC19" s="823"/>
      <c r="AD19" s="824"/>
      <c r="AE19" s="824"/>
      <c r="AF19" s="825"/>
      <c r="AG19" s="823"/>
      <c r="AH19" s="824"/>
      <c r="AI19" s="824"/>
      <c r="AJ19" s="825"/>
      <c r="AK19" s="823"/>
      <c r="AL19" s="824"/>
      <c r="AM19" s="824"/>
      <c r="AN19" s="825"/>
      <c r="AO19" s="793"/>
      <c r="AP19" s="794"/>
      <c r="AQ19" s="794"/>
      <c r="AR19" s="794"/>
      <c r="AS19" s="794"/>
      <c r="AT19" s="119"/>
    </row>
    <row r="20" spans="1:46" s="185" customFormat="1" ht="18.75" customHeight="1">
      <c r="A20" s="814"/>
      <c r="B20" s="815"/>
      <c r="C20" s="815"/>
      <c r="D20" s="816"/>
      <c r="E20" s="194" t="s">
        <v>213</v>
      </c>
      <c r="F20" s="804"/>
      <c r="G20" s="804"/>
      <c r="H20" s="804"/>
      <c r="I20" s="804"/>
      <c r="J20" s="222" t="s">
        <v>214</v>
      </c>
      <c r="K20" s="222" t="s">
        <v>215</v>
      </c>
      <c r="L20" s="805"/>
      <c r="M20" s="805"/>
      <c r="N20" s="805"/>
      <c r="O20" s="806"/>
      <c r="P20" s="806"/>
      <c r="Q20" s="222" t="s">
        <v>215</v>
      </c>
      <c r="R20" s="807"/>
      <c r="S20" s="807"/>
      <c r="T20" s="222"/>
      <c r="U20" s="222" t="s">
        <v>215</v>
      </c>
      <c r="V20" s="807"/>
      <c r="W20" s="807"/>
      <c r="X20" s="195"/>
      <c r="Y20" s="808">
        <f>IF(F20="",0,F20)*IF(L20="",1,L20)*IF(R20="",1,R20)*IF(V20="",1,V20)</f>
        <v>0</v>
      </c>
      <c r="Z20" s="809"/>
      <c r="AA20" s="809"/>
      <c r="AB20" s="810"/>
      <c r="AC20" s="795"/>
      <c r="AD20" s="796"/>
      <c r="AE20" s="796"/>
      <c r="AF20" s="797"/>
      <c r="AG20" s="795"/>
      <c r="AH20" s="796"/>
      <c r="AI20" s="796"/>
      <c r="AJ20" s="797"/>
      <c r="AK20" s="795"/>
      <c r="AL20" s="796"/>
      <c r="AM20" s="796"/>
      <c r="AN20" s="797"/>
      <c r="AO20" s="793">
        <f t="shared" ref="AO20" si="6">SUM(AC20:AN20)</f>
        <v>0</v>
      </c>
      <c r="AP20" s="794"/>
      <c r="AQ20" s="794"/>
      <c r="AR20" s="794"/>
      <c r="AS20" s="794"/>
      <c r="AT20" s="119" t="str">
        <f t="shared" ref="AT20" si="7">IF(Y20=AO20,"○","×")</f>
        <v>○</v>
      </c>
    </row>
    <row r="21" spans="1:46" s="185" customFormat="1" ht="18.75" customHeight="1">
      <c r="A21" s="814"/>
      <c r="B21" s="815"/>
      <c r="C21" s="815"/>
      <c r="D21" s="816"/>
      <c r="E21" s="817" t="s">
        <v>62</v>
      </c>
      <c r="F21" s="818"/>
      <c r="G21" s="818"/>
      <c r="H21" s="818"/>
      <c r="I21" s="818"/>
      <c r="J21" s="818"/>
      <c r="K21" s="818"/>
      <c r="L21" s="818"/>
      <c r="M21" s="818"/>
      <c r="N21" s="818"/>
      <c r="O21" s="818"/>
      <c r="P21" s="818"/>
      <c r="Q21" s="818"/>
      <c r="R21" s="818"/>
      <c r="S21" s="818"/>
      <c r="T21" s="818"/>
      <c r="U21" s="818"/>
      <c r="V21" s="818"/>
      <c r="W21" s="818"/>
      <c r="X21" s="819"/>
      <c r="Y21" s="820"/>
      <c r="Z21" s="821"/>
      <c r="AA21" s="821"/>
      <c r="AB21" s="822"/>
      <c r="AC21" s="823"/>
      <c r="AD21" s="824"/>
      <c r="AE21" s="824"/>
      <c r="AF21" s="825"/>
      <c r="AG21" s="823"/>
      <c r="AH21" s="824"/>
      <c r="AI21" s="824"/>
      <c r="AJ21" s="825"/>
      <c r="AK21" s="823"/>
      <c r="AL21" s="824"/>
      <c r="AM21" s="824"/>
      <c r="AN21" s="825"/>
      <c r="AO21" s="793"/>
      <c r="AP21" s="794"/>
      <c r="AQ21" s="794"/>
      <c r="AR21" s="794"/>
      <c r="AS21" s="794"/>
      <c r="AT21" s="119"/>
    </row>
    <row r="22" spans="1:46" s="185" customFormat="1" ht="18.75" customHeight="1">
      <c r="A22" s="814"/>
      <c r="B22" s="815"/>
      <c r="C22" s="815"/>
      <c r="D22" s="816"/>
      <c r="E22" s="194" t="s">
        <v>213</v>
      </c>
      <c r="F22" s="804"/>
      <c r="G22" s="804"/>
      <c r="H22" s="804"/>
      <c r="I22" s="804"/>
      <c r="J22" s="222" t="s">
        <v>214</v>
      </c>
      <c r="K22" s="222" t="s">
        <v>215</v>
      </c>
      <c r="L22" s="805"/>
      <c r="M22" s="805"/>
      <c r="N22" s="805"/>
      <c r="O22" s="806"/>
      <c r="P22" s="806"/>
      <c r="Q22" s="222" t="s">
        <v>215</v>
      </c>
      <c r="R22" s="807"/>
      <c r="S22" s="807"/>
      <c r="T22" s="222"/>
      <c r="U22" s="222" t="s">
        <v>215</v>
      </c>
      <c r="V22" s="807"/>
      <c r="W22" s="807"/>
      <c r="X22" s="195"/>
      <c r="Y22" s="808">
        <f>IF(F22="",0,F22)*IF(L22="",1,L22)*IF(R22="",1,R22)*IF(V22="",1,V22)</f>
        <v>0</v>
      </c>
      <c r="Z22" s="809"/>
      <c r="AA22" s="809"/>
      <c r="AB22" s="810"/>
      <c r="AC22" s="795"/>
      <c r="AD22" s="796"/>
      <c r="AE22" s="796"/>
      <c r="AF22" s="797"/>
      <c r="AG22" s="795"/>
      <c r="AH22" s="796"/>
      <c r="AI22" s="796"/>
      <c r="AJ22" s="797"/>
      <c r="AK22" s="795"/>
      <c r="AL22" s="796"/>
      <c r="AM22" s="796"/>
      <c r="AN22" s="797"/>
      <c r="AO22" s="793">
        <f t="shared" ref="AO22" si="8">SUM(AC22:AN22)</f>
        <v>0</v>
      </c>
      <c r="AP22" s="794"/>
      <c r="AQ22" s="794"/>
      <c r="AR22" s="794"/>
      <c r="AS22" s="794"/>
      <c r="AT22" s="119" t="str">
        <f t="shared" ref="AT22" si="9">IF(Y22=AO22,"○","×")</f>
        <v>○</v>
      </c>
    </row>
    <row r="23" spans="1:46" s="185" customFormat="1" ht="18.75" customHeight="1">
      <c r="A23" s="814"/>
      <c r="B23" s="815"/>
      <c r="C23" s="815"/>
      <c r="D23" s="816"/>
      <c r="E23" s="817" t="s">
        <v>62</v>
      </c>
      <c r="F23" s="818"/>
      <c r="G23" s="818"/>
      <c r="H23" s="818"/>
      <c r="I23" s="818"/>
      <c r="J23" s="818"/>
      <c r="K23" s="818"/>
      <c r="L23" s="818"/>
      <c r="M23" s="818"/>
      <c r="N23" s="818"/>
      <c r="O23" s="818"/>
      <c r="P23" s="818"/>
      <c r="Q23" s="818"/>
      <c r="R23" s="818"/>
      <c r="S23" s="818"/>
      <c r="T23" s="818"/>
      <c r="U23" s="818"/>
      <c r="V23" s="818"/>
      <c r="W23" s="818"/>
      <c r="X23" s="819"/>
      <c r="Y23" s="820"/>
      <c r="Z23" s="821"/>
      <c r="AA23" s="821"/>
      <c r="AB23" s="822"/>
      <c r="AC23" s="823"/>
      <c r="AD23" s="824"/>
      <c r="AE23" s="824"/>
      <c r="AF23" s="825"/>
      <c r="AG23" s="823"/>
      <c r="AH23" s="824"/>
      <c r="AI23" s="824"/>
      <c r="AJ23" s="825"/>
      <c r="AK23" s="823"/>
      <c r="AL23" s="824"/>
      <c r="AM23" s="824"/>
      <c r="AN23" s="825"/>
      <c r="AO23" s="793"/>
      <c r="AP23" s="794"/>
      <c r="AQ23" s="794"/>
      <c r="AR23" s="794"/>
      <c r="AS23" s="794"/>
      <c r="AT23" s="119"/>
    </row>
    <row r="24" spans="1:46" s="185" customFormat="1" ht="18.75" customHeight="1">
      <c r="A24" s="814"/>
      <c r="B24" s="815"/>
      <c r="C24" s="815"/>
      <c r="D24" s="816"/>
      <c r="E24" s="194" t="s">
        <v>213</v>
      </c>
      <c r="F24" s="804"/>
      <c r="G24" s="804"/>
      <c r="H24" s="804"/>
      <c r="I24" s="804"/>
      <c r="J24" s="222" t="s">
        <v>214</v>
      </c>
      <c r="K24" s="222" t="s">
        <v>215</v>
      </c>
      <c r="L24" s="805"/>
      <c r="M24" s="805"/>
      <c r="N24" s="805"/>
      <c r="O24" s="806"/>
      <c r="P24" s="806"/>
      <c r="Q24" s="222" t="s">
        <v>215</v>
      </c>
      <c r="R24" s="807"/>
      <c r="S24" s="807"/>
      <c r="T24" s="222"/>
      <c r="U24" s="222" t="s">
        <v>215</v>
      </c>
      <c r="V24" s="807"/>
      <c r="W24" s="807"/>
      <c r="X24" s="195"/>
      <c r="Y24" s="808">
        <f>IF(F24="",0,F24)*IF(L24="",1,L24)*IF(R24="",1,R24)*IF(V24="",1,V24)</f>
        <v>0</v>
      </c>
      <c r="Z24" s="809"/>
      <c r="AA24" s="809"/>
      <c r="AB24" s="810"/>
      <c r="AC24" s="795"/>
      <c r="AD24" s="796"/>
      <c r="AE24" s="796"/>
      <c r="AF24" s="797"/>
      <c r="AG24" s="795"/>
      <c r="AH24" s="796"/>
      <c r="AI24" s="796"/>
      <c r="AJ24" s="797"/>
      <c r="AK24" s="795"/>
      <c r="AL24" s="796"/>
      <c r="AM24" s="796"/>
      <c r="AN24" s="797"/>
      <c r="AO24" s="793">
        <f t="shared" ref="AO24" si="10">SUM(AC24:AN24)</f>
        <v>0</v>
      </c>
      <c r="AP24" s="794"/>
      <c r="AQ24" s="794"/>
      <c r="AR24" s="794"/>
      <c r="AS24" s="794"/>
      <c r="AT24" s="119" t="str">
        <f t="shared" ref="AT24" si="11">IF(Y24=AO24,"○","×")</f>
        <v>○</v>
      </c>
    </row>
    <row r="25" spans="1:46" s="185" customFormat="1" ht="18.75" customHeight="1">
      <c r="A25" s="814"/>
      <c r="B25" s="815"/>
      <c r="C25" s="815"/>
      <c r="D25" s="816"/>
      <c r="E25" s="817" t="s">
        <v>62</v>
      </c>
      <c r="F25" s="818"/>
      <c r="G25" s="818"/>
      <c r="H25" s="818"/>
      <c r="I25" s="818"/>
      <c r="J25" s="818"/>
      <c r="K25" s="818"/>
      <c r="L25" s="818"/>
      <c r="M25" s="818"/>
      <c r="N25" s="818"/>
      <c r="O25" s="818"/>
      <c r="P25" s="818"/>
      <c r="Q25" s="818"/>
      <c r="R25" s="818"/>
      <c r="S25" s="818"/>
      <c r="T25" s="818"/>
      <c r="U25" s="818"/>
      <c r="V25" s="818"/>
      <c r="W25" s="818"/>
      <c r="X25" s="819"/>
      <c r="Y25" s="820"/>
      <c r="Z25" s="821"/>
      <c r="AA25" s="821"/>
      <c r="AB25" s="822"/>
      <c r="AC25" s="823"/>
      <c r="AD25" s="824"/>
      <c r="AE25" s="824"/>
      <c r="AF25" s="825"/>
      <c r="AG25" s="823"/>
      <c r="AH25" s="824"/>
      <c r="AI25" s="824"/>
      <c r="AJ25" s="825"/>
      <c r="AK25" s="823"/>
      <c r="AL25" s="824"/>
      <c r="AM25" s="824"/>
      <c r="AN25" s="825"/>
      <c r="AO25" s="793"/>
      <c r="AP25" s="794"/>
      <c r="AQ25" s="794"/>
      <c r="AR25" s="794"/>
      <c r="AS25" s="794"/>
      <c r="AT25" s="119"/>
    </row>
    <row r="26" spans="1:46" s="185" customFormat="1" ht="18.75" customHeight="1">
      <c r="A26" s="814"/>
      <c r="B26" s="815"/>
      <c r="C26" s="815"/>
      <c r="D26" s="816"/>
      <c r="E26" s="194" t="s">
        <v>213</v>
      </c>
      <c r="F26" s="804"/>
      <c r="G26" s="804"/>
      <c r="H26" s="804"/>
      <c r="I26" s="804"/>
      <c r="J26" s="222" t="s">
        <v>214</v>
      </c>
      <c r="K26" s="222" t="s">
        <v>215</v>
      </c>
      <c r="L26" s="805"/>
      <c r="M26" s="805"/>
      <c r="N26" s="805"/>
      <c r="O26" s="806"/>
      <c r="P26" s="806"/>
      <c r="Q26" s="222" t="s">
        <v>215</v>
      </c>
      <c r="R26" s="807"/>
      <c r="S26" s="807"/>
      <c r="T26" s="222"/>
      <c r="U26" s="222" t="s">
        <v>215</v>
      </c>
      <c r="V26" s="807"/>
      <c r="W26" s="807"/>
      <c r="X26" s="195"/>
      <c r="Y26" s="808">
        <f>IF(F26="",0,F26)*IF(L26="",1,L26)*IF(R26="",1,R26)*IF(V26="",1,V26)</f>
        <v>0</v>
      </c>
      <c r="Z26" s="809"/>
      <c r="AA26" s="809"/>
      <c r="AB26" s="810"/>
      <c r="AC26" s="795"/>
      <c r="AD26" s="796"/>
      <c r="AE26" s="796"/>
      <c r="AF26" s="797"/>
      <c r="AG26" s="795"/>
      <c r="AH26" s="796"/>
      <c r="AI26" s="796"/>
      <c r="AJ26" s="797"/>
      <c r="AK26" s="795"/>
      <c r="AL26" s="796"/>
      <c r="AM26" s="796"/>
      <c r="AN26" s="797"/>
      <c r="AO26" s="793">
        <f t="shared" ref="AO26:AO27" si="12">SUM(AC26:AN26)</f>
        <v>0</v>
      </c>
      <c r="AP26" s="794"/>
      <c r="AQ26" s="794"/>
      <c r="AR26" s="794"/>
      <c r="AS26" s="794"/>
      <c r="AT26" s="119" t="str">
        <f t="shared" ref="AT26:AT27" si="13">IF(Y26=AO26,"○","×")</f>
        <v>○</v>
      </c>
    </row>
    <row r="27" spans="1:46" s="185" customFormat="1" ht="18.75" customHeight="1">
      <c r="A27" s="834"/>
      <c r="B27" s="835"/>
      <c r="C27" s="835"/>
      <c r="D27" s="836"/>
      <c r="E27" s="798" t="s">
        <v>216</v>
      </c>
      <c r="F27" s="799"/>
      <c r="G27" s="799"/>
      <c r="H27" s="799"/>
      <c r="I27" s="799"/>
      <c r="J27" s="799"/>
      <c r="K27" s="799"/>
      <c r="L27" s="799"/>
      <c r="M27" s="799"/>
      <c r="N27" s="799"/>
      <c r="O27" s="799"/>
      <c r="P27" s="799"/>
      <c r="Q27" s="799"/>
      <c r="R27" s="799"/>
      <c r="S27" s="799"/>
      <c r="T27" s="799"/>
      <c r="U27" s="799"/>
      <c r="V27" s="799"/>
      <c r="W27" s="799"/>
      <c r="X27" s="800"/>
      <c r="Y27" s="801">
        <f>SUM(Y11:AB26)</f>
        <v>0</v>
      </c>
      <c r="Z27" s="802"/>
      <c r="AA27" s="802"/>
      <c r="AB27" s="803"/>
      <c r="AC27" s="801">
        <f>SUM(AC11:AF26)</f>
        <v>0</v>
      </c>
      <c r="AD27" s="802"/>
      <c r="AE27" s="802"/>
      <c r="AF27" s="803"/>
      <c r="AG27" s="801">
        <f>SUM(AG11:AJ26)</f>
        <v>0</v>
      </c>
      <c r="AH27" s="802"/>
      <c r="AI27" s="802"/>
      <c r="AJ27" s="803"/>
      <c r="AK27" s="801">
        <f>SUM(AK11:AN26)</f>
        <v>0</v>
      </c>
      <c r="AL27" s="802"/>
      <c r="AM27" s="802"/>
      <c r="AN27" s="803"/>
      <c r="AO27" s="793">
        <f t="shared" si="12"/>
        <v>0</v>
      </c>
      <c r="AP27" s="794"/>
      <c r="AQ27" s="794"/>
      <c r="AR27" s="794"/>
      <c r="AS27" s="794"/>
      <c r="AT27" s="119" t="str">
        <f t="shared" si="13"/>
        <v>○</v>
      </c>
    </row>
    <row r="28" spans="1:46" s="185" customFormat="1" ht="18.75" customHeight="1">
      <c r="A28" s="811"/>
      <c r="B28" s="812"/>
      <c r="C28" s="812"/>
      <c r="D28" s="813"/>
      <c r="E28" s="817" t="s">
        <v>62</v>
      </c>
      <c r="F28" s="818"/>
      <c r="G28" s="818"/>
      <c r="H28" s="818"/>
      <c r="I28" s="818"/>
      <c r="J28" s="818"/>
      <c r="K28" s="818"/>
      <c r="L28" s="818"/>
      <c r="M28" s="818"/>
      <c r="N28" s="818"/>
      <c r="O28" s="818"/>
      <c r="P28" s="818"/>
      <c r="Q28" s="818"/>
      <c r="R28" s="818"/>
      <c r="S28" s="818"/>
      <c r="T28" s="818"/>
      <c r="U28" s="818"/>
      <c r="V28" s="818"/>
      <c r="W28" s="818"/>
      <c r="X28" s="819"/>
      <c r="Y28" s="829"/>
      <c r="Z28" s="830"/>
      <c r="AA28" s="830"/>
      <c r="AB28" s="831"/>
      <c r="AC28" s="826"/>
      <c r="AD28" s="827"/>
      <c r="AE28" s="827"/>
      <c r="AF28" s="828"/>
      <c r="AG28" s="826"/>
      <c r="AH28" s="827"/>
      <c r="AI28" s="827"/>
      <c r="AJ28" s="828"/>
      <c r="AK28" s="826"/>
      <c r="AL28" s="827"/>
      <c r="AM28" s="827"/>
      <c r="AN28" s="828"/>
    </row>
    <row r="29" spans="1:46" s="185" customFormat="1" ht="18.75" customHeight="1">
      <c r="A29" s="814"/>
      <c r="B29" s="815"/>
      <c r="C29" s="815"/>
      <c r="D29" s="816"/>
      <c r="E29" s="194" t="s">
        <v>213</v>
      </c>
      <c r="F29" s="804"/>
      <c r="G29" s="804"/>
      <c r="H29" s="804"/>
      <c r="I29" s="804"/>
      <c r="J29" s="222" t="s">
        <v>214</v>
      </c>
      <c r="K29" s="222" t="s">
        <v>215</v>
      </c>
      <c r="L29" s="805"/>
      <c r="M29" s="805"/>
      <c r="N29" s="805"/>
      <c r="O29" s="806"/>
      <c r="P29" s="806"/>
      <c r="Q29" s="222" t="s">
        <v>215</v>
      </c>
      <c r="R29" s="807"/>
      <c r="S29" s="807"/>
      <c r="T29" s="222"/>
      <c r="U29" s="222" t="s">
        <v>215</v>
      </c>
      <c r="V29" s="807"/>
      <c r="W29" s="807"/>
      <c r="X29" s="195"/>
      <c r="Y29" s="808">
        <f>IF(F29="",0,F29)*IF(L29="",1,L29)*IF(R29="",1,R29)*IF(V29="",1,V29)</f>
        <v>0</v>
      </c>
      <c r="Z29" s="809"/>
      <c r="AA29" s="809"/>
      <c r="AB29" s="810"/>
      <c r="AC29" s="795"/>
      <c r="AD29" s="796"/>
      <c r="AE29" s="796"/>
      <c r="AF29" s="797"/>
      <c r="AG29" s="795"/>
      <c r="AH29" s="796"/>
      <c r="AI29" s="796"/>
      <c r="AJ29" s="797"/>
      <c r="AK29" s="795"/>
      <c r="AL29" s="796"/>
      <c r="AM29" s="796"/>
      <c r="AN29" s="797"/>
      <c r="AO29" s="793">
        <f t="shared" ref="AO29" si="14">SUM(AC29:AN29)</f>
        <v>0</v>
      </c>
      <c r="AP29" s="794"/>
      <c r="AQ29" s="794"/>
      <c r="AR29" s="794"/>
      <c r="AS29" s="794"/>
      <c r="AT29" s="119" t="str">
        <f t="shared" ref="AT29" si="15">IF(Y29=AO29,"○","×")</f>
        <v>○</v>
      </c>
    </row>
    <row r="30" spans="1:46" s="185" customFormat="1" ht="18.75" customHeight="1">
      <c r="A30" s="814"/>
      <c r="B30" s="815"/>
      <c r="C30" s="815"/>
      <c r="D30" s="816"/>
      <c r="E30" s="817" t="s">
        <v>62</v>
      </c>
      <c r="F30" s="818"/>
      <c r="G30" s="818"/>
      <c r="H30" s="818"/>
      <c r="I30" s="818"/>
      <c r="J30" s="818"/>
      <c r="K30" s="818"/>
      <c r="L30" s="818"/>
      <c r="M30" s="818"/>
      <c r="N30" s="818"/>
      <c r="O30" s="818"/>
      <c r="P30" s="818"/>
      <c r="Q30" s="818"/>
      <c r="R30" s="818"/>
      <c r="S30" s="818"/>
      <c r="T30" s="818"/>
      <c r="U30" s="818"/>
      <c r="V30" s="818"/>
      <c r="W30" s="818"/>
      <c r="X30" s="819"/>
      <c r="Y30" s="820"/>
      <c r="Z30" s="821"/>
      <c r="AA30" s="821"/>
      <c r="AB30" s="822"/>
      <c r="AC30" s="823"/>
      <c r="AD30" s="824"/>
      <c r="AE30" s="824"/>
      <c r="AF30" s="825"/>
      <c r="AG30" s="823"/>
      <c r="AH30" s="824"/>
      <c r="AI30" s="824"/>
      <c r="AJ30" s="825"/>
      <c r="AK30" s="823"/>
      <c r="AL30" s="824"/>
      <c r="AM30" s="824"/>
      <c r="AN30" s="825"/>
    </row>
    <row r="31" spans="1:46" s="185" customFormat="1" ht="18.75" customHeight="1">
      <c r="A31" s="814"/>
      <c r="B31" s="815"/>
      <c r="C31" s="815"/>
      <c r="D31" s="816"/>
      <c r="E31" s="194" t="s">
        <v>213</v>
      </c>
      <c r="F31" s="804"/>
      <c r="G31" s="804"/>
      <c r="H31" s="804"/>
      <c r="I31" s="804"/>
      <c r="J31" s="222" t="s">
        <v>214</v>
      </c>
      <c r="K31" s="222" t="s">
        <v>215</v>
      </c>
      <c r="L31" s="805"/>
      <c r="M31" s="805"/>
      <c r="N31" s="805"/>
      <c r="O31" s="806"/>
      <c r="P31" s="806"/>
      <c r="Q31" s="222" t="s">
        <v>215</v>
      </c>
      <c r="R31" s="807"/>
      <c r="S31" s="807"/>
      <c r="T31" s="222"/>
      <c r="U31" s="222" t="s">
        <v>215</v>
      </c>
      <c r="V31" s="807"/>
      <c r="W31" s="807"/>
      <c r="X31" s="195"/>
      <c r="Y31" s="808">
        <f>IF(F31="",0,F31)*IF(L31="",1,L31)*IF(R31="",1,R31)*IF(V31="",1,V31)</f>
        <v>0</v>
      </c>
      <c r="Z31" s="809"/>
      <c r="AA31" s="809"/>
      <c r="AB31" s="810"/>
      <c r="AC31" s="795"/>
      <c r="AD31" s="796"/>
      <c r="AE31" s="796"/>
      <c r="AF31" s="797"/>
      <c r="AG31" s="795"/>
      <c r="AH31" s="796"/>
      <c r="AI31" s="796"/>
      <c r="AJ31" s="797"/>
      <c r="AK31" s="795"/>
      <c r="AL31" s="796"/>
      <c r="AM31" s="796"/>
      <c r="AN31" s="797"/>
      <c r="AO31" s="793">
        <f t="shared" ref="AO31" si="16">SUM(AC31:AN31)</f>
        <v>0</v>
      </c>
      <c r="AP31" s="794"/>
      <c r="AQ31" s="794"/>
      <c r="AR31" s="794"/>
      <c r="AS31" s="794"/>
      <c r="AT31" s="119" t="str">
        <f t="shared" ref="AT31" si="17">IF(Y31=AO31,"○","×")</f>
        <v>○</v>
      </c>
    </row>
    <row r="32" spans="1:46" s="185" customFormat="1" ht="18.75" customHeight="1">
      <c r="A32" s="814"/>
      <c r="B32" s="815"/>
      <c r="C32" s="815"/>
      <c r="D32" s="816"/>
      <c r="E32" s="817" t="s">
        <v>62</v>
      </c>
      <c r="F32" s="818"/>
      <c r="G32" s="818"/>
      <c r="H32" s="818"/>
      <c r="I32" s="818"/>
      <c r="J32" s="818"/>
      <c r="K32" s="818"/>
      <c r="L32" s="818"/>
      <c r="M32" s="818"/>
      <c r="N32" s="818"/>
      <c r="O32" s="818"/>
      <c r="P32" s="818"/>
      <c r="Q32" s="818"/>
      <c r="R32" s="818"/>
      <c r="S32" s="818"/>
      <c r="T32" s="818"/>
      <c r="U32" s="818"/>
      <c r="V32" s="818"/>
      <c r="W32" s="818"/>
      <c r="X32" s="819"/>
      <c r="Y32" s="820"/>
      <c r="Z32" s="821"/>
      <c r="AA32" s="821"/>
      <c r="AB32" s="822"/>
      <c r="AC32" s="823"/>
      <c r="AD32" s="824"/>
      <c r="AE32" s="824"/>
      <c r="AF32" s="825"/>
      <c r="AG32" s="823"/>
      <c r="AH32" s="824"/>
      <c r="AI32" s="824"/>
      <c r="AJ32" s="825"/>
      <c r="AK32" s="823"/>
      <c r="AL32" s="824"/>
      <c r="AM32" s="824"/>
      <c r="AN32" s="825"/>
    </row>
    <row r="33" spans="1:46" s="185" customFormat="1" ht="18.75" customHeight="1">
      <c r="A33" s="814"/>
      <c r="B33" s="815"/>
      <c r="C33" s="815"/>
      <c r="D33" s="816"/>
      <c r="E33" s="194" t="s">
        <v>213</v>
      </c>
      <c r="F33" s="804"/>
      <c r="G33" s="804"/>
      <c r="H33" s="804"/>
      <c r="I33" s="804"/>
      <c r="J33" s="222" t="s">
        <v>214</v>
      </c>
      <c r="K33" s="222" t="s">
        <v>215</v>
      </c>
      <c r="L33" s="805"/>
      <c r="M33" s="805"/>
      <c r="N33" s="805"/>
      <c r="O33" s="806"/>
      <c r="P33" s="806"/>
      <c r="Q33" s="222" t="s">
        <v>215</v>
      </c>
      <c r="R33" s="807"/>
      <c r="S33" s="807"/>
      <c r="T33" s="222"/>
      <c r="U33" s="222" t="s">
        <v>215</v>
      </c>
      <c r="V33" s="807"/>
      <c r="W33" s="807"/>
      <c r="X33" s="195"/>
      <c r="Y33" s="808">
        <f>IF(F33="",0,F33)*IF(L33="",1,L33)*IF(R33="",1,R33)*IF(V33="",1,V33)</f>
        <v>0</v>
      </c>
      <c r="Z33" s="809"/>
      <c r="AA33" s="809"/>
      <c r="AB33" s="810"/>
      <c r="AC33" s="795"/>
      <c r="AD33" s="796"/>
      <c r="AE33" s="796"/>
      <c r="AF33" s="797"/>
      <c r="AG33" s="795"/>
      <c r="AH33" s="796"/>
      <c r="AI33" s="796"/>
      <c r="AJ33" s="797"/>
      <c r="AK33" s="795"/>
      <c r="AL33" s="796"/>
      <c r="AM33" s="796"/>
      <c r="AN33" s="797"/>
      <c r="AO33" s="793">
        <f t="shared" ref="AO33" si="18">SUM(AC33:AN33)</f>
        <v>0</v>
      </c>
      <c r="AP33" s="794"/>
      <c r="AQ33" s="794"/>
      <c r="AR33" s="794"/>
      <c r="AS33" s="794"/>
      <c r="AT33" s="119" t="str">
        <f t="shared" ref="AT33" si="19">IF(Y33=AO33,"○","×")</f>
        <v>○</v>
      </c>
    </row>
    <row r="34" spans="1:46" s="185" customFormat="1" ht="18.75" customHeight="1">
      <c r="A34" s="814"/>
      <c r="B34" s="815"/>
      <c r="C34" s="815"/>
      <c r="D34" s="816"/>
      <c r="E34" s="817" t="s">
        <v>62</v>
      </c>
      <c r="F34" s="818"/>
      <c r="G34" s="818"/>
      <c r="H34" s="818"/>
      <c r="I34" s="818"/>
      <c r="J34" s="818"/>
      <c r="K34" s="818"/>
      <c r="L34" s="818"/>
      <c r="M34" s="818"/>
      <c r="N34" s="818"/>
      <c r="O34" s="818"/>
      <c r="P34" s="818"/>
      <c r="Q34" s="818"/>
      <c r="R34" s="818"/>
      <c r="S34" s="818"/>
      <c r="T34" s="818"/>
      <c r="U34" s="818"/>
      <c r="V34" s="818"/>
      <c r="W34" s="818"/>
      <c r="X34" s="819"/>
      <c r="Y34" s="820"/>
      <c r="Z34" s="821"/>
      <c r="AA34" s="821"/>
      <c r="AB34" s="822"/>
      <c r="AC34" s="823"/>
      <c r="AD34" s="824"/>
      <c r="AE34" s="824"/>
      <c r="AF34" s="825"/>
      <c r="AG34" s="823"/>
      <c r="AH34" s="824"/>
      <c r="AI34" s="824"/>
      <c r="AJ34" s="825"/>
      <c r="AK34" s="823"/>
      <c r="AL34" s="824"/>
      <c r="AM34" s="824"/>
      <c r="AN34" s="825"/>
    </row>
    <row r="35" spans="1:46" s="185" customFormat="1" ht="18.75" customHeight="1">
      <c r="A35" s="814"/>
      <c r="B35" s="815"/>
      <c r="C35" s="815"/>
      <c r="D35" s="816"/>
      <c r="E35" s="194" t="s">
        <v>213</v>
      </c>
      <c r="F35" s="804"/>
      <c r="G35" s="804"/>
      <c r="H35" s="804"/>
      <c r="I35" s="804"/>
      <c r="J35" s="222" t="s">
        <v>214</v>
      </c>
      <c r="K35" s="222" t="s">
        <v>215</v>
      </c>
      <c r="L35" s="805"/>
      <c r="M35" s="805"/>
      <c r="N35" s="805"/>
      <c r="O35" s="806"/>
      <c r="P35" s="806"/>
      <c r="Q35" s="222" t="s">
        <v>215</v>
      </c>
      <c r="R35" s="807"/>
      <c r="S35" s="807"/>
      <c r="T35" s="222"/>
      <c r="U35" s="222" t="s">
        <v>215</v>
      </c>
      <c r="V35" s="807"/>
      <c r="W35" s="807"/>
      <c r="X35" s="195"/>
      <c r="Y35" s="808">
        <f>IF(F35="",0,F35)*IF(L35="",1,L35)*IF(R35="",1,R35)*IF(V35="",1,V35)</f>
        <v>0</v>
      </c>
      <c r="Z35" s="809"/>
      <c r="AA35" s="809"/>
      <c r="AB35" s="810"/>
      <c r="AC35" s="795"/>
      <c r="AD35" s="796"/>
      <c r="AE35" s="796"/>
      <c r="AF35" s="797"/>
      <c r="AG35" s="795"/>
      <c r="AH35" s="796"/>
      <c r="AI35" s="796"/>
      <c r="AJ35" s="797"/>
      <c r="AK35" s="795"/>
      <c r="AL35" s="796"/>
      <c r="AM35" s="796"/>
      <c r="AN35" s="797"/>
      <c r="AO35" s="793">
        <f t="shared" ref="AO35" si="20">SUM(AC35:AN35)</f>
        <v>0</v>
      </c>
      <c r="AP35" s="794"/>
      <c r="AQ35" s="794"/>
      <c r="AR35" s="794"/>
      <c r="AS35" s="794"/>
      <c r="AT35" s="119" t="str">
        <f t="shared" ref="AT35" si="21">IF(Y35=AO35,"○","×")</f>
        <v>○</v>
      </c>
    </row>
    <row r="36" spans="1:46" s="185" customFormat="1" ht="18.75" customHeight="1">
      <c r="A36" s="814"/>
      <c r="B36" s="815"/>
      <c r="C36" s="815"/>
      <c r="D36" s="816"/>
      <c r="E36" s="817" t="s">
        <v>62</v>
      </c>
      <c r="F36" s="818"/>
      <c r="G36" s="818"/>
      <c r="H36" s="818"/>
      <c r="I36" s="818"/>
      <c r="J36" s="818"/>
      <c r="K36" s="818"/>
      <c r="L36" s="818"/>
      <c r="M36" s="818"/>
      <c r="N36" s="818"/>
      <c r="O36" s="818"/>
      <c r="P36" s="818"/>
      <c r="Q36" s="818"/>
      <c r="R36" s="818"/>
      <c r="S36" s="818"/>
      <c r="T36" s="818"/>
      <c r="U36" s="818"/>
      <c r="V36" s="818"/>
      <c r="W36" s="818"/>
      <c r="X36" s="819"/>
      <c r="Y36" s="820"/>
      <c r="Z36" s="821"/>
      <c r="AA36" s="821"/>
      <c r="AB36" s="822"/>
      <c r="AC36" s="823"/>
      <c r="AD36" s="824"/>
      <c r="AE36" s="824"/>
      <c r="AF36" s="825"/>
      <c r="AG36" s="823"/>
      <c r="AH36" s="824"/>
      <c r="AI36" s="824"/>
      <c r="AJ36" s="825"/>
      <c r="AK36" s="823"/>
      <c r="AL36" s="824"/>
      <c r="AM36" s="824"/>
      <c r="AN36" s="825"/>
      <c r="AO36" s="793"/>
      <c r="AP36" s="794"/>
      <c r="AQ36" s="794"/>
      <c r="AR36" s="794"/>
      <c r="AS36" s="794"/>
      <c r="AT36" s="119"/>
    </row>
    <row r="37" spans="1:46" s="185" customFormat="1" ht="18.75" customHeight="1">
      <c r="A37" s="814"/>
      <c r="B37" s="815"/>
      <c r="C37" s="815"/>
      <c r="D37" s="816"/>
      <c r="E37" s="194" t="s">
        <v>213</v>
      </c>
      <c r="F37" s="804"/>
      <c r="G37" s="804"/>
      <c r="H37" s="804"/>
      <c r="I37" s="804"/>
      <c r="J37" s="222" t="s">
        <v>214</v>
      </c>
      <c r="K37" s="222" t="s">
        <v>215</v>
      </c>
      <c r="L37" s="805"/>
      <c r="M37" s="805"/>
      <c r="N37" s="805"/>
      <c r="O37" s="806"/>
      <c r="P37" s="806"/>
      <c r="Q37" s="222" t="s">
        <v>215</v>
      </c>
      <c r="R37" s="807"/>
      <c r="S37" s="807"/>
      <c r="T37" s="222"/>
      <c r="U37" s="222" t="s">
        <v>215</v>
      </c>
      <c r="V37" s="807"/>
      <c r="W37" s="807"/>
      <c r="X37" s="195"/>
      <c r="Y37" s="808">
        <f>IF(F37="",0,F37)*IF(L37="",1,L37)*IF(R37="",1,R37)*IF(V37="",1,V37)</f>
        <v>0</v>
      </c>
      <c r="Z37" s="809"/>
      <c r="AA37" s="809"/>
      <c r="AB37" s="810"/>
      <c r="AC37" s="795"/>
      <c r="AD37" s="796"/>
      <c r="AE37" s="796"/>
      <c r="AF37" s="797"/>
      <c r="AG37" s="795"/>
      <c r="AH37" s="796"/>
      <c r="AI37" s="796"/>
      <c r="AJ37" s="797"/>
      <c r="AK37" s="795"/>
      <c r="AL37" s="796"/>
      <c r="AM37" s="796"/>
      <c r="AN37" s="797"/>
      <c r="AO37" s="793">
        <f t="shared" ref="AO37" si="22">SUM(AC37:AN37)</f>
        <v>0</v>
      </c>
      <c r="AP37" s="794"/>
      <c r="AQ37" s="794"/>
      <c r="AR37" s="794"/>
      <c r="AS37" s="794"/>
      <c r="AT37" s="119" t="str">
        <f t="shared" ref="AT37" si="23">IF(Y37=AO37,"○","×")</f>
        <v>○</v>
      </c>
    </row>
    <row r="38" spans="1:46" s="185" customFormat="1" ht="18.75" customHeight="1">
      <c r="A38" s="814"/>
      <c r="B38" s="815"/>
      <c r="C38" s="815"/>
      <c r="D38" s="816"/>
      <c r="E38" s="817" t="s">
        <v>62</v>
      </c>
      <c r="F38" s="818"/>
      <c r="G38" s="818"/>
      <c r="H38" s="818"/>
      <c r="I38" s="818"/>
      <c r="J38" s="818"/>
      <c r="K38" s="818"/>
      <c r="L38" s="818"/>
      <c r="M38" s="818"/>
      <c r="N38" s="818"/>
      <c r="O38" s="818"/>
      <c r="P38" s="818"/>
      <c r="Q38" s="818"/>
      <c r="R38" s="818"/>
      <c r="S38" s="818"/>
      <c r="T38" s="818"/>
      <c r="U38" s="818"/>
      <c r="V38" s="818"/>
      <c r="W38" s="818"/>
      <c r="X38" s="819"/>
      <c r="Y38" s="820"/>
      <c r="Z38" s="821"/>
      <c r="AA38" s="821"/>
      <c r="AB38" s="822"/>
      <c r="AC38" s="823"/>
      <c r="AD38" s="824"/>
      <c r="AE38" s="824"/>
      <c r="AF38" s="825"/>
      <c r="AG38" s="823"/>
      <c r="AH38" s="824"/>
      <c r="AI38" s="824"/>
      <c r="AJ38" s="825"/>
      <c r="AK38" s="823"/>
      <c r="AL38" s="824"/>
      <c r="AM38" s="824"/>
      <c r="AN38" s="825"/>
      <c r="AO38" s="793"/>
      <c r="AP38" s="794"/>
      <c r="AQ38" s="794"/>
      <c r="AR38" s="794"/>
      <c r="AS38" s="794"/>
      <c r="AT38" s="119"/>
    </row>
    <row r="39" spans="1:46" s="185" customFormat="1" ht="18.75" customHeight="1">
      <c r="A39" s="814"/>
      <c r="B39" s="815"/>
      <c r="C39" s="815"/>
      <c r="D39" s="816"/>
      <c r="E39" s="194" t="s">
        <v>213</v>
      </c>
      <c r="F39" s="804"/>
      <c r="G39" s="804"/>
      <c r="H39" s="804"/>
      <c r="I39" s="804"/>
      <c r="J39" s="222" t="s">
        <v>214</v>
      </c>
      <c r="K39" s="222" t="s">
        <v>215</v>
      </c>
      <c r="L39" s="805"/>
      <c r="M39" s="805"/>
      <c r="N39" s="805"/>
      <c r="O39" s="806"/>
      <c r="P39" s="806"/>
      <c r="Q39" s="222" t="s">
        <v>215</v>
      </c>
      <c r="R39" s="807"/>
      <c r="S39" s="807"/>
      <c r="T39" s="222"/>
      <c r="U39" s="222" t="s">
        <v>215</v>
      </c>
      <c r="V39" s="807"/>
      <c r="W39" s="807"/>
      <c r="X39" s="195"/>
      <c r="Y39" s="808">
        <f>IF(F39="",0,F39)*IF(L39="",1,L39)*IF(R39="",1,R39)*IF(V39="",1,V39)</f>
        <v>0</v>
      </c>
      <c r="Z39" s="809"/>
      <c r="AA39" s="809"/>
      <c r="AB39" s="810"/>
      <c r="AC39" s="795"/>
      <c r="AD39" s="796"/>
      <c r="AE39" s="796"/>
      <c r="AF39" s="797"/>
      <c r="AG39" s="795"/>
      <c r="AH39" s="796"/>
      <c r="AI39" s="796"/>
      <c r="AJ39" s="797"/>
      <c r="AK39" s="795"/>
      <c r="AL39" s="796"/>
      <c r="AM39" s="796"/>
      <c r="AN39" s="797"/>
      <c r="AO39" s="793">
        <f t="shared" ref="AO39" si="24">SUM(AC39:AN39)</f>
        <v>0</v>
      </c>
      <c r="AP39" s="794"/>
      <c r="AQ39" s="794"/>
      <c r="AR39" s="794"/>
      <c r="AS39" s="794"/>
      <c r="AT39" s="119" t="str">
        <f t="shared" ref="AT39" si="25">IF(Y39=AO39,"○","×")</f>
        <v>○</v>
      </c>
    </row>
    <row r="40" spans="1:46" s="185" customFormat="1" ht="18.75" customHeight="1">
      <c r="A40" s="814"/>
      <c r="B40" s="815"/>
      <c r="C40" s="815"/>
      <c r="D40" s="816"/>
      <c r="E40" s="817" t="s">
        <v>62</v>
      </c>
      <c r="F40" s="818"/>
      <c r="G40" s="818"/>
      <c r="H40" s="818"/>
      <c r="I40" s="818"/>
      <c r="J40" s="818"/>
      <c r="K40" s="818"/>
      <c r="L40" s="818"/>
      <c r="M40" s="818"/>
      <c r="N40" s="818"/>
      <c r="O40" s="818"/>
      <c r="P40" s="818"/>
      <c r="Q40" s="818"/>
      <c r="R40" s="818"/>
      <c r="S40" s="818"/>
      <c r="T40" s="818"/>
      <c r="U40" s="818"/>
      <c r="V40" s="818"/>
      <c r="W40" s="818"/>
      <c r="X40" s="819"/>
      <c r="Y40" s="820"/>
      <c r="Z40" s="821"/>
      <c r="AA40" s="821"/>
      <c r="AB40" s="822"/>
      <c r="AC40" s="823"/>
      <c r="AD40" s="824"/>
      <c r="AE40" s="824"/>
      <c r="AF40" s="825"/>
      <c r="AG40" s="823"/>
      <c r="AH40" s="824"/>
      <c r="AI40" s="824"/>
      <c r="AJ40" s="825"/>
      <c r="AK40" s="823"/>
      <c r="AL40" s="824"/>
      <c r="AM40" s="824"/>
      <c r="AN40" s="825"/>
      <c r="AO40" s="793"/>
      <c r="AP40" s="794"/>
      <c r="AQ40" s="794"/>
      <c r="AR40" s="794"/>
      <c r="AS40" s="794"/>
      <c r="AT40" s="119"/>
    </row>
    <row r="41" spans="1:46" s="185" customFormat="1" ht="18.75" customHeight="1">
      <c r="A41" s="814"/>
      <c r="B41" s="815"/>
      <c r="C41" s="815"/>
      <c r="D41" s="816"/>
      <c r="E41" s="194" t="s">
        <v>213</v>
      </c>
      <c r="F41" s="804"/>
      <c r="G41" s="804"/>
      <c r="H41" s="804"/>
      <c r="I41" s="804"/>
      <c r="J41" s="222" t="s">
        <v>214</v>
      </c>
      <c r="K41" s="222" t="s">
        <v>215</v>
      </c>
      <c r="L41" s="805"/>
      <c r="M41" s="805"/>
      <c r="N41" s="805"/>
      <c r="O41" s="806"/>
      <c r="P41" s="806"/>
      <c r="Q41" s="222" t="s">
        <v>215</v>
      </c>
      <c r="R41" s="807"/>
      <c r="S41" s="807"/>
      <c r="T41" s="222"/>
      <c r="U41" s="222" t="s">
        <v>215</v>
      </c>
      <c r="V41" s="807"/>
      <c r="W41" s="807"/>
      <c r="X41" s="195"/>
      <c r="Y41" s="808">
        <f>IF(F41="",0,F41)*IF(L41="",1,L41)*IF(R41="",1,R41)*IF(V41="",1,V41)</f>
        <v>0</v>
      </c>
      <c r="Z41" s="809"/>
      <c r="AA41" s="809"/>
      <c r="AB41" s="810"/>
      <c r="AC41" s="795"/>
      <c r="AD41" s="796"/>
      <c r="AE41" s="796"/>
      <c r="AF41" s="797"/>
      <c r="AG41" s="795"/>
      <c r="AH41" s="796"/>
      <c r="AI41" s="796"/>
      <c r="AJ41" s="797"/>
      <c r="AK41" s="795"/>
      <c r="AL41" s="796"/>
      <c r="AM41" s="796"/>
      <c r="AN41" s="797"/>
      <c r="AO41" s="793">
        <f t="shared" ref="AO41" si="26">SUM(AC41:AN41)</f>
        <v>0</v>
      </c>
      <c r="AP41" s="794"/>
      <c r="AQ41" s="794"/>
      <c r="AR41" s="794"/>
      <c r="AS41" s="794"/>
      <c r="AT41" s="119" t="str">
        <f t="shared" ref="AT41" si="27">IF(Y41=AO41,"○","×")</f>
        <v>○</v>
      </c>
    </row>
    <row r="42" spans="1:46" s="185" customFormat="1" ht="18.75" customHeight="1">
      <c r="A42" s="814"/>
      <c r="B42" s="815"/>
      <c r="C42" s="815"/>
      <c r="D42" s="816"/>
      <c r="E42" s="817" t="s">
        <v>62</v>
      </c>
      <c r="F42" s="818"/>
      <c r="G42" s="818"/>
      <c r="H42" s="818"/>
      <c r="I42" s="818"/>
      <c r="J42" s="818"/>
      <c r="K42" s="818"/>
      <c r="L42" s="818"/>
      <c r="M42" s="818"/>
      <c r="N42" s="818"/>
      <c r="O42" s="818"/>
      <c r="P42" s="818"/>
      <c r="Q42" s="818"/>
      <c r="R42" s="818"/>
      <c r="S42" s="818"/>
      <c r="T42" s="818"/>
      <c r="U42" s="818"/>
      <c r="V42" s="818"/>
      <c r="W42" s="818"/>
      <c r="X42" s="819"/>
      <c r="Y42" s="820"/>
      <c r="Z42" s="821"/>
      <c r="AA42" s="821"/>
      <c r="AB42" s="822"/>
      <c r="AC42" s="823"/>
      <c r="AD42" s="824"/>
      <c r="AE42" s="824"/>
      <c r="AF42" s="825"/>
      <c r="AG42" s="823"/>
      <c r="AH42" s="824"/>
      <c r="AI42" s="824"/>
      <c r="AJ42" s="825"/>
      <c r="AK42" s="823"/>
      <c r="AL42" s="824"/>
      <c r="AM42" s="824"/>
      <c r="AN42" s="825"/>
      <c r="AO42" s="793"/>
      <c r="AP42" s="794"/>
      <c r="AQ42" s="794"/>
      <c r="AR42" s="794"/>
      <c r="AS42" s="794"/>
      <c r="AT42" s="119"/>
    </row>
    <row r="43" spans="1:46" s="185" customFormat="1" ht="18.75" customHeight="1">
      <c r="A43" s="814"/>
      <c r="B43" s="815"/>
      <c r="C43" s="815"/>
      <c r="D43" s="816"/>
      <c r="E43" s="194" t="s">
        <v>213</v>
      </c>
      <c r="F43" s="804"/>
      <c r="G43" s="804"/>
      <c r="H43" s="804"/>
      <c r="I43" s="804"/>
      <c r="J43" s="222" t="s">
        <v>214</v>
      </c>
      <c r="K43" s="222" t="s">
        <v>215</v>
      </c>
      <c r="L43" s="805"/>
      <c r="M43" s="805"/>
      <c r="N43" s="805"/>
      <c r="O43" s="806"/>
      <c r="P43" s="806"/>
      <c r="Q43" s="222" t="s">
        <v>215</v>
      </c>
      <c r="R43" s="807"/>
      <c r="S43" s="807"/>
      <c r="T43" s="222"/>
      <c r="U43" s="222" t="s">
        <v>215</v>
      </c>
      <c r="V43" s="807"/>
      <c r="W43" s="807"/>
      <c r="X43" s="195"/>
      <c r="Y43" s="808">
        <f>IF(F43="",0,F43)*IF(L43="",1,L43)*IF(R43="",1,R43)*IF(V43="",1,V43)</f>
        <v>0</v>
      </c>
      <c r="Z43" s="809"/>
      <c r="AA43" s="809"/>
      <c r="AB43" s="810"/>
      <c r="AC43" s="795"/>
      <c r="AD43" s="796"/>
      <c r="AE43" s="796"/>
      <c r="AF43" s="797"/>
      <c r="AG43" s="795"/>
      <c r="AH43" s="796"/>
      <c r="AI43" s="796"/>
      <c r="AJ43" s="797"/>
      <c r="AK43" s="795"/>
      <c r="AL43" s="796"/>
      <c r="AM43" s="796"/>
      <c r="AN43" s="797"/>
      <c r="AO43" s="793">
        <f t="shared" ref="AO43:AO44" si="28">SUM(AC43:AN43)</f>
        <v>0</v>
      </c>
      <c r="AP43" s="794"/>
      <c r="AQ43" s="794"/>
      <c r="AR43" s="794"/>
      <c r="AS43" s="794"/>
      <c r="AT43" s="119" t="str">
        <f t="shared" ref="AT43:AT44" si="29">IF(Y43=AO43,"○","×")</f>
        <v>○</v>
      </c>
    </row>
    <row r="44" spans="1:46" s="185" customFormat="1" ht="18.75" customHeight="1">
      <c r="A44" s="814"/>
      <c r="B44" s="815"/>
      <c r="C44" s="815"/>
      <c r="D44" s="816"/>
      <c r="E44" s="798" t="s">
        <v>216</v>
      </c>
      <c r="F44" s="799"/>
      <c r="G44" s="799"/>
      <c r="H44" s="799"/>
      <c r="I44" s="799"/>
      <c r="J44" s="799"/>
      <c r="K44" s="799"/>
      <c r="L44" s="799"/>
      <c r="M44" s="799"/>
      <c r="N44" s="799"/>
      <c r="O44" s="799"/>
      <c r="P44" s="799"/>
      <c r="Q44" s="799"/>
      <c r="R44" s="799"/>
      <c r="S44" s="799"/>
      <c r="T44" s="799"/>
      <c r="U44" s="799"/>
      <c r="V44" s="799"/>
      <c r="W44" s="799"/>
      <c r="X44" s="800"/>
      <c r="Y44" s="801">
        <f>SUM(Y28:AB43)</f>
        <v>0</v>
      </c>
      <c r="Z44" s="802"/>
      <c r="AA44" s="802"/>
      <c r="AB44" s="803"/>
      <c r="AC44" s="801">
        <f>SUM(AC28:AF43)</f>
        <v>0</v>
      </c>
      <c r="AD44" s="802"/>
      <c r="AE44" s="802"/>
      <c r="AF44" s="803"/>
      <c r="AG44" s="801">
        <f>SUM(AG28:AJ43)</f>
        <v>0</v>
      </c>
      <c r="AH44" s="802"/>
      <c r="AI44" s="802"/>
      <c r="AJ44" s="803"/>
      <c r="AK44" s="801">
        <f>SUM(AK28:AN43)</f>
        <v>0</v>
      </c>
      <c r="AL44" s="802"/>
      <c r="AM44" s="802"/>
      <c r="AN44" s="803"/>
      <c r="AO44" s="793">
        <f t="shared" si="28"/>
        <v>0</v>
      </c>
      <c r="AP44" s="794"/>
      <c r="AQ44" s="794"/>
      <c r="AR44" s="794"/>
      <c r="AS44" s="794"/>
      <c r="AT44" s="119" t="str">
        <f t="shared" si="29"/>
        <v>○</v>
      </c>
    </row>
    <row r="45" spans="1:46" s="185" customFormat="1" ht="18.75" customHeight="1">
      <c r="A45" s="811"/>
      <c r="B45" s="812"/>
      <c r="C45" s="812"/>
      <c r="D45" s="813"/>
      <c r="E45" s="817" t="s">
        <v>62</v>
      </c>
      <c r="F45" s="818"/>
      <c r="G45" s="818"/>
      <c r="H45" s="818"/>
      <c r="I45" s="818"/>
      <c r="J45" s="818"/>
      <c r="K45" s="818"/>
      <c r="L45" s="818"/>
      <c r="M45" s="818"/>
      <c r="N45" s="818"/>
      <c r="O45" s="818"/>
      <c r="P45" s="818"/>
      <c r="Q45" s="818"/>
      <c r="R45" s="818"/>
      <c r="S45" s="818"/>
      <c r="T45" s="818"/>
      <c r="U45" s="818"/>
      <c r="V45" s="818"/>
      <c r="W45" s="818"/>
      <c r="X45" s="819"/>
      <c r="Y45" s="829"/>
      <c r="Z45" s="830"/>
      <c r="AA45" s="830"/>
      <c r="AB45" s="831"/>
      <c r="AC45" s="826"/>
      <c r="AD45" s="827"/>
      <c r="AE45" s="827"/>
      <c r="AF45" s="828"/>
      <c r="AG45" s="826"/>
      <c r="AH45" s="827"/>
      <c r="AI45" s="827"/>
      <c r="AJ45" s="828"/>
      <c r="AK45" s="826"/>
      <c r="AL45" s="827"/>
      <c r="AM45" s="827"/>
      <c r="AN45" s="828"/>
      <c r="AO45" s="793"/>
      <c r="AP45" s="794"/>
      <c r="AQ45" s="794"/>
      <c r="AR45" s="794"/>
      <c r="AS45" s="794"/>
      <c r="AT45" s="119"/>
    </row>
    <row r="46" spans="1:46" s="185" customFormat="1" ht="18.75" customHeight="1">
      <c r="A46" s="814"/>
      <c r="B46" s="815"/>
      <c r="C46" s="815"/>
      <c r="D46" s="816"/>
      <c r="E46" s="194" t="s">
        <v>213</v>
      </c>
      <c r="F46" s="804"/>
      <c r="G46" s="804"/>
      <c r="H46" s="804"/>
      <c r="I46" s="804"/>
      <c r="J46" s="222" t="s">
        <v>214</v>
      </c>
      <c r="K46" s="222" t="s">
        <v>215</v>
      </c>
      <c r="L46" s="805"/>
      <c r="M46" s="805"/>
      <c r="N46" s="805"/>
      <c r="O46" s="806"/>
      <c r="P46" s="806"/>
      <c r="Q46" s="222" t="s">
        <v>215</v>
      </c>
      <c r="R46" s="807"/>
      <c r="S46" s="807"/>
      <c r="T46" s="222"/>
      <c r="U46" s="222" t="s">
        <v>215</v>
      </c>
      <c r="V46" s="807"/>
      <c r="W46" s="807"/>
      <c r="X46" s="195"/>
      <c r="Y46" s="808">
        <f>IF(F46="",0,F46)*IF(L46="",1,L46)*IF(R46="",1,R46)*IF(V46="",1,V46)</f>
        <v>0</v>
      </c>
      <c r="Z46" s="809"/>
      <c r="AA46" s="809"/>
      <c r="AB46" s="810"/>
      <c r="AC46" s="795"/>
      <c r="AD46" s="796"/>
      <c r="AE46" s="796"/>
      <c r="AF46" s="797"/>
      <c r="AG46" s="795"/>
      <c r="AH46" s="796"/>
      <c r="AI46" s="796"/>
      <c r="AJ46" s="797"/>
      <c r="AK46" s="795"/>
      <c r="AL46" s="796"/>
      <c r="AM46" s="796"/>
      <c r="AN46" s="797"/>
      <c r="AO46" s="793">
        <f t="shared" ref="AO46" si="30">SUM(AC46:AN46)</f>
        <v>0</v>
      </c>
      <c r="AP46" s="794"/>
      <c r="AQ46" s="794"/>
      <c r="AR46" s="794"/>
      <c r="AS46" s="794"/>
      <c r="AT46" s="119" t="str">
        <f t="shared" ref="AT46" si="31">IF(Y46=AO46,"○","×")</f>
        <v>○</v>
      </c>
    </row>
    <row r="47" spans="1:46" s="185" customFormat="1" ht="18.75" customHeight="1">
      <c r="A47" s="814"/>
      <c r="B47" s="815"/>
      <c r="C47" s="815"/>
      <c r="D47" s="816"/>
      <c r="E47" s="817" t="s">
        <v>62</v>
      </c>
      <c r="F47" s="818"/>
      <c r="G47" s="818"/>
      <c r="H47" s="818"/>
      <c r="I47" s="818"/>
      <c r="J47" s="818"/>
      <c r="K47" s="818"/>
      <c r="L47" s="818"/>
      <c r="M47" s="818"/>
      <c r="N47" s="818"/>
      <c r="O47" s="818"/>
      <c r="P47" s="818"/>
      <c r="Q47" s="818"/>
      <c r="R47" s="818"/>
      <c r="S47" s="818"/>
      <c r="T47" s="818"/>
      <c r="U47" s="818"/>
      <c r="V47" s="818"/>
      <c r="W47" s="818"/>
      <c r="X47" s="819"/>
      <c r="Y47" s="820"/>
      <c r="Z47" s="821"/>
      <c r="AA47" s="821"/>
      <c r="AB47" s="822"/>
      <c r="AC47" s="823"/>
      <c r="AD47" s="824"/>
      <c r="AE47" s="824"/>
      <c r="AF47" s="825"/>
      <c r="AG47" s="823"/>
      <c r="AH47" s="824"/>
      <c r="AI47" s="824"/>
      <c r="AJ47" s="825"/>
      <c r="AK47" s="823"/>
      <c r="AL47" s="824"/>
      <c r="AM47" s="824"/>
      <c r="AN47" s="825"/>
      <c r="AO47" s="793"/>
      <c r="AP47" s="794"/>
      <c r="AQ47" s="794"/>
      <c r="AR47" s="794"/>
      <c r="AS47" s="794"/>
      <c r="AT47" s="119"/>
    </row>
    <row r="48" spans="1:46" s="185" customFormat="1" ht="18.75" customHeight="1">
      <c r="A48" s="814"/>
      <c r="B48" s="815"/>
      <c r="C48" s="815"/>
      <c r="D48" s="816"/>
      <c r="E48" s="194" t="s">
        <v>213</v>
      </c>
      <c r="F48" s="804"/>
      <c r="G48" s="804"/>
      <c r="H48" s="804"/>
      <c r="I48" s="804"/>
      <c r="J48" s="222" t="s">
        <v>214</v>
      </c>
      <c r="K48" s="222" t="s">
        <v>215</v>
      </c>
      <c r="L48" s="805"/>
      <c r="M48" s="805"/>
      <c r="N48" s="805"/>
      <c r="O48" s="806"/>
      <c r="P48" s="806"/>
      <c r="Q48" s="222" t="s">
        <v>215</v>
      </c>
      <c r="R48" s="807"/>
      <c r="S48" s="807"/>
      <c r="T48" s="222"/>
      <c r="U48" s="222" t="s">
        <v>215</v>
      </c>
      <c r="V48" s="807"/>
      <c r="W48" s="807"/>
      <c r="X48" s="195"/>
      <c r="Y48" s="808">
        <f>IF(F48="",0,F48)*IF(L48="",1,L48)*IF(R48="",1,R48)*IF(V48="",1,V48)</f>
        <v>0</v>
      </c>
      <c r="Z48" s="809"/>
      <c r="AA48" s="809"/>
      <c r="AB48" s="810"/>
      <c r="AC48" s="795"/>
      <c r="AD48" s="796"/>
      <c r="AE48" s="796"/>
      <c r="AF48" s="797"/>
      <c r="AG48" s="795"/>
      <c r="AH48" s="796"/>
      <c r="AI48" s="796"/>
      <c r="AJ48" s="797"/>
      <c r="AK48" s="795"/>
      <c r="AL48" s="796"/>
      <c r="AM48" s="796"/>
      <c r="AN48" s="797"/>
      <c r="AO48" s="793">
        <f t="shared" ref="AO48" si="32">SUM(AC48:AN48)</f>
        <v>0</v>
      </c>
      <c r="AP48" s="794"/>
      <c r="AQ48" s="794"/>
      <c r="AR48" s="794"/>
      <c r="AS48" s="794"/>
      <c r="AT48" s="119" t="str">
        <f t="shared" ref="AT48" si="33">IF(Y48=AO48,"○","×")</f>
        <v>○</v>
      </c>
    </row>
    <row r="49" spans="1:46" s="185" customFormat="1" ht="18.75" customHeight="1">
      <c r="A49" s="814"/>
      <c r="B49" s="815"/>
      <c r="C49" s="815"/>
      <c r="D49" s="816"/>
      <c r="E49" s="817" t="s">
        <v>62</v>
      </c>
      <c r="F49" s="818"/>
      <c r="G49" s="818"/>
      <c r="H49" s="818"/>
      <c r="I49" s="818"/>
      <c r="J49" s="818"/>
      <c r="K49" s="818"/>
      <c r="L49" s="818"/>
      <c r="M49" s="818"/>
      <c r="N49" s="818"/>
      <c r="O49" s="818"/>
      <c r="P49" s="818"/>
      <c r="Q49" s="818"/>
      <c r="R49" s="818"/>
      <c r="S49" s="818"/>
      <c r="T49" s="818"/>
      <c r="U49" s="818"/>
      <c r="V49" s="818"/>
      <c r="W49" s="818"/>
      <c r="X49" s="819"/>
      <c r="Y49" s="820"/>
      <c r="Z49" s="821"/>
      <c r="AA49" s="821"/>
      <c r="AB49" s="822"/>
      <c r="AC49" s="823"/>
      <c r="AD49" s="824"/>
      <c r="AE49" s="824"/>
      <c r="AF49" s="825"/>
      <c r="AG49" s="823"/>
      <c r="AH49" s="824"/>
      <c r="AI49" s="824"/>
      <c r="AJ49" s="825"/>
      <c r="AK49" s="823"/>
      <c r="AL49" s="824"/>
      <c r="AM49" s="824"/>
      <c r="AN49" s="825"/>
      <c r="AO49" s="793"/>
      <c r="AP49" s="794"/>
      <c r="AQ49" s="794"/>
      <c r="AR49" s="794"/>
      <c r="AS49" s="794"/>
      <c r="AT49" s="119"/>
    </row>
    <row r="50" spans="1:46" s="185" customFormat="1" ht="18.75" customHeight="1">
      <c r="A50" s="814"/>
      <c r="B50" s="815"/>
      <c r="C50" s="815"/>
      <c r="D50" s="816"/>
      <c r="E50" s="194" t="s">
        <v>213</v>
      </c>
      <c r="F50" s="804"/>
      <c r="G50" s="804"/>
      <c r="H50" s="804"/>
      <c r="I50" s="804"/>
      <c r="J50" s="222" t="s">
        <v>214</v>
      </c>
      <c r="K50" s="222" t="s">
        <v>215</v>
      </c>
      <c r="L50" s="805"/>
      <c r="M50" s="805"/>
      <c r="N50" s="805"/>
      <c r="O50" s="806"/>
      <c r="P50" s="806"/>
      <c r="Q50" s="222" t="s">
        <v>215</v>
      </c>
      <c r="R50" s="807"/>
      <c r="S50" s="807"/>
      <c r="T50" s="222"/>
      <c r="U50" s="222" t="s">
        <v>215</v>
      </c>
      <c r="V50" s="807"/>
      <c r="W50" s="807"/>
      <c r="X50" s="195"/>
      <c r="Y50" s="808">
        <f>IF(F50="",0,F50)*IF(L50="",1,L50)*IF(R50="",1,R50)*IF(V50="",1,V50)</f>
        <v>0</v>
      </c>
      <c r="Z50" s="809"/>
      <c r="AA50" s="809"/>
      <c r="AB50" s="810"/>
      <c r="AC50" s="795"/>
      <c r="AD50" s="796"/>
      <c r="AE50" s="796"/>
      <c r="AF50" s="797"/>
      <c r="AG50" s="795"/>
      <c r="AH50" s="796"/>
      <c r="AI50" s="796"/>
      <c r="AJ50" s="797"/>
      <c r="AK50" s="795"/>
      <c r="AL50" s="796"/>
      <c r="AM50" s="796"/>
      <c r="AN50" s="797"/>
      <c r="AO50" s="793">
        <f t="shared" ref="AO50" si="34">SUM(AC50:AN50)</f>
        <v>0</v>
      </c>
      <c r="AP50" s="794"/>
      <c r="AQ50" s="794"/>
      <c r="AR50" s="794"/>
      <c r="AS50" s="794"/>
      <c r="AT50" s="119" t="str">
        <f t="shared" ref="AT50" si="35">IF(Y50=AO50,"○","×")</f>
        <v>○</v>
      </c>
    </row>
    <row r="51" spans="1:46" s="185" customFormat="1" ht="18.75" customHeight="1">
      <c r="A51" s="814"/>
      <c r="B51" s="815"/>
      <c r="C51" s="815"/>
      <c r="D51" s="816"/>
      <c r="E51" s="817" t="s">
        <v>62</v>
      </c>
      <c r="F51" s="818"/>
      <c r="G51" s="818"/>
      <c r="H51" s="818"/>
      <c r="I51" s="818"/>
      <c r="J51" s="818"/>
      <c r="K51" s="818"/>
      <c r="L51" s="818"/>
      <c r="M51" s="818"/>
      <c r="N51" s="818"/>
      <c r="O51" s="818"/>
      <c r="P51" s="818"/>
      <c r="Q51" s="818"/>
      <c r="R51" s="818"/>
      <c r="S51" s="818"/>
      <c r="T51" s="818"/>
      <c r="U51" s="818"/>
      <c r="V51" s="818"/>
      <c r="W51" s="818"/>
      <c r="X51" s="819"/>
      <c r="Y51" s="820"/>
      <c r="Z51" s="821"/>
      <c r="AA51" s="821"/>
      <c r="AB51" s="822"/>
      <c r="AC51" s="823"/>
      <c r="AD51" s="824"/>
      <c r="AE51" s="824"/>
      <c r="AF51" s="825"/>
      <c r="AG51" s="823"/>
      <c r="AH51" s="824"/>
      <c r="AI51" s="824"/>
      <c r="AJ51" s="825"/>
      <c r="AK51" s="823"/>
      <c r="AL51" s="824"/>
      <c r="AM51" s="824"/>
      <c r="AN51" s="825"/>
      <c r="AO51" s="793"/>
      <c r="AP51" s="794"/>
      <c r="AQ51" s="794"/>
      <c r="AR51" s="794"/>
      <c r="AS51" s="794"/>
      <c r="AT51" s="119"/>
    </row>
    <row r="52" spans="1:46" s="185" customFormat="1" ht="18.75" customHeight="1">
      <c r="A52" s="814"/>
      <c r="B52" s="815"/>
      <c r="C52" s="815"/>
      <c r="D52" s="816"/>
      <c r="E52" s="194" t="s">
        <v>213</v>
      </c>
      <c r="F52" s="804"/>
      <c r="G52" s="804"/>
      <c r="H52" s="804"/>
      <c r="I52" s="804"/>
      <c r="J52" s="222" t="s">
        <v>214</v>
      </c>
      <c r="K52" s="222" t="s">
        <v>215</v>
      </c>
      <c r="L52" s="805"/>
      <c r="M52" s="805"/>
      <c r="N52" s="805"/>
      <c r="O52" s="806"/>
      <c r="P52" s="806"/>
      <c r="Q52" s="222" t="s">
        <v>215</v>
      </c>
      <c r="R52" s="807"/>
      <c r="S52" s="807"/>
      <c r="T52" s="222"/>
      <c r="U52" s="222" t="s">
        <v>215</v>
      </c>
      <c r="V52" s="807"/>
      <c r="W52" s="807"/>
      <c r="X52" s="195"/>
      <c r="Y52" s="808">
        <f>IF(F52="",0,F52)*IF(L52="",1,L52)*IF(R52="",1,R52)*IF(V52="",1,V52)</f>
        <v>0</v>
      </c>
      <c r="Z52" s="809"/>
      <c r="AA52" s="809"/>
      <c r="AB52" s="810"/>
      <c r="AC52" s="795"/>
      <c r="AD52" s="796"/>
      <c r="AE52" s="796"/>
      <c r="AF52" s="797"/>
      <c r="AG52" s="795"/>
      <c r="AH52" s="796"/>
      <c r="AI52" s="796"/>
      <c r="AJ52" s="797"/>
      <c r="AK52" s="795"/>
      <c r="AL52" s="796"/>
      <c r="AM52" s="796"/>
      <c r="AN52" s="797"/>
      <c r="AO52" s="793">
        <f t="shared" ref="AO52" si="36">SUM(AC52:AN52)</f>
        <v>0</v>
      </c>
      <c r="AP52" s="794"/>
      <c r="AQ52" s="794"/>
      <c r="AR52" s="794"/>
      <c r="AS52" s="794"/>
      <c r="AT52" s="119" t="str">
        <f t="shared" ref="AT52" si="37">IF(Y52=AO52,"○","×")</f>
        <v>○</v>
      </c>
    </row>
    <row r="53" spans="1:46" s="185" customFormat="1" ht="18.75" customHeight="1">
      <c r="A53" s="814"/>
      <c r="B53" s="815"/>
      <c r="C53" s="815"/>
      <c r="D53" s="816"/>
      <c r="E53" s="817" t="s">
        <v>62</v>
      </c>
      <c r="F53" s="818"/>
      <c r="G53" s="818"/>
      <c r="H53" s="818"/>
      <c r="I53" s="818"/>
      <c r="J53" s="818"/>
      <c r="K53" s="818"/>
      <c r="L53" s="818"/>
      <c r="M53" s="818"/>
      <c r="N53" s="818"/>
      <c r="O53" s="818"/>
      <c r="P53" s="818"/>
      <c r="Q53" s="818"/>
      <c r="R53" s="818"/>
      <c r="S53" s="818"/>
      <c r="T53" s="818"/>
      <c r="U53" s="818"/>
      <c r="V53" s="818"/>
      <c r="W53" s="818"/>
      <c r="X53" s="819"/>
      <c r="Y53" s="820"/>
      <c r="Z53" s="821"/>
      <c r="AA53" s="821"/>
      <c r="AB53" s="822"/>
      <c r="AC53" s="823"/>
      <c r="AD53" s="824"/>
      <c r="AE53" s="824"/>
      <c r="AF53" s="825"/>
      <c r="AG53" s="823"/>
      <c r="AH53" s="824"/>
      <c r="AI53" s="824"/>
      <c r="AJ53" s="825"/>
      <c r="AK53" s="823"/>
      <c r="AL53" s="824"/>
      <c r="AM53" s="824"/>
      <c r="AN53" s="825"/>
      <c r="AO53" s="793"/>
      <c r="AP53" s="794"/>
      <c r="AQ53" s="794"/>
      <c r="AR53" s="794"/>
      <c r="AS53" s="794"/>
      <c r="AT53" s="119"/>
    </row>
    <row r="54" spans="1:46" s="185" customFormat="1" ht="18.75" customHeight="1">
      <c r="A54" s="814"/>
      <c r="B54" s="815"/>
      <c r="C54" s="815"/>
      <c r="D54" s="816"/>
      <c r="E54" s="194" t="s">
        <v>213</v>
      </c>
      <c r="F54" s="804"/>
      <c r="G54" s="804"/>
      <c r="H54" s="804"/>
      <c r="I54" s="804"/>
      <c r="J54" s="222" t="s">
        <v>214</v>
      </c>
      <c r="K54" s="222" t="s">
        <v>215</v>
      </c>
      <c r="L54" s="805"/>
      <c r="M54" s="805"/>
      <c r="N54" s="805"/>
      <c r="O54" s="806"/>
      <c r="P54" s="806"/>
      <c r="Q54" s="222" t="s">
        <v>215</v>
      </c>
      <c r="R54" s="807"/>
      <c r="S54" s="807"/>
      <c r="T54" s="222"/>
      <c r="U54" s="222" t="s">
        <v>215</v>
      </c>
      <c r="V54" s="807"/>
      <c r="W54" s="807"/>
      <c r="X54" s="195"/>
      <c r="Y54" s="808">
        <f>IF(F54="",0,F54)*IF(L54="",1,L54)*IF(R54="",1,R54)*IF(V54="",1,V54)</f>
        <v>0</v>
      </c>
      <c r="Z54" s="809"/>
      <c r="AA54" s="809"/>
      <c r="AB54" s="810"/>
      <c r="AC54" s="795"/>
      <c r="AD54" s="796"/>
      <c r="AE54" s="796"/>
      <c r="AF54" s="797"/>
      <c r="AG54" s="795"/>
      <c r="AH54" s="796"/>
      <c r="AI54" s="796"/>
      <c r="AJ54" s="797"/>
      <c r="AK54" s="795"/>
      <c r="AL54" s="796"/>
      <c r="AM54" s="796"/>
      <c r="AN54" s="797"/>
      <c r="AO54" s="793">
        <f t="shared" ref="AO54" si="38">SUM(AC54:AN54)</f>
        <v>0</v>
      </c>
      <c r="AP54" s="794"/>
      <c r="AQ54" s="794"/>
      <c r="AR54" s="794"/>
      <c r="AS54" s="794"/>
      <c r="AT54" s="119" t="str">
        <f t="shared" ref="AT54" si="39">IF(Y54=AO54,"○","×")</f>
        <v>○</v>
      </c>
    </row>
    <row r="55" spans="1:46" s="185" customFormat="1" ht="18.75" customHeight="1">
      <c r="A55" s="814"/>
      <c r="B55" s="815"/>
      <c r="C55" s="815"/>
      <c r="D55" s="816"/>
      <c r="E55" s="817" t="s">
        <v>62</v>
      </c>
      <c r="F55" s="818"/>
      <c r="G55" s="818"/>
      <c r="H55" s="818"/>
      <c r="I55" s="818"/>
      <c r="J55" s="818"/>
      <c r="K55" s="818"/>
      <c r="L55" s="818"/>
      <c r="M55" s="818"/>
      <c r="N55" s="818"/>
      <c r="O55" s="818"/>
      <c r="P55" s="818"/>
      <c r="Q55" s="818"/>
      <c r="R55" s="818"/>
      <c r="S55" s="818"/>
      <c r="T55" s="818"/>
      <c r="U55" s="818"/>
      <c r="V55" s="818"/>
      <c r="W55" s="818"/>
      <c r="X55" s="819"/>
      <c r="Y55" s="820"/>
      <c r="Z55" s="821"/>
      <c r="AA55" s="821"/>
      <c r="AB55" s="822"/>
      <c r="AC55" s="823"/>
      <c r="AD55" s="824"/>
      <c r="AE55" s="824"/>
      <c r="AF55" s="825"/>
      <c r="AG55" s="823"/>
      <c r="AH55" s="824"/>
      <c r="AI55" s="824"/>
      <c r="AJ55" s="825"/>
      <c r="AK55" s="823"/>
      <c r="AL55" s="824"/>
      <c r="AM55" s="824"/>
      <c r="AN55" s="825"/>
      <c r="AO55" s="793"/>
      <c r="AP55" s="794"/>
      <c r="AQ55" s="794"/>
      <c r="AR55" s="794"/>
      <c r="AS55" s="794"/>
      <c r="AT55" s="119"/>
    </row>
    <row r="56" spans="1:46" s="185" customFormat="1" ht="18.75" customHeight="1">
      <c r="A56" s="814"/>
      <c r="B56" s="815"/>
      <c r="C56" s="815"/>
      <c r="D56" s="816"/>
      <c r="E56" s="194" t="s">
        <v>213</v>
      </c>
      <c r="F56" s="804"/>
      <c r="G56" s="804"/>
      <c r="H56" s="804"/>
      <c r="I56" s="804"/>
      <c r="J56" s="222" t="s">
        <v>214</v>
      </c>
      <c r="K56" s="222" t="s">
        <v>215</v>
      </c>
      <c r="L56" s="805"/>
      <c r="M56" s="805"/>
      <c r="N56" s="805"/>
      <c r="O56" s="806"/>
      <c r="P56" s="806"/>
      <c r="Q56" s="222" t="s">
        <v>215</v>
      </c>
      <c r="R56" s="807"/>
      <c r="S56" s="807"/>
      <c r="T56" s="222"/>
      <c r="U56" s="222" t="s">
        <v>215</v>
      </c>
      <c r="V56" s="807"/>
      <c r="W56" s="807"/>
      <c r="X56" s="195"/>
      <c r="Y56" s="808">
        <f>IF(F56="",0,F56)*IF(L56="",1,L56)*IF(R56="",1,R56)*IF(V56="",1,V56)</f>
        <v>0</v>
      </c>
      <c r="Z56" s="809"/>
      <c r="AA56" s="809"/>
      <c r="AB56" s="810"/>
      <c r="AC56" s="795"/>
      <c r="AD56" s="796"/>
      <c r="AE56" s="796"/>
      <c r="AF56" s="797"/>
      <c r="AG56" s="795"/>
      <c r="AH56" s="796"/>
      <c r="AI56" s="796"/>
      <c r="AJ56" s="797"/>
      <c r="AK56" s="795"/>
      <c r="AL56" s="796"/>
      <c r="AM56" s="796"/>
      <c r="AN56" s="797"/>
      <c r="AO56" s="793">
        <f t="shared" ref="AO56" si="40">SUM(AC56:AN56)</f>
        <v>0</v>
      </c>
      <c r="AP56" s="794"/>
      <c r="AQ56" s="794"/>
      <c r="AR56" s="794"/>
      <c r="AS56" s="794"/>
      <c r="AT56" s="119" t="str">
        <f t="shared" ref="AT56" si="41">IF(Y56=AO56,"○","×")</f>
        <v>○</v>
      </c>
    </row>
    <row r="57" spans="1:46" s="185" customFormat="1" ht="18.75" customHeight="1">
      <c r="A57" s="814"/>
      <c r="B57" s="815"/>
      <c r="C57" s="815"/>
      <c r="D57" s="816"/>
      <c r="E57" s="817" t="s">
        <v>62</v>
      </c>
      <c r="F57" s="818"/>
      <c r="G57" s="818"/>
      <c r="H57" s="818"/>
      <c r="I57" s="818"/>
      <c r="J57" s="818"/>
      <c r="K57" s="818"/>
      <c r="L57" s="818"/>
      <c r="M57" s="818"/>
      <c r="N57" s="818"/>
      <c r="O57" s="818"/>
      <c r="P57" s="818"/>
      <c r="Q57" s="818"/>
      <c r="R57" s="818"/>
      <c r="S57" s="818"/>
      <c r="T57" s="818"/>
      <c r="U57" s="818"/>
      <c r="V57" s="818"/>
      <c r="W57" s="818"/>
      <c r="X57" s="819"/>
      <c r="Y57" s="820"/>
      <c r="Z57" s="821"/>
      <c r="AA57" s="821"/>
      <c r="AB57" s="822"/>
      <c r="AC57" s="823"/>
      <c r="AD57" s="824"/>
      <c r="AE57" s="824"/>
      <c r="AF57" s="825"/>
      <c r="AG57" s="823"/>
      <c r="AH57" s="824"/>
      <c r="AI57" s="824"/>
      <c r="AJ57" s="825"/>
      <c r="AK57" s="823"/>
      <c r="AL57" s="824"/>
      <c r="AM57" s="824"/>
      <c r="AN57" s="825"/>
      <c r="AO57" s="793"/>
      <c r="AP57" s="794"/>
      <c r="AQ57" s="794"/>
      <c r="AR57" s="794"/>
      <c r="AS57" s="794"/>
      <c r="AT57" s="119"/>
    </row>
    <row r="58" spans="1:46" s="185" customFormat="1" ht="18.75" customHeight="1">
      <c r="A58" s="814"/>
      <c r="B58" s="815"/>
      <c r="C58" s="815"/>
      <c r="D58" s="816"/>
      <c r="E58" s="194" t="s">
        <v>213</v>
      </c>
      <c r="F58" s="804"/>
      <c r="G58" s="804"/>
      <c r="H58" s="804"/>
      <c r="I58" s="804"/>
      <c r="J58" s="222" t="s">
        <v>214</v>
      </c>
      <c r="K58" s="222" t="s">
        <v>215</v>
      </c>
      <c r="L58" s="805"/>
      <c r="M58" s="805"/>
      <c r="N58" s="805"/>
      <c r="O58" s="806"/>
      <c r="P58" s="806"/>
      <c r="Q58" s="222" t="s">
        <v>215</v>
      </c>
      <c r="R58" s="807"/>
      <c r="S58" s="807"/>
      <c r="T58" s="222"/>
      <c r="U58" s="222" t="s">
        <v>215</v>
      </c>
      <c r="V58" s="807"/>
      <c r="W58" s="807"/>
      <c r="X58" s="195"/>
      <c r="Y58" s="808">
        <f>IF(F58="",0,F58)*IF(L58="",1,L58)*IF(R58="",1,R58)*IF(V58="",1,V58)</f>
        <v>0</v>
      </c>
      <c r="Z58" s="809"/>
      <c r="AA58" s="809"/>
      <c r="AB58" s="810"/>
      <c r="AC58" s="795"/>
      <c r="AD58" s="796"/>
      <c r="AE58" s="796"/>
      <c r="AF58" s="797"/>
      <c r="AG58" s="795"/>
      <c r="AH58" s="796"/>
      <c r="AI58" s="796"/>
      <c r="AJ58" s="797"/>
      <c r="AK58" s="795"/>
      <c r="AL58" s="796"/>
      <c r="AM58" s="796"/>
      <c r="AN58" s="797"/>
      <c r="AO58" s="793">
        <f t="shared" ref="AO58" si="42">SUM(AC58:AN58)</f>
        <v>0</v>
      </c>
      <c r="AP58" s="794"/>
      <c r="AQ58" s="794"/>
      <c r="AR58" s="794"/>
      <c r="AS58" s="794"/>
      <c r="AT58" s="119" t="str">
        <f t="shared" ref="AT58" si="43">IF(Y58=AO58,"○","×")</f>
        <v>○</v>
      </c>
    </row>
    <row r="59" spans="1:46" s="185" customFormat="1" ht="18.75" customHeight="1">
      <c r="A59" s="814"/>
      <c r="B59" s="815"/>
      <c r="C59" s="815"/>
      <c r="D59" s="816"/>
      <c r="E59" s="817" t="s">
        <v>62</v>
      </c>
      <c r="F59" s="818"/>
      <c r="G59" s="818"/>
      <c r="H59" s="818"/>
      <c r="I59" s="818"/>
      <c r="J59" s="818"/>
      <c r="K59" s="818"/>
      <c r="L59" s="818"/>
      <c r="M59" s="818"/>
      <c r="N59" s="818"/>
      <c r="O59" s="818"/>
      <c r="P59" s="818"/>
      <c r="Q59" s="818"/>
      <c r="R59" s="818"/>
      <c r="S59" s="818"/>
      <c r="T59" s="818"/>
      <c r="U59" s="818"/>
      <c r="V59" s="818"/>
      <c r="W59" s="818"/>
      <c r="X59" s="819"/>
      <c r="Y59" s="820"/>
      <c r="Z59" s="821"/>
      <c r="AA59" s="821"/>
      <c r="AB59" s="822"/>
      <c r="AC59" s="823"/>
      <c r="AD59" s="824"/>
      <c r="AE59" s="824"/>
      <c r="AF59" s="825"/>
      <c r="AG59" s="823"/>
      <c r="AH59" s="824"/>
      <c r="AI59" s="824"/>
      <c r="AJ59" s="825"/>
      <c r="AK59" s="823"/>
      <c r="AL59" s="824"/>
      <c r="AM59" s="824"/>
      <c r="AN59" s="825"/>
      <c r="AO59" s="793"/>
      <c r="AP59" s="794"/>
      <c r="AQ59" s="794"/>
      <c r="AR59" s="794"/>
      <c r="AS59" s="794"/>
      <c r="AT59" s="119"/>
    </row>
    <row r="60" spans="1:46" s="185" customFormat="1" ht="18.75" customHeight="1">
      <c r="A60" s="814"/>
      <c r="B60" s="815"/>
      <c r="C60" s="815"/>
      <c r="D60" s="816"/>
      <c r="E60" s="194" t="s">
        <v>213</v>
      </c>
      <c r="F60" s="804"/>
      <c r="G60" s="804"/>
      <c r="H60" s="804"/>
      <c r="I60" s="804"/>
      <c r="J60" s="222" t="s">
        <v>214</v>
      </c>
      <c r="K60" s="222" t="s">
        <v>215</v>
      </c>
      <c r="L60" s="805"/>
      <c r="M60" s="805"/>
      <c r="N60" s="805"/>
      <c r="O60" s="806"/>
      <c r="P60" s="806"/>
      <c r="Q60" s="222" t="s">
        <v>215</v>
      </c>
      <c r="R60" s="807"/>
      <c r="S60" s="807"/>
      <c r="T60" s="222"/>
      <c r="U60" s="222" t="s">
        <v>215</v>
      </c>
      <c r="V60" s="807"/>
      <c r="W60" s="807"/>
      <c r="X60" s="195"/>
      <c r="Y60" s="808">
        <f>IF(F60="",0,F60)*IF(L60="",1,L60)*IF(R60="",1,R60)*IF(V60="",1,V60)</f>
        <v>0</v>
      </c>
      <c r="Z60" s="809"/>
      <c r="AA60" s="809"/>
      <c r="AB60" s="810"/>
      <c r="AC60" s="795"/>
      <c r="AD60" s="796"/>
      <c r="AE60" s="796"/>
      <c r="AF60" s="797"/>
      <c r="AG60" s="795"/>
      <c r="AH60" s="796"/>
      <c r="AI60" s="796"/>
      <c r="AJ60" s="797"/>
      <c r="AK60" s="795"/>
      <c r="AL60" s="796"/>
      <c r="AM60" s="796"/>
      <c r="AN60" s="797"/>
      <c r="AO60" s="793">
        <f t="shared" ref="AO60:AO61" si="44">SUM(AC60:AN60)</f>
        <v>0</v>
      </c>
      <c r="AP60" s="794"/>
      <c r="AQ60" s="794"/>
      <c r="AR60" s="794"/>
      <c r="AS60" s="794"/>
      <c r="AT60" s="119" t="str">
        <f t="shared" ref="AT60:AT61" si="45">IF(Y60=AO60,"○","×")</f>
        <v>○</v>
      </c>
    </row>
    <row r="61" spans="1:46" s="185" customFormat="1" ht="18.75" customHeight="1" thickBot="1">
      <c r="A61" s="814"/>
      <c r="B61" s="815"/>
      <c r="C61" s="815"/>
      <c r="D61" s="816"/>
      <c r="E61" s="798" t="s">
        <v>216</v>
      </c>
      <c r="F61" s="799"/>
      <c r="G61" s="799"/>
      <c r="H61" s="799"/>
      <c r="I61" s="799"/>
      <c r="J61" s="799"/>
      <c r="K61" s="799"/>
      <c r="L61" s="799"/>
      <c r="M61" s="799"/>
      <c r="N61" s="799"/>
      <c r="O61" s="799"/>
      <c r="P61" s="799"/>
      <c r="Q61" s="799"/>
      <c r="R61" s="799"/>
      <c r="S61" s="799"/>
      <c r="T61" s="799"/>
      <c r="U61" s="799"/>
      <c r="V61" s="799"/>
      <c r="W61" s="799"/>
      <c r="X61" s="800"/>
      <c r="Y61" s="801">
        <f>SUM(Y45:AB60)</f>
        <v>0</v>
      </c>
      <c r="Z61" s="802"/>
      <c r="AA61" s="802"/>
      <c r="AB61" s="803"/>
      <c r="AC61" s="801">
        <f>SUM(AC45:AF60)</f>
        <v>0</v>
      </c>
      <c r="AD61" s="802"/>
      <c r="AE61" s="802"/>
      <c r="AF61" s="803"/>
      <c r="AG61" s="801">
        <f>SUM(AG45:AJ60)</f>
        <v>0</v>
      </c>
      <c r="AH61" s="802"/>
      <c r="AI61" s="802"/>
      <c r="AJ61" s="803"/>
      <c r="AK61" s="801">
        <f>SUM(AK45:AN60)</f>
        <v>0</v>
      </c>
      <c r="AL61" s="802"/>
      <c r="AM61" s="802"/>
      <c r="AN61" s="803"/>
      <c r="AO61" s="793">
        <f t="shared" si="44"/>
        <v>0</v>
      </c>
      <c r="AP61" s="794"/>
      <c r="AQ61" s="794"/>
      <c r="AR61" s="794"/>
      <c r="AS61" s="794"/>
      <c r="AT61" s="119" t="str">
        <f t="shared" si="45"/>
        <v>○</v>
      </c>
    </row>
    <row r="62" spans="1:46" s="185" customFormat="1" ht="18.75" customHeight="1" thickTop="1">
      <c r="A62" s="791" t="s">
        <v>217</v>
      </c>
      <c r="B62" s="791"/>
      <c r="C62" s="791"/>
      <c r="D62" s="791"/>
      <c r="E62" s="791"/>
      <c r="F62" s="791"/>
      <c r="G62" s="791"/>
      <c r="H62" s="791"/>
      <c r="I62" s="791"/>
      <c r="J62" s="791"/>
      <c r="K62" s="791"/>
      <c r="L62" s="791"/>
      <c r="M62" s="791"/>
      <c r="N62" s="791"/>
      <c r="O62" s="791"/>
      <c r="P62" s="791"/>
      <c r="Q62" s="791"/>
      <c r="R62" s="791"/>
      <c r="S62" s="791"/>
      <c r="T62" s="791"/>
      <c r="U62" s="791"/>
      <c r="V62" s="791"/>
      <c r="W62" s="791"/>
      <c r="X62" s="791"/>
      <c r="Y62" s="792">
        <f>SUMIF($E$11:$E$61,"小　計",Y11:Y61)</f>
        <v>0</v>
      </c>
      <c r="Z62" s="792"/>
      <c r="AA62" s="792"/>
      <c r="AB62" s="792"/>
      <c r="AC62" s="792">
        <f>SUMIF($E$11:$E$61,"小　計",AC11:AC61)</f>
        <v>0</v>
      </c>
      <c r="AD62" s="792"/>
      <c r="AE62" s="792"/>
      <c r="AF62" s="792"/>
      <c r="AG62" s="792">
        <f>SUMIF($E$11:$E$61,"小　計",AG11:AG61)</f>
        <v>0</v>
      </c>
      <c r="AH62" s="792"/>
      <c r="AI62" s="792"/>
      <c r="AJ62" s="792"/>
      <c r="AK62" s="792">
        <f>SUMIF($E$11:$E$61,"小　計",AK11:AK61)</f>
        <v>0</v>
      </c>
      <c r="AL62" s="792"/>
      <c r="AM62" s="792"/>
      <c r="AN62" s="792"/>
      <c r="AO62" s="793">
        <f t="shared" ref="AO62" si="46">SUM(AC62:AN62)</f>
        <v>0</v>
      </c>
      <c r="AP62" s="794"/>
      <c r="AQ62" s="794"/>
      <c r="AR62" s="794"/>
      <c r="AS62" s="794"/>
      <c r="AT62" s="119" t="str">
        <f t="shared" ref="AT62" si="47">IF(Y62=AO62,"○","×")</f>
        <v>○</v>
      </c>
    </row>
    <row r="63" spans="1:46" s="185" customFormat="1" ht="18.75" customHeight="1">
      <c r="A63" s="196" t="s">
        <v>218</v>
      </c>
      <c r="B63" s="197"/>
      <c r="C63" s="197"/>
      <c r="D63" s="197"/>
      <c r="E63" s="197"/>
      <c r="F63" s="197"/>
      <c r="G63" s="197"/>
      <c r="H63" s="197"/>
      <c r="I63" s="197"/>
      <c r="J63" s="197"/>
      <c r="K63" s="197"/>
      <c r="L63" s="197"/>
      <c r="M63" s="197"/>
      <c r="N63" s="197"/>
      <c r="O63" s="197"/>
      <c r="P63" s="197"/>
      <c r="Q63" s="197"/>
      <c r="R63" s="197"/>
      <c r="S63" s="197"/>
      <c r="T63" s="197"/>
      <c r="U63" s="197"/>
      <c r="V63" s="197"/>
      <c r="W63" s="197"/>
      <c r="X63" s="197"/>
      <c r="Y63" s="198"/>
      <c r="Z63" s="198"/>
      <c r="AA63" s="198"/>
      <c r="AB63" s="198"/>
      <c r="AC63" s="199"/>
      <c r="AD63" s="199"/>
      <c r="AE63" s="199"/>
      <c r="AF63" s="199"/>
      <c r="AG63" s="199"/>
      <c r="AH63" s="199"/>
      <c r="AI63" s="199"/>
      <c r="AJ63" s="199"/>
      <c r="AK63" s="199"/>
      <c r="AL63" s="199"/>
      <c r="AM63" s="199"/>
      <c r="AN63" s="199"/>
      <c r="AO63" s="186"/>
      <c r="AP63" s="187"/>
    </row>
  </sheetData>
  <mergeCells count="440">
    <mergeCell ref="D4:R4"/>
    <mergeCell ref="S4:S5"/>
    <mergeCell ref="E5:R5"/>
    <mergeCell ref="A7:D10"/>
    <mergeCell ref="E7:X10"/>
    <mergeCell ref="Y7:AB10"/>
    <mergeCell ref="AC7:AJ8"/>
    <mergeCell ref="AK7:AN8"/>
    <mergeCell ref="AC9:AF10"/>
    <mergeCell ref="AG9:AN10"/>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K32:AN32"/>
    <mergeCell ref="V31:W31"/>
    <mergeCell ref="Y31:AB31"/>
    <mergeCell ref="AC31:AF31"/>
    <mergeCell ref="AG31:AJ31"/>
    <mergeCell ref="AK31:AN31"/>
    <mergeCell ref="AC33:AF33"/>
    <mergeCell ref="AG33:AJ33"/>
    <mergeCell ref="AK33:AN33"/>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s>
  <phoneticPr fontId="16"/>
  <dataValidations count="1">
    <dataValidation type="list" allowBlank="1" showInputMessage="1" showErrorMessage="1" sqref="E5:R5" xr:uid="{00000000-0002-0000-09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EBD766F-055D-4175-AE2C-B2E32642112D}">
          <x14:formula1>
            <xm:f>'入力規則等（削除不可）'!$B$58:$B$68</xm:f>
          </x14:formula1>
          <xm:sqref>E11:H11 E13:H13 E15:H15 E17:H17 E19:H19 E21:H21 E23:H23 E25:H25 E28:H28 E30:H30 E32:H32 E34:H34 E36:H36 E38:H38 E40:H40 E42:H42 E45:H45 E47:H47 E49:H49 E51:H51 E53:H53 E55:H55 E57:H57 E59:H59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T63"/>
  <sheetViews>
    <sheetView view="pageBreakPreview" zoomScale="80" zoomScaleNormal="100" zoomScaleSheetLayoutView="80" workbookViewId="0">
      <selection activeCell="E11" sqref="E11:H11"/>
    </sheetView>
  </sheetViews>
  <sheetFormatPr defaultRowHeight="13.5"/>
  <cols>
    <col min="1" max="47" width="2.875" style="200" customWidth="1"/>
    <col min="48" max="16384" width="9" style="200"/>
  </cols>
  <sheetData>
    <row r="1" spans="1:46" s="185" customFormat="1" ht="13.5" customHeight="1">
      <c r="P1" s="3"/>
      <c r="Q1" s="3"/>
      <c r="R1" s="3"/>
      <c r="S1" s="3"/>
      <c r="AO1" s="186"/>
      <c r="AP1" s="187"/>
    </row>
    <row r="2" spans="1:46" s="185" customFormat="1" ht="13.5" customHeight="1">
      <c r="A2" s="188" t="s">
        <v>209</v>
      </c>
      <c r="B2" s="188"/>
      <c r="C2" s="188"/>
      <c r="D2" s="188"/>
      <c r="E2" s="188"/>
      <c r="F2" s="188"/>
      <c r="G2" s="188"/>
      <c r="H2" s="188"/>
      <c r="I2" s="188"/>
      <c r="J2" s="188"/>
      <c r="K2" s="188"/>
      <c r="L2" s="188"/>
      <c r="M2" s="188"/>
      <c r="N2" s="188"/>
      <c r="O2" s="188"/>
      <c r="P2" s="189"/>
      <c r="Q2" s="189"/>
      <c r="R2" s="189"/>
      <c r="S2" s="3"/>
      <c r="AO2" s="186"/>
      <c r="AP2" s="187"/>
    </row>
    <row r="3" spans="1:46" s="185" customFormat="1" ht="13.5" customHeight="1">
      <c r="A3" s="188"/>
      <c r="B3" s="188"/>
      <c r="C3" s="188"/>
      <c r="D3" s="188"/>
      <c r="E3" s="188"/>
      <c r="F3" s="188"/>
      <c r="G3" s="188"/>
      <c r="H3" s="188"/>
      <c r="I3" s="188"/>
      <c r="J3" s="188"/>
      <c r="K3" s="188"/>
      <c r="L3" s="188"/>
      <c r="M3" s="188"/>
      <c r="N3" s="188"/>
      <c r="O3" s="188"/>
      <c r="P3" s="189"/>
      <c r="Q3" s="189"/>
      <c r="R3" s="189"/>
      <c r="S3" s="3"/>
      <c r="AO3" s="186"/>
      <c r="AP3" s="187"/>
    </row>
    <row r="4" spans="1:46" s="185" customFormat="1" ht="18.75" customHeight="1">
      <c r="A4" s="190"/>
      <c r="B4" s="190"/>
      <c r="C4" s="191" t="s">
        <v>52</v>
      </c>
      <c r="D4" s="837" t="s">
        <v>54</v>
      </c>
      <c r="E4" s="837"/>
      <c r="F4" s="837"/>
      <c r="G4" s="837"/>
      <c r="H4" s="837"/>
      <c r="I4" s="837"/>
      <c r="J4" s="837"/>
      <c r="K4" s="837"/>
      <c r="L4" s="837"/>
      <c r="M4" s="837"/>
      <c r="N4" s="837"/>
      <c r="O4" s="837"/>
      <c r="P4" s="837"/>
      <c r="Q4" s="837"/>
      <c r="R4" s="837"/>
      <c r="S4" s="838"/>
      <c r="W4" s="186"/>
      <c r="X4" s="186"/>
      <c r="Y4" s="186"/>
      <c r="Z4" s="186"/>
      <c r="AA4" s="186"/>
      <c r="AB4" s="186"/>
      <c r="AC4" s="186"/>
      <c r="AO4" s="186"/>
      <c r="AP4" s="187"/>
    </row>
    <row r="5" spans="1:46" s="185" customFormat="1" ht="18.75" customHeight="1">
      <c r="A5" s="192"/>
      <c r="B5" s="193"/>
      <c r="C5" s="193"/>
      <c r="D5" s="191" t="s">
        <v>55</v>
      </c>
      <c r="E5" s="839" t="s">
        <v>221</v>
      </c>
      <c r="F5" s="839"/>
      <c r="G5" s="839"/>
      <c r="H5" s="839"/>
      <c r="I5" s="839"/>
      <c r="J5" s="839"/>
      <c r="K5" s="839"/>
      <c r="L5" s="839"/>
      <c r="M5" s="839"/>
      <c r="N5" s="839"/>
      <c r="O5" s="839"/>
      <c r="P5" s="839"/>
      <c r="Q5" s="839"/>
      <c r="R5" s="839"/>
      <c r="S5" s="838"/>
      <c r="T5" s="185" t="s">
        <v>219</v>
      </c>
      <c r="W5" s="186"/>
      <c r="X5" s="186"/>
      <c r="Y5" s="186"/>
      <c r="Z5" s="186"/>
      <c r="AA5" s="186"/>
      <c r="AB5" s="186"/>
      <c r="AC5" s="186"/>
      <c r="AO5" s="186"/>
      <c r="AP5" s="187"/>
    </row>
    <row r="6" spans="1:46" s="185" customFormat="1" ht="18.75" customHeight="1">
      <c r="P6" s="3"/>
      <c r="Q6" s="3"/>
      <c r="R6" s="3"/>
      <c r="S6" s="3"/>
      <c r="AO6" s="186"/>
      <c r="AP6" s="187"/>
    </row>
    <row r="7" spans="1:46" s="185" customFormat="1" ht="13.5" customHeight="1">
      <c r="A7" s="840" t="s">
        <v>210</v>
      </c>
      <c r="B7" s="841"/>
      <c r="C7" s="841"/>
      <c r="D7" s="842"/>
      <c r="E7" s="840" t="s">
        <v>211</v>
      </c>
      <c r="F7" s="841"/>
      <c r="G7" s="841"/>
      <c r="H7" s="841"/>
      <c r="I7" s="841"/>
      <c r="J7" s="841"/>
      <c r="K7" s="841"/>
      <c r="L7" s="841"/>
      <c r="M7" s="841"/>
      <c r="N7" s="841"/>
      <c r="O7" s="841"/>
      <c r="P7" s="841"/>
      <c r="Q7" s="841"/>
      <c r="R7" s="841"/>
      <c r="S7" s="841"/>
      <c r="T7" s="841"/>
      <c r="U7" s="841"/>
      <c r="V7" s="841"/>
      <c r="W7" s="841"/>
      <c r="X7" s="842"/>
      <c r="Y7" s="849" t="s">
        <v>188</v>
      </c>
      <c r="Z7" s="850"/>
      <c r="AA7" s="850"/>
      <c r="AB7" s="851"/>
      <c r="AC7" s="849" t="s">
        <v>189</v>
      </c>
      <c r="AD7" s="850"/>
      <c r="AE7" s="850"/>
      <c r="AF7" s="850"/>
      <c r="AG7" s="850"/>
      <c r="AH7" s="850"/>
      <c r="AI7" s="850"/>
      <c r="AJ7" s="851"/>
      <c r="AK7" s="849" t="s">
        <v>190</v>
      </c>
      <c r="AL7" s="850"/>
      <c r="AM7" s="850"/>
      <c r="AN7" s="851"/>
      <c r="AO7" s="186"/>
      <c r="AP7" s="187"/>
    </row>
    <row r="8" spans="1:46" s="185" customFormat="1">
      <c r="A8" s="843"/>
      <c r="B8" s="844"/>
      <c r="C8" s="844"/>
      <c r="D8" s="845"/>
      <c r="E8" s="843"/>
      <c r="F8" s="844"/>
      <c r="G8" s="844"/>
      <c r="H8" s="844"/>
      <c r="I8" s="844"/>
      <c r="J8" s="844"/>
      <c r="K8" s="844"/>
      <c r="L8" s="844"/>
      <c r="M8" s="844"/>
      <c r="N8" s="844"/>
      <c r="O8" s="844"/>
      <c r="P8" s="844"/>
      <c r="Q8" s="844"/>
      <c r="R8" s="844"/>
      <c r="S8" s="844"/>
      <c r="T8" s="844"/>
      <c r="U8" s="844"/>
      <c r="V8" s="844"/>
      <c r="W8" s="844"/>
      <c r="X8" s="845"/>
      <c r="Y8" s="852"/>
      <c r="Z8" s="853"/>
      <c r="AA8" s="853"/>
      <c r="AB8" s="854"/>
      <c r="AC8" s="855"/>
      <c r="AD8" s="856"/>
      <c r="AE8" s="856"/>
      <c r="AF8" s="856"/>
      <c r="AG8" s="856"/>
      <c r="AH8" s="856"/>
      <c r="AI8" s="856"/>
      <c r="AJ8" s="857"/>
      <c r="AK8" s="855"/>
      <c r="AL8" s="856"/>
      <c r="AM8" s="856"/>
      <c r="AN8" s="857"/>
      <c r="AO8" s="186"/>
      <c r="AP8" s="187"/>
    </row>
    <row r="9" spans="1:46" s="185" customFormat="1" ht="13.5" customHeight="1">
      <c r="A9" s="843"/>
      <c r="B9" s="844"/>
      <c r="C9" s="844"/>
      <c r="D9" s="845"/>
      <c r="E9" s="843"/>
      <c r="F9" s="844"/>
      <c r="G9" s="844"/>
      <c r="H9" s="844"/>
      <c r="I9" s="844"/>
      <c r="J9" s="844"/>
      <c r="K9" s="844"/>
      <c r="L9" s="844"/>
      <c r="M9" s="844"/>
      <c r="N9" s="844"/>
      <c r="O9" s="844"/>
      <c r="P9" s="844"/>
      <c r="Q9" s="844"/>
      <c r="R9" s="844"/>
      <c r="S9" s="844"/>
      <c r="T9" s="844"/>
      <c r="U9" s="844"/>
      <c r="V9" s="844"/>
      <c r="W9" s="844"/>
      <c r="X9" s="845"/>
      <c r="Y9" s="852"/>
      <c r="Z9" s="853"/>
      <c r="AA9" s="853"/>
      <c r="AB9" s="854"/>
      <c r="AC9" s="849" t="s">
        <v>191</v>
      </c>
      <c r="AD9" s="850"/>
      <c r="AE9" s="850"/>
      <c r="AF9" s="851"/>
      <c r="AG9" s="849" t="s">
        <v>212</v>
      </c>
      <c r="AH9" s="850"/>
      <c r="AI9" s="850"/>
      <c r="AJ9" s="850"/>
      <c r="AK9" s="850"/>
      <c r="AL9" s="850"/>
      <c r="AM9" s="850"/>
      <c r="AN9" s="851"/>
      <c r="AO9" s="832" t="s">
        <v>193</v>
      </c>
      <c r="AP9" s="833"/>
      <c r="AQ9" s="833"/>
      <c r="AR9" s="833"/>
      <c r="AS9" s="833"/>
      <c r="AT9" s="833"/>
    </row>
    <row r="10" spans="1:46" s="185" customFormat="1">
      <c r="A10" s="846"/>
      <c r="B10" s="847"/>
      <c r="C10" s="847"/>
      <c r="D10" s="848"/>
      <c r="E10" s="846"/>
      <c r="F10" s="847"/>
      <c r="G10" s="847"/>
      <c r="H10" s="847"/>
      <c r="I10" s="847"/>
      <c r="J10" s="847"/>
      <c r="K10" s="847"/>
      <c r="L10" s="847"/>
      <c r="M10" s="847"/>
      <c r="N10" s="847"/>
      <c r="O10" s="847"/>
      <c r="P10" s="847"/>
      <c r="Q10" s="847"/>
      <c r="R10" s="847"/>
      <c r="S10" s="847"/>
      <c r="T10" s="847"/>
      <c r="U10" s="847"/>
      <c r="V10" s="847"/>
      <c r="W10" s="847"/>
      <c r="X10" s="848"/>
      <c r="Y10" s="855"/>
      <c r="Z10" s="856"/>
      <c r="AA10" s="856"/>
      <c r="AB10" s="857"/>
      <c r="AC10" s="855"/>
      <c r="AD10" s="856"/>
      <c r="AE10" s="856"/>
      <c r="AF10" s="857"/>
      <c r="AG10" s="855"/>
      <c r="AH10" s="856"/>
      <c r="AI10" s="856"/>
      <c r="AJ10" s="856"/>
      <c r="AK10" s="856"/>
      <c r="AL10" s="856"/>
      <c r="AM10" s="856"/>
      <c r="AN10" s="857"/>
      <c r="AO10" s="832"/>
      <c r="AP10" s="833"/>
      <c r="AQ10" s="833"/>
      <c r="AR10" s="833"/>
      <c r="AS10" s="833"/>
      <c r="AT10" s="833"/>
    </row>
    <row r="11" spans="1:46" s="185" customFormat="1" ht="18.75" customHeight="1">
      <c r="A11" s="811"/>
      <c r="B11" s="812"/>
      <c r="C11" s="812"/>
      <c r="D11" s="813"/>
      <c r="E11" s="817" t="s">
        <v>62</v>
      </c>
      <c r="F11" s="818"/>
      <c r="G11" s="818"/>
      <c r="H11" s="818"/>
      <c r="I11" s="818"/>
      <c r="J11" s="818"/>
      <c r="K11" s="818"/>
      <c r="L11" s="818"/>
      <c r="M11" s="818"/>
      <c r="N11" s="818"/>
      <c r="O11" s="818"/>
      <c r="P11" s="818"/>
      <c r="Q11" s="818"/>
      <c r="R11" s="818"/>
      <c r="S11" s="818"/>
      <c r="T11" s="818"/>
      <c r="U11" s="818"/>
      <c r="V11" s="818"/>
      <c r="W11" s="818"/>
      <c r="X11" s="819"/>
      <c r="Y11" s="829"/>
      <c r="Z11" s="830"/>
      <c r="AA11" s="830"/>
      <c r="AB11" s="831"/>
      <c r="AC11" s="826"/>
      <c r="AD11" s="827"/>
      <c r="AE11" s="827"/>
      <c r="AF11" s="828"/>
      <c r="AG11" s="826"/>
      <c r="AH11" s="827"/>
      <c r="AI11" s="827"/>
      <c r="AJ11" s="828"/>
      <c r="AK11" s="826"/>
      <c r="AL11" s="827"/>
      <c r="AM11" s="827"/>
      <c r="AN11" s="828"/>
    </row>
    <row r="12" spans="1:46" s="185" customFormat="1" ht="18.75" customHeight="1">
      <c r="A12" s="814"/>
      <c r="B12" s="815"/>
      <c r="C12" s="815"/>
      <c r="D12" s="816"/>
      <c r="E12" s="194" t="s">
        <v>213</v>
      </c>
      <c r="F12" s="804"/>
      <c r="G12" s="804"/>
      <c r="H12" s="804"/>
      <c r="I12" s="804"/>
      <c r="J12" s="222" t="s">
        <v>214</v>
      </c>
      <c r="K12" s="222" t="s">
        <v>215</v>
      </c>
      <c r="L12" s="805"/>
      <c r="M12" s="805"/>
      <c r="N12" s="805"/>
      <c r="O12" s="806"/>
      <c r="P12" s="806"/>
      <c r="Q12" s="222" t="s">
        <v>215</v>
      </c>
      <c r="R12" s="807"/>
      <c r="S12" s="807"/>
      <c r="T12" s="222"/>
      <c r="U12" s="222" t="s">
        <v>215</v>
      </c>
      <c r="V12" s="807"/>
      <c r="W12" s="807"/>
      <c r="X12" s="195"/>
      <c r="Y12" s="808">
        <f>IF(F12="",0,F12)*IF(L12="",1,L12)*IF(R12="",1,R12)*IF(V12="",1,V12)</f>
        <v>0</v>
      </c>
      <c r="Z12" s="809"/>
      <c r="AA12" s="809"/>
      <c r="AB12" s="810"/>
      <c r="AC12" s="795"/>
      <c r="AD12" s="796"/>
      <c r="AE12" s="796"/>
      <c r="AF12" s="797"/>
      <c r="AG12" s="795"/>
      <c r="AH12" s="796"/>
      <c r="AI12" s="796"/>
      <c r="AJ12" s="797"/>
      <c r="AK12" s="795"/>
      <c r="AL12" s="796"/>
      <c r="AM12" s="796"/>
      <c r="AN12" s="797"/>
      <c r="AO12" s="793">
        <f>SUM(AC12:AN12)</f>
        <v>0</v>
      </c>
      <c r="AP12" s="794"/>
      <c r="AQ12" s="794"/>
      <c r="AR12" s="794"/>
      <c r="AS12" s="794"/>
      <c r="AT12" s="119" t="str">
        <f>IF(Y12=AO12,"○","×")</f>
        <v>○</v>
      </c>
    </row>
    <row r="13" spans="1:46" s="185" customFormat="1" ht="18.75" customHeight="1">
      <c r="A13" s="814"/>
      <c r="B13" s="815"/>
      <c r="C13" s="815"/>
      <c r="D13" s="816"/>
      <c r="E13" s="817" t="s">
        <v>62</v>
      </c>
      <c r="F13" s="818"/>
      <c r="G13" s="818"/>
      <c r="H13" s="818"/>
      <c r="I13" s="818"/>
      <c r="J13" s="818"/>
      <c r="K13" s="818"/>
      <c r="L13" s="818"/>
      <c r="M13" s="818"/>
      <c r="N13" s="818"/>
      <c r="O13" s="818"/>
      <c r="P13" s="818"/>
      <c r="Q13" s="818"/>
      <c r="R13" s="818"/>
      <c r="S13" s="818"/>
      <c r="T13" s="818"/>
      <c r="U13" s="818"/>
      <c r="V13" s="818"/>
      <c r="W13" s="818"/>
      <c r="X13" s="819"/>
      <c r="Y13" s="820"/>
      <c r="Z13" s="821"/>
      <c r="AA13" s="821"/>
      <c r="AB13" s="822"/>
      <c r="AC13" s="823"/>
      <c r="AD13" s="824"/>
      <c r="AE13" s="824"/>
      <c r="AF13" s="825"/>
      <c r="AG13" s="823"/>
      <c r="AH13" s="824"/>
      <c r="AI13" s="824"/>
      <c r="AJ13" s="825"/>
      <c r="AK13" s="823"/>
      <c r="AL13" s="824"/>
      <c r="AM13" s="824"/>
      <c r="AN13" s="825"/>
    </row>
    <row r="14" spans="1:46" s="185" customFormat="1" ht="18.75" customHeight="1">
      <c r="A14" s="814"/>
      <c r="B14" s="815"/>
      <c r="C14" s="815"/>
      <c r="D14" s="816"/>
      <c r="E14" s="194" t="s">
        <v>213</v>
      </c>
      <c r="F14" s="804"/>
      <c r="G14" s="804"/>
      <c r="H14" s="804"/>
      <c r="I14" s="804"/>
      <c r="J14" s="222" t="s">
        <v>214</v>
      </c>
      <c r="K14" s="222" t="s">
        <v>215</v>
      </c>
      <c r="L14" s="805"/>
      <c r="M14" s="805"/>
      <c r="N14" s="805"/>
      <c r="O14" s="806"/>
      <c r="P14" s="806"/>
      <c r="Q14" s="222" t="s">
        <v>215</v>
      </c>
      <c r="R14" s="807"/>
      <c r="S14" s="807"/>
      <c r="T14" s="222"/>
      <c r="U14" s="222" t="s">
        <v>215</v>
      </c>
      <c r="V14" s="807"/>
      <c r="W14" s="807"/>
      <c r="X14" s="195"/>
      <c r="Y14" s="808">
        <f>IF(F14="",0,F14)*IF(L14="",1,L14)*IF(R14="",1,R14)*IF(V14="",1,V14)</f>
        <v>0</v>
      </c>
      <c r="Z14" s="809"/>
      <c r="AA14" s="809"/>
      <c r="AB14" s="810"/>
      <c r="AC14" s="795"/>
      <c r="AD14" s="796"/>
      <c r="AE14" s="796"/>
      <c r="AF14" s="797"/>
      <c r="AG14" s="795"/>
      <c r="AH14" s="796"/>
      <c r="AI14" s="796"/>
      <c r="AJ14" s="797"/>
      <c r="AK14" s="795"/>
      <c r="AL14" s="796"/>
      <c r="AM14" s="796"/>
      <c r="AN14" s="797"/>
      <c r="AO14" s="793">
        <f t="shared" ref="AO14" si="0">SUM(AC14:AN14)</f>
        <v>0</v>
      </c>
      <c r="AP14" s="794"/>
      <c r="AQ14" s="794"/>
      <c r="AR14" s="794"/>
      <c r="AS14" s="794"/>
      <c r="AT14" s="119" t="str">
        <f t="shared" ref="AT14" si="1">IF(Y14=AO14,"○","×")</f>
        <v>○</v>
      </c>
    </row>
    <row r="15" spans="1:46" s="185" customFormat="1" ht="18.75" customHeight="1">
      <c r="A15" s="814"/>
      <c r="B15" s="815"/>
      <c r="C15" s="815"/>
      <c r="D15" s="816"/>
      <c r="E15" s="817" t="s">
        <v>62</v>
      </c>
      <c r="F15" s="818"/>
      <c r="G15" s="818"/>
      <c r="H15" s="818"/>
      <c r="I15" s="818"/>
      <c r="J15" s="818"/>
      <c r="K15" s="818"/>
      <c r="L15" s="818"/>
      <c r="M15" s="818"/>
      <c r="N15" s="818"/>
      <c r="O15" s="818"/>
      <c r="P15" s="818"/>
      <c r="Q15" s="818"/>
      <c r="R15" s="818"/>
      <c r="S15" s="818"/>
      <c r="T15" s="818"/>
      <c r="U15" s="818"/>
      <c r="V15" s="818"/>
      <c r="W15" s="818"/>
      <c r="X15" s="819"/>
      <c r="Y15" s="820"/>
      <c r="Z15" s="821"/>
      <c r="AA15" s="821"/>
      <c r="AB15" s="822"/>
      <c r="AC15" s="823"/>
      <c r="AD15" s="824"/>
      <c r="AE15" s="824"/>
      <c r="AF15" s="825"/>
      <c r="AG15" s="823"/>
      <c r="AH15" s="824"/>
      <c r="AI15" s="824"/>
      <c r="AJ15" s="825"/>
      <c r="AK15" s="823"/>
      <c r="AL15" s="824"/>
      <c r="AM15" s="824"/>
      <c r="AN15" s="825"/>
      <c r="AO15" s="793"/>
      <c r="AP15" s="794"/>
      <c r="AQ15" s="794"/>
      <c r="AR15" s="794"/>
      <c r="AS15" s="794"/>
      <c r="AT15" s="119"/>
    </row>
    <row r="16" spans="1:46" s="185" customFormat="1" ht="18.75" customHeight="1">
      <c r="A16" s="814"/>
      <c r="B16" s="815"/>
      <c r="C16" s="815"/>
      <c r="D16" s="816"/>
      <c r="E16" s="194" t="s">
        <v>213</v>
      </c>
      <c r="F16" s="804"/>
      <c r="G16" s="804"/>
      <c r="H16" s="804"/>
      <c r="I16" s="804"/>
      <c r="J16" s="222" t="s">
        <v>214</v>
      </c>
      <c r="K16" s="222" t="s">
        <v>215</v>
      </c>
      <c r="L16" s="805"/>
      <c r="M16" s="805"/>
      <c r="N16" s="805"/>
      <c r="O16" s="806"/>
      <c r="P16" s="806"/>
      <c r="Q16" s="222" t="s">
        <v>215</v>
      </c>
      <c r="R16" s="807"/>
      <c r="S16" s="807"/>
      <c r="T16" s="222"/>
      <c r="U16" s="222" t="s">
        <v>215</v>
      </c>
      <c r="V16" s="807"/>
      <c r="W16" s="807"/>
      <c r="X16" s="195"/>
      <c r="Y16" s="808">
        <f>IF(F16="",0,F16)*IF(L16="",1,L16)*IF(R16="",1,R16)*IF(V16="",1,V16)</f>
        <v>0</v>
      </c>
      <c r="Z16" s="809"/>
      <c r="AA16" s="809"/>
      <c r="AB16" s="810"/>
      <c r="AC16" s="795"/>
      <c r="AD16" s="796"/>
      <c r="AE16" s="796"/>
      <c r="AF16" s="797"/>
      <c r="AG16" s="795"/>
      <c r="AH16" s="796"/>
      <c r="AI16" s="796"/>
      <c r="AJ16" s="797"/>
      <c r="AK16" s="795"/>
      <c r="AL16" s="796"/>
      <c r="AM16" s="796"/>
      <c r="AN16" s="797"/>
      <c r="AO16" s="793">
        <f t="shared" ref="AO16" si="2">SUM(AC16:AN16)</f>
        <v>0</v>
      </c>
      <c r="AP16" s="794"/>
      <c r="AQ16" s="794"/>
      <c r="AR16" s="794"/>
      <c r="AS16" s="794"/>
      <c r="AT16" s="119" t="str">
        <f t="shared" ref="AT16" si="3">IF(Y16=AO16,"○","×")</f>
        <v>○</v>
      </c>
    </row>
    <row r="17" spans="1:46" s="185" customFormat="1" ht="18.75" customHeight="1">
      <c r="A17" s="814"/>
      <c r="B17" s="815"/>
      <c r="C17" s="815"/>
      <c r="D17" s="816"/>
      <c r="E17" s="817" t="s">
        <v>62</v>
      </c>
      <c r="F17" s="818"/>
      <c r="G17" s="818"/>
      <c r="H17" s="818"/>
      <c r="I17" s="818"/>
      <c r="J17" s="818"/>
      <c r="K17" s="818"/>
      <c r="L17" s="818"/>
      <c r="M17" s="818"/>
      <c r="N17" s="818"/>
      <c r="O17" s="818"/>
      <c r="P17" s="818"/>
      <c r="Q17" s="818"/>
      <c r="R17" s="818"/>
      <c r="S17" s="818"/>
      <c r="T17" s="818"/>
      <c r="U17" s="818"/>
      <c r="V17" s="818"/>
      <c r="W17" s="818"/>
      <c r="X17" s="819"/>
      <c r="Y17" s="820"/>
      <c r="Z17" s="821"/>
      <c r="AA17" s="821"/>
      <c r="AB17" s="822"/>
      <c r="AC17" s="823"/>
      <c r="AD17" s="824"/>
      <c r="AE17" s="824"/>
      <c r="AF17" s="825"/>
      <c r="AG17" s="823"/>
      <c r="AH17" s="824"/>
      <c r="AI17" s="824"/>
      <c r="AJ17" s="825"/>
      <c r="AK17" s="823"/>
      <c r="AL17" s="824"/>
      <c r="AM17" s="824"/>
      <c r="AN17" s="825"/>
      <c r="AO17" s="793"/>
      <c r="AP17" s="794"/>
      <c r="AQ17" s="794"/>
      <c r="AR17" s="794"/>
      <c r="AS17" s="794"/>
      <c r="AT17" s="119"/>
    </row>
    <row r="18" spans="1:46" s="185" customFormat="1" ht="18.75" customHeight="1">
      <c r="A18" s="814"/>
      <c r="B18" s="815"/>
      <c r="C18" s="815"/>
      <c r="D18" s="816"/>
      <c r="E18" s="194" t="s">
        <v>213</v>
      </c>
      <c r="F18" s="804"/>
      <c r="G18" s="804"/>
      <c r="H18" s="804"/>
      <c r="I18" s="804"/>
      <c r="J18" s="222" t="s">
        <v>214</v>
      </c>
      <c r="K18" s="222" t="s">
        <v>215</v>
      </c>
      <c r="L18" s="805"/>
      <c r="M18" s="805"/>
      <c r="N18" s="805"/>
      <c r="O18" s="806"/>
      <c r="P18" s="806"/>
      <c r="Q18" s="222" t="s">
        <v>215</v>
      </c>
      <c r="R18" s="807"/>
      <c r="S18" s="807"/>
      <c r="T18" s="222"/>
      <c r="U18" s="222" t="s">
        <v>215</v>
      </c>
      <c r="V18" s="807"/>
      <c r="W18" s="807"/>
      <c r="X18" s="195"/>
      <c r="Y18" s="808">
        <f>IF(F18="",0,F18)*IF(L18="",1,L18)*IF(R18="",1,R18)*IF(V18="",1,V18)</f>
        <v>0</v>
      </c>
      <c r="Z18" s="809"/>
      <c r="AA18" s="809"/>
      <c r="AB18" s="810"/>
      <c r="AC18" s="795"/>
      <c r="AD18" s="796"/>
      <c r="AE18" s="796"/>
      <c r="AF18" s="797"/>
      <c r="AG18" s="795"/>
      <c r="AH18" s="796"/>
      <c r="AI18" s="796"/>
      <c r="AJ18" s="797"/>
      <c r="AK18" s="795"/>
      <c r="AL18" s="796"/>
      <c r="AM18" s="796"/>
      <c r="AN18" s="797"/>
      <c r="AO18" s="793">
        <f t="shared" ref="AO18" si="4">SUM(AC18:AN18)</f>
        <v>0</v>
      </c>
      <c r="AP18" s="794"/>
      <c r="AQ18" s="794"/>
      <c r="AR18" s="794"/>
      <c r="AS18" s="794"/>
      <c r="AT18" s="119" t="str">
        <f t="shared" ref="AT18" si="5">IF(Y18=AO18,"○","×")</f>
        <v>○</v>
      </c>
    </row>
    <row r="19" spans="1:46" s="185" customFormat="1" ht="18.75" customHeight="1">
      <c r="A19" s="814"/>
      <c r="B19" s="815"/>
      <c r="C19" s="815"/>
      <c r="D19" s="816"/>
      <c r="E19" s="817" t="s">
        <v>62</v>
      </c>
      <c r="F19" s="818"/>
      <c r="G19" s="818"/>
      <c r="H19" s="818"/>
      <c r="I19" s="818"/>
      <c r="J19" s="818"/>
      <c r="K19" s="818"/>
      <c r="L19" s="818"/>
      <c r="M19" s="818"/>
      <c r="N19" s="818"/>
      <c r="O19" s="818"/>
      <c r="P19" s="818"/>
      <c r="Q19" s="818"/>
      <c r="R19" s="818"/>
      <c r="S19" s="818"/>
      <c r="T19" s="818"/>
      <c r="U19" s="818"/>
      <c r="V19" s="818"/>
      <c r="W19" s="818"/>
      <c r="X19" s="819"/>
      <c r="Y19" s="820"/>
      <c r="Z19" s="821"/>
      <c r="AA19" s="821"/>
      <c r="AB19" s="822"/>
      <c r="AC19" s="823"/>
      <c r="AD19" s="824"/>
      <c r="AE19" s="824"/>
      <c r="AF19" s="825"/>
      <c r="AG19" s="823"/>
      <c r="AH19" s="824"/>
      <c r="AI19" s="824"/>
      <c r="AJ19" s="825"/>
      <c r="AK19" s="823"/>
      <c r="AL19" s="824"/>
      <c r="AM19" s="824"/>
      <c r="AN19" s="825"/>
      <c r="AO19" s="793"/>
      <c r="AP19" s="794"/>
      <c r="AQ19" s="794"/>
      <c r="AR19" s="794"/>
      <c r="AS19" s="794"/>
      <c r="AT19" s="119"/>
    </row>
    <row r="20" spans="1:46" s="185" customFormat="1" ht="18.75" customHeight="1">
      <c r="A20" s="814"/>
      <c r="B20" s="815"/>
      <c r="C20" s="815"/>
      <c r="D20" s="816"/>
      <c r="E20" s="194" t="s">
        <v>213</v>
      </c>
      <c r="F20" s="804"/>
      <c r="G20" s="804"/>
      <c r="H20" s="804"/>
      <c r="I20" s="804"/>
      <c r="J20" s="222" t="s">
        <v>214</v>
      </c>
      <c r="K20" s="222" t="s">
        <v>215</v>
      </c>
      <c r="L20" s="805"/>
      <c r="M20" s="805"/>
      <c r="N20" s="805"/>
      <c r="O20" s="806"/>
      <c r="P20" s="806"/>
      <c r="Q20" s="222" t="s">
        <v>215</v>
      </c>
      <c r="R20" s="807"/>
      <c r="S20" s="807"/>
      <c r="T20" s="222"/>
      <c r="U20" s="222" t="s">
        <v>215</v>
      </c>
      <c r="V20" s="807"/>
      <c r="W20" s="807"/>
      <c r="X20" s="195"/>
      <c r="Y20" s="808">
        <f>IF(F20="",0,F20)*IF(L20="",1,L20)*IF(R20="",1,R20)*IF(V20="",1,V20)</f>
        <v>0</v>
      </c>
      <c r="Z20" s="809"/>
      <c r="AA20" s="809"/>
      <c r="AB20" s="810"/>
      <c r="AC20" s="795"/>
      <c r="AD20" s="796"/>
      <c r="AE20" s="796"/>
      <c r="AF20" s="797"/>
      <c r="AG20" s="795"/>
      <c r="AH20" s="796"/>
      <c r="AI20" s="796"/>
      <c r="AJ20" s="797"/>
      <c r="AK20" s="795"/>
      <c r="AL20" s="796"/>
      <c r="AM20" s="796"/>
      <c r="AN20" s="797"/>
      <c r="AO20" s="793">
        <f t="shared" ref="AO20" si="6">SUM(AC20:AN20)</f>
        <v>0</v>
      </c>
      <c r="AP20" s="794"/>
      <c r="AQ20" s="794"/>
      <c r="AR20" s="794"/>
      <c r="AS20" s="794"/>
      <c r="AT20" s="119" t="str">
        <f t="shared" ref="AT20" si="7">IF(Y20=AO20,"○","×")</f>
        <v>○</v>
      </c>
    </row>
    <row r="21" spans="1:46" s="185" customFormat="1" ht="18.75" customHeight="1">
      <c r="A21" s="814"/>
      <c r="B21" s="815"/>
      <c r="C21" s="815"/>
      <c r="D21" s="816"/>
      <c r="E21" s="817" t="s">
        <v>62</v>
      </c>
      <c r="F21" s="818"/>
      <c r="G21" s="818"/>
      <c r="H21" s="818"/>
      <c r="I21" s="818"/>
      <c r="J21" s="818"/>
      <c r="K21" s="818"/>
      <c r="L21" s="818"/>
      <c r="M21" s="818"/>
      <c r="N21" s="818"/>
      <c r="O21" s="818"/>
      <c r="P21" s="818"/>
      <c r="Q21" s="818"/>
      <c r="R21" s="818"/>
      <c r="S21" s="818"/>
      <c r="T21" s="818"/>
      <c r="U21" s="818"/>
      <c r="V21" s="818"/>
      <c r="W21" s="818"/>
      <c r="X21" s="819"/>
      <c r="Y21" s="820"/>
      <c r="Z21" s="821"/>
      <c r="AA21" s="821"/>
      <c r="AB21" s="822"/>
      <c r="AC21" s="823"/>
      <c r="AD21" s="824"/>
      <c r="AE21" s="824"/>
      <c r="AF21" s="825"/>
      <c r="AG21" s="823"/>
      <c r="AH21" s="824"/>
      <c r="AI21" s="824"/>
      <c r="AJ21" s="825"/>
      <c r="AK21" s="823"/>
      <c r="AL21" s="824"/>
      <c r="AM21" s="824"/>
      <c r="AN21" s="825"/>
      <c r="AO21" s="793"/>
      <c r="AP21" s="794"/>
      <c r="AQ21" s="794"/>
      <c r="AR21" s="794"/>
      <c r="AS21" s="794"/>
      <c r="AT21" s="119"/>
    </row>
    <row r="22" spans="1:46" s="185" customFormat="1" ht="18.75" customHeight="1">
      <c r="A22" s="814"/>
      <c r="B22" s="815"/>
      <c r="C22" s="815"/>
      <c r="D22" s="816"/>
      <c r="E22" s="194" t="s">
        <v>213</v>
      </c>
      <c r="F22" s="804"/>
      <c r="G22" s="804"/>
      <c r="H22" s="804"/>
      <c r="I22" s="804"/>
      <c r="J22" s="222" t="s">
        <v>214</v>
      </c>
      <c r="K22" s="222" t="s">
        <v>215</v>
      </c>
      <c r="L22" s="805"/>
      <c r="M22" s="805"/>
      <c r="N22" s="805"/>
      <c r="O22" s="806"/>
      <c r="P22" s="806"/>
      <c r="Q22" s="222" t="s">
        <v>215</v>
      </c>
      <c r="R22" s="807"/>
      <c r="S22" s="807"/>
      <c r="T22" s="222"/>
      <c r="U22" s="222" t="s">
        <v>215</v>
      </c>
      <c r="V22" s="807"/>
      <c r="W22" s="807"/>
      <c r="X22" s="195"/>
      <c r="Y22" s="808">
        <f>IF(F22="",0,F22)*IF(L22="",1,L22)*IF(R22="",1,R22)*IF(V22="",1,V22)</f>
        <v>0</v>
      </c>
      <c r="Z22" s="809"/>
      <c r="AA22" s="809"/>
      <c r="AB22" s="810"/>
      <c r="AC22" s="795"/>
      <c r="AD22" s="796"/>
      <c r="AE22" s="796"/>
      <c r="AF22" s="797"/>
      <c r="AG22" s="795"/>
      <c r="AH22" s="796"/>
      <c r="AI22" s="796"/>
      <c r="AJ22" s="797"/>
      <c r="AK22" s="795"/>
      <c r="AL22" s="796"/>
      <c r="AM22" s="796"/>
      <c r="AN22" s="797"/>
      <c r="AO22" s="793">
        <f t="shared" ref="AO22" si="8">SUM(AC22:AN22)</f>
        <v>0</v>
      </c>
      <c r="AP22" s="794"/>
      <c r="AQ22" s="794"/>
      <c r="AR22" s="794"/>
      <c r="AS22" s="794"/>
      <c r="AT22" s="119" t="str">
        <f t="shared" ref="AT22" si="9">IF(Y22=AO22,"○","×")</f>
        <v>○</v>
      </c>
    </row>
    <row r="23" spans="1:46" s="185" customFormat="1" ht="18.75" customHeight="1">
      <c r="A23" s="814"/>
      <c r="B23" s="815"/>
      <c r="C23" s="815"/>
      <c r="D23" s="816"/>
      <c r="E23" s="817" t="s">
        <v>62</v>
      </c>
      <c r="F23" s="818"/>
      <c r="G23" s="818"/>
      <c r="H23" s="818"/>
      <c r="I23" s="818"/>
      <c r="J23" s="818"/>
      <c r="K23" s="818"/>
      <c r="L23" s="818"/>
      <c r="M23" s="818"/>
      <c r="N23" s="818"/>
      <c r="O23" s="818"/>
      <c r="P23" s="818"/>
      <c r="Q23" s="818"/>
      <c r="R23" s="818"/>
      <c r="S23" s="818"/>
      <c r="T23" s="818"/>
      <c r="U23" s="818"/>
      <c r="V23" s="818"/>
      <c r="W23" s="818"/>
      <c r="X23" s="819"/>
      <c r="Y23" s="820"/>
      <c r="Z23" s="821"/>
      <c r="AA23" s="821"/>
      <c r="AB23" s="822"/>
      <c r="AC23" s="823"/>
      <c r="AD23" s="824"/>
      <c r="AE23" s="824"/>
      <c r="AF23" s="825"/>
      <c r="AG23" s="823"/>
      <c r="AH23" s="824"/>
      <c r="AI23" s="824"/>
      <c r="AJ23" s="825"/>
      <c r="AK23" s="823"/>
      <c r="AL23" s="824"/>
      <c r="AM23" s="824"/>
      <c r="AN23" s="825"/>
      <c r="AO23" s="793"/>
      <c r="AP23" s="794"/>
      <c r="AQ23" s="794"/>
      <c r="AR23" s="794"/>
      <c r="AS23" s="794"/>
      <c r="AT23" s="119"/>
    </row>
    <row r="24" spans="1:46" s="185" customFormat="1" ht="18.75" customHeight="1">
      <c r="A24" s="814"/>
      <c r="B24" s="815"/>
      <c r="C24" s="815"/>
      <c r="D24" s="816"/>
      <c r="E24" s="194" t="s">
        <v>213</v>
      </c>
      <c r="F24" s="804"/>
      <c r="G24" s="804"/>
      <c r="H24" s="804"/>
      <c r="I24" s="804"/>
      <c r="J24" s="222" t="s">
        <v>214</v>
      </c>
      <c r="K24" s="222" t="s">
        <v>215</v>
      </c>
      <c r="L24" s="805"/>
      <c r="M24" s="805"/>
      <c r="N24" s="805"/>
      <c r="O24" s="806"/>
      <c r="P24" s="806"/>
      <c r="Q24" s="222" t="s">
        <v>215</v>
      </c>
      <c r="R24" s="807"/>
      <c r="S24" s="807"/>
      <c r="T24" s="222"/>
      <c r="U24" s="222" t="s">
        <v>215</v>
      </c>
      <c r="V24" s="807"/>
      <c r="W24" s="807"/>
      <c r="X24" s="195"/>
      <c r="Y24" s="808">
        <f>IF(F24="",0,F24)*IF(L24="",1,L24)*IF(R24="",1,R24)*IF(V24="",1,V24)</f>
        <v>0</v>
      </c>
      <c r="Z24" s="809"/>
      <c r="AA24" s="809"/>
      <c r="AB24" s="810"/>
      <c r="AC24" s="795"/>
      <c r="AD24" s="796"/>
      <c r="AE24" s="796"/>
      <c r="AF24" s="797"/>
      <c r="AG24" s="795"/>
      <c r="AH24" s="796"/>
      <c r="AI24" s="796"/>
      <c r="AJ24" s="797"/>
      <c r="AK24" s="795"/>
      <c r="AL24" s="796"/>
      <c r="AM24" s="796"/>
      <c r="AN24" s="797"/>
      <c r="AO24" s="793">
        <f t="shared" ref="AO24" si="10">SUM(AC24:AN24)</f>
        <v>0</v>
      </c>
      <c r="AP24" s="794"/>
      <c r="AQ24" s="794"/>
      <c r="AR24" s="794"/>
      <c r="AS24" s="794"/>
      <c r="AT24" s="119" t="str">
        <f t="shared" ref="AT24" si="11">IF(Y24=AO24,"○","×")</f>
        <v>○</v>
      </c>
    </row>
    <row r="25" spans="1:46" s="185" customFormat="1" ht="18.75" customHeight="1">
      <c r="A25" s="814"/>
      <c r="B25" s="815"/>
      <c r="C25" s="815"/>
      <c r="D25" s="816"/>
      <c r="E25" s="817" t="s">
        <v>62</v>
      </c>
      <c r="F25" s="818"/>
      <c r="G25" s="818"/>
      <c r="H25" s="818"/>
      <c r="I25" s="818"/>
      <c r="J25" s="818"/>
      <c r="K25" s="818"/>
      <c r="L25" s="818"/>
      <c r="M25" s="818"/>
      <c r="N25" s="818"/>
      <c r="O25" s="818"/>
      <c r="P25" s="818"/>
      <c r="Q25" s="818"/>
      <c r="R25" s="818"/>
      <c r="S25" s="818"/>
      <c r="T25" s="818"/>
      <c r="U25" s="818"/>
      <c r="V25" s="818"/>
      <c r="W25" s="818"/>
      <c r="X25" s="819"/>
      <c r="Y25" s="820"/>
      <c r="Z25" s="821"/>
      <c r="AA25" s="821"/>
      <c r="AB25" s="822"/>
      <c r="AC25" s="823"/>
      <c r="AD25" s="824"/>
      <c r="AE25" s="824"/>
      <c r="AF25" s="825"/>
      <c r="AG25" s="823"/>
      <c r="AH25" s="824"/>
      <c r="AI25" s="824"/>
      <c r="AJ25" s="825"/>
      <c r="AK25" s="823"/>
      <c r="AL25" s="824"/>
      <c r="AM25" s="824"/>
      <c r="AN25" s="825"/>
      <c r="AO25" s="793"/>
      <c r="AP25" s="794"/>
      <c r="AQ25" s="794"/>
      <c r="AR25" s="794"/>
      <c r="AS25" s="794"/>
      <c r="AT25" s="119"/>
    </row>
    <row r="26" spans="1:46" s="185" customFormat="1" ht="18.75" customHeight="1">
      <c r="A26" s="814"/>
      <c r="B26" s="815"/>
      <c r="C26" s="815"/>
      <c r="D26" s="816"/>
      <c r="E26" s="194" t="s">
        <v>213</v>
      </c>
      <c r="F26" s="804"/>
      <c r="G26" s="804"/>
      <c r="H26" s="804"/>
      <c r="I26" s="804"/>
      <c r="J26" s="222" t="s">
        <v>214</v>
      </c>
      <c r="K26" s="222" t="s">
        <v>215</v>
      </c>
      <c r="L26" s="805"/>
      <c r="M26" s="805"/>
      <c r="N26" s="805"/>
      <c r="O26" s="806"/>
      <c r="P26" s="806"/>
      <c r="Q26" s="222" t="s">
        <v>215</v>
      </c>
      <c r="R26" s="807"/>
      <c r="S26" s="807"/>
      <c r="T26" s="222"/>
      <c r="U26" s="222" t="s">
        <v>215</v>
      </c>
      <c r="V26" s="807"/>
      <c r="W26" s="807"/>
      <c r="X26" s="195"/>
      <c r="Y26" s="808">
        <f>IF(F26="",0,F26)*IF(L26="",1,L26)*IF(R26="",1,R26)*IF(V26="",1,V26)</f>
        <v>0</v>
      </c>
      <c r="Z26" s="809"/>
      <c r="AA26" s="809"/>
      <c r="AB26" s="810"/>
      <c r="AC26" s="795"/>
      <c r="AD26" s="796"/>
      <c r="AE26" s="796"/>
      <c r="AF26" s="797"/>
      <c r="AG26" s="795"/>
      <c r="AH26" s="796"/>
      <c r="AI26" s="796"/>
      <c r="AJ26" s="797"/>
      <c r="AK26" s="795"/>
      <c r="AL26" s="796"/>
      <c r="AM26" s="796"/>
      <c r="AN26" s="797"/>
      <c r="AO26" s="793">
        <f t="shared" ref="AO26:AO27" si="12">SUM(AC26:AN26)</f>
        <v>0</v>
      </c>
      <c r="AP26" s="794"/>
      <c r="AQ26" s="794"/>
      <c r="AR26" s="794"/>
      <c r="AS26" s="794"/>
      <c r="AT26" s="119" t="str">
        <f t="shared" ref="AT26:AT27" si="13">IF(Y26=AO26,"○","×")</f>
        <v>○</v>
      </c>
    </row>
    <row r="27" spans="1:46" s="185" customFormat="1" ht="18.75" customHeight="1">
      <c r="A27" s="834"/>
      <c r="B27" s="835"/>
      <c r="C27" s="835"/>
      <c r="D27" s="836"/>
      <c r="E27" s="798" t="s">
        <v>216</v>
      </c>
      <c r="F27" s="799"/>
      <c r="G27" s="799"/>
      <c r="H27" s="799"/>
      <c r="I27" s="799"/>
      <c r="J27" s="799"/>
      <c r="K27" s="799"/>
      <c r="L27" s="799"/>
      <c r="M27" s="799"/>
      <c r="N27" s="799"/>
      <c r="O27" s="799"/>
      <c r="P27" s="799"/>
      <c r="Q27" s="799"/>
      <c r="R27" s="799"/>
      <c r="S27" s="799"/>
      <c r="T27" s="799"/>
      <c r="U27" s="799"/>
      <c r="V27" s="799"/>
      <c r="W27" s="799"/>
      <c r="X27" s="800"/>
      <c r="Y27" s="801">
        <f>SUM(Y11:AB26)</f>
        <v>0</v>
      </c>
      <c r="Z27" s="802"/>
      <c r="AA27" s="802"/>
      <c r="AB27" s="803"/>
      <c r="AC27" s="801">
        <f>SUM(AC11:AF26)</f>
        <v>0</v>
      </c>
      <c r="AD27" s="802"/>
      <c r="AE27" s="802"/>
      <c r="AF27" s="803"/>
      <c r="AG27" s="801">
        <f>SUM(AG11:AJ26)</f>
        <v>0</v>
      </c>
      <c r="AH27" s="802"/>
      <c r="AI27" s="802"/>
      <c r="AJ27" s="803"/>
      <c r="AK27" s="801">
        <f>SUM(AK11:AN26)</f>
        <v>0</v>
      </c>
      <c r="AL27" s="802"/>
      <c r="AM27" s="802"/>
      <c r="AN27" s="803"/>
      <c r="AO27" s="793">
        <f t="shared" si="12"/>
        <v>0</v>
      </c>
      <c r="AP27" s="794"/>
      <c r="AQ27" s="794"/>
      <c r="AR27" s="794"/>
      <c r="AS27" s="794"/>
      <c r="AT27" s="119" t="str">
        <f t="shared" si="13"/>
        <v>○</v>
      </c>
    </row>
    <row r="28" spans="1:46" s="185" customFormat="1" ht="18.75" customHeight="1">
      <c r="A28" s="811"/>
      <c r="B28" s="812"/>
      <c r="C28" s="812"/>
      <c r="D28" s="813"/>
      <c r="E28" s="817" t="s">
        <v>62</v>
      </c>
      <c r="F28" s="818"/>
      <c r="G28" s="818"/>
      <c r="H28" s="818"/>
      <c r="I28" s="818"/>
      <c r="J28" s="818"/>
      <c r="K28" s="818"/>
      <c r="L28" s="818"/>
      <c r="M28" s="818"/>
      <c r="N28" s="818"/>
      <c r="O28" s="818"/>
      <c r="P28" s="818"/>
      <c r="Q28" s="818"/>
      <c r="R28" s="818"/>
      <c r="S28" s="818"/>
      <c r="T28" s="818"/>
      <c r="U28" s="818"/>
      <c r="V28" s="818"/>
      <c r="W28" s="818"/>
      <c r="X28" s="819"/>
      <c r="Y28" s="829"/>
      <c r="Z28" s="830"/>
      <c r="AA28" s="830"/>
      <c r="AB28" s="831"/>
      <c r="AC28" s="826"/>
      <c r="AD28" s="827"/>
      <c r="AE28" s="827"/>
      <c r="AF28" s="828"/>
      <c r="AG28" s="826"/>
      <c r="AH28" s="827"/>
      <c r="AI28" s="827"/>
      <c r="AJ28" s="828"/>
      <c r="AK28" s="826"/>
      <c r="AL28" s="827"/>
      <c r="AM28" s="827"/>
      <c r="AN28" s="828"/>
    </row>
    <row r="29" spans="1:46" s="185" customFormat="1" ht="18.75" customHeight="1">
      <c r="A29" s="814"/>
      <c r="B29" s="815"/>
      <c r="C29" s="815"/>
      <c r="D29" s="816"/>
      <c r="E29" s="194" t="s">
        <v>213</v>
      </c>
      <c r="F29" s="804"/>
      <c r="G29" s="804"/>
      <c r="H29" s="804"/>
      <c r="I29" s="804"/>
      <c r="J29" s="222" t="s">
        <v>214</v>
      </c>
      <c r="K29" s="222" t="s">
        <v>215</v>
      </c>
      <c r="L29" s="805"/>
      <c r="M29" s="805"/>
      <c r="N29" s="805"/>
      <c r="O29" s="806"/>
      <c r="P29" s="806"/>
      <c r="Q29" s="222" t="s">
        <v>215</v>
      </c>
      <c r="R29" s="807"/>
      <c r="S29" s="807"/>
      <c r="T29" s="222"/>
      <c r="U29" s="222" t="s">
        <v>215</v>
      </c>
      <c r="V29" s="807"/>
      <c r="W29" s="807"/>
      <c r="X29" s="195"/>
      <c r="Y29" s="808">
        <f>IF(F29="",0,F29)*IF(L29="",1,L29)*IF(R29="",1,R29)*IF(V29="",1,V29)</f>
        <v>0</v>
      </c>
      <c r="Z29" s="809"/>
      <c r="AA29" s="809"/>
      <c r="AB29" s="810"/>
      <c r="AC29" s="795"/>
      <c r="AD29" s="796"/>
      <c r="AE29" s="796"/>
      <c r="AF29" s="797"/>
      <c r="AG29" s="795"/>
      <c r="AH29" s="796"/>
      <c r="AI29" s="796"/>
      <c r="AJ29" s="797"/>
      <c r="AK29" s="795"/>
      <c r="AL29" s="796"/>
      <c r="AM29" s="796"/>
      <c r="AN29" s="797"/>
      <c r="AO29" s="793">
        <f t="shared" ref="AO29" si="14">SUM(AC29:AN29)</f>
        <v>0</v>
      </c>
      <c r="AP29" s="794"/>
      <c r="AQ29" s="794"/>
      <c r="AR29" s="794"/>
      <c r="AS29" s="794"/>
      <c r="AT29" s="119" t="str">
        <f t="shared" ref="AT29" si="15">IF(Y29=AO29,"○","×")</f>
        <v>○</v>
      </c>
    </row>
    <row r="30" spans="1:46" s="185" customFormat="1" ht="18.75" customHeight="1">
      <c r="A30" s="814"/>
      <c r="B30" s="815"/>
      <c r="C30" s="815"/>
      <c r="D30" s="816"/>
      <c r="E30" s="817" t="s">
        <v>62</v>
      </c>
      <c r="F30" s="818"/>
      <c r="G30" s="818"/>
      <c r="H30" s="818"/>
      <c r="I30" s="818"/>
      <c r="J30" s="818"/>
      <c r="K30" s="818"/>
      <c r="L30" s="818"/>
      <c r="M30" s="818"/>
      <c r="N30" s="818"/>
      <c r="O30" s="818"/>
      <c r="P30" s="818"/>
      <c r="Q30" s="818"/>
      <c r="R30" s="818"/>
      <c r="S30" s="818"/>
      <c r="T30" s="818"/>
      <c r="U30" s="818"/>
      <c r="V30" s="818"/>
      <c r="W30" s="818"/>
      <c r="X30" s="819"/>
      <c r="Y30" s="820"/>
      <c r="Z30" s="821"/>
      <c r="AA30" s="821"/>
      <c r="AB30" s="822"/>
      <c r="AC30" s="823"/>
      <c r="AD30" s="824"/>
      <c r="AE30" s="824"/>
      <c r="AF30" s="825"/>
      <c r="AG30" s="823"/>
      <c r="AH30" s="824"/>
      <c r="AI30" s="824"/>
      <c r="AJ30" s="825"/>
      <c r="AK30" s="823"/>
      <c r="AL30" s="824"/>
      <c r="AM30" s="824"/>
      <c r="AN30" s="825"/>
    </row>
    <row r="31" spans="1:46" s="185" customFormat="1" ht="18.75" customHeight="1">
      <c r="A31" s="814"/>
      <c r="B31" s="815"/>
      <c r="C31" s="815"/>
      <c r="D31" s="816"/>
      <c r="E31" s="194" t="s">
        <v>213</v>
      </c>
      <c r="F31" s="804"/>
      <c r="G31" s="804"/>
      <c r="H31" s="804"/>
      <c r="I31" s="804"/>
      <c r="J31" s="222" t="s">
        <v>214</v>
      </c>
      <c r="K31" s="222" t="s">
        <v>215</v>
      </c>
      <c r="L31" s="805"/>
      <c r="M31" s="805"/>
      <c r="N31" s="805"/>
      <c r="O31" s="806"/>
      <c r="P31" s="806"/>
      <c r="Q31" s="222" t="s">
        <v>215</v>
      </c>
      <c r="R31" s="807"/>
      <c r="S31" s="807"/>
      <c r="T31" s="222"/>
      <c r="U31" s="222" t="s">
        <v>215</v>
      </c>
      <c r="V31" s="807"/>
      <c r="W31" s="807"/>
      <c r="X31" s="195"/>
      <c r="Y31" s="808">
        <f>IF(F31="",0,F31)*IF(L31="",1,L31)*IF(R31="",1,R31)*IF(V31="",1,V31)</f>
        <v>0</v>
      </c>
      <c r="Z31" s="809"/>
      <c r="AA31" s="809"/>
      <c r="AB31" s="810"/>
      <c r="AC31" s="795"/>
      <c r="AD31" s="796"/>
      <c r="AE31" s="796"/>
      <c r="AF31" s="797"/>
      <c r="AG31" s="795"/>
      <c r="AH31" s="796"/>
      <c r="AI31" s="796"/>
      <c r="AJ31" s="797"/>
      <c r="AK31" s="795"/>
      <c r="AL31" s="796"/>
      <c r="AM31" s="796"/>
      <c r="AN31" s="797"/>
      <c r="AO31" s="793">
        <f t="shared" ref="AO31" si="16">SUM(AC31:AN31)</f>
        <v>0</v>
      </c>
      <c r="AP31" s="794"/>
      <c r="AQ31" s="794"/>
      <c r="AR31" s="794"/>
      <c r="AS31" s="794"/>
      <c r="AT31" s="119" t="str">
        <f t="shared" ref="AT31" si="17">IF(Y31=AO31,"○","×")</f>
        <v>○</v>
      </c>
    </row>
    <row r="32" spans="1:46" s="185" customFormat="1" ht="18.75" customHeight="1">
      <c r="A32" s="814"/>
      <c r="B32" s="815"/>
      <c r="C32" s="815"/>
      <c r="D32" s="816"/>
      <c r="E32" s="817" t="s">
        <v>62</v>
      </c>
      <c r="F32" s="818"/>
      <c r="G32" s="818"/>
      <c r="H32" s="818"/>
      <c r="I32" s="818"/>
      <c r="J32" s="818"/>
      <c r="K32" s="818"/>
      <c r="L32" s="818"/>
      <c r="M32" s="818"/>
      <c r="N32" s="818"/>
      <c r="O32" s="818"/>
      <c r="P32" s="818"/>
      <c r="Q32" s="818"/>
      <c r="R32" s="818"/>
      <c r="S32" s="818"/>
      <c r="T32" s="818"/>
      <c r="U32" s="818"/>
      <c r="V32" s="818"/>
      <c r="W32" s="818"/>
      <c r="X32" s="819"/>
      <c r="Y32" s="820"/>
      <c r="Z32" s="821"/>
      <c r="AA32" s="821"/>
      <c r="AB32" s="822"/>
      <c r="AC32" s="823"/>
      <c r="AD32" s="824"/>
      <c r="AE32" s="824"/>
      <c r="AF32" s="825"/>
      <c r="AG32" s="823"/>
      <c r="AH32" s="824"/>
      <c r="AI32" s="824"/>
      <c r="AJ32" s="825"/>
      <c r="AK32" s="823"/>
      <c r="AL32" s="824"/>
      <c r="AM32" s="824"/>
      <c r="AN32" s="825"/>
    </row>
    <row r="33" spans="1:46" s="185" customFormat="1" ht="18.75" customHeight="1">
      <c r="A33" s="814"/>
      <c r="B33" s="815"/>
      <c r="C33" s="815"/>
      <c r="D33" s="816"/>
      <c r="E33" s="194" t="s">
        <v>213</v>
      </c>
      <c r="F33" s="804"/>
      <c r="G33" s="804"/>
      <c r="H33" s="804"/>
      <c r="I33" s="804"/>
      <c r="J33" s="222" t="s">
        <v>214</v>
      </c>
      <c r="K33" s="222" t="s">
        <v>215</v>
      </c>
      <c r="L33" s="805"/>
      <c r="M33" s="805"/>
      <c r="N33" s="805"/>
      <c r="O33" s="806"/>
      <c r="P33" s="806"/>
      <c r="Q33" s="222" t="s">
        <v>215</v>
      </c>
      <c r="R33" s="807"/>
      <c r="S33" s="807"/>
      <c r="T33" s="222"/>
      <c r="U33" s="222" t="s">
        <v>215</v>
      </c>
      <c r="V33" s="807"/>
      <c r="W33" s="807"/>
      <c r="X33" s="195"/>
      <c r="Y33" s="808">
        <f>IF(F33="",0,F33)*IF(L33="",1,L33)*IF(R33="",1,R33)*IF(V33="",1,V33)</f>
        <v>0</v>
      </c>
      <c r="Z33" s="809"/>
      <c r="AA33" s="809"/>
      <c r="AB33" s="810"/>
      <c r="AC33" s="795"/>
      <c r="AD33" s="796"/>
      <c r="AE33" s="796"/>
      <c r="AF33" s="797"/>
      <c r="AG33" s="795"/>
      <c r="AH33" s="796"/>
      <c r="AI33" s="796"/>
      <c r="AJ33" s="797"/>
      <c r="AK33" s="795"/>
      <c r="AL33" s="796"/>
      <c r="AM33" s="796"/>
      <c r="AN33" s="797"/>
      <c r="AO33" s="793">
        <f t="shared" ref="AO33" si="18">SUM(AC33:AN33)</f>
        <v>0</v>
      </c>
      <c r="AP33" s="794"/>
      <c r="AQ33" s="794"/>
      <c r="AR33" s="794"/>
      <c r="AS33" s="794"/>
      <c r="AT33" s="119" t="str">
        <f t="shared" ref="AT33" si="19">IF(Y33=AO33,"○","×")</f>
        <v>○</v>
      </c>
    </row>
    <row r="34" spans="1:46" s="185" customFormat="1" ht="18.75" customHeight="1">
      <c r="A34" s="814"/>
      <c r="B34" s="815"/>
      <c r="C34" s="815"/>
      <c r="D34" s="816"/>
      <c r="E34" s="817" t="s">
        <v>62</v>
      </c>
      <c r="F34" s="818"/>
      <c r="G34" s="818"/>
      <c r="H34" s="818"/>
      <c r="I34" s="818"/>
      <c r="J34" s="818"/>
      <c r="K34" s="818"/>
      <c r="L34" s="818"/>
      <c r="M34" s="818"/>
      <c r="N34" s="818"/>
      <c r="O34" s="818"/>
      <c r="P34" s="818"/>
      <c r="Q34" s="818"/>
      <c r="R34" s="818"/>
      <c r="S34" s="818"/>
      <c r="T34" s="818"/>
      <c r="U34" s="818"/>
      <c r="V34" s="818"/>
      <c r="W34" s="818"/>
      <c r="X34" s="819"/>
      <c r="Y34" s="820"/>
      <c r="Z34" s="821"/>
      <c r="AA34" s="821"/>
      <c r="AB34" s="822"/>
      <c r="AC34" s="823"/>
      <c r="AD34" s="824"/>
      <c r="AE34" s="824"/>
      <c r="AF34" s="825"/>
      <c r="AG34" s="823"/>
      <c r="AH34" s="824"/>
      <c r="AI34" s="824"/>
      <c r="AJ34" s="825"/>
      <c r="AK34" s="823"/>
      <c r="AL34" s="824"/>
      <c r="AM34" s="824"/>
      <c r="AN34" s="825"/>
    </row>
    <row r="35" spans="1:46" s="185" customFormat="1" ht="18.75" customHeight="1">
      <c r="A35" s="814"/>
      <c r="B35" s="815"/>
      <c r="C35" s="815"/>
      <c r="D35" s="816"/>
      <c r="E35" s="194" t="s">
        <v>213</v>
      </c>
      <c r="F35" s="804"/>
      <c r="G35" s="804"/>
      <c r="H35" s="804"/>
      <c r="I35" s="804"/>
      <c r="J35" s="222" t="s">
        <v>214</v>
      </c>
      <c r="K35" s="222" t="s">
        <v>215</v>
      </c>
      <c r="L35" s="805"/>
      <c r="M35" s="805"/>
      <c r="N35" s="805"/>
      <c r="O35" s="806"/>
      <c r="P35" s="806"/>
      <c r="Q35" s="222" t="s">
        <v>215</v>
      </c>
      <c r="R35" s="807"/>
      <c r="S35" s="807"/>
      <c r="T35" s="222"/>
      <c r="U35" s="222" t="s">
        <v>215</v>
      </c>
      <c r="V35" s="807"/>
      <c r="W35" s="807"/>
      <c r="X35" s="195"/>
      <c r="Y35" s="808">
        <f>IF(F35="",0,F35)*IF(L35="",1,L35)*IF(R35="",1,R35)*IF(V35="",1,V35)</f>
        <v>0</v>
      </c>
      <c r="Z35" s="809"/>
      <c r="AA35" s="809"/>
      <c r="AB35" s="810"/>
      <c r="AC35" s="795"/>
      <c r="AD35" s="796"/>
      <c r="AE35" s="796"/>
      <c r="AF35" s="797"/>
      <c r="AG35" s="795"/>
      <c r="AH35" s="796"/>
      <c r="AI35" s="796"/>
      <c r="AJ35" s="797"/>
      <c r="AK35" s="795"/>
      <c r="AL35" s="796"/>
      <c r="AM35" s="796"/>
      <c r="AN35" s="797"/>
      <c r="AO35" s="793">
        <f t="shared" ref="AO35" si="20">SUM(AC35:AN35)</f>
        <v>0</v>
      </c>
      <c r="AP35" s="794"/>
      <c r="AQ35" s="794"/>
      <c r="AR35" s="794"/>
      <c r="AS35" s="794"/>
      <c r="AT35" s="119" t="str">
        <f t="shared" ref="AT35" si="21">IF(Y35=AO35,"○","×")</f>
        <v>○</v>
      </c>
    </row>
    <row r="36" spans="1:46" s="185" customFormat="1" ht="18.75" customHeight="1">
      <c r="A36" s="814"/>
      <c r="B36" s="815"/>
      <c r="C36" s="815"/>
      <c r="D36" s="816"/>
      <c r="E36" s="817" t="s">
        <v>62</v>
      </c>
      <c r="F36" s="818"/>
      <c r="G36" s="818"/>
      <c r="H36" s="818"/>
      <c r="I36" s="818"/>
      <c r="J36" s="818"/>
      <c r="K36" s="818"/>
      <c r="L36" s="818"/>
      <c r="M36" s="818"/>
      <c r="N36" s="818"/>
      <c r="O36" s="818"/>
      <c r="P36" s="818"/>
      <c r="Q36" s="818"/>
      <c r="R36" s="818"/>
      <c r="S36" s="818"/>
      <c r="T36" s="818"/>
      <c r="U36" s="818"/>
      <c r="V36" s="818"/>
      <c r="W36" s="818"/>
      <c r="X36" s="819"/>
      <c r="Y36" s="820"/>
      <c r="Z36" s="821"/>
      <c r="AA36" s="821"/>
      <c r="AB36" s="822"/>
      <c r="AC36" s="823"/>
      <c r="AD36" s="824"/>
      <c r="AE36" s="824"/>
      <c r="AF36" s="825"/>
      <c r="AG36" s="823"/>
      <c r="AH36" s="824"/>
      <c r="AI36" s="824"/>
      <c r="AJ36" s="825"/>
      <c r="AK36" s="823"/>
      <c r="AL36" s="824"/>
      <c r="AM36" s="824"/>
      <c r="AN36" s="825"/>
      <c r="AO36" s="793"/>
      <c r="AP36" s="794"/>
      <c r="AQ36" s="794"/>
      <c r="AR36" s="794"/>
      <c r="AS36" s="794"/>
      <c r="AT36" s="119"/>
    </row>
    <row r="37" spans="1:46" s="185" customFormat="1" ht="18.75" customHeight="1">
      <c r="A37" s="814"/>
      <c r="B37" s="815"/>
      <c r="C37" s="815"/>
      <c r="D37" s="816"/>
      <c r="E37" s="194" t="s">
        <v>213</v>
      </c>
      <c r="F37" s="804"/>
      <c r="G37" s="804"/>
      <c r="H37" s="804"/>
      <c r="I37" s="804"/>
      <c r="J37" s="222" t="s">
        <v>214</v>
      </c>
      <c r="K37" s="222" t="s">
        <v>215</v>
      </c>
      <c r="L37" s="805"/>
      <c r="M37" s="805"/>
      <c r="N37" s="805"/>
      <c r="O37" s="806"/>
      <c r="P37" s="806"/>
      <c r="Q37" s="222" t="s">
        <v>215</v>
      </c>
      <c r="R37" s="807"/>
      <c r="S37" s="807"/>
      <c r="T37" s="222"/>
      <c r="U37" s="222" t="s">
        <v>215</v>
      </c>
      <c r="V37" s="807"/>
      <c r="W37" s="807"/>
      <c r="X37" s="195"/>
      <c r="Y37" s="808">
        <f>IF(F37="",0,F37)*IF(L37="",1,L37)*IF(R37="",1,R37)*IF(V37="",1,V37)</f>
        <v>0</v>
      </c>
      <c r="Z37" s="809"/>
      <c r="AA37" s="809"/>
      <c r="AB37" s="810"/>
      <c r="AC37" s="795"/>
      <c r="AD37" s="796"/>
      <c r="AE37" s="796"/>
      <c r="AF37" s="797"/>
      <c r="AG37" s="795"/>
      <c r="AH37" s="796"/>
      <c r="AI37" s="796"/>
      <c r="AJ37" s="797"/>
      <c r="AK37" s="795"/>
      <c r="AL37" s="796"/>
      <c r="AM37" s="796"/>
      <c r="AN37" s="797"/>
      <c r="AO37" s="793">
        <f t="shared" ref="AO37" si="22">SUM(AC37:AN37)</f>
        <v>0</v>
      </c>
      <c r="AP37" s="794"/>
      <c r="AQ37" s="794"/>
      <c r="AR37" s="794"/>
      <c r="AS37" s="794"/>
      <c r="AT37" s="119" t="str">
        <f t="shared" ref="AT37" si="23">IF(Y37=AO37,"○","×")</f>
        <v>○</v>
      </c>
    </row>
    <row r="38" spans="1:46" s="185" customFormat="1" ht="18.75" customHeight="1">
      <c r="A38" s="814"/>
      <c r="B38" s="815"/>
      <c r="C38" s="815"/>
      <c r="D38" s="816"/>
      <c r="E38" s="817" t="s">
        <v>62</v>
      </c>
      <c r="F38" s="818"/>
      <c r="G38" s="818"/>
      <c r="H38" s="818"/>
      <c r="I38" s="818"/>
      <c r="J38" s="818"/>
      <c r="K38" s="818"/>
      <c r="L38" s="818"/>
      <c r="M38" s="818"/>
      <c r="N38" s="818"/>
      <c r="O38" s="818"/>
      <c r="P38" s="818"/>
      <c r="Q38" s="818"/>
      <c r="R38" s="818"/>
      <c r="S38" s="818"/>
      <c r="T38" s="818"/>
      <c r="U38" s="818"/>
      <c r="V38" s="818"/>
      <c r="W38" s="818"/>
      <c r="X38" s="819"/>
      <c r="Y38" s="820"/>
      <c r="Z38" s="821"/>
      <c r="AA38" s="821"/>
      <c r="AB38" s="822"/>
      <c r="AC38" s="823"/>
      <c r="AD38" s="824"/>
      <c r="AE38" s="824"/>
      <c r="AF38" s="825"/>
      <c r="AG38" s="823"/>
      <c r="AH38" s="824"/>
      <c r="AI38" s="824"/>
      <c r="AJ38" s="825"/>
      <c r="AK38" s="823"/>
      <c r="AL38" s="824"/>
      <c r="AM38" s="824"/>
      <c r="AN38" s="825"/>
      <c r="AO38" s="793"/>
      <c r="AP38" s="794"/>
      <c r="AQ38" s="794"/>
      <c r="AR38" s="794"/>
      <c r="AS38" s="794"/>
      <c r="AT38" s="119"/>
    </row>
    <row r="39" spans="1:46" s="185" customFormat="1" ht="18.75" customHeight="1">
      <c r="A39" s="814"/>
      <c r="B39" s="815"/>
      <c r="C39" s="815"/>
      <c r="D39" s="816"/>
      <c r="E39" s="194" t="s">
        <v>213</v>
      </c>
      <c r="F39" s="804"/>
      <c r="G39" s="804"/>
      <c r="H39" s="804"/>
      <c r="I39" s="804"/>
      <c r="J39" s="222" t="s">
        <v>214</v>
      </c>
      <c r="K39" s="222" t="s">
        <v>215</v>
      </c>
      <c r="L39" s="805"/>
      <c r="M39" s="805"/>
      <c r="N39" s="805"/>
      <c r="O39" s="806"/>
      <c r="P39" s="806"/>
      <c r="Q39" s="222" t="s">
        <v>215</v>
      </c>
      <c r="R39" s="807"/>
      <c r="S39" s="807"/>
      <c r="T39" s="222"/>
      <c r="U39" s="222" t="s">
        <v>215</v>
      </c>
      <c r="V39" s="807"/>
      <c r="W39" s="807"/>
      <c r="X39" s="195"/>
      <c r="Y39" s="808">
        <f>IF(F39="",0,F39)*IF(L39="",1,L39)*IF(R39="",1,R39)*IF(V39="",1,V39)</f>
        <v>0</v>
      </c>
      <c r="Z39" s="809"/>
      <c r="AA39" s="809"/>
      <c r="AB39" s="810"/>
      <c r="AC39" s="795"/>
      <c r="AD39" s="796"/>
      <c r="AE39" s="796"/>
      <c r="AF39" s="797"/>
      <c r="AG39" s="795"/>
      <c r="AH39" s="796"/>
      <c r="AI39" s="796"/>
      <c r="AJ39" s="797"/>
      <c r="AK39" s="795"/>
      <c r="AL39" s="796"/>
      <c r="AM39" s="796"/>
      <c r="AN39" s="797"/>
      <c r="AO39" s="793">
        <f t="shared" ref="AO39" si="24">SUM(AC39:AN39)</f>
        <v>0</v>
      </c>
      <c r="AP39" s="794"/>
      <c r="AQ39" s="794"/>
      <c r="AR39" s="794"/>
      <c r="AS39" s="794"/>
      <c r="AT39" s="119" t="str">
        <f t="shared" ref="AT39" si="25">IF(Y39=AO39,"○","×")</f>
        <v>○</v>
      </c>
    </row>
    <row r="40" spans="1:46" s="185" customFormat="1" ht="18.75" customHeight="1">
      <c r="A40" s="814"/>
      <c r="B40" s="815"/>
      <c r="C40" s="815"/>
      <c r="D40" s="816"/>
      <c r="E40" s="817" t="s">
        <v>62</v>
      </c>
      <c r="F40" s="818"/>
      <c r="G40" s="818"/>
      <c r="H40" s="818"/>
      <c r="I40" s="818"/>
      <c r="J40" s="818"/>
      <c r="K40" s="818"/>
      <c r="L40" s="818"/>
      <c r="M40" s="818"/>
      <c r="N40" s="818"/>
      <c r="O40" s="818"/>
      <c r="P40" s="818"/>
      <c r="Q40" s="818"/>
      <c r="R40" s="818"/>
      <c r="S40" s="818"/>
      <c r="T40" s="818"/>
      <c r="U40" s="818"/>
      <c r="V40" s="818"/>
      <c r="W40" s="818"/>
      <c r="X40" s="819"/>
      <c r="Y40" s="820"/>
      <c r="Z40" s="821"/>
      <c r="AA40" s="821"/>
      <c r="AB40" s="822"/>
      <c r="AC40" s="823"/>
      <c r="AD40" s="824"/>
      <c r="AE40" s="824"/>
      <c r="AF40" s="825"/>
      <c r="AG40" s="823"/>
      <c r="AH40" s="824"/>
      <c r="AI40" s="824"/>
      <c r="AJ40" s="825"/>
      <c r="AK40" s="823"/>
      <c r="AL40" s="824"/>
      <c r="AM40" s="824"/>
      <c r="AN40" s="825"/>
      <c r="AO40" s="793"/>
      <c r="AP40" s="794"/>
      <c r="AQ40" s="794"/>
      <c r="AR40" s="794"/>
      <c r="AS40" s="794"/>
      <c r="AT40" s="119"/>
    </row>
    <row r="41" spans="1:46" s="185" customFormat="1" ht="18.75" customHeight="1">
      <c r="A41" s="814"/>
      <c r="B41" s="815"/>
      <c r="C41" s="815"/>
      <c r="D41" s="816"/>
      <c r="E41" s="194" t="s">
        <v>213</v>
      </c>
      <c r="F41" s="804"/>
      <c r="G41" s="804"/>
      <c r="H41" s="804"/>
      <c r="I41" s="804"/>
      <c r="J41" s="222" t="s">
        <v>214</v>
      </c>
      <c r="K41" s="222" t="s">
        <v>215</v>
      </c>
      <c r="L41" s="805"/>
      <c r="M41" s="805"/>
      <c r="N41" s="805"/>
      <c r="O41" s="806"/>
      <c r="P41" s="806"/>
      <c r="Q41" s="222" t="s">
        <v>215</v>
      </c>
      <c r="R41" s="807"/>
      <c r="S41" s="807"/>
      <c r="T41" s="222"/>
      <c r="U41" s="222" t="s">
        <v>215</v>
      </c>
      <c r="V41" s="807"/>
      <c r="W41" s="807"/>
      <c r="X41" s="195"/>
      <c r="Y41" s="808">
        <f>IF(F41="",0,F41)*IF(L41="",1,L41)*IF(R41="",1,R41)*IF(V41="",1,V41)</f>
        <v>0</v>
      </c>
      <c r="Z41" s="809"/>
      <c r="AA41" s="809"/>
      <c r="AB41" s="810"/>
      <c r="AC41" s="795"/>
      <c r="AD41" s="796"/>
      <c r="AE41" s="796"/>
      <c r="AF41" s="797"/>
      <c r="AG41" s="795"/>
      <c r="AH41" s="796"/>
      <c r="AI41" s="796"/>
      <c r="AJ41" s="797"/>
      <c r="AK41" s="795"/>
      <c r="AL41" s="796"/>
      <c r="AM41" s="796"/>
      <c r="AN41" s="797"/>
      <c r="AO41" s="793">
        <f t="shared" ref="AO41" si="26">SUM(AC41:AN41)</f>
        <v>0</v>
      </c>
      <c r="AP41" s="794"/>
      <c r="AQ41" s="794"/>
      <c r="AR41" s="794"/>
      <c r="AS41" s="794"/>
      <c r="AT41" s="119" t="str">
        <f t="shared" ref="AT41" si="27">IF(Y41=AO41,"○","×")</f>
        <v>○</v>
      </c>
    </row>
    <row r="42" spans="1:46" s="185" customFormat="1" ht="18.75" customHeight="1">
      <c r="A42" s="814"/>
      <c r="B42" s="815"/>
      <c r="C42" s="815"/>
      <c r="D42" s="816"/>
      <c r="E42" s="817" t="s">
        <v>62</v>
      </c>
      <c r="F42" s="818"/>
      <c r="G42" s="818"/>
      <c r="H42" s="818"/>
      <c r="I42" s="818"/>
      <c r="J42" s="818"/>
      <c r="K42" s="818"/>
      <c r="L42" s="818"/>
      <c r="M42" s="818"/>
      <c r="N42" s="818"/>
      <c r="O42" s="818"/>
      <c r="P42" s="818"/>
      <c r="Q42" s="818"/>
      <c r="R42" s="818"/>
      <c r="S42" s="818"/>
      <c r="T42" s="818"/>
      <c r="U42" s="818"/>
      <c r="V42" s="818"/>
      <c r="W42" s="818"/>
      <c r="X42" s="819"/>
      <c r="Y42" s="820"/>
      <c r="Z42" s="821"/>
      <c r="AA42" s="821"/>
      <c r="AB42" s="822"/>
      <c r="AC42" s="823"/>
      <c r="AD42" s="824"/>
      <c r="AE42" s="824"/>
      <c r="AF42" s="825"/>
      <c r="AG42" s="823"/>
      <c r="AH42" s="824"/>
      <c r="AI42" s="824"/>
      <c r="AJ42" s="825"/>
      <c r="AK42" s="823"/>
      <c r="AL42" s="824"/>
      <c r="AM42" s="824"/>
      <c r="AN42" s="825"/>
      <c r="AO42" s="793"/>
      <c r="AP42" s="794"/>
      <c r="AQ42" s="794"/>
      <c r="AR42" s="794"/>
      <c r="AS42" s="794"/>
      <c r="AT42" s="119"/>
    </row>
    <row r="43" spans="1:46" s="185" customFormat="1" ht="18.75" customHeight="1">
      <c r="A43" s="814"/>
      <c r="B43" s="815"/>
      <c r="C43" s="815"/>
      <c r="D43" s="816"/>
      <c r="E43" s="194" t="s">
        <v>213</v>
      </c>
      <c r="F43" s="804"/>
      <c r="G43" s="804"/>
      <c r="H43" s="804"/>
      <c r="I43" s="804"/>
      <c r="J43" s="222" t="s">
        <v>214</v>
      </c>
      <c r="K43" s="222" t="s">
        <v>215</v>
      </c>
      <c r="L43" s="805"/>
      <c r="M43" s="805"/>
      <c r="N43" s="805"/>
      <c r="O43" s="806"/>
      <c r="P43" s="806"/>
      <c r="Q43" s="222" t="s">
        <v>215</v>
      </c>
      <c r="R43" s="807"/>
      <c r="S43" s="807"/>
      <c r="T43" s="222"/>
      <c r="U43" s="222" t="s">
        <v>215</v>
      </c>
      <c r="V43" s="807"/>
      <c r="W43" s="807"/>
      <c r="X43" s="195"/>
      <c r="Y43" s="808">
        <f>IF(F43="",0,F43)*IF(L43="",1,L43)*IF(R43="",1,R43)*IF(V43="",1,V43)</f>
        <v>0</v>
      </c>
      <c r="Z43" s="809"/>
      <c r="AA43" s="809"/>
      <c r="AB43" s="810"/>
      <c r="AC43" s="795"/>
      <c r="AD43" s="796"/>
      <c r="AE43" s="796"/>
      <c r="AF43" s="797"/>
      <c r="AG43" s="795"/>
      <c r="AH43" s="796"/>
      <c r="AI43" s="796"/>
      <c r="AJ43" s="797"/>
      <c r="AK43" s="795"/>
      <c r="AL43" s="796"/>
      <c r="AM43" s="796"/>
      <c r="AN43" s="797"/>
      <c r="AO43" s="793">
        <f t="shared" ref="AO43:AO44" si="28">SUM(AC43:AN43)</f>
        <v>0</v>
      </c>
      <c r="AP43" s="794"/>
      <c r="AQ43" s="794"/>
      <c r="AR43" s="794"/>
      <c r="AS43" s="794"/>
      <c r="AT43" s="119" t="str">
        <f t="shared" ref="AT43:AT44" si="29">IF(Y43=AO43,"○","×")</f>
        <v>○</v>
      </c>
    </row>
    <row r="44" spans="1:46" s="185" customFormat="1" ht="18.75" customHeight="1">
      <c r="A44" s="814"/>
      <c r="B44" s="815"/>
      <c r="C44" s="815"/>
      <c r="D44" s="816"/>
      <c r="E44" s="798" t="s">
        <v>216</v>
      </c>
      <c r="F44" s="799"/>
      <c r="G44" s="799"/>
      <c r="H44" s="799"/>
      <c r="I44" s="799"/>
      <c r="J44" s="799"/>
      <c r="K44" s="799"/>
      <c r="L44" s="799"/>
      <c r="M44" s="799"/>
      <c r="N44" s="799"/>
      <c r="O44" s="799"/>
      <c r="P44" s="799"/>
      <c r="Q44" s="799"/>
      <c r="R44" s="799"/>
      <c r="S44" s="799"/>
      <c r="T44" s="799"/>
      <c r="U44" s="799"/>
      <c r="V44" s="799"/>
      <c r="W44" s="799"/>
      <c r="X44" s="800"/>
      <c r="Y44" s="801">
        <f>SUM(Y28:AB43)</f>
        <v>0</v>
      </c>
      <c r="Z44" s="802"/>
      <c r="AA44" s="802"/>
      <c r="AB44" s="803"/>
      <c r="AC44" s="801">
        <f>SUM(AC28:AF43)</f>
        <v>0</v>
      </c>
      <c r="AD44" s="802"/>
      <c r="AE44" s="802"/>
      <c r="AF44" s="803"/>
      <c r="AG44" s="801">
        <f>SUM(AG28:AJ43)</f>
        <v>0</v>
      </c>
      <c r="AH44" s="802"/>
      <c r="AI44" s="802"/>
      <c r="AJ44" s="803"/>
      <c r="AK44" s="801">
        <f>SUM(AK28:AN43)</f>
        <v>0</v>
      </c>
      <c r="AL44" s="802"/>
      <c r="AM44" s="802"/>
      <c r="AN44" s="803"/>
      <c r="AO44" s="793">
        <f t="shared" si="28"/>
        <v>0</v>
      </c>
      <c r="AP44" s="794"/>
      <c r="AQ44" s="794"/>
      <c r="AR44" s="794"/>
      <c r="AS44" s="794"/>
      <c r="AT44" s="119" t="str">
        <f t="shared" si="29"/>
        <v>○</v>
      </c>
    </row>
    <row r="45" spans="1:46" s="185" customFormat="1" ht="18.75" customHeight="1">
      <c r="A45" s="811"/>
      <c r="B45" s="812"/>
      <c r="C45" s="812"/>
      <c r="D45" s="813"/>
      <c r="E45" s="817" t="s">
        <v>62</v>
      </c>
      <c r="F45" s="818"/>
      <c r="G45" s="818"/>
      <c r="H45" s="818"/>
      <c r="I45" s="818"/>
      <c r="J45" s="818"/>
      <c r="K45" s="818"/>
      <c r="L45" s="818"/>
      <c r="M45" s="818"/>
      <c r="N45" s="818"/>
      <c r="O45" s="818"/>
      <c r="P45" s="818"/>
      <c r="Q45" s="818"/>
      <c r="R45" s="818"/>
      <c r="S45" s="818"/>
      <c r="T45" s="818"/>
      <c r="U45" s="818"/>
      <c r="V45" s="818"/>
      <c r="W45" s="818"/>
      <c r="X45" s="819"/>
      <c r="Y45" s="829"/>
      <c r="Z45" s="830"/>
      <c r="AA45" s="830"/>
      <c r="AB45" s="831"/>
      <c r="AC45" s="826"/>
      <c r="AD45" s="827"/>
      <c r="AE45" s="827"/>
      <c r="AF45" s="828"/>
      <c r="AG45" s="826"/>
      <c r="AH45" s="827"/>
      <c r="AI45" s="827"/>
      <c r="AJ45" s="828"/>
      <c r="AK45" s="826"/>
      <c r="AL45" s="827"/>
      <c r="AM45" s="827"/>
      <c r="AN45" s="828"/>
      <c r="AO45" s="793"/>
      <c r="AP45" s="794"/>
      <c r="AQ45" s="794"/>
      <c r="AR45" s="794"/>
      <c r="AS45" s="794"/>
      <c r="AT45" s="119"/>
    </row>
    <row r="46" spans="1:46" s="185" customFormat="1" ht="18.75" customHeight="1">
      <c r="A46" s="814"/>
      <c r="B46" s="815"/>
      <c r="C46" s="815"/>
      <c r="D46" s="816"/>
      <c r="E46" s="194" t="s">
        <v>213</v>
      </c>
      <c r="F46" s="804"/>
      <c r="G46" s="804"/>
      <c r="H46" s="804"/>
      <c r="I46" s="804"/>
      <c r="J46" s="222" t="s">
        <v>214</v>
      </c>
      <c r="K46" s="222" t="s">
        <v>215</v>
      </c>
      <c r="L46" s="805"/>
      <c r="M46" s="805"/>
      <c r="N46" s="805"/>
      <c r="O46" s="806"/>
      <c r="P46" s="806"/>
      <c r="Q46" s="222" t="s">
        <v>215</v>
      </c>
      <c r="R46" s="807"/>
      <c r="S46" s="807"/>
      <c r="T46" s="222"/>
      <c r="U46" s="222" t="s">
        <v>215</v>
      </c>
      <c r="V46" s="807"/>
      <c r="W46" s="807"/>
      <c r="X46" s="195"/>
      <c r="Y46" s="808">
        <f>IF(F46="",0,F46)*IF(L46="",1,L46)*IF(R46="",1,R46)*IF(V46="",1,V46)</f>
        <v>0</v>
      </c>
      <c r="Z46" s="809"/>
      <c r="AA46" s="809"/>
      <c r="AB46" s="810"/>
      <c r="AC46" s="795"/>
      <c r="AD46" s="796"/>
      <c r="AE46" s="796"/>
      <c r="AF46" s="797"/>
      <c r="AG46" s="795"/>
      <c r="AH46" s="796"/>
      <c r="AI46" s="796"/>
      <c r="AJ46" s="797"/>
      <c r="AK46" s="795"/>
      <c r="AL46" s="796"/>
      <c r="AM46" s="796"/>
      <c r="AN46" s="797"/>
      <c r="AO46" s="793">
        <f t="shared" ref="AO46" si="30">SUM(AC46:AN46)</f>
        <v>0</v>
      </c>
      <c r="AP46" s="794"/>
      <c r="AQ46" s="794"/>
      <c r="AR46" s="794"/>
      <c r="AS46" s="794"/>
      <c r="AT46" s="119" t="str">
        <f t="shared" ref="AT46" si="31">IF(Y46=AO46,"○","×")</f>
        <v>○</v>
      </c>
    </row>
    <row r="47" spans="1:46" s="185" customFormat="1" ht="18.75" customHeight="1">
      <c r="A47" s="814"/>
      <c r="B47" s="815"/>
      <c r="C47" s="815"/>
      <c r="D47" s="816"/>
      <c r="E47" s="817" t="s">
        <v>62</v>
      </c>
      <c r="F47" s="818"/>
      <c r="G47" s="818"/>
      <c r="H47" s="818"/>
      <c r="I47" s="818"/>
      <c r="J47" s="818"/>
      <c r="K47" s="818"/>
      <c r="L47" s="818"/>
      <c r="M47" s="818"/>
      <c r="N47" s="818"/>
      <c r="O47" s="818"/>
      <c r="P47" s="818"/>
      <c r="Q47" s="818"/>
      <c r="R47" s="818"/>
      <c r="S47" s="818"/>
      <c r="T47" s="818"/>
      <c r="U47" s="818"/>
      <c r="V47" s="818"/>
      <c r="W47" s="818"/>
      <c r="X47" s="819"/>
      <c r="Y47" s="820"/>
      <c r="Z47" s="821"/>
      <c r="AA47" s="821"/>
      <c r="AB47" s="822"/>
      <c r="AC47" s="823"/>
      <c r="AD47" s="824"/>
      <c r="AE47" s="824"/>
      <c r="AF47" s="825"/>
      <c r="AG47" s="823"/>
      <c r="AH47" s="824"/>
      <c r="AI47" s="824"/>
      <c r="AJ47" s="825"/>
      <c r="AK47" s="823"/>
      <c r="AL47" s="824"/>
      <c r="AM47" s="824"/>
      <c r="AN47" s="825"/>
      <c r="AO47" s="793"/>
      <c r="AP47" s="794"/>
      <c r="AQ47" s="794"/>
      <c r="AR47" s="794"/>
      <c r="AS47" s="794"/>
      <c r="AT47" s="119"/>
    </row>
    <row r="48" spans="1:46" s="185" customFormat="1" ht="18.75" customHeight="1">
      <c r="A48" s="814"/>
      <c r="B48" s="815"/>
      <c r="C48" s="815"/>
      <c r="D48" s="816"/>
      <c r="E48" s="194" t="s">
        <v>213</v>
      </c>
      <c r="F48" s="804"/>
      <c r="G48" s="804"/>
      <c r="H48" s="804"/>
      <c r="I48" s="804"/>
      <c r="J48" s="222" t="s">
        <v>214</v>
      </c>
      <c r="K48" s="222" t="s">
        <v>215</v>
      </c>
      <c r="L48" s="805"/>
      <c r="M48" s="805"/>
      <c r="N48" s="805"/>
      <c r="O48" s="806"/>
      <c r="P48" s="806"/>
      <c r="Q48" s="222" t="s">
        <v>215</v>
      </c>
      <c r="R48" s="807"/>
      <c r="S48" s="807"/>
      <c r="T48" s="222"/>
      <c r="U48" s="222" t="s">
        <v>215</v>
      </c>
      <c r="V48" s="807"/>
      <c r="W48" s="807"/>
      <c r="X48" s="195"/>
      <c r="Y48" s="808">
        <f>IF(F48="",0,F48)*IF(L48="",1,L48)*IF(R48="",1,R48)*IF(V48="",1,V48)</f>
        <v>0</v>
      </c>
      <c r="Z48" s="809"/>
      <c r="AA48" s="809"/>
      <c r="AB48" s="810"/>
      <c r="AC48" s="795"/>
      <c r="AD48" s="796"/>
      <c r="AE48" s="796"/>
      <c r="AF48" s="797"/>
      <c r="AG48" s="795"/>
      <c r="AH48" s="796"/>
      <c r="AI48" s="796"/>
      <c r="AJ48" s="797"/>
      <c r="AK48" s="795"/>
      <c r="AL48" s="796"/>
      <c r="AM48" s="796"/>
      <c r="AN48" s="797"/>
      <c r="AO48" s="793">
        <f t="shared" ref="AO48" si="32">SUM(AC48:AN48)</f>
        <v>0</v>
      </c>
      <c r="AP48" s="794"/>
      <c r="AQ48" s="794"/>
      <c r="AR48" s="794"/>
      <c r="AS48" s="794"/>
      <c r="AT48" s="119" t="str">
        <f t="shared" ref="AT48" si="33">IF(Y48=AO48,"○","×")</f>
        <v>○</v>
      </c>
    </row>
    <row r="49" spans="1:46" s="185" customFormat="1" ht="18.75" customHeight="1">
      <c r="A49" s="814"/>
      <c r="B49" s="815"/>
      <c r="C49" s="815"/>
      <c r="D49" s="816"/>
      <c r="E49" s="817" t="s">
        <v>62</v>
      </c>
      <c r="F49" s="818"/>
      <c r="G49" s="818"/>
      <c r="H49" s="818"/>
      <c r="I49" s="818"/>
      <c r="J49" s="818"/>
      <c r="K49" s="818"/>
      <c r="L49" s="818"/>
      <c r="M49" s="818"/>
      <c r="N49" s="818"/>
      <c r="O49" s="818"/>
      <c r="P49" s="818"/>
      <c r="Q49" s="818"/>
      <c r="R49" s="818"/>
      <c r="S49" s="818"/>
      <c r="T49" s="818"/>
      <c r="U49" s="818"/>
      <c r="V49" s="818"/>
      <c r="W49" s="818"/>
      <c r="X49" s="819"/>
      <c r="Y49" s="820"/>
      <c r="Z49" s="821"/>
      <c r="AA49" s="821"/>
      <c r="AB49" s="822"/>
      <c r="AC49" s="823"/>
      <c r="AD49" s="824"/>
      <c r="AE49" s="824"/>
      <c r="AF49" s="825"/>
      <c r="AG49" s="823"/>
      <c r="AH49" s="824"/>
      <c r="AI49" s="824"/>
      <c r="AJ49" s="825"/>
      <c r="AK49" s="823"/>
      <c r="AL49" s="824"/>
      <c r="AM49" s="824"/>
      <c r="AN49" s="825"/>
      <c r="AO49" s="793"/>
      <c r="AP49" s="794"/>
      <c r="AQ49" s="794"/>
      <c r="AR49" s="794"/>
      <c r="AS49" s="794"/>
      <c r="AT49" s="119"/>
    </row>
    <row r="50" spans="1:46" s="185" customFormat="1" ht="18.75" customHeight="1">
      <c r="A50" s="814"/>
      <c r="B50" s="815"/>
      <c r="C50" s="815"/>
      <c r="D50" s="816"/>
      <c r="E50" s="194" t="s">
        <v>213</v>
      </c>
      <c r="F50" s="804"/>
      <c r="G50" s="804"/>
      <c r="H50" s="804"/>
      <c r="I50" s="804"/>
      <c r="J50" s="222" t="s">
        <v>214</v>
      </c>
      <c r="K50" s="222" t="s">
        <v>215</v>
      </c>
      <c r="L50" s="805"/>
      <c r="M50" s="805"/>
      <c r="N50" s="805"/>
      <c r="O50" s="806"/>
      <c r="P50" s="806"/>
      <c r="Q50" s="222" t="s">
        <v>215</v>
      </c>
      <c r="R50" s="807"/>
      <c r="S50" s="807"/>
      <c r="T50" s="222"/>
      <c r="U50" s="222" t="s">
        <v>215</v>
      </c>
      <c r="V50" s="807"/>
      <c r="W50" s="807"/>
      <c r="X50" s="195"/>
      <c r="Y50" s="808">
        <f>IF(F50="",0,F50)*IF(L50="",1,L50)*IF(R50="",1,R50)*IF(V50="",1,V50)</f>
        <v>0</v>
      </c>
      <c r="Z50" s="809"/>
      <c r="AA50" s="809"/>
      <c r="AB50" s="810"/>
      <c r="AC50" s="795"/>
      <c r="AD50" s="796"/>
      <c r="AE50" s="796"/>
      <c r="AF50" s="797"/>
      <c r="AG50" s="795"/>
      <c r="AH50" s="796"/>
      <c r="AI50" s="796"/>
      <c r="AJ50" s="797"/>
      <c r="AK50" s="795"/>
      <c r="AL50" s="796"/>
      <c r="AM50" s="796"/>
      <c r="AN50" s="797"/>
      <c r="AO50" s="793">
        <f t="shared" ref="AO50" si="34">SUM(AC50:AN50)</f>
        <v>0</v>
      </c>
      <c r="AP50" s="794"/>
      <c r="AQ50" s="794"/>
      <c r="AR50" s="794"/>
      <c r="AS50" s="794"/>
      <c r="AT50" s="119" t="str">
        <f t="shared" ref="AT50" si="35">IF(Y50=AO50,"○","×")</f>
        <v>○</v>
      </c>
    </row>
    <row r="51" spans="1:46" s="185" customFormat="1" ht="18.75" customHeight="1">
      <c r="A51" s="814"/>
      <c r="B51" s="815"/>
      <c r="C51" s="815"/>
      <c r="D51" s="816"/>
      <c r="E51" s="817" t="s">
        <v>62</v>
      </c>
      <c r="F51" s="818"/>
      <c r="G51" s="818"/>
      <c r="H51" s="818"/>
      <c r="I51" s="818"/>
      <c r="J51" s="818"/>
      <c r="K51" s="818"/>
      <c r="L51" s="818"/>
      <c r="M51" s="818"/>
      <c r="N51" s="818"/>
      <c r="O51" s="818"/>
      <c r="P51" s="818"/>
      <c r="Q51" s="818"/>
      <c r="R51" s="818"/>
      <c r="S51" s="818"/>
      <c r="T51" s="818"/>
      <c r="U51" s="818"/>
      <c r="V51" s="818"/>
      <c r="W51" s="818"/>
      <c r="X51" s="819"/>
      <c r="Y51" s="820"/>
      <c r="Z51" s="821"/>
      <c r="AA51" s="821"/>
      <c r="AB51" s="822"/>
      <c r="AC51" s="823"/>
      <c r="AD51" s="824"/>
      <c r="AE51" s="824"/>
      <c r="AF51" s="825"/>
      <c r="AG51" s="823"/>
      <c r="AH51" s="824"/>
      <c r="AI51" s="824"/>
      <c r="AJ51" s="825"/>
      <c r="AK51" s="823"/>
      <c r="AL51" s="824"/>
      <c r="AM51" s="824"/>
      <c r="AN51" s="825"/>
      <c r="AO51" s="793"/>
      <c r="AP51" s="794"/>
      <c r="AQ51" s="794"/>
      <c r="AR51" s="794"/>
      <c r="AS51" s="794"/>
      <c r="AT51" s="119"/>
    </row>
    <row r="52" spans="1:46" s="185" customFormat="1" ht="18.75" customHeight="1">
      <c r="A52" s="814"/>
      <c r="B52" s="815"/>
      <c r="C52" s="815"/>
      <c r="D52" s="816"/>
      <c r="E52" s="194" t="s">
        <v>213</v>
      </c>
      <c r="F52" s="804"/>
      <c r="G52" s="804"/>
      <c r="H52" s="804"/>
      <c r="I52" s="804"/>
      <c r="J52" s="222" t="s">
        <v>214</v>
      </c>
      <c r="K52" s="222" t="s">
        <v>215</v>
      </c>
      <c r="L52" s="805"/>
      <c r="M52" s="805"/>
      <c r="N52" s="805"/>
      <c r="O52" s="806"/>
      <c r="P52" s="806"/>
      <c r="Q52" s="222" t="s">
        <v>215</v>
      </c>
      <c r="R52" s="807"/>
      <c r="S52" s="807"/>
      <c r="T52" s="222"/>
      <c r="U52" s="222" t="s">
        <v>215</v>
      </c>
      <c r="V52" s="807"/>
      <c r="W52" s="807"/>
      <c r="X52" s="195"/>
      <c r="Y52" s="808">
        <f>IF(F52="",0,F52)*IF(L52="",1,L52)*IF(R52="",1,R52)*IF(V52="",1,V52)</f>
        <v>0</v>
      </c>
      <c r="Z52" s="809"/>
      <c r="AA52" s="809"/>
      <c r="AB52" s="810"/>
      <c r="AC52" s="795"/>
      <c r="AD52" s="796"/>
      <c r="AE52" s="796"/>
      <c r="AF52" s="797"/>
      <c r="AG52" s="795"/>
      <c r="AH52" s="796"/>
      <c r="AI52" s="796"/>
      <c r="AJ52" s="797"/>
      <c r="AK52" s="795"/>
      <c r="AL52" s="796"/>
      <c r="AM52" s="796"/>
      <c r="AN52" s="797"/>
      <c r="AO52" s="793">
        <f t="shared" ref="AO52" si="36">SUM(AC52:AN52)</f>
        <v>0</v>
      </c>
      <c r="AP52" s="794"/>
      <c r="AQ52" s="794"/>
      <c r="AR52" s="794"/>
      <c r="AS52" s="794"/>
      <c r="AT52" s="119" t="str">
        <f t="shared" ref="AT52" si="37">IF(Y52=AO52,"○","×")</f>
        <v>○</v>
      </c>
    </row>
    <row r="53" spans="1:46" s="185" customFormat="1" ht="18.75" customHeight="1">
      <c r="A53" s="814"/>
      <c r="B53" s="815"/>
      <c r="C53" s="815"/>
      <c r="D53" s="816"/>
      <c r="E53" s="817" t="s">
        <v>62</v>
      </c>
      <c r="F53" s="818"/>
      <c r="G53" s="818"/>
      <c r="H53" s="818"/>
      <c r="I53" s="818"/>
      <c r="J53" s="818"/>
      <c r="K53" s="818"/>
      <c r="L53" s="818"/>
      <c r="M53" s="818"/>
      <c r="N53" s="818"/>
      <c r="O53" s="818"/>
      <c r="P53" s="818"/>
      <c r="Q53" s="818"/>
      <c r="R53" s="818"/>
      <c r="S53" s="818"/>
      <c r="T53" s="818"/>
      <c r="U53" s="818"/>
      <c r="V53" s="818"/>
      <c r="W53" s="818"/>
      <c r="X53" s="819"/>
      <c r="Y53" s="820"/>
      <c r="Z53" s="821"/>
      <c r="AA53" s="821"/>
      <c r="AB53" s="822"/>
      <c r="AC53" s="823"/>
      <c r="AD53" s="824"/>
      <c r="AE53" s="824"/>
      <c r="AF53" s="825"/>
      <c r="AG53" s="823"/>
      <c r="AH53" s="824"/>
      <c r="AI53" s="824"/>
      <c r="AJ53" s="825"/>
      <c r="AK53" s="823"/>
      <c r="AL53" s="824"/>
      <c r="AM53" s="824"/>
      <c r="AN53" s="825"/>
      <c r="AO53" s="793"/>
      <c r="AP53" s="794"/>
      <c r="AQ53" s="794"/>
      <c r="AR53" s="794"/>
      <c r="AS53" s="794"/>
      <c r="AT53" s="119"/>
    </row>
    <row r="54" spans="1:46" s="185" customFormat="1" ht="18.75" customHeight="1">
      <c r="A54" s="814"/>
      <c r="B54" s="815"/>
      <c r="C54" s="815"/>
      <c r="D54" s="816"/>
      <c r="E54" s="194" t="s">
        <v>213</v>
      </c>
      <c r="F54" s="804"/>
      <c r="G54" s="804"/>
      <c r="H54" s="804"/>
      <c r="I54" s="804"/>
      <c r="J54" s="222" t="s">
        <v>214</v>
      </c>
      <c r="K54" s="222" t="s">
        <v>215</v>
      </c>
      <c r="L54" s="805"/>
      <c r="M54" s="805"/>
      <c r="N54" s="805"/>
      <c r="O54" s="806"/>
      <c r="P54" s="806"/>
      <c r="Q54" s="222" t="s">
        <v>215</v>
      </c>
      <c r="R54" s="807"/>
      <c r="S54" s="807"/>
      <c r="T54" s="222"/>
      <c r="U54" s="222" t="s">
        <v>215</v>
      </c>
      <c r="V54" s="807"/>
      <c r="W54" s="807"/>
      <c r="X54" s="195"/>
      <c r="Y54" s="808">
        <f>IF(F54="",0,F54)*IF(L54="",1,L54)*IF(R54="",1,R54)*IF(V54="",1,V54)</f>
        <v>0</v>
      </c>
      <c r="Z54" s="809"/>
      <c r="AA54" s="809"/>
      <c r="AB54" s="810"/>
      <c r="AC54" s="795"/>
      <c r="AD54" s="796"/>
      <c r="AE54" s="796"/>
      <c r="AF54" s="797"/>
      <c r="AG54" s="795"/>
      <c r="AH54" s="796"/>
      <c r="AI54" s="796"/>
      <c r="AJ54" s="797"/>
      <c r="AK54" s="795"/>
      <c r="AL54" s="796"/>
      <c r="AM54" s="796"/>
      <c r="AN54" s="797"/>
      <c r="AO54" s="793">
        <f t="shared" ref="AO54" si="38">SUM(AC54:AN54)</f>
        <v>0</v>
      </c>
      <c r="AP54" s="794"/>
      <c r="AQ54" s="794"/>
      <c r="AR54" s="794"/>
      <c r="AS54" s="794"/>
      <c r="AT54" s="119" t="str">
        <f t="shared" ref="AT54" si="39">IF(Y54=AO54,"○","×")</f>
        <v>○</v>
      </c>
    </row>
    <row r="55" spans="1:46" s="185" customFormat="1" ht="18.75" customHeight="1">
      <c r="A55" s="814"/>
      <c r="B55" s="815"/>
      <c r="C55" s="815"/>
      <c r="D55" s="816"/>
      <c r="E55" s="817" t="s">
        <v>62</v>
      </c>
      <c r="F55" s="818"/>
      <c r="G55" s="818"/>
      <c r="H55" s="818"/>
      <c r="I55" s="818"/>
      <c r="J55" s="818"/>
      <c r="K55" s="818"/>
      <c r="L55" s="818"/>
      <c r="M55" s="818"/>
      <c r="N55" s="818"/>
      <c r="O55" s="818"/>
      <c r="P55" s="818"/>
      <c r="Q55" s="818"/>
      <c r="R55" s="818"/>
      <c r="S55" s="818"/>
      <c r="T55" s="818"/>
      <c r="U55" s="818"/>
      <c r="V55" s="818"/>
      <c r="W55" s="818"/>
      <c r="X55" s="819"/>
      <c r="Y55" s="820"/>
      <c r="Z55" s="821"/>
      <c r="AA55" s="821"/>
      <c r="AB55" s="822"/>
      <c r="AC55" s="823"/>
      <c r="AD55" s="824"/>
      <c r="AE55" s="824"/>
      <c r="AF55" s="825"/>
      <c r="AG55" s="823"/>
      <c r="AH55" s="824"/>
      <c r="AI55" s="824"/>
      <c r="AJ55" s="825"/>
      <c r="AK55" s="823"/>
      <c r="AL55" s="824"/>
      <c r="AM55" s="824"/>
      <c r="AN55" s="825"/>
      <c r="AO55" s="793"/>
      <c r="AP55" s="794"/>
      <c r="AQ55" s="794"/>
      <c r="AR55" s="794"/>
      <c r="AS55" s="794"/>
      <c r="AT55" s="119"/>
    </row>
    <row r="56" spans="1:46" s="185" customFormat="1" ht="18.75" customHeight="1">
      <c r="A56" s="814"/>
      <c r="B56" s="815"/>
      <c r="C56" s="815"/>
      <c r="D56" s="816"/>
      <c r="E56" s="194" t="s">
        <v>213</v>
      </c>
      <c r="F56" s="804"/>
      <c r="G56" s="804"/>
      <c r="H56" s="804"/>
      <c r="I56" s="804"/>
      <c r="J56" s="222" t="s">
        <v>214</v>
      </c>
      <c r="K56" s="222" t="s">
        <v>215</v>
      </c>
      <c r="L56" s="805"/>
      <c r="M56" s="805"/>
      <c r="N56" s="805"/>
      <c r="O56" s="806"/>
      <c r="P56" s="806"/>
      <c r="Q56" s="222" t="s">
        <v>215</v>
      </c>
      <c r="R56" s="807"/>
      <c r="S56" s="807"/>
      <c r="T56" s="222"/>
      <c r="U56" s="222" t="s">
        <v>215</v>
      </c>
      <c r="V56" s="807"/>
      <c r="W56" s="807"/>
      <c r="X56" s="195"/>
      <c r="Y56" s="808">
        <f>IF(F56="",0,F56)*IF(L56="",1,L56)*IF(R56="",1,R56)*IF(V56="",1,V56)</f>
        <v>0</v>
      </c>
      <c r="Z56" s="809"/>
      <c r="AA56" s="809"/>
      <c r="AB56" s="810"/>
      <c r="AC56" s="795"/>
      <c r="AD56" s="796"/>
      <c r="AE56" s="796"/>
      <c r="AF56" s="797"/>
      <c r="AG56" s="795"/>
      <c r="AH56" s="796"/>
      <c r="AI56" s="796"/>
      <c r="AJ56" s="797"/>
      <c r="AK56" s="795"/>
      <c r="AL56" s="796"/>
      <c r="AM56" s="796"/>
      <c r="AN56" s="797"/>
      <c r="AO56" s="793">
        <f t="shared" ref="AO56" si="40">SUM(AC56:AN56)</f>
        <v>0</v>
      </c>
      <c r="AP56" s="794"/>
      <c r="AQ56" s="794"/>
      <c r="AR56" s="794"/>
      <c r="AS56" s="794"/>
      <c r="AT56" s="119" t="str">
        <f t="shared" ref="AT56" si="41">IF(Y56=AO56,"○","×")</f>
        <v>○</v>
      </c>
    </row>
    <row r="57" spans="1:46" s="185" customFormat="1" ht="18.75" customHeight="1">
      <c r="A57" s="814"/>
      <c r="B57" s="815"/>
      <c r="C57" s="815"/>
      <c r="D57" s="816"/>
      <c r="E57" s="817" t="s">
        <v>62</v>
      </c>
      <c r="F57" s="818"/>
      <c r="G57" s="818"/>
      <c r="H57" s="818"/>
      <c r="I57" s="818"/>
      <c r="J57" s="818"/>
      <c r="K57" s="818"/>
      <c r="L57" s="818"/>
      <c r="M57" s="818"/>
      <c r="N57" s="818"/>
      <c r="O57" s="818"/>
      <c r="P57" s="818"/>
      <c r="Q57" s="818"/>
      <c r="R57" s="818"/>
      <c r="S57" s="818"/>
      <c r="T57" s="818"/>
      <c r="U57" s="818"/>
      <c r="V57" s="818"/>
      <c r="W57" s="818"/>
      <c r="X57" s="819"/>
      <c r="Y57" s="820"/>
      <c r="Z57" s="821"/>
      <c r="AA57" s="821"/>
      <c r="AB57" s="822"/>
      <c r="AC57" s="823"/>
      <c r="AD57" s="824"/>
      <c r="AE57" s="824"/>
      <c r="AF57" s="825"/>
      <c r="AG57" s="823"/>
      <c r="AH57" s="824"/>
      <c r="AI57" s="824"/>
      <c r="AJ57" s="825"/>
      <c r="AK57" s="823"/>
      <c r="AL57" s="824"/>
      <c r="AM57" s="824"/>
      <c r="AN57" s="825"/>
      <c r="AO57" s="793"/>
      <c r="AP57" s="794"/>
      <c r="AQ57" s="794"/>
      <c r="AR57" s="794"/>
      <c r="AS57" s="794"/>
      <c r="AT57" s="119"/>
    </row>
    <row r="58" spans="1:46" s="185" customFormat="1" ht="18.75" customHeight="1">
      <c r="A58" s="814"/>
      <c r="B58" s="815"/>
      <c r="C58" s="815"/>
      <c r="D58" s="816"/>
      <c r="E58" s="194" t="s">
        <v>213</v>
      </c>
      <c r="F58" s="804"/>
      <c r="G58" s="804"/>
      <c r="H58" s="804"/>
      <c r="I58" s="804"/>
      <c r="J58" s="222" t="s">
        <v>214</v>
      </c>
      <c r="K58" s="222" t="s">
        <v>215</v>
      </c>
      <c r="L58" s="805"/>
      <c r="M58" s="805"/>
      <c r="N58" s="805"/>
      <c r="O58" s="806"/>
      <c r="P58" s="806"/>
      <c r="Q58" s="222" t="s">
        <v>215</v>
      </c>
      <c r="R58" s="807"/>
      <c r="S58" s="807"/>
      <c r="T58" s="222"/>
      <c r="U58" s="222" t="s">
        <v>215</v>
      </c>
      <c r="V58" s="807"/>
      <c r="W58" s="807"/>
      <c r="X58" s="195"/>
      <c r="Y58" s="808">
        <f>IF(F58="",0,F58)*IF(L58="",1,L58)*IF(R58="",1,R58)*IF(V58="",1,V58)</f>
        <v>0</v>
      </c>
      <c r="Z58" s="809"/>
      <c r="AA58" s="809"/>
      <c r="AB58" s="810"/>
      <c r="AC58" s="795"/>
      <c r="AD58" s="796"/>
      <c r="AE58" s="796"/>
      <c r="AF58" s="797"/>
      <c r="AG58" s="795"/>
      <c r="AH58" s="796"/>
      <c r="AI58" s="796"/>
      <c r="AJ58" s="797"/>
      <c r="AK58" s="795"/>
      <c r="AL58" s="796"/>
      <c r="AM58" s="796"/>
      <c r="AN58" s="797"/>
      <c r="AO58" s="793">
        <f t="shared" ref="AO58" si="42">SUM(AC58:AN58)</f>
        <v>0</v>
      </c>
      <c r="AP58" s="794"/>
      <c r="AQ58" s="794"/>
      <c r="AR58" s="794"/>
      <c r="AS58" s="794"/>
      <c r="AT58" s="119" t="str">
        <f t="shared" ref="AT58" si="43">IF(Y58=AO58,"○","×")</f>
        <v>○</v>
      </c>
    </row>
    <row r="59" spans="1:46" s="185" customFormat="1" ht="18.75" customHeight="1">
      <c r="A59" s="814"/>
      <c r="B59" s="815"/>
      <c r="C59" s="815"/>
      <c r="D59" s="816"/>
      <c r="E59" s="817" t="s">
        <v>62</v>
      </c>
      <c r="F59" s="818"/>
      <c r="G59" s="818"/>
      <c r="H59" s="818"/>
      <c r="I59" s="818"/>
      <c r="J59" s="818"/>
      <c r="K59" s="818"/>
      <c r="L59" s="818"/>
      <c r="M59" s="818"/>
      <c r="N59" s="818"/>
      <c r="O59" s="818"/>
      <c r="P59" s="818"/>
      <c r="Q59" s="818"/>
      <c r="R59" s="818"/>
      <c r="S59" s="818"/>
      <c r="T59" s="818"/>
      <c r="U59" s="818"/>
      <c r="V59" s="818"/>
      <c r="W59" s="818"/>
      <c r="X59" s="819"/>
      <c r="Y59" s="820"/>
      <c r="Z59" s="821"/>
      <c r="AA59" s="821"/>
      <c r="AB59" s="822"/>
      <c r="AC59" s="823"/>
      <c r="AD59" s="824"/>
      <c r="AE59" s="824"/>
      <c r="AF59" s="825"/>
      <c r="AG59" s="823"/>
      <c r="AH59" s="824"/>
      <c r="AI59" s="824"/>
      <c r="AJ59" s="825"/>
      <c r="AK59" s="823"/>
      <c r="AL59" s="824"/>
      <c r="AM59" s="824"/>
      <c r="AN59" s="825"/>
      <c r="AO59" s="793"/>
      <c r="AP59" s="794"/>
      <c r="AQ59" s="794"/>
      <c r="AR59" s="794"/>
      <c r="AS59" s="794"/>
      <c r="AT59" s="119"/>
    </row>
    <row r="60" spans="1:46" s="185" customFormat="1" ht="18.75" customHeight="1">
      <c r="A60" s="814"/>
      <c r="B60" s="815"/>
      <c r="C60" s="815"/>
      <c r="D60" s="816"/>
      <c r="E60" s="194" t="s">
        <v>213</v>
      </c>
      <c r="F60" s="804"/>
      <c r="G60" s="804"/>
      <c r="H60" s="804"/>
      <c r="I60" s="804"/>
      <c r="J60" s="222" t="s">
        <v>214</v>
      </c>
      <c r="K60" s="222" t="s">
        <v>215</v>
      </c>
      <c r="L60" s="805"/>
      <c r="M60" s="805"/>
      <c r="N60" s="805"/>
      <c r="O60" s="806"/>
      <c r="P60" s="806"/>
      <c r="Q60" s="222" t="s">
        <v>215</v>
      </c>
      <c r="R60" s="807"/>
      <c r="S60" s="807"/>
      <c r="T60" s="222"/>
      <c r="U60" s="222" t="s">
        <v>215</v>
      </c>
      <c r="V60" s="807"/>
      <c r="W60" s="807"/>
      <c r="X60" s="195"/>
      <c r="Y60" s="808">
        <f>IF(F60="",0,F60)*IF(L60="",1,L60)*IF(R60="",1,R60)*IF(V60="",1,V60)</f>
        <v>0</v>
      </c>
      <c r="Z60" s="809"/>
      <c r="AA60" s="809"/>
      <c r="AB60" s="810"/>
      <c r="AC60" s="795"/>
      <c r="AD60" s="796"/>
      <c r="AE60" s="796"/>
      <c r="AF60" s="797"/>
      <c r="AG60" s="795"/>
      <c r="AH60" s="796"/>
      <c r="AI60" s="796"/>
      <c r="AJ60" s="797"/>
      <c r="AK60" s="795"/>
      <c r="AL60" s="796"/>
      <c r="AM60" s="796"/>
      <c r="AN60" s="797"/>
      <c r="AO60" s="793">
        <f t="shared" ref="AO60:AO61" si="44">SUM(AC60:AN60)</f>
        <v>0</v>
      </c>
      <c r="AP60" s="794"/>
      <c r="AQ60" s="794"/>
      <c r="AR60" s="794"/>
      <c r="AS60" s="794"/>
      <c r="AT60" s="119" t="str">
        <f t="shared" ref="AT60:AT61" si="45">IF(Y60=AO60,"○","×")</f>
        <v>○</v>
      </c>
    </row>
    <row r="61" spans="1:46" s="185" customFormat="1" ht="18.75" customHeight="1" thickBot="1">
      <c r="A61" s="814"/>
      <c r="B61" s="815"/>
      <c r="C61" s="815"/>
      <c r="D61" s="816"/>
      <c r="E61" s="798" t="s">
        <v>216</v>
      </c>
      <c r="F61" s="799"/>
      <c r="G61" s="799"/>
      <c r="H61" s="799"/>
      <c r="I61" s="799"/>
      <c r="J61" s="799"/>
      <c r="K61" s="799"/>
      <c r="L61" s="799"/>
      <c r="M61" s="799"/>
      <c r="N61" s="799"/>
      <c r="O61" s="799"/>
      <c r="P61" s="799"/>
      <c r="Q61" s="799"/>
      <c r="R61" s="799"/>
      <c r="S61" s="799"/>
      <c r="T61" s="799"/>
      <c r="U61" s="799"/>
      <c r="V61" s="799"/>
      <c r="W61" s="799"/>
      <c r="X61" s="800"/>
      <c r="Y61" s="801">
        <f>SUM(Y45:AB60)</f>
        <v>0</v>
      </c>
      <c r="Z61" s="802"/>
      <c r="AA61" s="802"/>
      <c r="AB61" s="803"/>
      <c r="AC61" s="801">
        <f>SUM(AC45:AF60)</f>
        <v>0</v>
      </c>
      <c r="AD61" s="802"/>
      <c r="AE61" s="802"/>
      <c r="AF61" s="803"/>
      <c r="AG61" s="801">
        <f>SUM(AG45:AJ60)</f>
        <v>0</v>
      </c>
      <c r="AH61" s="802"/>
      <c r="AI61" s="802"/>
      <c r="AJ61" s="803"/>
      <c r="AK61" s="801">
        <f>SUM(AK45:AN60)</f>
        <v>0</v>
      </c>
      <c r="AL61" s="802"/>
      <c r="AM61" s="802"/>
      <c r="AN61" s="803"/>
      <c r="AO61" s="793">
        <f t="shared" si="44"/>
        <v>0</v>
      </c>
      <c r="AP61" s="794"/>
      <c r="AQ61" s="794"/>
      <c r="AR61" s="794"/>
      <c r="AS61" s="794"/>
      <c r="AT61" s="119" t="str">
        <f t="shared" si="45"/>
        <v>○</v>
      </c>
    </row>
    <row r="62" spans="1:46" s="185" customFormat="1" ht="18.75" customHeight="1" thickTop="1">
      <c r="A62" s="791" t="s">
        <v>217</v>
      </c>
      <c r="B62" s="791"/>
      <c r="C62" s="791"/>
      <c r="D62" s="791"/>
      <c r="E62" s="791"/>
      <c r="F62" s="791"/>
      <c r="G62" s="791"/>
      <c r="H62" s="791"/>
      <c r="I62" s="791"/>
      <c r="J62" s="791"/>
      <c r="K62" s="791"/>
      <c r="L62" s="791"/>
      <c r="M62" s="791"/>
      <c r="N62" s="791"/>
      <c r="O62" s="791"/>
      <c r="P62" s="791"/>
      <c r="Q62" s="791"/>
      <c r="R62" s="791"/>
      <c r="S62" s="791"/>
      <c r="T62" s="791"/>
      <c r="U62" s="791"/>
      <c r="V62" s="791"/>
      <c r="W62" s="791"/>
      <c r="X62" s="791"/>
      <c r="Y62" s="792">
        <f>SUMIF($E$11:$E$61,"小　計",Y11:Y61)</f>
        <v>0</v>
      </c>
      <c r="Z62" s="792"/>
      <c r="AA62" s="792"/>
      <c r="AB62" s="792"/>
      <c r="AC62" s="792">
        <f>SUMIF($E$11:$E$61,"小　計",AC11:AC61)</f>
        <v>0</v>
      </c>
      <c r="AD62" s="792"/>
      <c r="AE62" s="792"/>
      <c r="AF62" s="792"/>
      <c r="AG62" s="792">
        <f>SUMIF($E$11:$E$61,"小　計",AG11:AG61)</f>
        <v>0</v>
      </c>
      <c r="AH62" s="792"/>
      <c r="AI62" s="792"/>
      <c r="AJ62" s="792"/>
      <c r="AK62" s="792">
        <f>SUMIF($E$11:$E$61,"小　計",AK11:AK61)</f>
        <v>0</v>
      </c>
      <c r="AL62" s="792"/>
      <c r="AM62" s="792"/>
      <c r="AN62" s="792"/>
      <c r="AO62" s="793">
        <f t="shared" ref="AO62" si="46">SUM(AC62:AN62)</f>
        <v>0</v>
      </c>
      <c r="AP62" s="794"/>
      <c r="AQ62" s="794"/>
      <c r="AR62" s="794"/>
      <c r="AS62" s="794"/>
      <c r="AT62" s="119" t="str">
        <f t="shared" ref="AT62" si="47">IF(Y62=AO62,"○","×")</f>
        <v>○</v>
      </c>
    </row>
    <row r="63" spans="1:46" s="185" customFormat="1" ht="18.75" customHeight="1">
      <c r="A63" s="196" t="s">
        <v>218</v>
      </c>
      <c r="B63" s="197"/>
      <c r="C63" s="197"/>
      <c r="D63" s="197"/>
      <c r="E63" s="197"/>
      <c r="F63" s="197"/>
      <c r="G63" s="197"/>
      <c r="H63" s="197"/>
      <c r="I63" s="197"/>
      <c r="J63" s="197"/>
      <c r="K63" s="197"/>
      <c r="L63" s="197"/>
      <c r="M63" s="197"/>
      <c r="N63" s="197"/>
      <c r="O63" s="197"/>
      <c r="P63" s="197"/>
      <c r="Q63" s="197"/>
      <c r="R63" s="197"/>
      <c r="S63" s="197"/>
      <c r="T63" s="197"/>
      <c r="U63" s="197"/>
      <c r="V63" s="197"/>
      <c r="W63" s="197"/>
      <c r="X63" s="197"/>
      <c r="Y63" s="198"/>
      <c r="Z63" s="198"/>
      <c r="AA63" s="198"/>
      <c r="AB63" s="198"/>
      <c r="AC63" s="199"/>
      <c r="AD63" s="199"/>
      <c r="AE63" s="199"/>
      <c r="AF63" s="199"/>
      <c r="AG63" s="199"/>
      <c r="AH63" s="199"/>
      <c r="AI63" s="199"/>
      <c r="AJ63" s="199"/>
      <c r="AK63" s="199"/>
      <c r="AL63" s="199"/>
      <c r="AM63" s="199"/>
      <c r="AN63" s="199"/>
      <c r="AO63" s="186"/>
      <c r="AP63" s="187"/>
    </row>
  </sheetData>
  <mergeCells count="440">
    <mergeCell ref="D4:R4"/>
    <mergeCell ref="S4:S5"/>
    <mergeCell ref="E5:R5"/>
    <mergeCell ref="A7:D10"/>
    <mergeCell ref="E7:X10"/>
    <mergeCell ref="Y7:AB10"/>
    <mergeCell ref="AC7:AJ8"/>
    <mergeCell ref="AK7:AN8"/>
    <mergeCell ref="AC9:AF10"/>
    <mergeCell ref="AG9:AN10"/>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K32:AN32"/>
    <mergeCell ref="V31:W31"/>
    <mergeCell ref="Y31:AB31"/>
    <mergeCell ref="AC31:AF31"/>
    <mergeCell ref="AG31:AJ31"/>
    <mergeCell ref="AK31:AN31"/>
    <mergeCell ref="AC33:AF33"/>
    <mergeCell ref="AG33:AJ33"/>
    <mergeCell ref="AK33:AN33"/>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s>
  <phoneticPr fontId="16"/>
  <dataValidations count="1">
    <dataValidation type="list" allowBlank="1" showInputMessage="1" showErrorMessage="1" sqref="E5:R5" xr:uid="{00000000-0002-0000-0A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356A54B-4FD9-4832-A7E6-62212FC7FE31}">
          <x14:formula1>
            <xm:f>'入力規則等（削除不可）'!$B$58:$B$68</xm:f>
          </x14:formula1>
          <xm:sqref>E11:H11 E13:H13 E15:H15 E17:H17 E19:H19 E21:H21 E23:H23 E25:H25 E28:H28 E30:H30 E32:H32 E34:H34 E36:H36 E38:H38 E40:H40 E42:H42 E45:H45 E47:H47 E49:H49 E51:H51 E53:H53 E55:H55 E57:H57 E59:H59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T63"/>
  <sheetViews>
    <sheetView view="pageBreakPreview" zoomScale="80" zoomScaleNormal="100" zoomScaleSheetLayoutView="80" workbookViewId="0">
      <selection activeCell="E11" sqref="E11:H11"/>
    </sheetView>
  </sheetViews>
  <sheetFormatPr defaultRowHeight="13.5"/>
  <cols>
    <col min="1" max="47" width="2.875" style="200" customWidth="1"/>
    <col min="48" max="16384" width="9" style="200"/>
  </cols>
  <sheetData>
    <row r="1" spans="1:46" s="185" customFormat="1" ht="13.5" customHeight="1">
      <c r="P1" s="3"/>
      <c r="Q1" s="3"/>
      <c r="R1" s="3"/>
      <c r="S1" s="3"/>
      <c r="AO1" s="186"/>
      <c r="AP1" s="187"/>
    </row>
    <row r="2" spans="1:46" s="185" customFormat="1" ht="13.5" customHeight="1">
      <c r="A2" s="188" t="s">
        <v>209</v>
      </c>
      <c r="B2" s="188"/>
      <c r="C2" s="188"/>
      <c r="D2" s="188"/>
      <c r="E2" s="188"/>
      <c r="F2" s="188"/>
      <c r="G2" s="188"/>
      <c r="H2" s="188"/>
      <c r="I2" s="188"/>
      <c r="J2" s="188"/>
      <c r="K2" s="188"/>
      <c r="L2" s="188"/>
      <c r="M2" s="188"/>
      <c r="N2" s="188"/>
      <c r="O2" s="188"/>
      <c r="P2" s="189"/>
      <c r="Q2" s="189"/>
      <c r="R2" s="189"/>
      <c r="S2" s="3"/>
      <c r="AO2" s="186"/>
      <c r="AP2" s="187"/>
    </row>
    <row r="3" spans="1:46" s="185" customFormat="1" ht="13.5" customHeight="1">
      <c r="A3" s="188"/>
      <c r="B3" s="188"/>
      <c r="C3" s="188"/>
      <c r="D3" s="188"/>
      <c r="E3" s="188"/>
      <c r="F3" s="188"/>
      <c r="G3" s="188"/>
      <c r="H3" s="188"/>
      <c r="I3" s="188"/>
      <c r="J3" s="188"/>
      <c r="K3" s="188"/>
      <c r="L3" s="188"/>
      <c r="M3" s="188"/>
      <c r="N3" s="188"/>
      <c r="O3" s="188"/>
      <c r="P3" s="189"/>
      <c r="Q3" s="189"/>
      <c r="R3" s="189"/>
      <c r="S3" s="3"/>
      <c r="AO3" s="186"/>
      <c r="AP3" s="187"/>
    </row>
    <row r="4" spans="1:46" s="185" customFormat="1" ht="18.75" customHeight="1">
      <c r="A4" s="190"/>
      <c r="B4" s="190"/>
      <c r="C4" s="191" t="s">
        <v>52</v>
      </c>
      <c r="D4" s="837" t="s">
        <v>54</v>
      </c>
      <c r="E4" s="837"/>
      <c r="F4" s="837"/>
      <c r="G4" s="837"/>
      <c r="H4" s="837"/>
      <c r="I4" s="837"/>
      <c r="J4" s="837"/>
      <c r="K4" s="837"/>
      <c r="L4" s="837"/>
      <c r="M4" s="837"/>
      <c r="N4" s="837"/>
      <c r="O4" s="837"/>
      <c r="P4" s="837"/>
      <c r="Q4" s="837"/>
      <c r="R4" s="837"/>
      <c r="S4" s="838"/>
      <c r="W4" s="186"/>
      <c r="X4" s="186"/>
      <c r="Y4" s="186"/>
      <c r="Z4" s="186"/>
      <c r="AA4" s="186"/>
      <c r="AB4" s="186"/>
      <c r="AC4" s="186"/>
      <c r="AO4" s="186"/>
      <c r="AP4" s="187"/>
    </row>
    <row r="5" spans="1:46" s="185" customFormat="1" ht="18.75" customHeight="1">
      <c r="A5" s="192"/>
      <c r="B5" s="193"/>
      <c r="C5" s="193"/>
      <c r="D5" s="191" t="s">
        <v>55</v>
      </c>
      <c r="E5" s="839" t="s">
        <v>59</v>
      </c>
      <c r="F5" s="839"/>
      <c r="G5" s="839"/>
      <c r="H5" s="839"/>
      <c r="I5" s="839"/>
      <c r="J5" s="839"/>
      <c r="K5" s="839"/>
      <c r="L5" s="839"/>
      <c r="M5" s="839"/>
      <c r="N5" s="839"/>
      <c r="O5" s="839"/>
      <c r="P5" s="839"/>
      <c r="Q5" s="839"/>
      <c r="R5" s="839"/>
      <c r="S5" s="838"/>
      <c r="W5" s="186"/>
      <c r="X5" s="186"/>
      <c r="Y5" s="186"/>
      <c r="Z5" s="186"/>
      <c r="AA5" s="186"/>
      <c r="AB5" s="186"/>
      <c r="AC5" s="186"/>
      <c r="AO5" s="186"/>
      <c r="AP5" s="187"/>
    </row>
    <row r="6" spans="1:46" s="185" customFormat="1" ht="18.75" customHeight="1">
      <c r="P6" s="3"/>
      <c r="Q6" s="3"/>
      <c r="R6" s="3"/>
      <c r="S6" s="3"/>
      <c r="AO6" s="186"/>
      <c r="AP6" s="187"/>
    </row>
    <row r="7" spans="1:46" s="185" customFormat="1" ht="13.5" customHeight="1">
      <c r="A7" s="840" t="s">
        <v>210</v>
      </c>
      <c r="B7" s="841"/>
      <c r="C7" s="841"/>
      <c r="D7" s="842"/>
      <c r="E7" s="840" t="s">
        <v>211</v>
      </c>
      <c r="F7" s="841"/>
      <c r="G7" s="841"/>
      <c r="H7" s="841"/>
      <c r="I7" s="841"/>
      <c r="J7" s="841"/>
      <c r="K7" s="841"/>
      <c r="L7" s="841"/>
      <c r="M7" s="841"/>
      <c r="N7" s="841"/>
      <c r="O7" s="841"/>
      <c r="P7" s="841"/>
      <c r="Q7" s="841"/>
      <c r="R7" s="841"/>
      <c r="S7" s="841"/>
      <c r="T7" s="841"/>
      <c r="U7" s="841"/>
      <c r="V7" s="841"/>
      <c r="W7" s="841"/>
      <c r="X7" s="842"/>
      <c r="Y7" s="849" t="s">
        <v>188</v>
      </c>
      <c r="Z7" s="850"/>
      <c r="AA7" s="850"/>
      <c r="AB7" s="851"/>
      <c r="AC7" s="849" t="s">
        <v>189</v>
      </c>
      <c r="AD7" s="850"/>
      <c r="AE7" s="850"/>
      <c r="AF7" s="850"/>
      <c r="AG7" s="850"/>
      <c r="AH7" s="850"/>
      <c r="AI7" s="850"/>
      <c r="AJ7" s="851"/>
      <c r="AK7" s="849" t="s">
        <v>190</v>
      </c>
      <c r="AL7" s="850"/>
      <c r="AM7" s="850"/>
      <c r="AN7" s="851"/>
      <c r="AO7" s="186"/>
      <c r="AP7" s="187"/>
    </row>
    <row r="8" spans="1:46" s="185" customFormat="1">
      <c r="A8" s="843"/>
      <c r="B8" s="844"/>
      <c r="C8" s="844"/>
      <c r="D8" s="845"/>
      <c r="E8" s="843"/>
      <c r="F8" s="844"/>
      <c r="G8" s="844"/>
      <c r="H8" s="844"/>
      <c r="I8" s="844"/>
      <c r="J8" s="844"/>
      <c r="K8" s="844"/>
      <c r="L8" s="844"/>
      <c r="M8" s="844"/>
      <c r="N8" s="844"/>
      <c r="O8" s="844"/>
      <c r="P8" s="844"/>
      <c r="Q8" s="844"/>
      <c r="R8" s="844"/>
      <c r="S8" s="844"/>
      <c r="T8" s="844"/>
      <c r="U8" s="844"/>
      <c r="V8" s="844"/>
      <c r="W8" s="844"/>
      <c r="X8" s="845"/>
      <c r="Y8" s="852"/>
      <c r="Z8" s="853"/>
      <c r="AA8" s="853"/>
      <c r="AB8" s="854"/>
      <c r="AC8" s="855"/>
      <c r="AD8" s="856"/>
      <c r="AE8" s="856"/>
      <c r="AF8" s="856"/>
      <c r="AG8" s="856"/>
      <c r="AH8" s="856"/>
      <c r="AI8" s="856"/>
      <c r="AJ8" s="857"/>
      <c r="AK8" s="855"/>
      <c r="AL8" s="856"/>
      <c r="AM8" s="856"/>
      <c r="AN8" s="857"/>
      <c r="AO8" s="186"/>
      <c r="AP8" s="187"/>
    </row>
    <row r="9" spans="1:46" s="185" customFormat="1" ht="13.5" customHeight="1">
      <c r="A9" s="843"/>
      <c r="B9" s="844"/>
      <c r="C9" s="844"/>
      <c r="D9" s="845"/>
      <c r="E9" s="843"/>
      <c r="F9" s="844"/>
      <c r="G9" s="844"/>
      <c r="H9" s="844"/>
      <c r="I9" s="844"/>
      <c r="J9" s="844"/>
      <c r="K9" s="844"/>
      <c r="L9" s="844"/>
      <c r="M9" s="844"/>
      <c r="N9" s="844"/>
      <c r="O9" s="844"/>
      <c r="P9" s="844"/>
      <c r="Q9" s="844"/>
      <c r="R9" s="844"/>
      <c r="S9" s="844"/>
      <c r="T9" s="844"/>
      <c r="U9" s="844"/>
      <c r="V9" s="844"/>
      <c r="W9" s="844"/>
      <c r="X9" s="845"/>
      <c r="Y9" s="852"/>
      <c r="Z9" s="853"/>
      <c r="AA9" s="853"/>
      <c r="AB9" s="854"/>
      <c r="AC9" s="849" t="s">
        <v>191</v>
      </c>
      <c r="AD9" s="850"/>
      <c r="AE9" s="850"/>
      <c r="AF9" s="851"/>
      <c r="AG9" s="849" t="s">
        <v>212</v>
      </c>
      <c r="AH9" s="850"/>
      <c r="AI9" s="850"/>
      <c r="AJ9" s="850"/>
      <c r="AK9" s="850"/>
      <c r="AL9" s="850"/>
      <c r="AM9" s="850"/>
      <c r="AN9" s="851"/>
      <c r="AO9" s="832" t="s">
        <v>193</v>
      </c>
      <c r="AP9" s="833"/>
      <c r="AQ9" s="833"/>
      <c r="AR9" s="833"/>
      <c r="AS9" s="833"/>
      <c r="AT9" s="833"/>
    </row>
    <row r="10" spans="1:46" s="185" customFormat="1">
      <c r="A10" s="846"/>
      <c r="B10" s="847"/>
      <c r="C10" s="847"/>
      <c r="D10" s="848"/>
      <c r="E10" s="846"/>
      <c r="F10" s="847"/>
      <c r="G10" s="847"/>
      <c r="H10" s="847"/>
      <c r="I10" s="847"/>
      <c r="J10" s="847"/>
      <c r="K10" s="847"/>
      <c r="L10" s="847"/>
      <c r="M10" s="847"/>
      <c r="N10" s="847"/>
      <c r="O10" s="847"/>
      <c r="P10" s="847"/>
      <c r="Q10" s="847"/>
      <c r="R10" s="847"/>
      <c r="S10" s="847"/>
      <c r="T10" s="847"/>
      <c r="U10" s="847"/>
      <c r="V10" s="847"/>
      <c r="W10" s="847"/>
      <c r="X10" s="848"/>
      <c r="Y10" s="855"/>
      <c r="Z10" s="856"/>
      <c r="AA10" s="856"/>
      <c r="AB10" s="857"/>
      <c r="AC10" s="855"/>
      <c r="AD10" s="856"/>
      <c r="AE10" s="856"/>
      <c r="AF10" s="857"/>
      <c r="AG10" s="855"/>
      <c r="AH10" s="856"/>
      <c r="AI10" s="856"/>
      <c r="AJ10" s="856"/>
      <c r="AK10" s="856"/>
      <c r="AL10" s="856"/>
      <c r="AM10" s="856"/>
      <c r="AN10" s="857"/>
      <c r="AO10" s="832"/>
      <c r="AP10" s="833"/>
      <c r="AQ10" s="833"/>
      <c r="AR10" s="833"/>
      <c r="AS10" s="833"/>
      <c r="AT10" s="833"/>
    </row>
    <row r="11" spans="1:46" s="185" customFormat="1" ht="18.75" customHeight="1">
      <c r="A11" s="811"/>
      <c r="B11" s="812"/>
      <c r="C11" s="812"/>
      <c r="D11" s="813"/>
      <c r="E11" s="817" t="s">
        <v>62</v>
      </c>
      <c r="F11" s="818"/>
      <c r="G11" s="818"/>
      <c r="H11" s="818"/>
      <c r="I11" s="818"/>
      <c r="J11" s="818"/>
      <c r="K11" s="818"/>
      <c r="L11" s="818"/>
      <c r="M11" s="818"/>
      <c r="N11" s="818"/>
      <c r="O11" s="818"/>
      <c r="P11" s="818"/>
      <c r="Q11" s="818"/>
      <c r="R11" s="818"/>
      <c r="S11" s="818"/>
      <c r="T11" s="818"/>
      <c r="U11" s="818"/>
      <c r="V11" s="818"/>
      <c r="W11" s="818"/>
      <c r="X11" s="819"/>
      <c r="Y11" s="829"/>
      <c r="Z11" s="830"/>
      <c r="AA11" s="830"/>
      <c r="AB11" s="831"/>
      <c r="AC11" s="826"/>
      <c r="AD11" s="827"/>
      <c r="AE11" s="827"/>
      <c r="AF11" s="828"/>
      <c r="AG11" s="826"/>
      <c r="AH11" s="827"/>
      <c r="AI11" s="827"/>
      <c r="AJ11" s="828"/>
      <c r="AK11" s="826"/>
      <c r="AL11" s="827"/>
      <c r="AM11" s="827"/>
      <c r="AN11" s="828"/>
    </row>
    <row r="12" spans="1:46" s="185" customFormat="1" ht="18.75" customHeight="1">
      <c r="A12" s="814"/>
      <c r="B12" s="815"/>
      <c r="C12" s="815"/>
      <c r="D12" s="816"/>
      <c r="E12" s="194" t="s">
        <v>213</v>
      </c>
      <c r="F12" s="804"/>
      <c r="G12" s="804"/>
      <c r="H12" s="804"/>
      <c r="I12" s="804"/>
      <c r="J12" s="222" t="s">
        <v>214</v>
      </c>
      <c r="K12" s="222" t="s">
        <v>215</v>
      </c>
      <c r="L12" s="805"/>
      <c r="M12" s="805"/>
      <c r="N12" s="805"/>
      <c r="O12" s="806"/>
      <c r="P12" s="806"/>
      <c r="Q12" s="222" t="s">
        <v>215</v>
      </c>
      <c r="R12" s="807"/>
      <c r="S12" s="807"/>
      <c r="T12" s="222"/>
      <c r="U12" s="222" t="s">
        <v>215</v>
      </c>
      <c r="V12" s="807"/>
      <c r="W12" s="807"/>
      <c r="X12" s="195"/>
      <c r="Y12" s="808">
        <f>IF(F12="",0,F12)*IF(L12="",1,L12)*IF(R12="",1,R12)*IF(V12="",1,V12)</f>
        <v>0</v>
      </c>
      <c r="Z12" s="809"/>
      <c r="AA12" s="809"/>
      <c r="AB12" s="810"/>
      <c r="AC12" s="795"/>
      <c r="AD12" s="796"/>
      <c r="AE12" s="796"/>
      <c r="AF12" s="797"/>
      <c r="AG12" s="795"/>
      <c r="AH12" s="796"/>
      <c r="AI12" s="796"/>
      <c r="AJ12" s="797"/>
      <c r="AK12" s="795"/>
      <c r="AL12" s="796"/>
      <c r="AM12" s="796"/>
      <c r="AN12" s="797"/>
      <c r="AO12" s="793">
        <f>SUM(AC12:AN12)</f>
        <v>0</v>
      </c>
      <c r="AP12" s="794"/>
      <c r="AQ12" s="794"/>
      <c r="AR12" s="794"/>
      <c r="AS12" s="794"/>
      <c r="AT12" s="119" t="str">
        <f>IF(Y12=AO12,"○","×")</f>
        <v>○</v>
      </c>
    </row>
    <row r="13" spans="1:46" s="185" customFormat="1" ht="18.75" customHeight="1">
      <c r="A13" s="814"/>
      <c r="B13" s="815"/>
      <c r="C13" s="815"/>
      <c r="D13" s="816"/>
      <c r="E13" s="817" t="s">
        <v>62</v>
      </c>
      <c r="F13" s="818"/>
      <c r="G13" s="818"/>
      <c r="H13" s="818"/>
      <c r="I13" s="818"/>
      <c r="J13" s="818"/>
      <c r="K13" s="818"/>
      <c r="L13" s="818"/>
      <c r="M13" s="818"/>
      <c r="N13" s="818"/>
      <c r="O13" s="818"/>
      <c r="P13" s="818"/>
      <c r="Q13" s="818"/>
      <c r="R13" s="818"/>
      <c r="S13" s="818"/>
      <c r="T13" s="818"/>
      <c r="U13" s="818"/>
      <c r="V13" s="818"/>
      <c r="W13" s="818"/>
      <c r="X13" s="819"/>
      <c r="Y13" s="820"/>
      <c r="Z13" s="821"/>
      <c r="AA13" s="821"/>
      <c r="AB13" s="822"/>
      <c r="AC13" s="823"/>
      <c r="AD13" s="824"/>
      <c r="AE13" s="824"/>
      <c r="AF13" s="825"/>
      <c r="AG13" s="823"/>
      <c r="AH13" s="824"/>
      <c r="AI13" s="824"/>
      <c r="AJ13" s="825"/>
      <c r="AK13" s="823"/>
      <c r="AL13" s="824"/>
      <c r="AM13" s="824"/>
      <c r="AN13" s="825"/>
    </row>
    <row r="14" spans="1:46" s="185" customFormat="1" ht="18.75" customHeight="1">
      <c r="A14" s="814"/>
      <c r="B14" s="815"/>
      <c r="C14" s="815"/>
      <c r="D14" s="816"/>
      <c r="E14" s="194" t="s">
        <v>213</v>
      </c>
      <c r="F14" s="804"/>
      <c r="G14" s="804"/>
      <c r="H14" s="804"/>
      <c r="I14" s="804"/>
      <c r="J14" s="222" t="s">
        <v>214</v>
      </c>
      <c r="K14" s="222" t="s">
        <v>215</v>
      </c>
      <c r="L14" s="805"/>
      <c r="M14" s="805"/>
      <c r="N14" s="805"/>
      <c r="O14" s="806"/>
      <c r="P14" s="806"/>
      <c r="Q14" s="222" t="s">
        <v>215</v>
      </c>
      <c r="R14" s="807"/>
      <c r="S14" s="807"/>
      <c r="T14" s="222"/>
      <c r="U14" s="222" t="s">
        <v>215</v>
      </c>
      <c r="V14" s="807"/>
      <c r="W14" s="807"/>
      <c r="X14" s="195"/>
      <c r="Y14" s="808">
        <f>IF(F14="",0,F14)*IF(L14="",1,L14)*IF(R14="",1,R14)*IF(V14="",1,V14)</f>
        <v>0</v>
      </c>
      <c r="Z14" s="809"/>
      <c r="AA14" s="809"/>
      <c r="AB14" s="810"/>
      <c r="AC14" s="795"/>
      <c r="AD14" s="796"/>
      <c r="AE14" s="796"/>
      <c r="AF14" s="797"/>
      <c r="AG14" s="795"/>
      <c r="AH14" s="796"/>
      <c r="AI14" s="796"/>
      <c r="AJ14" s="797"/>
      <c r="AK14" s="795"/>
      <c r="AL14" s="796"/>
      <c r="AM14" s="796"/>
      <c r="AN14" s="797"/>
      <c r="AO14" s="793">
        <f t="shared" ref="AO14" si="0">SUM(AC14:AN14)</f>
        <v>0</v>
      </c>
      <c r="AP14" s="794"/>
      <c r="AQ14" s="794"/>
      <c r="AR14" s="794"/>
      <c r="AS14" s="794"/>
      <c r="AT14" s="119" t="str">
        <f t="shared" ref="AT14" si="1">IF(Y14=AO14,"○","×")</f>
        <v>○</v>
      </c>
    </row>
    <row r="15" spans="1:46" s="185" customFormat="1" ht="18.75" customHeight="1">
      <c r="A15" s="814"/>
      <c r="B15" s="815"/>
      <c r="C15" s="815"/>
      <c r="D15" s="816"/>
      <c r="E15" s="817" t="s">
        <v>62</v>
      </c>
      <c r="F15" s="818"/>
      <c r="G15" s="818"/>
      <c r="H15" s="818"/>
      <c r="I15" s="818"/>
      <c r="J15" s="818"/>
      <c r="K15" s="818"/>
      <c r="L15" s="818"/>
      <c r="M15" s="818"/>
      <c r="N15" s="818"/>
      <c r="O15" s="818"/>
      <c r="P15" s="818"/>
      <c r="Q15" s="818"/>
      <c r="R15" s="818"/>
      <c r="S15" s="818"/>
      <c r="T15" s="818"/>
      <c r="U15" s="818"/>
      <c r="V15" s="818"/>
      <c r="W15" s="818"/>
      <c r="X15" s="819"/>
      <c r="Y15" s="820"/>
      <c r="Z15" s="821"/>
      <c r="AA15" s="821"/>
      <c r="AB15" s="822"/>
      <c r="AC15" s="823"/>
      <c r="AD15" s="824"/>
      <c r="AE15" s="824"/>
      <c r="AF15" s="825"/>
      <c r="AG15" s="823"/>
      <c r="AH15" s="824"/>
      <c r="AI15" s="824"/>
      <c r="AJ15" s="825"/>
      <c r="AK15" s="823"/>
      <c r="AL15" s="824"/>
      <c r="AM15" s="824"/>
      <c r="AN15" s="825"/>
      <c r="AO15" s="793"/>
      <c r="AP15" s="794"/>
      <c r="AQ15" s="794"/>
      <c r="AR15" s="794"/>
      <c r="AS15" s="794"/>
      <c r="AT15" s="119"/>
    </row>
    <row r="16" spans="1:46" s="185" customFormat="1" ht="18.75" customHeight="1">
      <c r="A16" s="814"/>
      <c r="B16" s="815"/>
      <c r="C16" s="815"/>
      <c r="D16" s="816"/>
      <c r="E16" s="194" t="s">
        <v>213</v>
      </c>
      <c r="F16" s="804"/>
      <c r="G16" s="804"/>
      <c r="H16" s="804"/>
      <c r="I16" s="804"/>
      <c r="J16" s="222" t="s">
        <v>214</v>
      </c>
      <c r="K16" s="222" t="s">
        <v>215</v>
      </c>
      <c r="L16" s="805"/>
      <c r="M16" s="805"/>
      <c r="N16" s="805"/>
      <c r="O16" s="806"/>
      <c r="P16" s="806"/>
      <c r="Q16" s="222" t="s">
        <v>215</v>
      </c>
      <c r="R16" s="807"/>
      <c r="S16" s="807"/>
      <c r="T16" s="222"/>
      <c r="U16" s="222" t="s">
        <v>215</v>
      </c>
      <c r="V16" s="807"/>
      <c r="W16" s="807"/>
      <c r="X16" s="195"/>
      <c r="Y16" s="808">
        <f>IF(F16="",0,F16)*IF(L16="",1,L16)*IF(R16="",1,R16)*IF(V16="",1,V16)</f>
        <v>0</v>
      </c>
      <c r="Z16" s="809"/>
      <c r="AA16" s="809"/>
      <c r="AB16" s="810"/>
      <c r="AC16" s="795"/>
      <c r="AD16" s="796"/>
      <c r="AE16" s="796"/>
      <c r="AF16" s="797"/>
      <c r="AG16" s="795"/>
      <c r="AH16" s="796"/>
      <c r="AI16" s="796"/>
      <c r="AJ16" s="797"/>
      <c r="AK16" s="795"/>
      <c r="AL16" s="796"/>
      <c r="AM16" s="796"/>
      <c r="AN16" s="797"/>
      <c r="AO16" s="793">
        <f t="shared" ref="AO16" si="2">SUM(AC16:AN16)</f>
        <v>0</v>
      </c>
      <c r="AP16" s="794"/>
      <c r="AQ16" s="794"/>
      <c r="AR16" s="794"/>
      <c r="AS16" s="794"/>
      <c r="AT16" s="119" t="str">
        <f t="shared" ref="AT16" si="3">IF(Y16=AO16,"○","×")</f>
        <v>○</v>
      </c>
    </row>
    <row r="17" spans="1:46" s="185" customFormat="1" ht="18.75" customHeight="1">
      <c r="A17" s="814"/>
      <c r="B17" s="815"/>
      <c r="C17" s="815"/>
      <c r="D17" s="816"/>
      <c r="E17" s="817" t="s">
        <v>62</v>
      </c>
      <c r="F17" s="818"/>
      <c r="G17" s="818"/>
      <c r="H17" s="818"/>
      <c r="I17" s="818"/>
      <c r="J17" s="818"/>
      <c r="K17" s="818"/>
      <c r="L17" s="818"/>
      <c r="M17" s="818"/>
      <c r="N17" s="818"/>
      <c r="O17" s="818"/>
      <c r="P17" s="818"/>
      <c r="Q17" s="818"/>
      <c r="R17" s="818"/>
      <c r="S17" s="818"/>
      <c r="T17" s="818"/>
      <c r="U17" s="818"/>
      <c r="V17" s="818"/>
      <c r="W17" s="818"/>
      <c r="X17" s="819"/>
      <c r="Y17" s="820"/>
      <c r="Z17" s="821"/>
      <c r="AA17" s="821"/>
      <c r="AB17" s="822"/>
      <c r="AC17" s="823"/>
      <c r="AD17" s="824"/>
      <c r="AE17" s="824"/>
      <c r="AF17" s="825"/>
      <c r="AG17" s="823"/>
      <c r="AH17" s="824"/>
      <c r="AI17" s="824"/>
      <c r="AJ17" s="825"/>
      <c r="AK17" s="823"/>
      <c r="AL17" s="824"/>
      <c r="AM17" s="824"/>
      <c r="AN17" s="825"/>
      <c r="AO17" s="793"/>
      <c r="AP17" s="794"/>
      <c r="AQ17" s="794"/>
      <c r="AR17" s="794"/>
      <c r="AS17" s="794"/>
      <c r="AT17" s="119"/>
    </row>
    <row r="18" spans="1:46" s="185" customFormat="1" ht="18.75" customHeight="1">
      <c r="A18" s="814"/>
      <c r="B18" s="815"/>
      <c r="C18" s="815"/>
      <c r="D18" s="816"/>
      <c r="E18" s="194" t="s">
        <v>213</v>
      </c>
      <c r="F18" s="804"/>
      <c r="G18" s="804"/>
      <c r="H18" s="804"/>
      <c r="I18" s="804"/>
      <c r="J18" s="222" t="s">
        <v>214</v>
      </c>
      <c r="K18" s="222" t="s">
        <v>215</v>
      </c>
      <c r="L18" s="805"/>
      <c r="M18" s="805"/>
      <c r="N18" s="805"/>
      <c r="O18" s="806"/>
      <c r="P18" s="806"/>
      <c r="Q18" s="222" t="s">
        <v>215</v>
      </c>
      <c r="R18" s="807"/>
      <c r="S18" s="807"/>
      <c r="T18" s="222"/>
      <c r="U18" s="222" t="s">
        <v>215</v>
      </c>
      <c r="V18" s="807"/>
      <c r="W18" s="807"/>
      <c r="X18" s="195"/>
      <c r="Y18" s="808">
        <f>IF(F18="",0,F18)*IF(L18="",1,L18)*IF(R18="",1,R18)*IF(V18="",1,V18)</f>
        <v>0</v>
      </c>
      <c r="Z18" s="809"/>
      <c r="AA18" s="809"/>
      <c r="AB18" s="810"/>
      <c r="AC18" s="795"/>
      <c r="AD18" s="796"/>
      <c r="AE18" s="796"/>
      <c r="AF18" s="797"/>
      <c r="AG18" s="795"/>
      <c r="AH18" s="796"/>
      <c r="AI18" s="796"/>
      <c r="AJ18" s="797"/>
      <c r="AK18" s="795"/>
      <c r="AL18" s="796"/>
      <c r="AM18" s="796"/>
      <c r="AN18" s="797"/>
      <c r="AO18" s="793">
        <f t="shared" ref="AO18" si="4">SUM(AC18:AN18)</f>
        <v>0</v>
      </c>
      <c r="AP18" s="794"/>
      <c r="AQ18" s="794"/>
      <c r="AR18" s="794"/>
      <c r="AS18" s="794"/>
      <c r="AT18" s="119" t="str">
        <f t="shared" ref="AT18" si="5">IF(Y18=AO18,"○","×")</f>
        <v>○</v>
      </c>
    </row>
    <row r="19" spans="1:46" s="185" customFormat="1" ht="18.75" customHeight="1">
      <c r="A19" s="814"/>
      <c r="B19" s="815"/>
      <c r="C19" s="815"/>
      <c r="D19" s="816"/>
      <c r="E19" s="817" t="s">
        <v>62</v>
      </c>
      <c r="F19" s="818"/>
      <c r="G19" s="818"/>
      <c r="H19" s="818"/>
      <c r="I19" s="818"/>
      <c r="J19" s="818"/>
      <c r="K19" s="818"/>
      <c r="L19" s="818"/>
      <c r="M19" s="818"/>
      <c r="N19" s="818"/>
      <c r="O19" s="818"/>
      <c r="P19" s="818"/>
      <c r="Q19" s="818"/>
      <c r="R19" s="818"/>
      <c r="S19" s="818"/>
      <c r="T19" s="818"/>
      <c r="U19" s="818"/>
      <c r="V19" s="818"/>
      <c r="W19" s="818"/>
      <c r="X19" s="819"/>
      <c r="Y19" s="820"/>
      <c r="Z19" s="821"/>
      <c r="AA19" s="821"/>
      <c r="AB19" s="822"/>
      <c r="AC19" s="823"/>
      <c r="AD19" s="824"/>
      <c r="AE19" s="824"/>
      <c r="AF19" s="825"/>
      <c r="AG19" s="823"/>
      <c r="AH19" s="824"/>
      <c r="AI19" s="824"/>
      <c r="AJ19" s="825"/>
      <c r="AK19" s="823"/>
      <c r="AL19" s="824"/>
      <c r="AM19" s="824"/>
      <c r="AN19" s="825"/>
      <c r="AO19" s="793"/>
      <c r="AP19" s="794"/>
      <c r="AQ19" s="794"/>
      <c r="AR19" s="794"/>
      <c r="AS19" s="794"/>
      <c r="AT19" s="119"/>
    </row>
    <row r="20" spans="1:46" s="185" customFormat="1" ht="18.75" customHeight="1">
      <c r="A20" s="814"/>
      <c r="B20" s="815"/>
      <c r="C20" s="815"/>
      <c r="D20" s="816"/>
      <c r="E20" s="194" t="s">
        <v>213</v>
      </c>
      <c r="F20" s="804"/>
      <c r="G20" s="804"/>
      <c r="H20" s="804"/>
      <c r="I20" s="804"/>
      <c r="J20" s="222" t="s">
        <v>214</v>
      </c>
      <c r="K20" s="222" t="s">
        <v>215</v>
      </c>
      <c r="L20" s="805"/>
      <c r="M20" s="805"/>
      <c r="N20" s="805"/>
      <c r="O20" s="806"/>
      <c r="P20" s="806"/>
      <c r="Q20" s="222" t="s">
        <v>215</v>
      </c>
      <c r="R20" s="807"/>
      <c r="S20" s="807"/>
      <c r="T20" s="222"/>
      <c r="U20" s="222" t="s">
        <v>215</v>
      </c>
      <c r="V20" s="807"/>
      <c r="W20" s="807"/>
      <c r="X20" s="195"/>
      <c r="Y20" s="808">
        <f>IF(F20="",0,F20)*IF(L20="",1,L20)*IF(R20="",1,R20)*IF(V20="",1,V20)</f>
        <v>0</v>
      </c>
      <c r="Z20" s="809"/>
      <c r="AA20" s="809"/>
      <c r="AB20" s="810"/>
      <c r="AC20" s="795"/>
      <c r="AD20" s="796"/>
      <c r="AE20" s="796"/>
      <c r="AF20" s="797"/>
      <c r="AG20" s="795"/>
      <c r="AH20" s="796"/>
      <c r="AI20" s="796"/>
      <c r="AJ20" s="797"/>
      <c r="AK20" s="795"/>
      <c r="AL20" s="796"/>
      <c r="AM20" s="796"/>
      <c r="AN20" s="797"/>
      <c r="AO20" s="793">
        <f t="shared" ref="AO20" si="6">SUM(AC20:AN20)</f>
        <v>0</v>
      </c>
      <c r="AP20" s="794"/>
      <c r="AQ20" s="794"/>
      <c r="AR20" s="794"/>
      <c r="AS20" s="794"/>
      <c r="AT20" s="119" t="str">
        <f t="shared" ref="AT20" si="7">IF(Y20=AO20,"○","×")</f>
        <v>○</v>
      </c>
    </row>
    <row r="21" spans="1:46" s="185" customFormat="1" ht="18.75" customHeight="1">
      <c r="A21" s="814"/>
      <c r="B21" s="815"/>
      <c r="C21" s="815"/>
      <c r="D21" s="816"/>
      <c r="E21" s="817" t="s">
        <v>62</v>
      </c>
      <c r="F21" s="818"/>
      <c r="G21" s="818"/>
      <c r="H21" s="818"/>
      <c r="I21" s="818"/>
      <c r="J21" s="818"/>
      <c r="K21" s="818"/>
      <c r="L21" s="818"/>
      <c r="M21" s="818"/>
      <c r="N21" s="818"/>
      <c r="O21" s="818"/>
      <c r="P21" s="818"/>
      <c r="Q21" s="818"/>
      <c r="R21" s="818"/>
      <c r="S21" s="818"/>
      <c r="T21" s="818"/>
      <c r="U21" s="818"/>
      <c r="V21" s="818"/>
      <c r="W21" s="818"/>
      <c r="X21" s="819"/>
      <c r="Y21" s="820"/>
      <c r="Z21" s="821"/>
      <c r="AA21" s="821"/>
      <c r="AB21" s="822"/>
      <c r="AC21" s="823"/>
      <c r="AD21" s="824"/>
      <c r="AE21" s="824"/>
      <c r="AF21" s="825"/>
      <c r="AG21" s="823"/>
      <c r="AH21" s="824"/>
      <c r="AI21" s="824"/>
      <c r="AJ21" s="825"/>
      <c r="AK21" s="823"/>
      <c r="AL21" s="824"/>
      <c r="AM21" s="824"/>
      <c r="AN21" s="825"/>
      <c r="AO21" s="793"/>
      <c r="AP21" s="794"/>
      <c r="AQ21" s="794"/>
      <c r="AR21" s="794"/>
      <c r="AS21" s="794"/>
      <c r="AT21" s="119"/>
    </row>
    <row r="22" spans="1:46" s="185" customFormat="1" ht="18.75" customHeight="1">
      <c r="A22" s="814"/>
      <c r="B22" s="815"/>
      <c r="C22" s="815"/>
      <c r="D22" s="816"/>
      <c r="E22" s="194" t="s">
        <v>213</v>
      </c>
      <c r="F22" s="804"/>
      <c r="G22" s="804"/>
      <c r="H22" s="804"/>
      <c r="I22" s="804"/>
      <c r="J22" s="222" t="s">
        <v>214</v>
      </c>
      <c r="K22" s="222" t="s">
        <v>215</v>
      </c>
      <c r="L22" s="805"/>
      <c r="M22" s="805"/>
      <c r="N22" s="805"/>
      <c r="O22" s="806"/>
      <c r="P22" s="806"/>
      <c r="Q22" s="222" t="s">
        <v>215</v>
      </c>
      <c r="R22" s="807"/>
      <c r="S22" s="807"/>
      <c r="T22" s="222"/>
      <c r="U22" s="222" t="s">
        <v>215</v>
      </c>
      <c r="V22" s="807"/>
      <c r="W22" s="807"/>
      <c r="X22" s="195"/>
      <c r="Y22" s="808">
        <f>IF(F22="",0,F22)*IF(L22="",1,L22)*IF(R22="",1,R22)*IF(V22="",1,V22)</f>
        <v>0</v>
      </c>
      <c r="Z22" s="809"/>
      <c r="AA22" s="809"/>
      <c r="AB22" s="810"/>
      <c r="AC22" s="795"/>
      <c r="AD22" s="796"/>
      <c r="AE22" s="796"/>
      <c r="AF22" s="797"/>
      <c r="AG22" s="795"/>
      <c r="AH22" s="796"/>
      <c r="AI22" s="796"/>
      <c r="AJ22" s="797"/>
      <c r="AK22" s="795"/>
      <c r="AL22" s="796"/>
      <c r="AM22" s="796"/>
      <c r="AN22" s="797"/>
      <c r="AO22" s="793">
        <f t="shared" ref="AO22" si="8">SUM(AC22:AN22)</f>
        <v>0</v>
      </c>
      <c r="AP22" s="794"/>
      <c r="AQ22" s="794"/>
      <c r="AR22" s="794"/>
      <c r="AS22" s="794"/>
      <c r="AT22" s="119" t="str">
        <f t="shared" ref="AT22" si="9">IF(Y22=AO22,"○","×")</f>
        <v>○</v>
      </c>
    </row>
    <row r="23" spans="1:46" s="185" customFormat="1" ht="18.75" customHeight="1">
      <c r="A23" s="814"/>
      <c r="B23" s="815"/>
      <c r="C23" s="815"/>
      <c r="D23" s="816"/>
      <c r="E23" s="817" t="s">
        <v>62</v>
      </c>
      <c r="F23" s="818"/>
      <c r="G23" s="818"/>
      <c r="H23" s="818"/>
      <c r="I23" s="818"/>
      <c r="J23" s="818"/>
      <c r="K23" s="818"/>
      <c r="L23" s="818"/>
      <c r="M23" s="818"/>
      <c r="N23" s="818"/>
      <c r="O23" s="818"/>
      <c r="P23" s="818"/>
      <c r="Q23" s="818"/>
      <c r="R23" s="818"/>
      <c r="S23" s="818"/>
      <c r="T23" s="818"/>
      <c r="U23" s="818"/>
      <c r="V23" s="818"/>
      <c r="W23" s="818"/>
      <c r="X23" s="819"/>
      <c r="Y23" s="820"/>
      <c r="Z23" s="821"/>
      <c r="AA23" s="821"/>
      <c r="AB23" s="822"/>
      <c r="AC23" s="823"/>
      <c r="AD23" s="824"/>
      <c r="AE23" s="824"/>
      <c r="AF23" s="825"/>
      <c r="AG23" s="823"/>
      <c r="AH23" s="824"/>
      <c r="AI23" s="824"/>
      <c r="AJ23" s="825"/>
      <c r="AK23" s="823"/>
      <c r="AL23" s="824"/>
      <c r="AM23" s="824"/>
      <c r="AN23" s="825"/>
      <c r="AO23" s="793"/>
      <c r="AP23" s="794"/>
      <c r="AQ23" s="794"/>
      <c r="AR23" s="794"/>
      <c r="AS23" s="794"/>
      <c r="AT23" s="119"/>
    </row>
    <row r="24" spans="1:46" s="185" customFormat="1" ht="18.75" customHeight="1">
      <c r="A24" s="814"/>
      <c r="B24" s="815"/>
      <c r="C24" s="815"/>
      <c r="D24" s="816"/>
      <c r="E24" s="194" t="s">
        <v>213</v>
      </c>
      <c r="F24" s="804"/>
      <c r="G24" s="804"/>
      <c r="H24" s="804"/>
      <c r="I24" s="804"/>
      <c r="J24" s="222" t="s">
        <v>214</v>
      </c>
      <c r="K24" s="222" t="s">
        <v>215</v>
      </c>
      <c r="L24" s="805"/>
      <c r="M24" s="805"/>
      <c r="N24" s="805"/>
      <c r="O24" s="806"/>
      <c r="P24" s="806"/>
      <c r="Q24" s="222" t="s">
        <v>215</v>
      </c>
      <c r="R24" s="807"/>
      <c r="S24" s="807"/>
      <c r="T24" s="222"/>
      <c r="U24" s="222" t="s">
        <v>215</v>
      </c>
      <c r="V24" s="807"/>
      <c r="W24" s="807"/>
      <c r="X24" s="195"/>
      <c r="Y24" s="808">
        <f>IF(F24="",0,F24)*IF(L24="",1,L24)*IF(R24="",1,R24)*IF(V24="",1,V24)</f>
        <v>0</v>
      </c>
      <c r="Z24" s="809"/>
      <c r="AA24" s="809"/>
      <c r="AB24" s="810"/>
      <c r="AC24" s="795"/>
      <c r="AD24" s="796"/>
      <c r="AE24" s="796"/>
      <c r="AF24" s="797"/>
      <c r="AG24" s="795"/>
      <c r="AH24" s="796"/>
      <c r="AI24" s="796"/>
      <c r="AJ24" s="797"/>
      <c r="AK24" s="795"/>
      <c r="AL24" s="796"/>
      <c r="AM24" s="796"/>
      <c r="AN24" s="797"/>
      <c r="AO24" s="793">
        <f t="shared" ref="AO24" si="10">SUM(AC24:AN24)</f>
        <v>0</v>
      </c>
      <c r="AP24" s="794"/>
      <c r="AQ24" s="794"/>
      <c r="AR24" s="794"/>
      <c r="AS24" s="794"/>
      <c r="AT24" s="119" t="str">
        <f t="shared" ref="AT24" si="11">IF(Y24=AO24,"○","×")</f>
        <v>○</v>
      </c>
    </row>
    <row r="25" spans="1:46" s="185" customFormat="1" ht="18.75" customHeight="1">
      <c r="A25" s="814"/>
      <c r="B25" s="815"/>
      <c r="C25" s="815"/>
      <c r="D25" s="816"/>
      <c r="E25" s="817" t="s">
        <v>62</v>
      </c>
      <c r="F25" s="818"/>
      <c r="G25" s="818"/>
      <c r="H25" s="818"/>
      <c r="I25" s="818"/>
      <c r="J25" s="818"/>
      <c r="K25" s="818"/>
      <c r="L25" s="818"/>
      <c r="M25" s="818"/>
      <c r="N25" s="818"/>
      <c r="O25" s="818"/>
      <c r="P25" s="818"/>
      <c r="Q25" s="818"/>
      <c r="R25" s="818"/>
      <c r="S25" s="818"/>
      <c r="T25" s="818"/>
      <c r="U25" s="818"/>
      <c r="V25" s="818"/>
      <c r="W25" s="818"/>
      <c r="X25" s="819"/>
      <c r="Y25" s="820"/>
      <c r="Z25" s="821"/>
      <c r="AA25" s="821"/>
      <c r="AB25" s="822"/>
      <c r="AC25" s="823"/>
      <c r="AD25" s="824"/>
      <c r="AE25" s="824"/>
      <c r="AF25" s="825"/>
      <c r="AG25" s="823"/>
      <c r="AH25" s="824"/>
      <c r="AI25" s="824"/>
      <c r="AJ25" s="825"/>
      <c r="AK25" s="823"/>
      <c r="AL25" s="824"/>
      <c r="AM25" s="824"/>
      <c r="AN25" s="825"/>
      <c r="AO25" s="793"/>
      <c r="AP25" s="794"/>
      <c r="AQ25" s="794"/>
      <c r="AR25" s="794"/>
      <c r="AS25" s="794"/>
      <c r="AT25" s="119"/>
    </row>
    <row r="26" spans="1:46" s="185" customFormat="1" ht="18.75" customHeight="1">
      <c r="A26" s="814"/>
      <c r="B26" s="815"/>
      <c r="C26" s="815"/>
      <c r="D26" s="816"/>
      <c r="E26" s="194" t="s">
        <v>213</v>
      </c>
      <c r="F26" s="804"/>
      <c r="G26" s="804"/>
      <c r="H26" s="804"/>
      <c r="I26" s="804"/>
      <c r="J26" s="222" t="s">
        <v>214</v>
      </c>
      <c r="K26" s="222" t="s">
        <v>215</v>
      </c>
      <c r="L26" s="805"/>
      <c r="M26" s="805"/>
      <c r="N26" s="805"/>
      <c r="O26" s="806"/>
      <c r="P26" s="806"/>
      <c r="Q26" s="222" t="s">
        <v>215</v>
      </c>
      <c r="R26" s="807"/>
      <c r="S26" s="807"/>
      <c r="T26" s="222"/>
      <c r="U26" s="222" t="s">
        <v>215</v>
      </c>
      <c r="V26" s="807"/>
      <c r="W26" s="807"/>
      <c r="X26" s="195"/>
      <c r="Y26" s="808">
        <f>IF(F26="",0,F26)*IF(L26="",1,L26)*IF(R26="",1,R26)*IF(V26="",1,V26)</f>
        <v>0</v>
      </c>
      <c r="Z26" s="809"/>
      <c r="AA26" s="809"/>
      <c r="AB26" s="810"/>
      <c r="AC26" s="795"/>
      <c r="AD26" s="796"/>
      <c r="AE26" s="796"/>
      <c r="AF26" s="797"/>
      <c r="AG26" s="795"/>
      <c r="AH26" s="796"/>
      <c r="AI26" s="796"/>
      <c r="AJ26" s="797"/>
      <c r="AK26" s="795"/>
      <c r="AL26" s="796"/>
      <c r="AM26" s="796"/>
      <c r="AN26" s="797"/>
      <c r="AO26" s="793">
        <f t="shared" ref="AO26:AO27" si="12">SUM(AC26:AN26)</f>
        <v>0</v>
      </c>
      <c r="AP26" s="794"/>
      <c r="AQ26" s="794"/>
      <c r="AR26" s="794"/>
      <c r="AS26" s="794"/>
      <c r="AT26" s="119" t="str">
        <f t="shared" ref="AT26:AT27" si="13">IF(Y26=AO26,"○","×")</f>
        <v>○</v>
      </c>
    </row>
    <row r="27" spans="1:46" s="185" customFormat="1" ht="18.75" customHeight="1">
      <c r="A27" s="834"/>
      <c r="B27" s="835"/>
      <c r="C27" s="835"/>
      <c r="D27" s="836"/>
      <c r="E27" s="798" t="s">
        <v>216</v>
      </c>
      <c r="F27" s="799"/>
      <c r="G27" s="799"/>
      <c r="H27" s="799"/>
      <c r="I27" s="799"/>
      <c r="J27" s="799"/>
      <c r="K27" s="799"/>
      <c r="L27" s="799"/>
      <c r="M27" s="799"/>
      <c r="N27" s="799"/>
      <c r="O27" s="799"/>
      <c r="P27" s="799"/>
      <c r="Q27" s="799"/>
      <c r="R27" s="799"/>
      <c r="S27" s="799"/>
      <c r="T27" s="799"/>
      <c r="U27" s="799"/>
      <c r="V27" s="799"/>
      <c r="W27" s="799"/>
      <c r="X27" s="800"/>
      <c r="Y27" s="801">
        <f>SUM(Y11:AB26)</f>
        <v>0</v>
      </c>
      <c r="Z27" s="802"/>
      <c r="AA27" s="802"/>
      <c r="AB27" s="803"/>
      <c r="AC27" s="801">
        <f>SUM(AC11:AF26)</f>
        <v>0</v>
      </c>
      <c r="AD27" s="802"/>
      <c r="AE27" s="802"/>
      <c r="AF27" s="803"/>
      <c r="AG27" s="801">
        <f>SUM(AG11:AJ26)</f>
        <v>0</v>
      </c>
      <c r="AH27" s="802"/>
      <c r="AI27" s="802"/>
      <c r="AJ27" s="803"/>
      <c r="AK27" s="801">
        <f>SUM(AK11:AN26)</f>
        <v>0</v>
      </c>
      <c r="AL27" s="802"/>
      <c r="AM27" s="802"/>
      <c r="AN27" s="803"/>
      <c r="AO27" s="793">
        <f t="shared" si="12"/>
        <v>0</v>
      </c>
      <c r="AP27" s="794"/>
      <c r="AQ27" s="794"/>
      <c r="AR27" s="794"/>
      <c r="AS27" s="794"/>
      <c r="AT27" s="119" t="str">
        <f t="shared" si="13"/>
        <v>○</v>
      </c>
    </row>
    <row r="28" spans="1:46" s="185" customFormat="1" ht="18.75" customHeight="1">
      <c r="A28" s="811"/>
      <c r="B28" s="812"/>
      <c r="C28" s="812"/>
      <c r="D28" s="813"/>
      <c r="E28" s="817" t="s">
        <v>62</v>
      </c>
      <c r="F28" s="818"/>
      <c r="G28" s="818"/>
      <c r="H28" s="818"/>
      <c r="I28" s="818"/>
      <c r="J28" s="818"/>
      <c r="K28" s="818"/>
      <c r="L28" s="818"/>
      <c r="M28" s="818"/>
      <c r="N28" s="818"/>
      <c r="O28" s="818"/>
      <c r="P28" s="818"/>
      <c r="Q28" s="818"/>
      <c r="R28" s="818"/>
      <c r="S28" s="818"/>
      <c r="T28" s="818"/>
      <c r="U28" s="818"/>
      <c r="V28" s="818"/>
      <c r="W28" s="818"/>
      <c r="X28" s="819"/>
      <c r="Y28" s="829"/>
      <c r="Z28" s="830"/>
      <c r="AA28" s="830"/>
      <c r="AB28" s="831"/>
      <c r="AC28" s="826"/>
      <c r="AD28" s="827"/>
      <c r="AE28" s="827"/>
      <c r="AF28" s="828"/>
      <c r="AG28" s="826"/>
      <c r="AH28" s="827"/>
      <c r="AI28" s="827"/>
      <c r="AJ28" s="828"/>
      <c r="AK28" s="826"/>
      <c r="AL28" s="827"/>
      <c r="AM28" s="827"/>
      <c r="AN28" s="828"/>
    </row>
    <row r="29" spans="1:46" s="185" customFormat="1" ht="18.75" customHeight="1">
      <c r="A29" s="814"/>
      <c r="B29" s="815"/>
      <c r="C29" s="815"/>
      <c r="D29" s="816"/>
      <c r="E29" s="194" t="s">
        <v>213</v>
      </c>
      <c r="F29" s="804"/>
      <c r="G29" s="804"/>
      <c r="H29" s="804"/>
      <c r="I29" s="804"/>
      <c r="J29" s="222" t="s">
        <v>214</v>
      </c>
      <c r="K29" s="222" t="s">
        <v>215</v>
      </c>
      <c r="L29" s="805"/>
      <c r="M29" s="805"/>
      <c r="N29" s="805"/>
      <c r="O29" s="806"/>
      <c r="P29" s="806"/>
      <c r="Q29" s="222" t="s">
        <v>215</v>
      </c>
      <c r="R29" s="807"/>
      <c r="S29" s="807"/>
      <c r="T29" s="222"/>
      <c r="U29" s="222" t="s">
        <v>215</v>
      </c>
      <c r="V29" s="807"/>
      <c r="W29" s="807"/>
      <c r="X29" s="195"/>
      <c r="Y29" s="808">
        <f>IF(F29="",0,F29)*IF(L29="",1,L29)*IF(R29="",1,R29)*IF(V29="",1,V29)</f>
        <v>0</v>
      </c>
      <c r="Z29" s="809"/>
      <c r="AA29" s="809"/>
      <c r="AB29" s="810"/>
      <c r="AC29" s="795"/>
      <c r="AD29" s="796"/>
      <c r="AE29" s="796"/>
      <c r="AF29" s="797"/>
      <c r="AG29" s="795"/>
      <c r="AH29" s="796"/>
      <c r="AI29" s="796"/>
      <c r="AJ29" s="797"/>
      <c r="AK29" s="795"/>
      <c r="AL29" s="796"/>
      <c r="AM29" s="796"/>
      <c r="AN29" s="797"/>
      <c r="AO29" s="793">
        <f t="shared" ref="AO29" si="14">SUM(AC29:AN29)</f>
        <v>0</v>
      </c>
      <c r="AP29" s="794"/>
      <c r="AQ29" s="794"/>
      <c r="AR29" s="794"/>
      <c r="AS29" s="794"/>
      <c r="AT29" s="119" t="str">
        <f t="shared" ref="AT29" si="15">IF(Y29=AO29,"○","×")</f>
        <v>○</v>
      </c>
    </row>
    <row r="30" spans="1:46" s="185" customFormat="1" ht="18.75" customHeight="1">
      <c r="A30" s="814"/>
      <c r="B30" s="815"/>
      <c r="C30" s="815"/>
      <c r="D30" s="816"/>
      <c r="E30" s="817" t="s">
        <v>62</v>
      </c>
      <c r="F30" s="818"/>
      <c r="G30" s="818"/>
      <c r="H30" s="818"/>
      <c r="I30" s="818"/>
      <c r="J30" s="818"/>
      <c r="K30" s="818"/>
      <c r="L30" s="818"/>
      <c r="M30" s="818"/>
      <c r="N30" s="818"/>
      <c r="O30" s="818"/>
      <c r="P30" s="818"/>
      <c r="Q30" s="818"/>
      <c r="R30" s="818"/>
      <c r="S30" s="818"/>
      <c r="T30" s="818"/>
      <c r="U30" s="818"/>
      <c r="V30" s="818"/>
      <c r="W30" s="818"/>
      <c r="X30" s="819"/>
      <c r="Y30" s="820"/>
      <c r="Z30" s="821"/>
      <c r="AA30" s="821"/>
      <c r="AB30" s="822"/>
      <c r="AC30" s="823"/>
      <c r="AD30" s="824"/>
      <c r="AE30" s="824"/>
      <c r="AF30" s="825"/>
      <c r="AG30" s="823"/>
      <c r="AH30" s="824"/>
      <c r="AI30" s="824"/>
      <c r="AJ30" s="825"/>
      <c r="AK30" s="823"/>
      <c r="AL30" s="824"/>
      <c r="AM30" s="824"/>
      <c r="AN30" s="825"/>
    </row>
    <row r="31" spans="1:46" s="185" customFormat="1" ht="18.75" customHeight="1">
      <c r="A31" s="814"/>
      <c r="B31" s="815"/>
      <c r="C31" s="815"/>
      <c r="D31" s="816"/>
      <c r="E31" s="194" t="s">
        <v>213</v>
      </c>
      <c r="F31" s="804"/>
      <c r="G31" s="804"/>
      <c r="H31" s="804"/>
      <c r="I31" s="804"/>
      <c r="J31" s="222" t="s">
        <v>214</v>
      </c>
      <c r="K31" s="222" t="s">
        <v>215</v>
      </c>
      <c r="L31" s="805"/>
      <c r="M31" s="805"/>
      <c r="N31" s="805"/>
      <c r="O31" s="806"/>
      <c r="P31" s="806"/>
      <c r="Q31" s="222" t="s">
        <v>215</v>
      </c>
      <c r="R31" s="807"/>
      <c r="S31" s="807"/>
      <c r="T31" s="222"/>
      <c r="U31" s="222" t="s">
        <v>215</v>
      </c>
      <c r="V31" s="807"/>
      <c r="W31" s="807"/>
      <c r="X31" s="195"/>
      <c r="Y31" s="808">
        <f>IF(F31="",0,F31)*IF(L31="",1,L31)*IF(R31="",1,R31)*IF(V31="",1,V31)</f>
        <v>0</v>
      </c>
      <c r="Z31" s="809"/>
      <c r="AA31" s="809"/>
      <c r="AB31" s="810"/>
      <c r="AC31" s="795"/>
      <c r="AD31" s="796"/>
      <c r="AE31" s="796"/>
      <c r="AF31" s="797"/>
      <c r="AG31" s="795"/>
      <c r="AH31" s="796"/>
      <c r="AI31" s="796"/>
      <c r="AJ31" s="797"/>
      <c r="AK31" s="795"/>
      <c r="AL31" s="796"/>
      <c r="AM31" s="796"/>
      <c r="AN31" s="797"/>
      <c r="AO31" s="793">
        <f t="shared" ref="AO31" si="16">SUM(AC31:AN31)</f>
        <v>0</v>
      </c>
      <c r="AP31" s="794"/>
      <c r="AQ31" s="794"/>
      <c r="AR31" s="794"/>
      <c r="AS31" s="794"/>
      <c r="AT31" s="119" t="str">
        <f t="shared" ref="AT31" si="17">IF(Y31=AO31,"○","×")</f>
        <v>○</v>
      </c>
    </row>
    <row r="32" spans="1:46" s="185" customFormat="1" ht="18.75" customHeight="1">
      <c r="A32" s="814"/>
      <c r="B32" s="815"/>
      <c r="C32" s="815"/>
      <c r="D32" s="816"/>
      <c r="E32" s="817" t="s">
        <v>62</v>
      </c>
      <c r="F32" s="818"/>
      <c r="G32" s="818"/>
      <c r="H32" s="818"/>
      <c r="I32" s="818"/>
      <c r="J32" s="818"/>
      <c r="K32" s="818"/>
      <c r="L32" s="818"/>
      <c r="M32" s="818"/>
      <c r="N32" s="818"/>
      <c r="O32" s="818"/>
      <c r="P32" s="818"/>
      <c r="Q32" s="818"/>
      <c r="R32" s="818"/>
      <c r="S32" s="818"/>
      <c r="T32" s="818"/>
      <c r="U32" s="818"/>
      <c r="V32" s="818"/>
      <c r="W32" s="818"/>
      <c r="X32" s="819"/>
      <c r="Y32" s="820"/>
      <c r="Z32" s="821"/>
      <c r="AA32" s="821"/>
      <c r="AB32" s="822"/>
      <c r="AC32" s="823"/>
      <c r="AD32" s="824"/>
      <c r="AE32" s="824"/>
      <c r="AF32" s="825"/>
      <c r="AG32" s="823"/>
      <c r="AH32" s="824"/>
      <c r="AI32" s="824"/>
      <c r="AJ32" s="825"/>
      <c r="AK32" s="823"/>
      <c r="AL32" s="824"/>
      <c r="AM32" s="824"/>
      <c r="AN32" s="825"/>
    </row>
    <row r="33" spans="1:46" s="185" customFormat="1" ht="18.75" customHeight="1">
      <c r="A33" s="814"/>
      <c r="B33" s="815"/>
      <c r="C33" s="815"/>
      <c r="D33" s="816"/>
      <c r="E33" s="194" t="s">
        <v>213</v>
      </c>
      <c r="F33" s="804"/>
      <c r="G33" s="804"/>
      <c r="H33" s="804"/>
      <c r="I33" s="804"/>
      <c r="J33" s="222" t="s">
        <v>214</v>
      </c>
      <c r="K33" s="222" t="s">
        <v>215</v>
      </c>
      <c r="L33" s="805"/>
      <c r="M33" s="805"/>
      <c r="N33" s="805"/>
      <c r="O33" s="806"/>
      <c r="P33" s="806"/>
      <c r="Q33" s="222" t="s">
        <v>215</v>
      </c>
      <c r="R33" s="807"/>
      <c r="S33" s="807"/>
      <c r="T33" s="222"/>
      <c r="U33" s="222" t="s">
        <v>215</v>
      </c>
      <c r="V33" s="807"/>
      <c r="W33" s="807"/>
      <c r="X33" s="195"/>
      <c r="Y33" s="808">
        <f>IF(F33="",0,F33)*IF(L33="",1,L33)*IF(R33="",1,R33)*IF(V33="",1,V33)</f>
        <v>0</v>
      </c>
      <c r="Z33" s="809"/>
      <c r="AA33" s="809"/>
      <c r="AB33" s="810"/>
      <c r="AC33" s="795"/>
      <c r="AD33" s="796"/>
      <c r="AE33" s="796"/>
      <c r="AF33" s="797"/>
      <c r="AG33" s="795"/>
      <c r="AH33" s="796"/>
      <c r="AI33" s="796"/>
      <c r="AJ33" s="797"/>
      <c r="AK33" s="795"/>
      <c r="AL33" s="796"/>
      <c r="AM33" s="796"/>
      <c r="AN33" s="797"/>
      <c r="AO33" s="793">
        <f t="shared" ref="AO33" si="18">SUM(AC33:AN33)</f>
        <v>0</v>
      </c>
      <c r="AP33" s="794"/>
      <c r="AQ33" s="794"/>
      <c r="AR33" s="794"/>
      <c r="AS33" s="794"/>
      <c r="AT33" s="119" t="str">
        <f t="shared" ref="AT33" si="19">IF(Y33=AO33,"○","×")</f>
        <v>○</v>
      </c>
    </row>
    <row r="34" spans="1:46" s="185" customFormat="1" ht="18.75" customHeight="1">
      <c r="A34" s="814"/>
      <c r="B34" s="815"/>
      <c r="C34" s="815"/>
      <c r="D34" s="816"/>
      <c r="E34" s="817" t="s">
        <v>62</v>
      </c>
      <c r="F34" s="818"/>
      <c r="G34" s="818"/>
      <c r="H34" s="818"/>
      <c r="I34" s="818"/>
      <c r="J34" s="818"/>
      <c r="K34" s="818"/>
      <c r="L34" s="818"/>
      <c r="M34" s="818"/>
      <c r="N34" s="818"/>
      <c r="O34" s="818"/>
      <c r="P34" s="818"/>
      <c r="Q34" s="818"/>
      <c r="R34" s="818"/>
      <c r="S34" s="818"/>
      <c r="T34" s="818"/>
      <c r="U34" s="818"/>
      <c r="V34" s="818"/>
      <c r="W34" s="818"/>
      <c r="X34" s="819"/>
      <c r="Y34" s="820"/>
      <c r="Z34" s="821"/>
      <c r="AA34" s="821"/>
      <c r="AB34" s="822"/>
      <c r="AC34" s="823"/>
      <c r="AD34" s="824"/>
      <c r="AE34" s="824"/>
      <c r="AF34" s="825"/>
      <c r="AG34" s="823"/>
      <c r="AH34" s="824"/>
      <c r="AI34" s="824"/>
      <c r="AJ34" s="825"/>
      <c r="AK34" s="823"/>
      <c r="AL34" s="824"/>
      <c r="AM34" s="824"/>
      <c r="AN34" s="825"/>
    </row>
    <row r="35" spans="1:46" s="185" customFormat="1" ht="18.75" customHeight="1">
      <c r="A35" s="814"/>
      <c r="B35" s="815"/>
      <c r="C35" s="815"/>
      <c r="D35" s="816"/>
      <c r="E35" s="194" t="s">
        <v>213</v>
      </c>
      <c r="F35" s="804"/>
      <c r="G35" s="804"/>
      <c r="H35" s="804"/>
      <c r="I35" s="804"/>
      <c r="J35" s="222" t="s">
        <v>214</v>
      </c>
      <c r="K35" s="222" t="s">
        <v>215</v>
      </c>
      <c r="L35" s="805"/>
      <c r="M35" s="805"/>
      <c r="N35" s="805"/>
      <c r="O35" s="806"/>
      <c r="P35" s="806"/>
      <c r="Q35" s="222" t="s">
        <v>215</v>
      </c>
      <c r="R35" s="807"/>
      <c r="S35" s="807"/>
      <c r="T35" s="222"/>
      <c r="U35" s="222" t="s">
        <v>215</v>
      </c>
      <c r="V35" s="807"/>
      <c r="W35" s="807"/>
      <c r="X35" s="195"/>
      <c r="Y35" s="808">
        <f>IF(F35="",0,F35)*IF(L35="",1,L35)*IF(R35="",1,R35)*IF(V35="",1,V35)</f>
        <v>0</v>
      </c>
      <c r="Z35" s="809"/>
      <c r="AA35" s="809"/>
      <c r="AB35" s="810"/>
      <c r="AC35" s="795"/>
      <c r="AD35" s="796"/>
      <c r="AE35" s="796"/>
      <c r="AF35" s="797"/>
      <c r="AG35" s="795"/>
      <c r="AH35" s="796"/>
      <c r="AI35" s="796"/>
      <c r="AJ35" s="797"/>
      <c r="AK35" s="795"/>
      <c r="AL35" s="796"/>
      <c r="AM35" s="796"/>
      <c r="AN35" s="797"/>
      <c r="AO35" s="793">
        <f t="shared" ref="AO35" si="20">SUM(AC35:AN35)</f>
        <v>0</v>
      </c>
      <c r="AP35" s="794"/>
      <c r="AQ35" s="794"/>
      <c r="AR35" s="794"/>
      <c r="AS35" s="794"/>
      <c r="AT35" s="119" t="str">
        <f t="shared" ref="AT35" si="21">IF(Y35=AO35,"○","×")</f>
        <v>○</v>
      </c>
    </row>
    <row r="36" spans="1:46" s="185" customFormat="1" ht="18.75" customHeight="1">
      <c r="A36" s="814"/>
      <c r="B36" s="815"/>
      <c r="C36" s="815"/>
      <c r="D36" s="816"/>
      <c r="E36" s="817" t="s">
        <v>62</v>
      </c>
      <c r="F36" s="818"/>
      <c r="G36" s="818"/>
      <c r="H36" s="818"/>
      <c r="I36" s="818"/>
      <c r="J36" s="818"/>
      <c r="K36" s="818"/>
      <c r="L36" s="818"/>
      <c r="M36" s="818"/>
      <c r="N36" s="818"/>
      <c r="O36" s="818"/>
      <c r="P36" s="818"/>
      <c r="Q36" s="818"/>
      <c r="R36" s="818"/>
      <c r="S36" s="818"/>
      <c r="T36" s="818"/>
      <c r="U36" s="818"/>
      <c r="V36" s="818"/>
      <c r="W36" s="818"/>
      <c r="X36" s="819"/>
      <c r="Y36" s="820"/>
      <c r="Z36" s="821"/>
      <c r="AA36" s="821"/>
      <c r="AB36" s="822"/>
      <c r="AC36" s="823"/>
      <c r="AD36" s="824"/>
      <c r="AE36" s="824"/>
      <c r="AF36" s="825"/>
      <c r="AG36" s="823"/>
      <c r="AH36" s="824"/>
      <c r="AI36" s="824"/>
      <c r="AJ36" s="825"/>
      <c r="AK36" s="823"/>
      <c r="AL36" s="824"/>
      <c r="AM36" s="824"/>
      <c r="AN36" s="825"/>
      <c r="AO36" s="793"/>
      <c r="AP36" s="794"/>
      <c r="AQ36" s="794"/>
      <c r="AR36" s="794"/>
      <c r="AS36" s="794"/>
      <c r="AT36" s="119"/>
    </row>
    <row r="37" spans="1:46" s="185" customFormat="1" ht="18.75" customHeight="1">
      <c r="A37" s="814"/>
      <c r="B37" s="815"/>
      <c r="C37" s="815"/>
      <c r="D37" s="816"/>
      <c r="E37" s="194" t="s">
        <v>213</v>
      </c>
      <c r="F37" s="804"/>
      <c r="G37" s="804"/>
      <c r="H37" s="804"/>
      <c r="I37" s="804"/>
      <c r="J37" s="222" t="s">
        <v>214</v>
      </c>
      <c r="K37" s="222" t="s">
        <v>215</v>
      </c>
      <c r="L37" s="805"/>
      <c r="M37" s="805"/>
      <c r="N37" s="805"/>
      <c r="O37" s="806"/>
      <c r="P37" s="806"/>
      <c r="Q37" s="222" t="s">
        <v>215</v>
      </c>
      <c r="R37" s="807"/>
      <c r="S37" s="807"/>
      <c r="T37" s="222"/>
      <c r="U37" s="222" t="s">
        <v>215</v>
      </c>
      <c r="V37" s="807"/>
      <c r="W37" s="807"/>
      <c r="X37" s="195"/>
      <c r="Y37" s="808">
        <f>IF(F37="",0,F37)*IF(L37="",1,L37)*IF(R37="",1,R37)*IF(V37="",1,V37)</f>
        <v>0</v>
      </c>
      <c r="Z37" s="809"/>
      <c r="AA37" s="809"/>
      <c r="AB37" s="810"/>
      <c r="AC37" s="795"/>
      <c r="AD37" s="796"/>
      <c r="AE37" s="796"/>
      <c r="AF37" s="797"/>
      <c r="AG37" s="795"/>
      <c r="AH37" s="796"/>
      <c r="AI37" s="796"/>
      <c r="AJ37" s="797"/>
      <c r="AK37" s="795"/>
      <c r="AL37" s="796"/>
      <c r="AM37" s="796"/>
      <c r="AN37" s="797"/>
      <c r="AO37" s="793">
        <f t="shared" ref="AO37" si="22">SUM(AC37:AN37)</f>
        <v>0</v>
      </c>
      <c r="AP37" s="794"/>
      <c r="AQ37" s="794"/>
      <c r="AR37" s="794"/>
      <c r="AS37" s="794"/>
      <c r="AT37" s="119" t="str">
        <f t="shared" ref="AT37" si="23">IF(Y37=AO37,"○","×")</f>
        <v>○</v>
      </c>
    </row>
    <row r="38" spans="1:46" s="185" customFormat="1" ht="18.75" customHeight="1">
      <c r="A38" s="814"/>
      <c r="B38" s="815"/>
      <c r="C38" s="815"/>
      <c r="D38" s="816"/>
      <c r="E38" s="817" t="s">
        <v>62</v>
      </c>
      <c r="F38" s="818"/>
      <c r="G38" s="818"/>
      <c r="H38" s="818"/>
      <c r="I38" s="818"/>
      <c r="J38" s="818"/>
      <c r="K38" s="818"/>
      <c r="L38" s="818"/>
      <c r="M38" s="818"/>
      <c r="N38" s="818"/>
      <c r="O38" s="818"/>
      <c r="P38" s="818"/>
      <c r="Q38" s="818"/>
      <c r="R38" s="818"/>
      <c r="S38" s="818"/>
      <c r="T38" s="818"/>
      <c r="U38" s="818"/>
      <c r="V38" s="818"/>
      <c r="W38" s="818"/>
      <c r="X38" s="819"/>
      <c r="Y38" s="820"/>
      <c r="Z38" s="821"/>
      <c r="AA38" s="821"/>
      <c r="AB38" s="822"/>
      <c r="AC38" s="823"/>
      <c r="AD38" s="824"/>
      <c r="AE38" s="824"/>
      <c r="AF38" s="825"/>
      <c r="AG38" s="823"/>
      <c r="AH38" s="824"/>
      <c r="AI38" s="824"/>
      <c r="AJ38" s="825"/>
      <c r="AK38" s="823"/>
      <c r="AL38" s="824"/>
      <c r="AM38" s="824"/>
      <c r="AN38" s="825"/>
      <c r="AO38" s="793"/>
      <c r="AP38" s="794"/>
      <c r="AQ38" s="794"/>
      <c r="AR38" s="794"/>
      <c r="AS38" s="794"/>
      <c r="AT38" s="119"/>
    </row>
    <row r="39" spans="1:46" s="185" customFormat="1" ht="18.75" customHeight="1">
      <c r="A39" s="814"/>
      <c r="B39" s="815"/>
      <c r="C39" s="815"/>
      <c r="D39" s="816"/>
      <c r="E39" s="194" t="s">
        <v>213</v>
      </c>
      <c r="F39" s="804"/>
      <c r="G39" s="804"/>
      <c r="H39" s="804"/>
      <c r="I39" s="804"/>
      <c r="J39" s="222" t="s">
        <v>214</v>
      </c>
      <c r="K39" s="222" t="s">
        <v>215</v>
      </c>
      <c r="L39" s="805"/>
      <c r="M39" s="805"/>
      <c r="N39" s="805"/>
      <c r="O39" s="806"/>
      <c r="P39" s="806"/>
      <c r="Q39" s="222" t="s">
        <v>215</v>
      </c>
      <c r="R39" s="807"/>
      <c r="S39" s="807"/>
      <c r="T39" s="222"/>
      <c r="U39" s="222" t="s">
        <v>215</v>
      </c>
      <c r="V39" s="807"/>
      <c r="W39" s="807"/>
      <c r="X39" s="195"/>
      <c r="Y39" s="808">
        <f>IF(F39="",0,F39)*IF(L39="",1,L39)*IF(R39="",1,R39)*IF(V39="",1,V39)</f>
        <v>0</v>
      </c>
      <c r="Z39" s="809"/>
      <c r="AA39" s="809"/>
      <c r="AB39" s="810"/>
      <c r="AC39" s="795"/>
      <c r="AD39" s="796"/>
      <c r="AE39" s="796"/>
      <c r="AF39" s="797"/>
      <c r="AG39" s="795"/>
      <c r="AH39" s="796"/>
      <c r="AI39" s="796"/>
      <c r="AJ39" s="797"/>
      <c r="AK39" s="795"/>
      <c r="AL39" s="796"/>
      <c r="AM39" s="796"/>
      <c r="AN39" s="797"/>
      <c r="AO39" s="793">
        <f t="shared" ref="AO39" si="24">SUM(AC39:AN39)</f>
        <v>0</v>
      </c>
      <c r="AP39" s="794"/>
      <c r="AQ39" s="794"/>
      <c r="AR39" s="794"/>
      <c r="AS39" s="794"/>
      <c r="AT39" s="119" t="str">
        <f t="shared" ref="AT39" si="25">IF(Y39=AO39,"○","×")</f>
        <v>○</v>
      </c>
    </row>
    <row r="40" spans="1:46" s="185" customFormat="1" ht="18.75" customHeight="1">
      <c r="A40" s="814"/>
      <c r="B40" s="815"/>
      <c r="C40" s="815"/>
      <c r="D40" s="816"/>
      <c r="E40" s="817" t="s">
        <v>62</v>
      </c>
      <c r="F40" s="818"/>
      <c r="G40" s="818"/>
      <c r="H40" s="818"/>
      <c r="I40" s="818"/>
      <c r="J40" s="818"/>
      <c r="K40" s="818"/>
      <c r="L40" s="818"/>
      <c r="M40" s="818"/>
      <c r="N40" s="818"/>
      <c r="O40" s="818"/>
      <c r="P40" s="818"/>
      <c r="Q40" s="818"/>
      <c r="R40" s="818"/>
      <c r="S40" s="818"/>
      <c r="T40" s="818"/>
      <c r="U40" s="818"/>
      <c r="V40" s="818"/>
      <c r="W40" s="818"/>
      <c r="X40" s="819"/>
      <c r="Y40" s="820"/>
      <c r="Z40" s="821"/>
      <c r="AA40" s="821"/>
      <c r="AB40" s="822"/>
      <c r="AC40" s="823"/>
      <c r="AD40" s="824"/>
      <c r="AE40" s="824"/>
      <c r="AF40" s="825"/>
      <c r="AG40" s="823"/>
      <c r="AH40" s="824"/>
      <c r="AI40" s="824"/>
      <c r="AJ40" s="825"/>
      <c r="AK40" s="823"/>
      <c r="AL40" s="824"/>
      <c r="AM40" s="824"/>
      <c r="AN40" s="825"/>
      <c r="AO40" s="793"/>
      <c r="AP40" s="794"/>
      <c r="AQ40" s="794"/>
      <c r="AR40" s="794"/>
      <c r="AS40" s="794"/>
      <c r="AT40" s="119"/>
    </row>
    <row r="41" spans="1:46" s="185" customFormat="1" ht="18.75" customHeight="1">
      <c r="A41" s="814"/>
      <c r="B41" s="815"/>
      <c r="C41" s="815"/>
      <c r="D41" s="816"/>
      <c r="E41" s="194" t="s">
        <v>213</v>
      </c>
      <c r="F41" s="804"/>
      <c r="G41" s="804"/>
      <c r="H41" s="804"/>
      <c r="I41" s="804"/>
      <c r="J41" s="222" t="s">
        <v>214</v>
      </c>
      <c r="K41" s="222" t="s">
        <v>215</v>
      </c>
      <c r="L41" s="805"/>
      <c r="M41" s="805"/>
      <c r="N41" s="805"/>
      <c r="O41" s="806"/>
      <c r="P41" s="806"/>
      <c r="Q41" s="222" t="s">
        <v>215</v>
      </c>
      <c r="R41" s="807"/>
      <c r="S41" s="807"/>
      <c r="T41" s="222"/>
      <c r="U41" s="222" t="s">
        <v>215</v>
      </c>
      <c r="V41" s="807"/>
      <c r="W41" s="807"/>
      <c r="X41" s="195"/>
      <c r="Y41" s="808">
        <f>IF(F41="",0,F41)*IF(L41="",1,L41)*IF(R41="",1,R41)*IF(V41="",1,V41)</f>
        <v>0</v>
      </c>
      <c r="Z41" s="809"/>
      <c r="AA41" s="809"/>
      <c r="AB41" s="810"/>
      <c r="AC41" s="795"/>
      <c r="AD41" s="796"/>
      <c r="AE41" s="796"/>
      <c r="AF41" s="797"/>
      <c r="AG41" s="795"/>
      <c r="AH41" s="796"/>
      <c r="AI41" s="796"/>
      <c r="AJ41" s="797"/>
      <c r="AK41" s="795"/>
      <c r="AL41" s="796"/>
      <c r="AM41" s="796"/>
      <c r="AN41" s="797"/>
      <c r="AO41" s="793">
        <f t="shared" ref="AO41" si="26">SUM(AC41:AN41)</f>
        <v>0</v>
      </c>
      <c r="AP41" s="794"/>
      <c r="AQ41" s="794"/>
      <c r="AR41" s="794"/>
      <c r="AS41" s="794"/>
      <c r="AT41" s="119" t="str">
        <f t="shared" ref="AT41" si="27">IF(Y41=AO41,"○","×")</f>
        <v>○</v>
      </c>
    </row>
    <row r="42" spans="1:46" s="185" customFormat="1" ht="18.75" customHeight="1">
      <c r="A42" s="814"/>
      <c r="B42" s="815"/>
      <c r="C42" s="815"/>
      <c r="D42" s="816"/>
      <c r="E42" s="817" t="s">
        <v>62</v>
      </c>
      <c r="F42" s="818"/>
      <c r="G42" s="818"/>
      <c r="H42" s="818"/>
      <c r="I42" s="818"/>
      <c r="J42" s="818"/>
      <c r="K42" s="818"/>
      <c r="L42" s="818"/>
      <c r="M42" s="818"/>
      <c r="N42" s="818"/>
      <c r="O42" s="818"/>
      <c r="P42" s="818"/>
      <c r="Q42" s="818"/>
      <c r="R42" s="818"/>
      <c r="S42" s="818"/>
      <c r="T42" s="818"/>
      <c r="U42" s="818"/>
      <c r="V42" s="818"/>
      <c r="W42" s="818"/>
      <c r="X42" s="819"/>
      <c r="Y42" s="820"/>
      <c r="Z42" s="821"/>
      <c r="AA42" s="821"/>
      <c r="AB42" s="822"/>
      <c r="AC42" s="823"/>
      <c r="AD42" s="824"/>
      <c r="AE42" s="824"/>
      <c r="AF42" s="825"/>
      <c r="AG42" s="823"/>
      <c r="AH42" s="824"/>
      <c r="AI42" s="824"/>
      <c r="AJ42" s="825"/>
      <c r="AK42" s="823"/>
      <c r="AL42" s="824"/>
      <c r="AM42" s="824"/>
      <c r="AN42" s="825"/>
      <c r="AO42" s="793"/>
      <c r="AP42" s="794"/>
      <c r="AQ42" s="794"/>
      <c r="AR42" s="794"/>
      <c r="AS42" s="794"/>
      <c r="AT42" s="119"/>
    </row>
    <row r="43" spans="1:46" s="185" customFormat="1" ht="18.75" customHeight="1">
      <c r="A43" s="814"/>
      <c r="B43" s="815"/>
      <c r="C43" s="815"/>
      <c r="D43" s="816"/>
      <c r="E43" s="194" t="s">
        <v>213</v>
      </c>
      <c r="F43" s="804"/>
      <c r="G43" s="804"/>
      <c r="H43" s="804"/>
      <c r="I43" s="804"/>
      <c r="J43" s="222" t="s">
        <v>214</v>
      </c>
      <c r="K43" s="222" t="s">
        <v>215</v>
      </c>
      <c r="L43" s="805"/>
      <c r="M43" s="805"/>
      <c r="N43" s="805"/>
      <c r="O43" s="806"/>
      <c r="P43" s="806"/>
      <c r="Q43" s="222" t="s">
        <v>215</v>
      </c>
      <c r="R43" s="807"/>
      <c r="S43" s="807"/>
      <c r="T43" s="222"/>
      <c r="U43" s="222" t="s">
        <v>215</v>
      </c>
      <c r="V43" s="807"/>
      <c r="W43" s="807"/>
      <c r="X43" s="195"/>
      <c r="Y43" s="808">
        <f>IF(F43="",0,F43)*IF(L43="",1,L43)*IF(R43="",1,R43)*IF(V43="",1,V43)</f>
        <v>0</v>
      </c>
      <c r="Z43" s="809"/>
      <c r="AA43" s="809"/>
      <c r="AB43" s="810"/>
      <c r="AC43" s="795"/>
      <c r="AD43" s="796"/>
      <c r="AE43" s="796"/>
      <c r="AF43" s="797"/>
      <c r="AG43" s="795"/>
      <c r="AH43" s="796"/>
      <c r="AI43" s="796"/>
      <c r="AJ43" s="797"/>
      <c r="AK43" s="795"/>
      <c r="AL43" s="796"/>
      <c r="AM43" s="796"/>
      <c r="AN43" s="797"/>
      <c r="AO43" s="793">
        <f t="shared" ref="AO43:AO44" si="28">SUM(AC43:AN43)</f>
        <v>0</v>
      </c>
      <c r="AP43" s="794"/>
      <c r="AQ43" s="794"/>
      <c r="AR43" s="794"/>
      <c r="AS43" s="794"/>
      <c r="AT43" s="119" t="str">
        <f t="shared" ref="AT43:AT44" si="29">IF(Y43=AO43,"○","×")</f>
        <v>○</v>
      </c>
    </row>
    <row r="44" spans="1:46" s="185" customFormat="1" ht="18.75" customHeight="1">
      <c r="A44" s="814"/>
      <c r="B44" s="815"/>
      <c r="C44" s="815"/>
      <c r="D44" s="816"/>
      <c r="E44" s="798" t="s">
        <v>216</v>
      </c>
      <c r="F44" s="799"/>
      <c r="G44" s="799"/>
      <c r="H44" s="799"/>
      <c r="I44" s="799"/>
      <c r="J44" s="799"/>
      <c r="K44" s="799"/>
      <c r="L44" s="799"/>
      <c r="M44" s="799"/>
      <c r="N44" s="799"/>
      <c r="O44" s="799"/>
      <c r="P44" s="799"/>
      <c r="Q44" s="799"/>
      <c r="R44" s="799"/>
      <c r="S44" s="799"/>
      <c r="T44" s="799"/>
      <c r="U44" s="799"/>
      <c r="V44" s="799"/>
      <c r="W44" s="799"/>
      <c r="X44" s="800"/>
      <c r="Y44" s="801">
        <f>SUM(Y28:AB43)</f>
        <v>0</v>
      </c>
      <c r="Z44" s="802"/>
      <c r="AA44" s="802"/>
      <c r="AB44" s="803"/>
      <c r="AC44" s="801">
        <f>SUM(AC28:AF43)</f>
        <v>0</v>
      </c>
      <c r="AD44" s="802"/>
      <c r="AE44" s="802"/>
      <c r="AF44" s="803"/>
      <c r="AG44" s="801">
        <f>SUM(AG28:AJ43)</f>
        <v>0</v>
      </c>
      <c r="AH44" s="802"/>
      <c r="AI44" s="802"/>
      <c r="AJ44" s="803"/>
      <c r="AK44" s="801">
        <f>SUM(AK28:AN43)</f>
        <v>0</v>
      </c>
      <c r="AL44" s="802"/>
      <c r="AM44" s="802"/>
      <c r="AN44" s="803"/>
      <c r="AO44" s="793">
        <f t="shared" si="28"/>
        <v>0</v>
      </c>
      <c r="AP44" s="794"/>
      <c r="AQ44" s="794"/>
      <c r="AR44" s="794"/>
      <c r="AS44" s="794"/>
      <c r="AT44" s="119" t="str">
        <f t="shared" si="29"/>
        <v>○</v>
      </c>
    </row>
    <row r="45" spans="1:46" s="185" customFormat="1" ht="18.75" customHeight="1">
      <c r="A45" s="811"/>
      <c r="B45" s="812"/>
      <c r="C45" s="812"/>
      <c r="D45" s="813"/>
      <c r="E45" s="817" t="s">
        <v>62</v>
      </c>
      <c r="F45" s="818"/>
      <c r="G45" s="818"/>
      <c r="H45" s="818"/>
      <c r="I45" s="818"/>
      <c r="J45" s="818"/>
      <c r="K45" s="818"/>
      <c r="L45" s="818"/>
      <c r="M45" s="818"/>
      <c r="N45" s="818"/>
      <c r="O45" s="818"/>
      <c r="P45" s="818"/>
      <c r="Q45" s="818"/>
      <c r="R45" s="818"/>
      <c r="S45" s="818"/>
      <c r="T45" s="818"/>
      <c r="U45" s="818"/>
      <c r="V45" s="818"/>
      <c r="W45" s="818"/>
      <c r="X45" s="819"/>
      <c r="Y45" s="829"/>
      <c r="Z45" s="830"/>
      <c r="AA45" s="830"/>
      <c r="AB45" s="831"/>
      <c r="AC45" s="826"/>
      <c r="AD45" s="827"/>
      <c r="AE45" s="827"/>
      <c r="AF45" s="828"/>
      <c r="AG45" s="826"/>
      <c r="AH45" s="827"/>
      <c r="AI45" s="827"/>
      <c r="AJ45" s="828"/>
      <c r="AK45" s="826"/>
      <c r="AL45" s="827"/>
      <c r="AM45" s="827"/>
      <c r="AN45" s="828"/>
      <c r="AO45" s="793"/>
      <c r="AP45" s="794"/>
      <c r="AQ45" s="794"/>
      <c r="AR45" s="794"/>
      <c r="AS45" s="794"/>
      <c r="AT45" s="119"/>
    </row>
    <row r="46" spans="1:46" s="185" customFormat="1" ht="18.75" customHeight="1">
      <c r="A46" s="814"/>
      <c r="B46" s="815"/>
      <c r="C46" s="815"/>
      <c r="D46" s="816"/>
      <c r="E46" s="194" t="s">
        <v>213</v>
      </c>
      <c r="F46" s="804"/>
      <c r="G46" s="804"/>
      <c r="H46" s="804"/>
      <c r="I46" s="804"/>
      <c r="J46" s="222" t="s">
        <v>214</v>
      </c>
      <c r="K46" s="222" t="s">
        <v>215</v>
      </c>
      <c r="L46" s="805"/>
      <c r="M46" s="805"/>
      <c r="N46" s="805"/>
      <c r="O46" s="806"/>
      <c r="P46" s="806"/>
      <c r="Q46" s="222" t="s">
        <v>215</v>
      </c>
      <c r="R46" s="807"/>
      <c r="S46" s="807"/>
      <c r="T46" s="222"/>
      <c r="U46" s="222" t="s">
        <v>215</v>
      </c>
      <c r="V46" s="807"/>
      <c r="W46" s="807"/>
      <c r="X46" s="195"/>
      <c r="Y46" s="808">
        <f>IF(F46="",0,F46)*IF(L46="",1,L46)*IF(R46="",1,R46)*IF(V46="",1,V46)</f>
        <v>0</v>
      </c>
      <c r="Z46" s="809"/>
      <c r="AA46" s="809"/>
      <c r="AB46" s="810"/>
      <c r="AC46" s="795"/>
      <c r="AD46" s="796"/>
      <c r="AE46" s="796"/>
      <c r="AF46" s="797"/>
      <c r="AG46" s="795"/>
      <c r="AH46" s="796"/>
      <c r="AI46" s="796"/>
      <c r="AJ46" s="797"/>
      <c r="AK46" s="795"/>
      <c r="AL46" s="796"/>
      <c r="AM46" s="796"/>
      <c r="AN46" s="797"/>
      <c r="AO46" s="793">
        <f t="shared" ref="AO46" si="30">SUM(AC46:AN46)</f>
        <v>0</v>
      </c>
      <c r="AP46" s="794"/>
      <c r="AQ46" s="794"/>
      <c r="AR46" s="794"/>
      <c r="AS46" s="794"/>
      <c r="AT46" s="119" t="str">
        <f t="shared" ref="AT46" si="31">IF(Y46=AO46,"○","×")</f>
        <v>○</v>
      </c>
    </row>
    <row r="47" spans="1:46" s="185" customFormat="1" ht="18.75" customHeight="1">
      <c r="A47" s="814"/>
      <c r="B47" s="815"/>
      <c r="C47" s="815"/>
      <c r="D47" s="816"/>
      <c r="E47" s="817" t="s">
        <v>62</v>
      </c>
      <c r="F47" s="818"/>
      <c r="G47" s="818"/>
      <c r="H47" s="818"/>
      <c r="I47" s="818"/>
      <c r="J47" s="818"/>
      <c r="K47" s="818"/>
      <c r="L47" s="818"/>
      <c r="M47" s="818"/>
      <c r="N47" s="818"/>
      <c r="O47" s="818"/>
      <c r="P47" s="818"/>
      <c r="Q47" s="818"/>
      <c r="R47" s="818"/>
      <c r="S47" s="818"/>
      <c r="T47" s="818"/>
      <c r="U47" s="818"/>
      <c r="V47" s="818"/>
      <c r="W47" s="818"/>
      <c r="X47" s="819"/>
      <c r="Y47" s="820"/>
      <c r="Z47" s="821"/>
      <c r="AA47" s="821"/>
      <c r="AB47" s="822"/>
      <c r="AC47" s="823"/>
      <c r="AD47" s="824"/>
      <c r="AE47" s="824"/>
      <c r="AF47" s="825"/>
      <c r="AG47" s="823"/>
      <c r="AH47" s="824"/>
      <c r="AI47" s="824"/>
      <c r="AJ47" s="825"/>
      <c r="AK47" s="823"/>
      <c r="AL47" s="824"/>
      <c r="AM47" s="824"/>
      <c r="AN47" s="825"/>
      <c r="AO47" s="793"/>
      <c r="AP47" s="794"/>
      <c r="AQ47" s="794"/>
      <c r="AR47" s="794"/>
      <c r="AS47" s="794"/>
      <c r="AT47" s="119"/>
    </row>
    <row r="48" spans="1:46" s="185" customFormat="1" ht="18.75" customHeight="1">
      <c r="A48" s="814"/>
      <c r="B48" s="815"/>
      <c r="C48" s="815"/>
      <c r="D48" s="816"/>
      <c r="E48" s="194" t="s">
        <v>213</v>
      </c>
      <c r="F48" s="804"/>
      <c r="G48" s="804"/>
      <c r="H48" s="804"/>
      <c r="I48" s="804"/>
      <c r="J48" s="222" t="s">
        <v>214</v>
      </c>
      <c r="K48" s="222" t="s">
        <v>215</v>
      </c>
      <c r="L48" s="805"/>
      <c r="M48" s="805"/>
      <c r="N48" s="805"/>
      <c r="O48" s="806"/>
      <c r="P48" s="806"/>
      <c r="Q48" s="222" t="s">
        <v>215</v>
      </c>
      <c r="R48" s="807"/>
      <c r="S48" s="807"/>
      <c r="T48" s="222"/>
      <c r="U48" s="222" t="s">
        <v>215</v>
      </c>
      <c r="V48" s="807"/>
      <c r="W48" s="807"/>
      <c r="X48" s="195"/>
      <c r="Y48" s="808">
        <f>IF(F48="",0,F48)*IF(L48="",1,L48)*IF(R48="",1,R48)*IF(V48="",1,V48)</f>
        <v>0</v>
      </c>
      <c r="Z48" s="809"/>
      <c r="AA48" s="809"/>
      <c r="AB48" s="810"/>
      <c r="AC48" s="795"/>
      <c r="AD48" s="796"/>
      <c r="AE48" s="796"/>
      <c r="AF48" s="797"/>
      <c r="AG48" s="795"/>
      <c r="AH48" s="796"/>
      <c r="AI48" s="796"/>
      <c r="AJ48" s="797"/>
      <c r="AK48" s="795"/>
      <c r="AL48" s="796"/>
      <c r="AM48" s="796"/>
      <c r="AN48" s="797"/>
      <c r="AO48" s="793">
        <f t="shared" ref="AO48" si="32">SUM(AC48:AN48)</f>
        <v>0</v>
      </c>
      <c r="AP48" s="794"/>
      <c r="AQ48" s="794"/>
      <c r="AR48" s="794"/>
      <c r="AS48" s="794"/>
      <c r="AT48" s="119" t="str">
        <f t="shared" ref="AT48" si="33">IF(Y48=AO48,"○","×")</f>
        <v>○</v>
      </c>
    </row>
    <row r="49" spans="1:46" s="185" customFormat="1" ht="18.75" customHeight="1">
      <c r="A49" s="814"/>
      <c r="B49" s="815"/>
      <c r="C49" s="815"/>
      <c r="D49" s="816"/>
      <c r="E49" s="817" t="s">
        <v>62</v>
      </c>
      <c r="F49" s="818"/>
      <c r="G49" s="818"/>
      <c r="H49" s="818"/>
      <c r="I49" s="818"/>
      <c r="J49" s="818"/>
      <c r="K49" s="818"/>
      <c r="L49" s="818"/>
      <c r="M49" s="818"/>
      <c r="N49" s="818"/>
      <c r="O49" s="818"/>
      <c r="P49" s="818"/>
      <c r="Q49" s="818"/>
      <c r="R49" s="818"/>
      <c r="S49" s="818"/>
      <c r="T49" s="818"/>
      <c r="U49" s="818"/>
      <c r="V49" s="818"/>
      <c r="W49" s="818"/>
      <c r="X49" s="819"/>
      <c r="Y49" s="820"/>
      <c r="Z49" s="821"/>
      <c r="AA49" s="821"/>
      <c r="AB49" s="822"/>
      <c r="AC49" s="823"/>
      <c r="AD49" s="824"/>
      <c r="AE49" s="824"/>
      <c r="AF49" s="825"/>
      <c r="AG49" s="823"/>
      <c r="AH49" s="824"/>
      <c r="AI49" s="824"/>
      <c r="AJ49" s="825"/>
      <c r="AK49" s="823"/>
      <c r="AL49" s="824"/>
      <c r="AM49" s="824"/>
      <c r="AN49" s="825"/>
      <c r="AO49" s="793"/>
      <c r="AP49" s="794"/>
      <c r="AQ49" s="794"/>
      <c r="AR49" s="794"/>
      <c r="AS49" s="794"/>
      <c r="AT49" s="119"/>
    </row>
    <row r="50" spans="1:46" s="185" customFormat="1" ht="18.75" customHeight="1">
      <c r="A50" s="814"/>
      <c r="B50" s="815"/>
      <c r="C50" s="815"/>
      <c r="D50" s="816"/>
      <c r="E50" s="194" t="s">
        <v>213</v>
      </c>
      <c r="F50" s="804"/>
      <c r="G50" s="804"/>
      <c r="H50" s="804"/>
      <c r="I50" s="804"/>
      <c r="J50" s="222" t="s">
        <v>214</v>
      </c>
      <c r="K50" s="222" t="s">
        <v>215</v>
      </c>
      <c r="L50" s="805"/>
      <c r="M50" s="805"/>
      <c r="N50" s="805"/>
      <c r="O50" s="806"/>
      <c r="P50" s="806"/>
      <c r="Q50" s="222" t="s">
        <v>215</v>
      </c>
      <c r="R50" s="807"/>
      <c r="S50" s="807"/>
      <c r="T50" s="222"/>
      <c r="U50" s="222" t="s">
        <v>215</v>
      </c>
      <c r="V50" s="807"/>
      <c r="W50" s="807"/>
      <c r="X50" s="195"/>
      <c r="Y50" s="808">
        <f>IF(F50="",0,F50)*IF(L50="",1,L50)*IF(R50="",1,R50)*IF(V50="",1,V50)</f>
        <v>0</v>
      </c>
      <c r="Z50" s="809"/>
      <c r="AA50" s="809"/>
      <c r="AB50" s="810"/>
      <c r="AC50" s="795"/>
      <c r="AD50" s="796"/>
      <c r="AE50" s="796"/>
      <c r="AF50" s="797"/>
      <c r="AG50" s="795"/>
      <c r="AH50" s="796"/>
      <c r="AI50" s="796"/>
      <c r="AJ50" s="797"/>
      <c r="AK50" s="795"/>
      <c r="AL50" s="796"/>
      <c r="AM50" s="796"/>
      <c r="AN50" s="797"/>
      <c r="AO50" s="793">
        <f t="shared" ref="AO50" si="34">SUM(AC50:AN50)</f>
        <v>0</v>
      </c>
      <c r="AP50" s="794"/>
      <c r="AQ50" s="794"/>
      <c r="AR50" s="794"/>
      <c r="AS50" s="794"/>
      <c r="AT50" s="119" t="str">
        <f t="shared" ref="AT50" si="35">IF(Y50=AO50,"○","×")</f>
        <v>○</v>
      </c>
    </row>
    <row r="51" spans="1:46" s="185" customFormat="1" ht="18.75" customHeight="1">
      <c r="A51" s="814"/>
      <c r="B51" s="815"/>
      <c r="C51" s="815"/>
      <c r="D51" s="816"/>
      <c r="E51" s="817" t="s">
        <v>62</v>
      </c>
      <c r="F51" s="818"/>
      <c r="G51" s="818"/>
      <c r="H51" s="818"/>
      <c r="I51" s="818"/>
      <c r="J51" s="818"/>
      <c r="K51" s="818"/>
      <c r="L51" s="818"/>
      <c r="M51" s="818"/>
      <c r="N51" s="818"/>
      <c r="O51" s="818"/>
      <c r="P51" s="818"/>
      <c r="Q51" s="818"/>
      <c r="R51" s="818"/>
      <c r="S51" s="818"/>
      <c r="T51" s="818"/>
      <c r="U51" s="818"/>
      <c r="V51" s="818"/>
      <c r="W51" s="818"/>
      <c r="X51" s="819"/>
      <c r="Y51" s="820"/>
      <c r="Z51" s="821"/>
      <c r="AA51" s="821"/>
      <c r="AB51" s="822"/>
      <c r="AC51" s="823"/>
      <c r="AD51" s="824"/>
      <c r="AE51" s="824"/>
      <c r="AF51" s="825"/>
      <c r="AG51" s="823"/>
      <c r="AH51" s="824"/>
      <c r="AI51" s="824"/>
      <c r="AJ51" s="825"/>
      <c r="AK51" s="823"/>
      <c r="AL51" s="824"/>
      <c r="AM51" s="824"/>
      <c r="AN51" s="825"/>
      <c r="AO51" s="793"/>
      <c r="AP51" s="794"/>
      <c r="AQ51" s="794"/>
      <c r="AR51" s="794"/>
      <c r="AS51" s="794"/>
      <c r="AT51" s="119"/>
    </row>
    <row r="52" spans="1:46" s="185" customFormat="1" ht="18.75" customHeight="1">
      <c r="A52" s="814"/>
      <c r="B52" s="815"/>
      <c r="C52" s="815"/>
      <c r="D52" s="816"/>
      <c r="E52" s="194" t="s">
        <v>213</v>
      </c>
      <c r="F52" s="804"/>
      <c r="G52" s="804"/>
      <c r="H52" s="804"/>
      <c r="I52" s="804"/>
      <c r="J52" s="222" t="s">
        <v>214</v>
      </c>
      <c r="K52" s="222" t="s">
        <v>215</v>
      </c>
      <c r="L52" s="805"/>
      <c r="M52" s="805"/>
      <c r="N52" s="805"/>
      <c r="O52" s="806"/>
      <c r="P52" s="806"/>
      <c r="Q52" s="222" t="s">
        <v>215</v>
      </c>
      <c r="R52" s="807"/>
      <c r="S52" s="807"/>
      <c r="T52" s="222"/>
      <c r="U52" s="222" t="s">
        <v>215</v>
      </c>
      <c r="V52" s="807"/>
      <c r="W52" s="807"/>
      <c r="X52" s="195"/>
      <c r="Y52" s="808">
        <f>IF(F52="",0,F52)*IF(L52="",1,L52)*IF(R52="",1,R52)*IF(V52="",1,V52)</f>
        <v>0</v>
      </c>
      <c r="Z52" s="809"/>
      <c r="AA52" s="809"/>
      <c r="AB52" s="810"/>
      <c r="AC52" s="795"/>
      <c r="AD52" s="796"/>
      <c r="AE52" s="796"/>
      <c r="AF52" s="797"/>
      <c r="AG52" s="795"/>
      <c r="AH52" s="796"/>
      <c r="AI52" s="796"/>
      <c r="AJ52" s="797"/>
      <c r="AK52" s="795"/>
      <c r="AL52" s="796"/>
      <c r="AM52" s="796"/>
      <c r="AN52" s="797"/>
      <c r="AO52" s="793">
        <f t="shared" ref="AO52" si="36">SUM(AC52:AN52)</f>
        <v>0</v>
      </c>
      <c r="AP52" s="794"/>
      <c r="AQ52" s="794"/>
      <c r="AR52" s="794"/>
      <c r="AS52" s="794"/>
      <c r="AT52" s="119" t="str">
        <f t="shared" ref="AT52" si="37">IF(Y52=AO52,"○","×")</f>
        <v>○</v>
      </c>
    </row>
    <row r="53" spans="1:46" s="185" customFormat="1" ht="18.75" customHeight="1">
      <c r="A53" s="814"/>
      <c r="B53" s="815"/>
      <c r="C53" s="815"/>
      <c r="D53" s="816"/>
      <c r="E53" s="817" t="s">
        <v>62</v>
      </c>
      <c r="F53" s="818"/>
      <c r="G53" s="818"/>
      <c r="H53" s="818"/>
      <c r="I53" s="818"/>
      <c r="J53" s="818"/>
      <c r="K53" s="818"/>
      <c r="L53" s="818"/>
      <c r="M53" s="818"/>
      <c r="N53" s="818"/>
      <c r="O53" s="818"/>
      <c r="P53" s="818"/>
      <c r="Q53" s="818"/>
      <c r="R53" s="818"/>
      <c r="S53" s="818"/>
      <c r="T53" s="818"/>
      <c r="U53" s="818"/>
      <c r="V53" s="818"/>
      <c r="W53" s="818"/>
      <c r="X53" s="819"/>
      <c r="Y53" s="820"/>
      <c r="Z53" s="821"/>
      <c r="AA53" s="821"/>
      <c r="AB53" s="822"/>
      <c r="AC53" s="823"/>
      <c r="AD53" s="824"/>
      <c r="AE53" s="824"/>
      <c r="AF53" s="825"/>
      <c r="AG53" s="823"/>
      <c r="AH53" s="824"/>
      <c r="AI53" s="824"/>
      <c r="AJ53" s="825"/>
      <c r="AK53" s="823"/>
      <c r="AL53" s="824"/>
      <c r="AM53" s="824"/>
      <c r="AN53" s="825"/>
      <c r="AO53" s="793"/>
      <c r="AP53" s="794"/>
      <c r="AQ53" s="794"/>
      <c r="AR53" s="794"/>
      <c r="AS53" s="794"/>
      <c r="AT53" s="119"/>
    </row>
    <row r="54" spans="1:46" s="185" customFormat="1" ht="18.75" customHeight="1">
      <c r="A54" s="814"/>
      <c r="B54" s="815"/>
      <c r="C54" s="815"/>
      <c r="D54" s="816"/>
      <c r="E54" s="194" t="s">
        <v>213</v>
      </c>
      <c r="F54" s="804"/>
      <c r="G54" s="804"/>
      <c r="H54" s="804"/>
      <c r="I54" s="804"/>
      <c r="J54" s="222" t="s">
        <v>214</v>
      </c>
      <c r="K54" s="222" t="s">
        <v>215</v>
      </c>
      <c r="L54" s="805"/>
      <c r="M54" s="805"/>
      <c r="N54" s="805"/>
      <c r="O54" s="806"/>
      <c r="P54" s="806"/>
      <c r="Q54" s="222" t="s">
        <v>215</v>
      </c>
      <c r="R54" s="807"/>
      <c r="S54" s="807"/>
      <c r="T54" s="222"/>
      <c r="U54" s="222" t="s">
        <v>215</v>
      </c>
      <c r="V54" s="807"/>
      <c r="W54" s="807"/>
      <c r="X54" s="195"/>
      <c r="Y54" s="808">
        <f>IF(F54="",0,F54)*IF(L54="",1,L54)*IF(R54="",1,R54)*IF(V54="",1,V54)</f>
        <v>0</v>
      </c>
      <c r="Z54" s="809"/>
      <c r="AA54" s="809"/>
      <c r="AB54" s="810"/>
      <c r="AC54" s="795"/>
      <c r="AD54" s="796"/>
      <c r="AE54" s="796"/>
      <c r="AF54" s="797"/>
      <c r="AG54" s="795"/>
      <c r="AH54" s="796"/>
      <c r="AI54" s="796"/>
      <c r="AJ54" s="797"/>
      <c r="AK54" s="795"/>
      <c r="AL54" s="796"/>
      <c r="AM54" s="796"/>
      <c r="AN54" s="797"/>
      <c r="AO54" s="793">
        <f t="shared" ref="AO54" si="38">SUM(AC54:AN54)</f>
        <v>0</v>
      </c>
      <c r="AP54" s="794"/>
      <c r="AQ54" s="794"/>
      <c r="AR54" s="794"/>
      <c r="AS54" s="794"/>
      <c r="AT54" s="119" t="str">
        <f t="shared" ref="AT54" si="39">IF(Y54=AO54,"○","×")</f>
        <v>○</v>
      </c>
    </row>
    <row r="55" spans="1:46" s="185" customFormat="1" ht="18.75" customHeight="1">
      <c r="A55" s="814"/>
      <c r="B55" s="815"/>
      <c r="C55" s="815"/>
      <c r="D55" s="816"/>
      <c r="E55" s="817" t="s">
        <v>62</v>
      </c>
      <c r="F55" s="818"/>
      <c r="G55" s="818"/>
      <c r="H55" s="818"/>
      <c r="I55" s="818"/>
      <c r="J55" s="818"/>
      <c r="K55" s="818"/>
      <c r="L55" s="818"/>
      <c r="M55" s="818"/>
      <c r="N55" s="818"/>
      <c r="O55" s="818"/>
      <c r="P55" s="818"/>
      <c r="Q55" s="818"/>
      <c r="R55" s="818"/>
      <c r="S55" s="818"/>
      <c r="T55" s="818"/>
      <c r="U55" s="818"/>
      <c r="V55" s="818"/>
      <c r="W55" s="818"/>
      <c r="X55" s="819"/>
      <c r="Y55" s="820"/>
      <c r="Z55" s="821"/>
      <c r="AA55" s="821"/>
      <c r="AB55" s="822"/>
      <c r="AC55" s="823"/>
      <c r="AD55" s="824"/>
      <c r="AE55" s="824"/>
      <c r="AF55" s="825"/>
      <c r="AG55" s="823"/>
      <c r="AH55" s="824"/>
      <c r="AI55" s="824"/>
      <c r="AJ55" s="825"/>
      <c r="AK55" s="823"/>
      <c r="AL55" s="824"/>
      <c r="AM55" s="824"/>
      <c r="AN55" s="825"/>
      <c r="AO55" s="793"/>
      <c r="AP55" s="794"/>
      <c r="AQ55" s="794"/>
      <c r="AR55" s="794"/>
      <c r="AS55" s="794"/>
      <c r="AT55" s="119"/>
    </row>
    <row r="56" spans="1:46" s="185" customFormat="1" ht="18.75" customHeight="1">
      <c r="A56" s="814"/>
      <c r="B56" s="815"/>
      <c r="C56" s="815"/>
      <c r="D56" s="816"/>
      <c r="E56" s="194" t="s">
        <v>213</v>
      </c>
      <c r="F56" s="804"/>
      <c r="G56" s="804"/>
      <c r="H56" s="804"/>
      <c r="I56" s="804"/>
      <c r="J56" s="222" t="s">
        <v>214</v>
      </c>
      <c r="K56" s="222" t="s">
        <v>215</v>
      </c>
      <c r="L56" s="805"/>
      <c r="M56" s="805"/>
      <c r="N56" s="805"/>
      <c r="O56" s="806"/>
      <c r="P56" s="806"/>
      <c r="Q56" s="222" t="s">
        <v>215</v>
      </c>
      <c r="R56" s="807"/>
      <c r="S56" s="807"/>
      <c r="T56" s="222"/>
      <c r="U56" s="222" t="s">
        <v>215</v>
      </c>
      <c r="V56" s="807"/>
      <c r="W56" s="807"/>
      <c r="X56" s="195"/>
      <c r="Y56" s="808">
        <f>IF(F56="",0,F56)*IF(L56="",1,L56)*IF(R56="",1,R56)*IF(V56="",1,V56)</f>
        <v>0</v>
      </c>
      <c r="Z56" s="809"/>
      <c r="AA56" s="809"/>
      <c r="AB56" s="810"/>
      <c r="AC56" s="795"/>
      <c r="AD56" s="796"/>
      <c r="AE56" s="796"/>
      <c r="AF56" s="797"/>
      <c r="AG56" s="795"/>
      <c r="AH56" s="796"/>
      <c r="AI56" s="796"/>
      <c r="AJ56" s="797"/>
      <c r="AK56" s="795"/>
      <c r="AL56" s="796"/>
      <c r="AM56" s="796"/>
      <c r="AN56" s="797"/>
      <c r="AO56" s="793">
        <f t="shared" ref="AO56" si="40">SUM(AC56:AN56)</f>
        <v>0</v>
      </c>
      <c r="AP56" s="794"/>
      <c r="AQ56" s="794"/>
      <c r="AR56" s="794"/>
      <c r="AS56" s="794"/>
      <c r="AT56" s="119" t="str">
        <f t="shared" ref="AT56" si="41">IF(Y56=AO56,"○","×")</f>
        <v>○</v>
      </c>
    </row>
    <row r="57" spans="1:46" s="185" customFormat="1" ht="18.75" customHeight="1">
      <c r="A57" s="814"/>
      <c r="B57" s="815"/>
      <c r="C57" s="815"/>
      <c r="D57" s="816"/>
      <c r="E57" s="817" t="s">
        <v>62</v>
      </c>
      <c r="F57" s="818"/>
      <c r="G57" s="818"/>
      <c r="H57" s="818"/>
      <c r="I57" s="818"/>
      <c r="J57" s="818"/>
      <c r="K57" s="818"/>
      <c r="L57" s="818"/>
      <c r="M57" s="818"/>
      <c r="N57" s="818"/>
      <c r="O57" s="818"/>
      <c r="P57" s="818"/>
      <c r="Q57" s="818"/>
      <c r="R57" s="818"/>
      <c r="S57" s="818"/>
      <c r="T57" s="818"/>
      <c r="U57" s="818"/>
      <c r="V57" s="818"/>
      <c r="W57" s="818"/>
      <c r="X57" s="819"/>
      <c r="Y57" s="820"/>
      <c r="Z57" s="821"/>
      <c r="AA57" s="821"/>
      <c r="AB57" s="822"/>
      <c r="AC57" s="823"/>
      <c r="AD57" s="824"/>
      <c r="AE57" s="824"/>
      <c r="AF57" s="825"/>
      <c r="AG57" s="823"/>
      <c r="AH57" s="824"/>
      <c r="AI57" s="824"/>
      <c r="AJ57" s="825"/>
      <c r="AK57" s="823"/>
      <c r="AL57" s="824"/>
      <c r="AM57" s="824"/>
      <c r="AN57" s="825"/>
      <c r="AO57" s="793"/>
      <c r="AP57" s="794"/>
      <c r="AQ57" s="794"/>
      <c r="AR57" s="794"/>
      <c r="AS57" s="794"/>
      <c r="AT57" s="119"/>
    </row>
    <row r="58" spans="1:46" s="185" customFormat="1" ht="18.75" customHeight="1">
      <c r="A58" s="814"/>
      <c r="B58" s="815"/>
      <c r="C58" s="815"/>
      <c r="D58" s="816"/>
      <c r="E58" s="194" t="s">
        <v>213</v>
      </c>
      <c r="F58" s="804"/>
      <c r="G58" s="804"/>
      <c r="H58" s="804"/>
      <c r="I58" s="804"/>
      <c r="J58" s="222" t="s">
        <v>214</v>
      </c>
      <c r="K58" s="222" t="s">
        <v>215</v>
      </c>
      <c r="L58" s="805"/>
      <c r="M58" s="805"/>
      <c r="N58" s="805"/>
      <c r="O58" s="806"/>
      <c r="P58" s="806"/>
      <c r="Q58" s="222" t="s">
        <v>215</v>
      </c>
      <c r="R58" s="807"/>
      <c r="S58" s="807"/>
      <c r="T58" s="222"/>
      <c r="U58" s="222" t="s">
        <v>215</v>
      </c>
      <c r="V58" s="807"/>
      <c r="W58" s="807"/>
      <c r="X58" s="195"/>
      <c r="Y58" s="808">
        <f>IF(F58="",0,F58)*IF(L58="",1,L58)*IF(R58="",1,R58)*IF(V58="",1,V58)</f>
        <v>0</v>
      </c>
      <c r="Z58" s="809"/>
      <c r="AA58" s="809"/>
      <c r="AB58" s="810"/>
      <c r="AC58" s="795"/>
      <c r="AD58" s="796"/>
      <c r="AE58" s="796"/>
      <c r="AF58" s="797"/>
      <c r="AG58" s="795"/>
      <c r="AH58" s="796"/>
      <c r="AI58" s="796"/>
      <c r="AJ58" s="797"/>
      <c r="AK58" s="795"/>
      <c r="AL58" s="796"/>
      <c r="AM58" s="796"/>
      <c r="AN58" s="797"/>
      <c r="AO58" s="793">
        <f t="shared" ref="AO58" si="42">SUM(AC58:AN58)</f>
        <v>0</v>
      </c>
      <c r="AP58" s="794"/>
      <c r="AQ58" s="794"/>
      <c r="AR58" s="794"/>
      <c r="AS58" s="794"/>
      <c r="AT58" s="119" t="str">
        <f t="shared" ref="AT58" si="43">IF(Y58=AO58,"○","×")</f>
        <v>○</v>
      </c>
    </row>
    <row r="59" spans="1:46" s="185" customFormat="1" ht="18.75" customHeight="1">
      <c r="A59" s="814"/>
      <c r="B59" s="815"/>
      <c r="C59" s="815"/>
      <c r="D59" s="816"/>
      <c r="E59" s="817" t="s">
        <v>62</v>
      </c>
      <c r="F59" s="818"/>
      <c r="G59" s="818"/>
      <c r="H59" s="818"/>
      <c r="I59" s="818"/>
      <c r="J59" s="818"/>
      <c r="K59" s="818"/>
      <c r="L59" s="818"/>
      <c r="M59" s="818"/>
      <c r="N59" s="818"/>
      <c r="O59" s="818"/>
      <c r="P59" s="818"/>
      <c r="Q59" s="818"/>
      <c r="R59" s="818"/>
      <c r="S59" s="818"/>
      <c r="T59" s="818"/>
      <c r="U59" s="818"/>
      <c r="V59" s="818"/>
      <c r="W59" s="818"/>
      <c r="X59" s="819"/>
      <c r="Y59" s="820"/>
      <c r="Z59" s="821"/>
      <c r="AA59" s="821"/>
      <c r="AB59" s="822"/>
      <c r="AC59" s="823"/>
      <c r="AD59" s="824"/>
      <c r="AE59" s="824"/>
      <c r="AF59" s="825"/>
      <c r="AG59" s="823"/>
      <c r="AH59" s="824"/>
      <c r="AI59" s="824"/>
      <c r="AJ59" s="825"/>
      <c r="AK59" s="823"/>
      <c r="AL59" s="824"/>
      <c r="AM59" s="824"/>
      <c r="AN59" s="825"/>
      <c r="AO59" s="793"/>
      <c r="AP59" s="794"/>
      <c r="AQ59" s="794"/>
      <c r="AR59" s="794"/>
      <c r="AS59" s="794"/>
      <c r="AT59" s="119"/>
    </row>
    <row r="60" spans="1:46" s="185" customFormat="1" ht="18.75" customHeight="1">
      <c r="A60" s="814"/>
      <c r="B60" s="815"/>
      <c r="C60" s="815"/>
      <c r="D60" s="816"/>
      <c r="E60" s="194" t="s">
        <v>213</v>
      </c>
      <c r="F60" s="804"/>
      <c r="G60" s="804"/>
      <c r="H60" s="804"/>
      <c r="I60" s="804"/>
      <c r="J60" s="222" t="s">
        <v>214</v>
      </c>
      <c r="K60" s="222" t="s">
        <v>215</v>
      </c>
      <c r="L60" s="805"/>
      <c r="M60" s="805"/>
      <c r="N60" s="805"/>
      <c r="O60" s="806"/>
      <c r="P60" s="806"/>
      <c r="Q60" s="222" t="s">
        <v>215</v>
      </c>
      <c r="R60" s="807"/>
      <c r="S60" s="807"/>
      <c r="T60" s="222"/>
      <c r="U60" s="222" t="s">
        <v>215</v>
      </c>
      <c r="V60" s="807"/>
      <c r="W60" s="807"/>
      <c r="X60" s="195"/>
      <c r="Y60" s="808">
        <f>IF(F60="",0,F60)*IF(L60="",1,L60)*IF(R60="",1,R60)*IF(V60="",1,V60)</f>
        <v>0</v>
      </c>
      <c r="Z60" s="809"/>
      <c r="AA60" s="809"/>
      <c r="AB60" s="810"/>
      <c r="AC60" s="795"/>
      <c r="AD60" s="796"/>
      <c r="AE60" s="796"/>
      <c r="AF60" s="797"/>
      <c r="AG60" s="795"/>
      <c r="AH60" s="796"/>
      <c r="AI60" s="796"/>
      <c r="AJ60" s="797"/>
      <c r="AK60" s="795"/>
      <c r="AL60" s="796"/>
      <c r="AM60" s="796"/>
      <c r="AN60" s="797"/>
      <c r="AO60" s="793">
        <f t="shared" ref="AO60:AO61" si="44">SUM(AC60:AN60)</f>
        <v>0</v>
      </c>
      <c r="AP60" s="794"/>
      <c r="AQ60" s="794"/>
      <c r="AR60" s="794"/>
      <c r="AS60" s="794"/>
      <c r="AT60" s="119" t="str">
        <f t="shared" ref="AT60:AT61" si="45">IF(Y60=AO60,"○","×")</f>
        <v>○</v>
      </c>
    </row>
    <row r="61" spans="1:46" s="185" customFormat="1" ht="18.75" customHeight="1" thickBot="1">
      <c r="A61" s="814"/>
      <c r="B61" s="815"/>
      <c r="C61" s="815"/>
      <c r="D61" s="816"/>
      <c r="E61" s="798" t="s">
        <v>216</v>
      </c>
      <c r="F61" s="799"/>
      <c r="G61" s="799"/>
      <c r="H61" s="799"/>
      <c r="I61" s="799"/>
      <c r="J61" s="799"/>
      <c r="K61" s="799"/>
      <c r="L61" s="799"/>
      <c r="M61" s="799"/>
      <c r="N61" s="799"/>
      <c r="O61" s="799"/>
      <c r="P61" s="799"/>
      <c r="Q61" s="799"/>
      <c r="R61" s="799"/>
      <c r="S61" s="799"/>
      <c r="T61" s="799"/>
      <c r="U61" s="799"/>
      <c r="V61" s="799"/>
      <c r="W61" s="799"/>
      <c r="X61" s="800"/>
      <c r="Y61" s="801">
        <f>SUM(Y45:AB60)</f>
        <v>0</v>
      </c>
      <c r="Z61" s="802"/>
      <c r="AA61" s="802"/>
      <c r="AB61" s="803"/>
      <c r="AC61" s="801">
        <f>SUM(AC45:AF60)</f>
        <v>0</v>
      </c>
      <c r="AD61" s="802"/>
      <c r="AE61" s="802"/>
      <c r="AF61" s="803"/>
      <c r="AG61" s="801">
        <f>SUM(AG45:AJ60)</f>
        <v>0</v>
      </c>
      <c r="AH61" s="802"/>
      <c r="AI61" s="802"/>
      <c r="AJ61" s="803"/>
      <c r="AK61" s="801">
        <f>SUM(AK45:AN60)</f>
        <v>0</v>
      </c>
      <c r="AL61" s="802"/>
      <c r="AM61" s="802"/>
      <c r="AN61" s="803"/>
      <c r="AO61" s="793">
        <f t="shared" si="44"/>
        <v>0</v>
      </c>
      <c r="AP61" s="794"/>
      <c r="AQ61" s="794"/>
      <c r="AR61" s="794"/>
      <c r="AS61" s="794"/>
      <c r="AT61" s="119" t="str">
        <f t="shared" si="45"/>
        <v>○</v>
      </c>
    </row>
    <row r="62" spans="1:46" s="185" customFormat="1" ht="18.75" customHeight="1" thickTop="1">
      <c r="A62" s="791" t="s">
        <v>217</v>
      </c>
      <c r="B62" s="791"/>
      <c r="C62" s="791"/>
      <c r="D62" s="791"/>
      <c r="E62" s="791"/>
      <c r="F62" s="791"/>
      <c r="G62" s="791"/>
      <c r="H62" s="791"/>
      <c r="I62" s="791"/>
      <c r="J62" s="791"/>
      <c r="K62" s="791"/>
      <c r="L62" s="791"/>
      <c r="M62" s="791"/>
      <c r="N62" s="791"/>
      <c r="O62" s="791"/>
      <c r="P62" s="791"/>
      <c r="Q62" s="791"/>
      <c r="R62" s="791"/>
      <c r="S62" s="791"/>
      <c r="T62" s="791"/>
      <c r="U62" s="791"/>
      <c r="V62" s="791"/>
      <c r="W62" s="791"/>
      <c r="X62" s="791"/>
      <c r="Y62" s="792">
        <f>SUMIF($E$11:$E$61,"小　計",Y11:Y61)</f>
        <v>0</v>
      </c>
      <c r="Z62" s="792"/>
      <c r="AA62" s="792"/>
      <c r="AB62" s="792"/>
      <c r="AC62" s="792">
        <f>SUMIF($E$11:$E$61,"小　計",AC11:AC61)</f>
        <v>0</v>
      </c>
      <c r="AD62" s="792"/>
      <c r="AE62" s="792"/>
      <c r="AF62" s="792"/>
      <c r="AG62" s="792">
        <f>SUMIF($E$11:$E$61,"小　計",AG11:AG61)</f>
        <v>0</v>
      </c>
      <c r="AH62" s="792"/>
      <c r="AI62" s="792"/>
      <c r="AJ62" s="792"/>
      <c r="AK62" s="792">
        <f>SUMIF($E$11:$E$61,"小　計",AK11:AK61)</f>
        <v>0</v>
      </c>
      <c r="AL62" s="792"/>
      <c r="AM62" s="792"/>
      <c r="AN62" s="792"/>
      <c r="AO62" s="793">
        <f t="shared" ref="AO62" si="46">SUM(AC62:AN62)</f>
        <v>0</v>
      </c>
      <c r="AP62" s="794"/>
      <c r="AQ62" s="794"/>
      <c r="AR62" s="794"/>
      <c r="AS62" s="794"/>
      <c r="AT62" s="119" t="str">
        <f t="shared" ref="AT62" si="47">IF(Y62=AO62,"○","×")</f>
        <v>○</v>
      </c>
    </row>
    <row r="63" spans="1:46" s="185" customFormat="1" ht="18.75" customHeight="1">
      <c r="A63" s="196" t="s">
        <v>218</v>
      </c>
      <c r="B63" s="197"/>
      <c r="C63" s="197"/>
      <c r="D63" s="197"/>
      <c r="E63" s="197"/>
      <c r="F63" s="197"/>
      <c r="G63" s="197"/>
      <c r="H63" s="197"/>
      <c r="I63" s="197"/>
      <c r="J63" s="197"/>
      <c r="K63" s="197"/>
      <c r="L63" s="197"/>
      <c r="M63" s="197"/>
      <c r="N63" s="197"/>
      <c r="O63" s="197"/>
      <c r="P63" s="197"/>
      <c r="Q63" s="197"/>
      <c r="R63" s="197"/>
      <c r="S63" s="197"/>
      <c r="T63" s="197"/>
      <c r="U63" s="197"/>
      <c r="V63" s="197"/>
      <c r="W63" s="197"/>
      <c r="X63" s="197"/>
      <c r="Y63" s="198"/>
      <c r="Z63" s="198"/>
      <c r="AA63" s="198"/>
      <c r="AB63" s="198"/>
      <c r="AC63" s="199"/>
      <c r="AD63" s="199"/>
      <c r="AE63" s="199"/>
      <c r="AF63" s="199"/>
      <c r="AG63" s="199"/>
      <c r="AH63" s="199"/>
      <c r="AI63" s="199"/>
      <c r="AJ63" s="199"/>
      <c r="AK63" s="199"/>
      <c r="AL63" s="199"/>
      <c r="AM63" s="199"/>
      <c r="AN63" s="199"/>
      <c r="AO63" s="186"/>
      <c r="AP63" s="187"/>
    </row>
  </sheetData>
  <mergeCells count="440">
    <mergeCell ref="D4:R4"/>
    <mergeCell ref="S4:S5"/>
    <mergeCell ref="E5:R5"/>
    <mergeCell ref="A7:D10"/>
    <mergeCell ref="E7:X10"/>
    <mergeCell ref="Y7:AB10"/>
    <mergeCell ref="AC7:AJ8"/>
    <mergeCell ref="AK7:AN8"/>
    <mergeCell ref="AC9:AF10"/>
    <mergeCell ref="AG9:AN10"/>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K32:AN32"/>
    <mergeCell ref="V31:W31"/>
    <mergeCell ref="Y31:AB31"/>
    <mergeCell ref="AC31:AF31"/>
    <mergeCell ref="AG31:AJ31"/>
    <mergeCell ref="AK31:AN31"/>
    <mergeCell ref="AC33:AF33"/>
    <mergeCell ref="AG33:AJ33"/>
    <mergeCell ref="AK33:AN33"/>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s>
  <phoneticPr fontId="16"/>
  <dataValidations count="1">
    <dataValidation type="list" allowBlank="1" showInputMessage="1" showErrorMessage="1" sqref="E5:R5" xr:uid="{00000000-0002-0000-0B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20E6031-8602-4132-BA76-F7AD9AAFA01F}">
          <x14:formula1>
            <xm:f>'入力規則等（削除不可）'!$B$58:$B$68</xm:f>
          </x14:formula1>
          <xm:sqref>E11:H11 E13:H13 E15:H15 E17:H17 E19:H19 E21:H21 E23:H23 E25:H25 E28:H28 E30:H30 E32:H32 E34:H34 E36:H36 E38:H38 E40:H40 E42:H42 E45:H45 E47:H47 E49:H49 E51:H51 E53:H53 E55:H55 E57:H57 E59:H59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T63"/>
  <sheetViews>
    <sheetView view="pageBreakPreview" zoomScale="80" zoomScaleNormal="100" zoomScaleSheetLayoutView="80" workbookViewId="0">
      <selection activeCell="E11" sqref="E11:H11"/>
    </sheetView>
  </sheetViews>
  <sheetFormatPr defaultRowHeight="13.5"/>
  <cols>
    <col min="1" max="47" width="2.875" style="200" customWidth="1"/>
    <col min="48" max="16384" width="9" style="200"/>
  </cols>
  <sheetData>
    <row r="1" spans="1:46" s="185" customFormat="1" ht="13.5" customHeight="1">
      <c r="P1" s="3"/>
      <c r="Q1" s="3"/>
      <c r="R1" s="3"/>
      <c r="S1" s="3"/>
      <c r="AO1" s="186"/>
      <c r="AP1" s="187"/>
    </row>
    <row r="2" spans="1:46" s="185" customFormat="1" ht="13.5" customHeight="1">
      <c r="A2" s="188" t="s">
        <v>209</v>
      </c>
      <c r="B2" s="188"/>
      <c r="C2" s="188"/>
      <c r="D2" s="188"/>
      <c r="E2" s="188"/>
      <c r="F2" s="188"/>
      <c r="G2" s="188"/>
      <c r="H2" s="188"/>
      <c r="I2" s="188"/>
      <c r="J2" s="188"/>
      <c r="K2" s="188"/>
      <c r="L2" s="188"/>
      <c r="M2" s="188"/>
      <c r="N2" s="188"/>
      <c r="O2" s="188"/>
      <c r="P2" s="189"/>
      <c r="Q2" s="189"/>
      <c r="R2" s="189"/>
      <c r="S2" s="3"/>
      <c r="AO2" s="186"/>
      <c r="AP2" s="187"/>
    </row>
    <row r="3" spans="1:46" s="185" customFormat="1" ht="13.5" customHeight="1">
      <c r="A3" s="188"/>
      <c r="B3" s="188"/>
      <c r="C3" s="188"/>
      <c r="D3" s="188"/>
      <c r="E3" s="188"/>
      <c r="F3" s="188"/>
      <c r="G3" s="188"/>
      <c r="H3" s="188"/>
      <c r="I3" s="188"/>
      <c r="J3" s="188"/>
      <c r="K3" s="188"/>
      <c r="L3" s="188"/>
      <c r="M3" s="188"/>
      <c r="N3" s="188"/>
      <c r="O3" s="188"/>
      <c r="P3" s="189"/>
      <c r="Q3" s="189"/>
      <c r="R3" s="189"/>
      <c r="S3" s="3"/>
      <c r="AO3" s="186"/>
      <c r="AP3" s="187"/>
    </row>
    <row r="4" spans="1:46" s="185" customFormat="1" ht="18.75" customHeight="1">
      <c r="A4" s="190"/>
      <c r="B4" s="190"/>
      <c r="C4" s="191" t="s">
        <v>52</v>
      </c>
      <c r="D4" s="837" t="s">
        <v>54</v>
      </c>
      <c r="E4" s="837"/>
      <c r="F4" s="837"/>
      <c r="G4" s="837"/>
      <c r="H4" s="837"/>
      <c r="I4" s="837"/>
      <c r="J4" s="837"/>
      <c r="K4" s="837"/>
      <c r="L4" s="837"/>
      <c r="M4" s="837"/>
      <c r="N4" s="837"/>
      <c r="O4" s="837"/>
      <c r="P4" s="837"/>
      <c r="Q4" s="837"/>
      <c r="R4" s="837"/>
      <c r="S4" s="838"/>
      <c r="W4" s="186"/>
      <c r="X4" s="186"/>
      <c r="Y4" s="186"/>
      <c r="Z4" s="186"/>
      <c r="AA4" s="186"/>
      <c r="AB4" s="186"/>
      <c r="AC4" s="186"/>
      <c r="AO4" s="186"/>
      <c r="AP4" s="187"/>
    </row>
    <row r="5" spans="1:46" s="185" customFormat="1" ht="18.75" customHeight="1">
      <c r="A5" s="192"/>
      <c r="B5" s="193"/>
      <c r="C5" s="193"/>
      <c r="D5" s="191" t="s">
        <v>55</v>
      </c>
      <c r="E5" s="839" t="s">
        <v>59</v>
      </c>
      <c r="F5" s="839"/>
      <c r="G5" s="839"/>
      <c r="H5" s="839"/>
      <c r="I5" s="839"/>
      <c r="J5" s="839"/>
      <c r="K5" s="839"/>
      <c r="L5" s="839"/>
      <c r="M5" s="839"/>
      <c r="N5" s="839"/>
      <c r="O5" s="839"/>
      <c r="P5" s="839"/>
      <c r="Q5" s="839"/>
      <c r="R5" s="839"/>
      <c r="S5" s="838"/>
      <c r="T5" s="185" t="s">
        <v>219</v>
      </c>
      <c r="W5" s="186"/>
      <c r="X5" s="186"/>
      <c r="Y5" s="186"/>
      <c r="Z5" s="186"/>
      <c r="AA5" s="186"/>
      <c r="AB5" s="186"/>
      <c r="AC5" s="186"/>
      <c r="AO5" s="186"/>
      <c r="AP5" s="187"/>
    </row>
    <row r="6" spans="1:46" s="185" customFormat="1" ht="18.75" customHeight="1">
      <c r="P6" s="3"/>
      <c r="Q6" s="3"/>
      <c r="R6" s="3"/>
      <c r="S6" s="3"/>
      <c r="AO6" s="186"/>
      <c r="AP6" s="187"/>
    </row>
    <row r="7" spans="1:46" s="185" customFormat="1" ht="13.5" customHeight="1">
      <c r="A7" s="840" t="s">
        <v>210</v>
      </c>
      <c r="B7" s="841"/>
      <c r="C7" s="841"/>
      <c r="D7" s="842"/>
      <c r="E7" s="840" t="s">
        <v>211</v>
      </c>
      <c r="F7" s="841"/>
      <c r="G7" s="841"/>
      <c r="H7" s="841"/>
      <c r="I7" s="841"/>
      <c r="J7" s="841"/>
      <c r="K7" s="841"/>
      <c r="L7" s="841"/>
      <c r="M7" s="841"/>
      <c r="N7" s="841"/>
      <c r="O7" s="841"/>
      <c r="P7" s="841"/>
      <c r="Q7" s="841"/>
      <c r="R7" s="841"/>
      <c r="S7" s="841"/>
      <c r="T7" s="841"/>
      <c r="U7" s="841"/>
      <c r="V7" s="841"/>
      <c r="W7" s="841"/>
      <c r="X7" s="842"/>
      <c r="Y7" s="849" t="s">
        <v>188</v>
      </c>
      <c r="Z7" s="850"/>
      <c r="AA7" s="850"/>
      <c r="AB7" s="851"/>
      <c r="AC7" s="849" t="s">
        <v>189</v>
      </c>
      <c r="AD7" s="850"/>
      <c r="AE7" s="850"/>
      <c r="AF7" s="850"/>
      <c r="AG7" s="850"/>
      <c r="AH7" s="850"/>
      <c r="AI7" s="850"/>
      <c r="AJ7" s="851"/>
      <c r="AK7" s="849" t="s">
        <v>190</v>
      </c>
      <c r="AL7" s="850"/>
      <c r="AM7" s="850"/>
      <c r="AN7" s="851"/>
      <c r="AO7" s="186"/>
      <c r="AP7" s="187"/>
    </row>
    <row r="8" spans="1:46" s="185" customFormat="1">
      <c r="A8" s="843"/>
      <c r="B8" s="844"/>
      <c r="C8" s="844"/>
      <c r="D8" s="845"/>
      <c r="E8" s="843"/>
      <c r="F8" s="844"/>
      <c r="G8" s="844"/>
      <c r="H8" s="844"/>
      <c r="I8" s="844"/>
      <c r="J8" s="844"/>
      <c r="K8" s="844"/>
      <c r="L8" s="844"/>
      <c r="M8" s="844"/>
      <c r="N8" s="844"/>
      <c r="O8" s="844"/>
      <c r="P8" s="844"/>
      <c r="Q8" s="844"/>
      <c r="R8" s="844"/>
      <c r="S8" s="844"/>
      <c r="T8" s="844"/>
      <c r="U8" s="844"/>
      <c r="V8" s="844"/>
      <c r="W8" s="844"/>
      <c r="X8" s="845"/>
      <c r="Y8" s="852"/>
      <c r="Z8" s="853"/>
      <c r="AA8" s="853"/>
      <c r="AB8" s="854"/>
      <c r="AC8" s="855"/>
      <c r="AD8" s="856"/>
      <c r="AE8" s="856"/>
      <c r="AF8" s="856"/>
      <c r="AG8" s="856"/>
      <c r="AH8" s="856"/>
      <c r="AI8" s="856"/>
      <c r="AJ8" s="857"/>
      <c r="AK8" s="855"/>
      <c r="AL8" s="856"/>
      <c r="AM8" s="856"/>
      <c r="AN8" s="857"/>
      <c r="AO8" s="186"/>
      <c r="AP8" s="187"/>
    </row>
    <row r="9" spans="1:46" s="185" customFormat="1" ht="13.5" customHeight="1">
      <c r="A9" s="843"/>
      <c r="B9" s="844"/>
      <c r="C9" s="844"/>
      <c r="D9" s="845"/>
      <c r="E9" s="843"/>
      <c r="F9" s="844"/>
      <c r="G9" s="844"/>
      <c r="H9" s="844"/>
      <c r="I9" s="844"/>
      <c r="J9" s="844"/>
      <c r="K9" s="844"/>
      <c r="L9" s="844"/>
      <c r="M9" s="844"/>
      <c r="N9" s="844"/>
      <c r="O9" s="844"/>
      <c r="P9" s="844"/>
      <c r="Q9" s="844"/>
      <c r="R9" s="844"/>
      <c r="S9" s="844"/>
      <c r="T9" s="844"/>
      <c r="U9" s="844"/>
      <c r="V9" s="844"/>
      <c r="W9" s="844"/>
      <c r="X9" s="845"/>
      <c r="Y9" s="852"/>
      <c r="Z9" s="853"/>
      <c r="AA9" s="853"/>
      <c r="AB9" s="854"/>
      <c r="AC9" s="849" t="s">
        <v>191</v>
      </c>
      <c r="AD9" s="850"/>
      <c r="AE9" s="850"/>
      <c r="AF9" s="851"/>
      <c r="AG9" s="849" t="s">
        <v>212</v>
      </c>
      <c r="AH9" s="850"/>
      <c r="AI9" s="850"/>
      <c r="AJ9" s="850"/>
      <c r="AK9" s="850"/>
      <c r="AL9" s="850"/>
      <c r="AM9" s="850"/>
      <c r="AN9" s="851"/>
      <c r="AO9" s="832" t="s">
        <v>193</v>
      </c>
      <c r="AP9" s="833"/>
      <c r="AQ9" s="833"/>
      <c r="AR9" s="833"/>
      <c r="AS9" s="833"/>
      <c r="AT9" s="833"/>
    </row>
    <row r="10" spans="1:46" s="185" customFormat="1">
      <c r="A10" s="846"/>
      <c r="B10" s="847"/>
      <c r="C10" s="847"/>
      <c r="D10" s="848"/>
      <c r="E10" s="846"/>
      <c r="F10" s="847"/>
      <c r="G10" s="847"/>
      <c r="H10" s="847"/>
      <c r="I10" s="847"/>
      <c r="J10" s="847"/>
      <c r="K10" s="847"/>
      <c r="L10" s="847"/>
      <c r="M10" s="847"/>
      <c r="N10" s="847"/>
      <c r="O10" s="847"/>
      <c r="P10" s="847"/>
      <c r="Q10" s="847"/>
      <c r="R10" s="847"/>
      <c r="S10" s="847"/>
      <c r="T10" s="847"/>
      <c r="U10" s="847"/>
      <c r="V10" s="847"/>
      <c r="W10" s="847"/>
      <c r="X10" s="848"/>
      <c r="Y10" s="855"/>
      <c r="Z10" s="856"/>
      <c r="AA10" s="856"/>
      <c r="AB10" s="857"/>
      <c r="AC10" s="855"/>
      <c r="AD10" s="856"/>
      <c r="AE10" s="856"/>
      <c r="AF10" s="857"/>
      <c r="AG10" s="855"/>
      <c r="AH10" s="856"/>
      <c r="AI10" s="856"/>
      <c r="AJ10" s="856"/>
      <c r="AK10" s="856"/>
      <c r="AL10" s="856"/>
      <c r="AM10" s="856"/>
      <c r="AN10" s="857"/>
      <c r="AO10" s="832"/>
      <c r="AP10" s="833"/>
      <c r="AQ10" s="833"/>
      <c r="AR10" s="833"/>
      <c r="AS10" s="833"/>
      <c r="AT10" s="833"/>
    </row>
    <row r="11" spans="1:46" s="185" customFormat="1" ht="18.75" customHeight="1">
      <c r="A11" s="811"/>
      <c r="B11" s="812"/>
      <c r="C11" s="812"/>
      <c r="D11" s="813"/>
      <c r="E11" s="817" t="s">
        <v>62</v>
      </c>
      <c r="F11" s="818"/>
      <c r="G11" s="818"/>
      <c r="H11" s="818"/>
      <c r="I11" s="818"/>
      <c r="J11" s="818"/>
      <c r="K11" s="818"/>
      <c r="L11" s="818"/>
      <c r="M11" s="818"/>
      <c r="N11" s="818"/>
      <c r="O11" s="818"/>
      <c r="P11" s="818"/>
      <c r="Q11" s="818"/>
      <c r="R11" s="818"/>
      <c r="S11" s="818"/>
      <c r="T11" s="818"/>
      <c r="U11" s="818"/>
      <c r="V11" s="818"/>
      <c r="W11" s="818"/>
      <c r="X11" s="819"/>
      <c r="Y11" s="829"/>
      <c r="Z11" s="830"/>
      <c r="AA11" s="830"/>
      <c r="AB11" s="831"/>
      <c r="AC11" s="826"/>
      <c r="AD11" s="827"/>
      <c r="AE11" s="827"/>
      <c r="AF11" s="828"/>
      <c r="AG11" s="826"/>
      <c r="AH11" s="827"/>
      <c r="AI11" s="827"/>
      <c r="AJ11" s="828"/>
      <c r="AK11" s="826"/>
      <c r="AL11" s="827"/>
      <c r="AM11" s="827"/>
      <c r="AN11" s="828"/>
    </row>
    <row r="12" spans="1:46" s="185" customFormat="1" ht="18.75" customHeight="1">
      <c r="A12" s="814"/>
      <c r="B12" s="815"/>
      <c r="C12" s="815"/>
      <c r="D12" s="816"/>
      <c r="E12" s="194" t="s">
        <v>213</v>
      </c>
      <c r="F12" s="804"/>
      <c r="G12" s="804"/>
      <c r="H12" s="804"/>
      <c r="I12" s="804"/>
      <c r="J12" s="222" t="s">
        <v>214</v>
      </c>
      <c r="K12" s="222" t="s">
        <v>215</v>
      </c>
      <c r="L12" s="805"/>
      <c r="M12" s="805"/>
      <c r="N12" s="805"/>
      <c r="O12" s="806"/>
      <c r="P12" s="806"/>
      <c r="Q12" s="222" t="s">
        <v>215</v>
      </c>
      <c r="R12" s="807"/>
      <c r="S12" s="807"/>
      <c r="T12" s="222"/>
      <c r="U12" s="222" t="s">
        <v>215</v>
      </c>
      <c r="V12" s="807"/>
      <c r="W12" s="807"/>
      <c r="X12" s="195"/>
      <c r="Y12" s="808">
        <f>IF(F12="",0,F12)*IF(L12="",1,L12)*IF(R12="",1,R12)*IF(V12="",1,V12)</f>
        <v>0</v>
      </c>
      <c r="Z12" s="809"/>
      <c r="AA12" s="809"/>
      <c r="AB12" s="810"/>
      <c r="AC12" s="795"/>
      <c r="AD12" s="796"/>
      <c r="AE12" s="796"/>
      <c r="AF12" s="797"/>
      <c r="AG12" s="795"/>
      <c r="AH12" s="796"/>
      <c r="AI12" s="796"/>
      <c r="AJ12" s="797"/>
      <c r="AK12" s="795"/>
      <c r="AL12" s="796"/>
      <c r="AM12" s="796"/>
      <c r="AN12" s="797"/>
      <c r="AO12" s="793">
        <f>SUM(AC12:AN12)</f>
        <v>0</v>
      </c>
      <c r="AP12" s="794"/>
      <c r="AQ12" s="794"/>
      <c r="AR12" s="794"/>
      <c r="AS12" s="794"/>
      <c r="AT12" s="119" t="str">
        <f>IF(Y12=AO12,"○","×")</f>
        <v>○</v>
      </c>
    </row>
    <row r="13" spans="1:46" s="185" customFormat="1" ht="18.75" customHeight="1">
      <c r="A13" s="814"/>
      <c r="B13" s="815"/>
      <c r="C13" s="815"/>
      <c r="D13" s="816"/>
      <c r="E13" s="817" t="s">
        <v>62</v>
      </c>
      <c r="F13" s="818"/>
      <c r="G13" s="818"/>
      <c r="H13" s="818"/>
      <c r="I13" s="818"/>
      <c r="J13" s="818"/>
      <c r="K13" s="818"/>
      <c r="L13" s="818"/>
      <c r="M13" s="818"/>
      <c r="N13" s="818"/>
      <c r="O13" s="818"/>
      <c r="P13" s="818"/>
      <c r="Q13" s="818"/>
      <c r="R13" s="818"/>
      <c r="S13" s="818"/>
      <c r="T13" s="818"/>
      <c r="U13" s="818"/>
      <c r="V13" s="818"/>
      <c r="W13" s="818"/>
      <c r="X13" s="819"/>
      <c r="Y13" s="820"/>
      <c r="Z13" s="821"/>
      <c r="AA13" s="821"/>
      <c r="AB13" s="822"/>
      <c r="AC13" s="823"/>
      <c r="AD13" s="824"/>
      <c r="AE13" s="824"/>
      <c r="AF13" s="825"/>
      <c r="AG13" s="823"/>
      <c r="AH13" s="824"/>
      <c r="AI13" s="824"/>
      <c r="AJ13" s="825"/>
      <c r="AK13" s="823"/>
      <c r="AL13" s="824"/>
      <c r="AM13" s="824"/>
      <c r="AN13" s="825"/>
    </row>
    <row r="14" spans="1:46" s="185" customFormat="1" ht="18.75" customHeight="1">
      <c r="A14" s="814"/>
      <c r="B14" s="815"/>
      <c r="C14" s="815"/>
      <c r="D14" s="816"/>
      <c r="E14" s="194" t="s">
        <v>213</v>
      </c>
      <c r="F14" s="804"/>
      <c r="G14" s="804"/>
      <c r="H14" s="804"/>
      <c r="I14" s="804"/>
      <c r="J14" s="222" t="s">
        <v>214</v>
      </c>
      <c r="K14" s="222" t="s">
        <v>215</v>
      </c>
      <c r="L14" s="805"/>
      <c r="M14" s="805"/>
      <c r="N14" s="805"/>
      <c r="O14" s="806"/>
      <c r="P14" s="806"/>
      <c r="Q14" s="222" t="s">
        <v>215</v>
      </c>
      <c r="R14" s="807"/>
      <c r="S14" s="807"/>
      <c r="T14" s="222"/>
      <c r="U14" s="222" t="s">
        <v>215</v>
      </c>
      <c r="V14" s="807"/>
      <c r="W14" s="807"/>
      <c r="X14" s="195"/>
      <c r="Y14" s="808">
        <f>IF(F14="",0,F14)*IF(L14="",1,L14)*IF(R14="",1,R14)*IF(V14="",1,V14)</f>
        <v>0</v>
      </c>
      <c r="Z14" s="809"/>
      <c r="AA14" s="809"/>
      <c r="AB14" s="810"/>
      <c r="AC14" s="795"/>
      <c r="AD14" s="796"/>
      <c r="AE14" s="796"/>
      <c r="AF14" s="797"/>
      <c r="AG14" s="795"/>
      <c r="AH14" s="796"/>
      <c r="AI14" s="796"/>
      <c r="AJ14" s="797"/>
      <c r="AK14" s="795"/>
      <c r="AL14" s="796"/>
      <c r="AM14" s="796"/>
      <c r="AN14" s="797"/>
      <c r="AO14" s="793">
        <f t="shared" ref="AO14" si="0">SUM(AC14:AN14)</f>
        <v>0</v>
      </c>
      <c r="AP14" s="794"/>
      <c r="AQ14" s="794"/>
      <c r="AR14" s="794"/>
      <c r="AS14" s="794"/>
      <c r="AT14" s="119" t="str">
        <f t="shared" ref="AT14" si="1">IF(Y14=AO14,"○","×")</f>
        <v>○</v>
      </c>
    </row>
    <row r="15" spans="1:46" s="185" customFormat="1" ht="18.75" customHeight="1">
      <c r="A15" s="814"/>
      <c r="B15" s="815"/>
      <c r="C15" s="815"/>
      <c r="D15" s="816"/>
      <c r="E15" s="817" t="s">
        <v>62</v>
      </c>
      <c r="F15" s="818"/>
      <c r="G15" s="818"/>
      <c r="H15" s="818"/>
      <c r="I15" s="818"/>
      <c r="J15" s="818"/>
      <c r="K15" s="818"/>
      <c r="L15" s="818"/>
      <c r="M15" s="818"/>
      <c r="N15" s="818"/>
      <c r="O15" s="818"/>
      <c r="P15" s="818"/>
      <c r="Q15" s="818"/>
      <c r="R15" s="818"/>
      <c r="S15" s="818"/>
      <c r="T15" s="818"/>
      <c r="U15" s="818"/>
      <c r="V15" s="818"/>
      <c r="W15" s="818"/>
      <c r="X15" s="819"/>
      <c r="Y15" s="820"/>
      <c r="Z15" s="821"/>
      <c r="AA15" s="821"/>
      <c r="AB15" s="822"/>
      <c r="AC15" s="823"/>
      <c r="AD15" s="824"/>
      <c r="AE15" s="824"/>
      <c r="AF15" s="825"/>
      <c r="AG15" s="823"/>
      <c r="AH15" s="824"/>
      <c r="AI15" s="824"/>
      <c r="AJ15" s="825"/>
      <c r="AK15" s="823"/>
      <c r="AL15" s="824"/>
      <c r="AM15" s="824"/>
      <c r="AN15" s="825"/>
      <c r="AO15" s="793"/>
      <c r="AP15" s="794"/>
      <c r="AQ15" s="794"/>
      <c r="AR15" s="794"/>
      <c r="AS15" s="794"/>
      <c r="AT15" s="119"/>
    </row>
    <row r="16" spans="1:46" s="185" customFormat="1" ht="18.75" customHeight="1">
      <c r="A16" s="814"/>
      <c r="B16" s="815"/>
      <c r="C16" s="815"/>
      <c r="D16" s="816"/>
      <c r="E16" s="194" t="s">
        <v>213</v>
      </c>
      <c r="F16" s="804"/>
      <c r="G16" s="804"/>
      <c r="H16" s="804"/>
      <c r="I16" s="804"/>
      <c r="J16" s="222" t="s">
        <v>214</v>
      </c>
      <c r="K16" s="222" t="s">
        <v>215</v>
      </c>
      <c r="L16" s="805"/>
      <c r="M16" s="805"/>
      <c r="N16" s="805"/>
      <c r="O16" s="806"/>
      <c r="P16" s="806"/>
      <c r="Q16" s="222" t="s">
        <v>215</v>
      </c>
      <c r="R16" s="807"/>
      <c r="S16" s="807"/>
      <c r="T16" s="222"/>
      <c r="U16" s="222" t="s">
        <v>215</v>
      </c>
      <c r="V16" s="807"/>
      <c r="W16" s="807"/>
      <c r="X16" s="195"/>
      <c r="Y16" s="808">
        <f>IF(F16="",0,F16)*IF(L16="",1,L16)*IF(R16="",1,R16)*IF(V16="",1,V16)</f>
        <v>0</v>
      </c>
      <c r="Z16" s="809"/>
      <c r="AA16" s="809"/>
      <c r="AB16" s="810"/>
      <c r="AC16" s="795"/>
      <c r="AD16" s="796"/>
      <c r="AE16" s="796"/>
      <c r="AF16" s="797"/>
      <c r="AG16" s="795"/>
      <c r="AH16" s="796"/>
      <c r="AI16" s="796"/>
      <c r="AJ16" s="797"/>
      <c r="AK16" s="795"/>
      <c r="AL16" s="796"/>
      <c r="AM16" s="796"/>
      <c r="AN16" s="797"/>
      <c r="AO16" s="793">
        <f t="shared" ref="AO16" si="2">SUM(AC16:AN16)</f>
        <v>0</v>
      </c>
      <c r="AP16" s="794"/>
      <c r="AQ16" s="794"/>
      <c r="AR16" s="794"/>
      <c r="AS16" s="794"/>
      <c r="AT16" s="119" t="str">
        <f t="shared" ref="AT16" si="3">IF(Y16=AO16,"○","×")</f>
        <v>○</v>
      </c>
    </row>
    <row r="17" spans="1:46" s="185" customFormat="1" ht="18.75" customHeight="1">
      <c r="A17" s="814"/>
      <c r="B17" s="815"/>
      <c r="C17" s="815"/>
      <c r="D17" s="816"/>
      <c r="E17" s="817" t="s">
        <v>62</v>
      </c>
      <c r="F17" s="818"/>
      <c r="G17" s="818"/>
      <c r="H17" s="818"/>
      <c r="I17" s="818"/>
      <c r="J17" s="818"/>
      <c r="K17" s="818"/>
      <c r="L17" s="818"/>
      <c r="M17" s="818"/>
      <c r="N17" s="818"/>
      <c r="O17" s="818"/>
      <c r="P17" s="818"/>
      <c r="Q17" s="818"/>
      <c r="R17" s="818"/>
      <c r="S17" s="818"/>
      <c r="T17" s="818"/>
      <c r="U17" s="818"/>
      <c r="V17" s="818"/>
      <c r="W17" s="818"/>
      <c r="X17" s="819"/>
      <c r="Y17" s="820"/>
      <c r="Z17" s="821"/>
      <c r="AA17" s="821"/>
      <c r="AB17" s="822"/>
      <c r="AC17" s="823"/>
      <c r="AD17" s="824"/>
      <c r="AE17" s="824"/>
      <c r="AF17" s="825"/>
      <c r="AG17" s="823"/>
      <c r="AH17" s="824"/>
      <c r="AI17" s="824"/>
      <c r="AJ17" s="825"/>
      <c r="AK17" s="823"/>
      <c r="AL17" s="824"/>
      <c r="AM17" s="824"/>
      <c r="AN17" s="825"/>
      <c r="AO17" s="793"/>
      <c r="AP17" s="794"/>
      <c r="AQ17" s="794"/>
      <c r="AR17" s="794"/>
      <c r="AS17" s="794"/>
      <c r="AT17" s="119"/>
    </row>
    <row r="18" spans="1:46" s="185" customFormat="1" ht="18.75" customHeight="1">
      <c r="A18" s="814"/>
      <c r="B18" s="815"/>
      <c r="C18" s="815"/>
      <c r="D18" s="816"/>
      <c r="E18" s="194" t="s">
        <v>213</v>
      </c>
      <c r="F18" s="804"/>
      <c r="G18" s="804"/>
      <c r="H18" s="804"/>
      <c r="I18" s="804"/>
      <c r="J18" s="222" t="s">
        <v>214</v>
      </c>
      <c r="K18" s="222" t="s">
        <v>215</v>
      </c>
      <c r="L18" s="805"/>
      <c r="M18" s="805"/>
      <c r="N18" s="805"/>
      <c r="O18" s="806"/>
      <c r="P18" s="806"/>
      <c r="Q18" s="222" t="s">
        <v>215</v>
      </c>
      <c r="R18" s="807"/>
      <c r="S18" s="807"/>
      <c r="T18" s="222"/>
      <c r="U18" s="222" t="s">
        <v>215</v>
      </c>
      <c r="V18" s="807"/>
      <c r="W18" s="807"/>
      <c r="X18" s="195"/>
      <c r="Y18" s="808">
        <f>IF(F18="",0,F18)*IF(L18="",1,L18)*IF(R18="",1,R18)*IF(V18="",1,V18)</f>
        <v>0</v>
      </c>
      <c r="Z18" s="809"/>
      <c r="AA18" s="809"/>
      <c r="AB18" s="810"/>
      <c r="AC18" s="795"/>
      <c r="AD18" s="796"/>
      <c r="AE18" s="796"/>
      <c r="AF18" s="797"/>
      <c r="AG18" s="795"/>
      <c r="AH18" s="796"/>
      <c r="AI18" s="796"/>
      <c r="AJ18" s="797"/>
      <c r="AK18" s="795"/>
      <c r="AL18" s="796"/>
      <c r="AM18" s="796"/>
      <c r="AN18" s="797"/>
      <c r="AO18" s="793">
        <f t="shared" ref="AO18" si="4">SUM(AC18:AN18)</f>
        <v>0</v>
      </c>
      <c r="AP18" s="794"/>
      <c r="AQ18" s="794"/>
      <c r="AR18" s="794"/>
      <c r="AS18" s="794"/>
      <c r="AT18" s="119" t="str">
        <f t="shared" ref="AT18" si="5">IF(Y18=AO18,"○","×")</f>
        <v>○</v>
      </c>
    </row>
    <row r="19" spans="1:46" s="185" customFormat="1" ht="18.75" customHeight="1">
      <c r="A19" s="814"/>
      <c r="B19" s="815"/>
      <c r="C19" s="815"/>
      <c r="D19" s="816"/>
      <c r="E19" s="817" t="s">
        <v>62</v>
      </c>
      <c r="F19" s="818"/>
      <c r="G19" s="818"/>
      <c r="H19" s="818"/>
      <c r="I19" s="818"/>
      <c r="J19" s="818"/>
      <c r="K19" s="818"/>
      <c r="L19" s="818"/>
      <c r="M19" s="818"/>
      <c r="N19" s="818"/>
      <c r="O19" s="818"/>
      <c r="P19" s="818"/>
      <c r="Q19" s="818"/>
      <c r="R19" s="818"/>
      <c r="S19" s="818"/>
      <c r="T19" s="818"/>
      <c r="U19" s="818"/>
      <c r="V19" s="818"/>
      <c r="W19" s="818"/>
      <c r="X19" s="819"/>
      <c r="Y19" s="820"/>
      <c r="Z19" s="821"/>
      <c r="AA19" s="821"/>
      <c r="AB19" s="822"/>
      <c r="AC19" s="823"/>
      <c r="AD19" s="824"/>
      <c r="AE19" s="824"/>
      <c r="AF19" s="825"/>
      <c r="AG19" s="823"/>
      <c r="AH19" s="824"/>
      <c r="AI19" s="824"/>
      <c r="AJ19" s="825"/>
      <c r="AK19" s="823"/>
      <c r="AL19" s="824"/>
      <c r="AM19" s="824"/>
      <c r="AN19" s="825"/>
      <c r="AO19" s="793"/>
      <c r="AP19" s="794"/>
      <c r="AQ19" s="794"/>
      <c r="AR19" s="794"/>
      <c r="AS19" s="794"/>
      <c r="AT19" s="119"/>
    </row>
    <row r="20" spans="1:46" s="185" customFormat="1" ht="18.75" customHeight="1">
      <c r="A20" s="814"/>
      <c r="B20" s="815"/>
      <c r="C20" s="815"/>
      <c r="D20" s="816"/>
      <c r="E20" s="194" t="s">
        <v>213</v>
      </c>
      <c r="F20" s="804"/>
      <c r="G20" s="804"/>
      <c r="H20" s="804"/>
      <c r="I20" s="804"/>
      <c r="J20" s="222" t="s">
        <v>214</v>
      </c>
      <c r="K20" s="222" t="s">
        <v>215</v>
      </c>
      <c r="L20" s="805"/>
      <c r="M20" s="805"/>
      <c r="N20" s="805"/>
      <c r="O20" s="806"/>
      <c r="P20" s="806"/>
      <c r="Q20" s="222" t="s">
        <v>215</v>
      </c>
      <c r="R20" s="807"/>
      <c r="S20" s="807"/>
      <c r="T20" s="222"/>
      <c r="U20" s="222" t="s">
        <v>215</v>
      </c>
      <c r="V20" s="807"/>
      <c r="W20" s="807"/>
      <c r="X20" s="195"/>
      <c r="Y20" s="808">
        <f>IF(F20="",0,F20)*IF(L20="",1,L20)*IF(R20="",1,R20)*IF(V20="",1,V20)</f>
        <v>0</v>
      </c>
      <c r="Z20" s="809"/>
      <c r="AA20" s="809"/>
      <c r="AB20" s="810"/>
      <c r="AC20" s="795"/>
      <c r="AD20" s="796"/>
      <c r="AE20" s="796"/>
      <c r="AF20" s="797"/>
      <c r="AG20" s="795"/>
      <c r="AH20" s="796"/>
      <c r="AI20" s="796"/>
      <c r="AJ20" s="797"/>
      <c r="AK20" s="795"/>
      <c r="AL20" s="796"/>
      <c r="AM20" s="796"/>
      <c r="AN20" s="797"/>
      <c r="AO20" s="793">
        <f t="shared" ref="AO20" si="6">SUM(AC20:AN20)</f>
        <v>0</v>
      </c>
      <c r="AP20" s="794"/>
      <c r="AQ20" s="794"/>
      <c r="AR20" s="794"/>
      <c r="AS20" s="794"/>
      <c r="AT20" s="119" t="str">
        <f t="shared" ref="AT20" si="7">IF(Y20=AO20,"○","×")</f>
        <v>○</v>
      </c>
    </row>
    <row r="21" spans="1:46" s="185" customFormat="1" ht="18.75" customHeight="1">
      <c r="A21" s="814"/>
      <c r="B21" s="815"/>
      <c r="C21" s="815"/>
      <c r="D21" s="816"/>
      <c r="E21" s="817" t="s">
        <v>62</v>
      </c>
      <c r="F21" s="818"/>
      <c r="G21" s="818"/>
      <c r="H21" s="818"/>
      <c r="I21" s="818"/>
      <c r="J21" s="818"/>
      <c r="K21" s="818"/>
      <c r="L21" s="818"/>
      <c r="M21" s="818"/>
      <c r="N21" s="818"/>
      <c r="O21" s="818"/>
      <c r="P21" s="818"/>
      <c r="Q21" s="818"/>
      <c r="R21" s="818"/>
      <c r="S21" s="818"/>
      <c r="T21" s="818"/>
      <c r="U21" s="818"/>
      <c r="V21" s="818"/>
      <c r="W21" s="818"/>
      <c r="X21" s="819"/>
      <c r="Y21" s="820"/>
      <c r="Z21" s="821"/>
      <c r="AA21" s="821"/>
      <c r="AB21" s="822"/>
      <c r="AC21" s="823"/>
      <c r="AD21" s="824"/>
      <c r="AE21" s="824"/>
      <c r="AF21" s="825"/>
      <c r="AG21" s="823"/>
      <c r="AH21" s="824"/>
      <c r="AI21" s="824"/>
      <c r="AJ21" s="825"/>
      <c r="AK21" s="823"/>
      <c r="AL21" s="824"/>
      <c r="AM21" s="824"/>
      <c r="AN21" s="825"/>
      <c r="AO21" s="793"/>
      <c r="AP21" s="794"/>
      <c r="AQ21" s="794"/>
      <c r="AR21" s="794"/>
      <c r="AS21" s="794"/>
      <c r="AT21" s="119"/>
    </row>
    <row r="22" spans="1:46" s="185" customFormat="1" ht="18.75" customHeight="1">
      <c r="A22" s="814"/>
      <c r="B22" s="815"/>
      <c r="C22" s="815"/>
      <c r="D22" s="816"/>
      <c r="E22" s="194" t="s">
        <v>213</v>
      </c>
      <c r="F22" s="804"/>
      <c r="G22" s="804"/>
      <c r="H22" s="804"/>
      <c r="I22" s="804"/>
      <c r="J22" s="222" t="s">
        <v>214</v>
      </c>
      <c r="K22" s="222" t="s">
        <v>215</v>
      </c>
      <c r="L22" s="805"/>
      <c r="M22" s="805"/>
      <c r="N22" s="805"/>
      <c r="O22" s="806"/>
      <c r="P22" s="806"/>
      <c r="Q22" s="222" t="s">
        <v>215</v>
      </c>
      <c r="R22" s="807"/>
      <c r="S22" s="807"/>
      <c r="T22" s="222"/>
      <c r="U22" s="222" t="s">
        <v>215</v>
      </c>
      <c r="V22" s="807"/>
      <c r="W22" s="807"/>
      <c r="X22" s="195"/>
      <c r="Y22" s="808">
        <f>IF(F22="",0,F22)*IF(L22="",1,L22)*IF(R22="",1,R22)*IF(V22="",1,V22)</f>
        <v>0</v>
      </c>
      <c r="Z22" s="809"/>
      <c r="AA22" s="809"/>
      <c r="AB22" s="810"/>
      <c r="AC22" s="795"/>
      <c r="AD22" s="796"/>
      <c r="AE22" s="796"/>
      <c r="AF22" s="797"/>
      <c r="AG22" s="795"/>
      <c r="AH22" s="796"/>
      <c r="AI22" s="796"/>
      <c r="AJ22" s="797"/>
      <c r="AK22" s="795"/>
      <c r="AL22" s="796"/>
      <c r="AM22" s="796"/>
      <c r="AN22" s="797"/>
      <c r="AO22" s="793">
        <f t="shared" ref="AO22" si="8">SUM(AC22:AN22)</f>
        <v>0</v>
      </c>
      <c r="AP22" s="794"/>
      <c r="AQ22" s="794"/>
      <c r="AR22" s="794"/>
      <c r="AS22" s="794"/>
      <c r="AT22" s="119" t="str">
        <f t="shared" ref="AT22" si="9">IF(Y22=AO22,"○","×")</f>
        <v>○</v>
      </c>
    </row>
    <row r="23" spans="1:46" s="185" customFormat="1" ht="18.75" customHeight="1">
      <c r="A23" s="814"/>
      <c r="B23" s="815"/>
      <c r="C23" s="815"/>
      <c r="D23" s="816"/>
      <c r="E23" s="817" t="s">
        <v>62</v>
      </c>
      <c r="F23" s="818"/>
      <c r="G23" s="818"/>
      <c r="H23" s="818"/>
      <c r="I23" s="818"/>
      <c r="J23" s="818"/>
      <c r="K23" s="818"/>
      <c r="L23" s="818"/>
      <c r="M23" s="818"/>
      <c r="N23" s="818"/>
      <c r="O23" s="818"/>
      <c r="P23" s="818"/>
      <c r="Q23" s="818"/>
      <c r="R23" s="818"/>
      <c r="S23" s="818"/>
      <c r="T23" s="818"/>
      <c r="U23" s="818"/>
      <c r="V23" s="818"/>
      <c r="W23" s="818"/>
      <c r="X23" s="819"/>
      <c r="Y23" s="820"/>
      <c r="Z23" s="821"/>
      <c r="AA23" s="821"/>
      <c r="AB23" s="822"/>
      <c r="AC23" s="823"/>
      <c r="AD23" s="824"/>
      <c r="AE23" s="824"/>
      <c r="AF23" s="825"/>
      <c r="AG23" s="823"/>
      <c r="AH23" s="824"/>
      <c r="AI23" s="824"/>
      <c r="AJ23" s="825"/>
      <c r="AK23" s="823"/>
      <c r="AL23" s="824"/>
      <c r="AM23" s="824"/>
      <c r="AN23" s="825"/>
      <c r="AO23" s="793"/>
      <c r="AP23" s="794"/>
      <c r="AQ23" s="794"/>
      <c r="AR23" s="794"/>
      <c r="AS23" s="794"/>
      <c r="AT23" s="119"/>
    </row>
    <row r="24" spans="1:46" s="185" customFormat="1" ht="18.75" customHeight="1">
      <c r="A24" s="814"/>
      <c r="B24" s="815"/>
      <c r="C24" s="815"/>
      <c r="D24" s="816"/>
      <c r="E24" s="194" t="s">
        <v>213</v>
      </c>
      <c r="F24" s="804"/>
      <c r="G24" s="804"/>
      <c r="H24" s="804"/>
      <c r="I24" s="804"/>
      <c r="J24" s="222" t="s">
        <v>214</v>
      </c>
      <c r="K24" s="222" t="s">
        <v>215</v>
      </c>
      <c r="L24" s="805"/>
      <c r="M24" s="805"/>
      <c r="N24" s="805"/>
      <c r="O24" s="806"/>
      <c r="P24" s="806"/>
      <c r="Q24" s="222" t="s">
        <v>215</v>
      </c>
      <c r="R24" s="807"/>
      <c r="S24" s="807"/>
      <c r="T24" s="222"/>
      <c r="U24" s="222" t="s">
        <v>215</v>
      </c>
      <c r="V24" s="807"/>
      <c r="W24" s="807"/>
      <c r="X24" s="195"/>
      <c r="Y24" s="808">
        <f>IF(F24="",0,F24)*IF(L24="",1,L24)*IF(R24="",1,R24)*IF(V24="",1,V24)</f>
        <v>0</v>
      </c>
      <c r="Z24" s="809"/>
      <c r="AA24" s="809"/>
      <c r="AB24" s="810"/>
      <c r="AC24" s="795"/>
      <c r="AD24" s="796"/>
      <c r="AE24" s="796"/>
      <c r="AF24" s="797"/>
      <c r="AG24" s="795"/>
      <c r="AH24" s="796"/>
      <c r="AI24" s="796"/>
      <c r="AJ24" s="797"/>
      <c r="AK24" s="795"/>
      <c r="AL24" s="796"/>
      <c r="AM24" s="796"/>
      <c r="AN24" s="797"/>
      <c r="AO24" s="793">
        <f t="shared" ref="AO24" si="10">SUM(AC24:AN24)</f>
        <v>0</v>
      </c>
      <c r="AP24" s="794"/>
      <c r="AQ24" s="794"/>
      <c r="AR24" s="794"/>
      <c r="AS24" s="794"/>
      <c r="AT24" s="119" t="str">
        <f t="shared" ref="AT24" si="11">IF(Y24=AO24,"○","×")</f>
        <v>○</v>
      </c>
    </row>
    <row r="25" spans="1:46" s="185" customFormat="1" ht="18.75" customHeight="1">
      <c r="A25" s="814"/>
      <c r="B25" s="815"/>
      <c r="C25" s="815"/>
      <c r="D25" s="816"/>
      <c r="E25" s="817" t="s">
        <v>62</v>
      </c>
      <c r="F25" s="818"/>
      <c r="G25" s="818"/>
      <c r="H25" s="818"/>
      <c r="I25" s="818"/>
      <c r="J25" s="818"/>
      <c r="K25" s="818"/>
      <c r="L25" s="818"/>
      <c r="M25" s="818"/>
      <c r="N25" s="818"/>
      <c r="O25" s="818"/>
      <c r="P25" s="818"/>
      <c r="Q25" s="818"/>
      <c r="R25" s="818"/>
      <c r="S25" s="818"/>
      <c r="T25" s="818"/>
      <c r="U25" s="818"/>
      <c r="V25" s="818"/>
      <c r="W25" s="818"/>
      <c r="X25" s="819"/>
      <c r="Y25" s="820"/>
      <c r="Z25" s="821"/>
      <c r="AA25" s="821"/>
      <c r="AB25" s="822"/>
      <c r="AC25" s="823"/>
      <c r="AD25" s="824"/>
      <c r="AE25" s="824"/>
      <c r="AF25" s="825"/>
      <c r="AG25" s="823"/>
      <c r="AH25" s="824"/>
      <c r="AI25" s="824"/>
      <c r="AJ25" s="825"/>
      <c r="AK25" s="823"/>
      <c r="AL25" s="824"/>
      <c r="AM25" s="824"/>
      <c r="AN25" s="825"/>
      <c r="AO25" s="793"/>
      <c r="AP25" s="794"/>
      <c r="AQ25" s="794"/>
      <c r="AR25" s="794"/>
      <c r="AS25" s="794"/>
      <c r="AT25" s="119"/>
    </row>
    <row r="26" spans="1:46" s="185" customFormat="1" ht="18.75" customHeight="1">
      <c r="A26" s="814"/>
      <c r="B26" s="815"/>
      <c r="C26" s="815"/>
      <c r="D26" s="816"/>
      <c r="E26" s="194" t="s">
        <v>213</v>
      </c>
      <c r="F26" s="804"/>
      <c r="G26" s="804"/>
      <c r="H26" s="804"/>
      <c r="I26" s="804"/>
      <c r="J26" s="222" t="s">
        <v>214</v>
      </c>
      <c r="K26" s="222" t="s">
        <v>215</v>
      </c>
      <c r="L26" s="805"/>
      <c r="M26" s="805"/>
      <c r="N26" s="805"/>
      <c r="O26" s="806"/>
      <c r="P26" s="806"/>
      <c r="Q26" s="222" t="s">
        <v>215</v>
      </c>
      <c r="R26" s="807"/>
      <c r="S26" s="807"/>
      <c r="T26" s="222"/>
      <c r="U26" s="222" t="s">
        <v>215</v>
      </c>
      <c r="V26" s="807"/>
      <c r="W26" s="807"/>
      <c r="X26" s="195"/>
      <c r="Y26" s="808">
        <f>IF(F26="",0,F26)*IF(L26="",1,L26)*IF(R26="",1,R26)*IF(V26="",1,V26)</f>
        <v>0</v>
      </c>
      <c r="Z26" s="809"/>
      <c r="AA26" s="809"/>
      <c r="AB26" s="810"/>
      <c r="AC26" s="795"/>
      <c r="AD26" s="796"/>
      <c r="AE26" s="796"/>
      <c r="AF26" s="797"/>
      <c r="AG26" s="795"/>
      <c r="AH26" s="796"/>
      <c r="AI26" s="796"/>
      <c r="AJ26" s="797"/>
      <c r="AK26" s="795"/>
      <c r="AL26" s="796"/>
      <c r="AM26" s="796"/>
      <c r="AN26" s="797"/>
      <c r="AO26" s="793">
        <f t="shared" ref="AO26:AO27" si="12">SUM(AC26:AN26)</f>
        <v>0</v>
      </c>
      <c r="AP26" s="794"/>
      <c r="AQ26" s="794"/>
      <c r="AR26" s="794"/>
      <c r="AS26" s="794"/>
      <c r="AT26" s="119" t="str">
        <f t="shared" ref="AT26:AT27" si="13">IF(Y26=AO26,"○","×")</f>
        <v>○</v>
      </c>
    </row>
    <row r="27" spans="1:46" s="185" customFormat="1" ht="18.75" customHeight="1">
      <c r="A27" s="834"/>
      <c r="B27" s="835"/>
      <c r="C27" s="835"/>
      <c r="D27" s="836"/>
      <c r="E27" s="798" t="s">
        <v>216</v>
      </c>
      <c r="F27" s="799"/>
      <c r="G27" s="799"/>
      <c r="H27" s="799"/>
      <c r="I27" s="799"/>
      <c r="J27" s="799"/>
      <c r="K27" s="799"/>
      <c r="L27" s="799"/>
      <c r="M27" s="799"/>
      <c r="N27" s="799"/>
      <c r="O27" s="799"/>
      <c r="P27" s="799"/>
      <c r="Q27" s="799"/>
      <c r="R27" s="799"/>
      <c r="S27" s="799"/>
      <c r="T27" s="799"/>
      <c r="U27" s="799"/>
      <c r="V27" s="799"/>
      <c r="W27" s="799"/>
      <c r="X27" s="800"/>
      <c r="Y27" s="801">
        <f>SUM(Y11:AB26)</f>
        <v>0</v>
      </c>
      <c r="Z27" s="802"/>
      <c r="AA27" s="802"/>
      <c r="AB27" s="803"/>
      <c r="AC27" s="801">
        <f>SUM(AC11:AF26)</f>
        <v>0</v>
      </c>
      <c r="AD27" s="802"/>
      <c r="AE27" s="802"/>
      <c r="AF27" s="803"/>
      <c r="AG27" s="801">
        <f>SUM(AG11:AJ26)</f>
        <v>0</v>
      </c>
      <c r="AH27" s="802"/>
      <c r="AI27" s="802"/>
      <c r="AJ27" s="803"/>
      <c r="AK27" s="801">
        <f>SUM(AK11:AN26)</f>
        <v>0</v>
      </c>
      <c r="AL27" s="802"/>
      <c r="AM27" s="802"/>
      <c r="AN27" s="803"/>
      <c r="AO27" s="793">
        <f t="shared" si="12"/>
        <v>0</v>
      </c>
      <c r="AP27" s="794"/>
      <c r="AQ27" s="794"/>
      <c r="AR27" s="794"/>
      <c r="AS27" s="794"/>
      <c r="AT27" s="119" t="str">
        <f t="shared" si="13"/>
        <v>○</v>
      </c>
    </row>
    <row r="28" spans="1:46" s="185" customFormat="1" ht="18.75" customHeight="1">
      <c r="A28" s="811"/>
      <c r="B28" s="812"/>
      <c r="C28" s="812"/>
      <c r="D28" s="813"/>
      <c r="E28" s="817" t="s">
        <v>62</v>
      </c>
      <c r="F28" s="818"/>
      <c r="G28" s="818"/>
      <c r="H28" s="818"/>
      <c r="I28" s="818"/>
      <c r="J28" s="818"/>
      <c r="K28" s="818"/>
      <c r="L28" s="818"/>
      <c r="M28" s="818"/>
      <c r="N28" s="818"/>
      <c r="O28" s="818"/>
      <c r="P28" s="818"/>
      <c r="Q28" s="818"/>
      <c r="R28" s="818"/>
      <c r="S28" s="818"/>
      <c r="T28" s="818"/>
      <c r="U28" s="818"/>
      <c r="V28" s="818"/>
      <c r="W28" s="818"/>
      <c r="X28" s="819"/>
      <c r="Y28" s="829"/>
      <c r="Z28" s="830"/>
      <c r="AA28" s="830"/>
      <c r="AB28" s="831"/>
      <c r="AC28" s="826"/>
      <c r="AD28" s="827"/>
      <c r="AE28" s="827"/>
      <c r="AF28" s="828"/>
      <c r="AG28" s="826"/>
      <c r="AH28" s="827"/>
      <c r="AI28" s="827"/>
      <c r="AJ28" s="828"/>
      <c r="AK28" s="826"/>
      <c r="AL28" s="827"/>
      <c r="AM28" s="827"/>
      <c r="AN28" s="828"/>
    </row>
    <row r="29" spans="1:46" s="185" customFormat="1" ht="18.75" customHeight="1">
      <c r="A29" s="814"/>
      <c r="B29" s="815"/>
      <c r="C29" s="815"/>
      <c r="D29" s="816"/>
      <c r="E29" s="194" t="s">
        <v>213</v>
      </c>
      <c r="F29" s="804"/>
      <c r="G29" s="804"/>
      <c r="H29" s="804"/>
      <c r="I29" s="804"/>
      <c r="J29" s="222" t="s">
        <v>214</v>
      </c>
      <c r="K29" s="222" t="s">
        <v>215</v>
      </c>
      <c r="L29" s="805"/>
      <c r="M29" s="805"/>
      <c r="N29" s="805"/>
      <c r="O29" s="806"/>
      <c r="P29" s="806"/>
      <c r="Q29" s="222" t="s">
        <v>215</v>
      </c>
      <c r="R29" s="807"/>
      <c r="S29" s="807"/>
      <c r="T29" s="222"/>
      <c r="U29" s="222" t="s">
        <v>215</v>
      </c>
      <c r="V29" s="807"/>
      <c r="W29" s="807"/>
      <c r="X29" s="195"/>
      <c r="Y29" s="808">
        <f>IF(F29="",0,F29)*IF(L29="",1,L29)*IF(R29="",1,R29)*IF(V29="",1,V29)</f>
        <v>0</v>
      </c>
      <c r="Z29" s="809"/>
      <c r="AA29" s="809"/>
      <c r="AB29" s="810"/>
      <c r="AC29" s="795"/>
      <c r="AD29" s="796"/>
      <c r="AE29" s="796"/>
      <c r="AF29" s="797"/>
      <c r="AG29" s="795"/>
      <c r="AH29" s="796"/>
      <c r="AI29" s="796"/>
      <c r="AJ29" s="797"/>
      <c r="AK29" s="795"/>
      <c r="AL29" s="796"/>
      <c r="AM29" s="796"/>
      <c r="AN29" s="797"/>
      <c r="AO29" s="793">
        <f t="shared" ref="AO29" si="14">SUM(AC29:AN29)</f>
        <v>0</v>
      </c>
      <c r="AP29" s="794"/>
      <c r="AQ29" s="794"/>
      <c r="AR29" s="794"/>
      <c r="AS29" s="794"/>
      <c r="AT29" s="119" t="str">
        <f t="shared" ref="AT29" si="15">IF(Y29=AO29,"○","×")</f>
        <v>○</v>
      </c>
    </row>
    <row r="30" spans="1:46" s="185" customFormat="1" ht="18.75" customHeight="1">
      <c r="A30" s="814"/>
      <c r="B30" s="815"/>
      <c r="C30" s="815"/>
      <c r="D30" s="816"/>
      <c r="E30" s="817" t="s">
        <v>62</v>
      </c>
      <c r="F30" s="818"/>
      <c r="G30" s="818"/>
      <c r="H30" s="818"/>
      <c r="I30" s="818"/>
      <c r="J30" s="818"/>
      <c r="K30" s="818"/>
      <c r="L30" s="818"/>
      <c r="M30" s="818"/>
      <c r="N30" s="818"/>
      <c r="O30" s="818"/>
      <c r="P30" s="818"/>
      <c r="Q30" s="818"/>
      <c r="R30" s="818"/>
      <c r="S30" s="818"/>
      <c r="T30" s="818"/>
      <c r="U30" s="818"/>
      <c r="V30" s="818"/>
      <c r="W30" s="818"/>
      <c r="X30" s="819"/>
      <c r="Y30" s="820"/>
      <c r="Z30" s="821"/>
      <c r="AA30" s="821"/>
      <c r="AB30" s="822"/>
      <c r="AC30" s="823"/>
      <c r="AD30" s="824"/>
      <c r="AE30" s="824"/>
      <c r="AF30" s="825"/>
      <c r="AG30" s="823"/>
      <c r="AH30" s="824"/>
      <c r="AI30" s="824"/>
      <c r="AJ30" s="825"/>
      <c r="AK30" s="823"/>
      <c r="AL30" s="824"/>
      <c r="AM30" s="824"/>
      <c r="AN30" s="825"/>
    </row>
    <row r="31" spans="1:46" s="185" customFormat="1" ht="18.75" customHeight="1">
      <c r="A31" s="814"/>
      <c r="B31" s="815"/>
      <c r="C31" s="815"/>
      <c r="D31" s="816"/>
      <c r="E31" s="194" t="s">
        <v>213</v>
      </c>
      <c r="F31" s="804"/>
      <c r="G31" s="804"/>
      <c r="H31" s="804"/>
      <c r="I31" s="804"/>
      <c r="J31" s="222" t="s">
        <v>214</v>
      </c>
      <c r="K31" s="222" t="s">
        <v>215</v>
      </c>
      <c r="L31" s="805"/>
      <c r="M31" s="805"/>
      <c r="N31" s="805"/>
      <c r="O31" s="806"/>
      <c r="P31" s="806"/>
      <c r="Q31" s="222" t="s">
        <v>215</v>
      </c>
      <c r="R31" s="807"/>
      <c r="S31" s="807"/>
      <c r="T31" s="222"/>
      <c r="U31" s="222" t="s">
        <v>215</v>
      </c>
      <c r="V31" s="807"/>
      <c r="W31" s="807"/>
      <c r="X31" s="195"/>
      <c r="Y31" s="808">
        <f>IF(F31="",0,F31)*IF(L31="",1,L31)*IF(R31="",1,R31)*IF(V31="",1,V31)</f>
        <v>0</v>
      </c>
      <c r="Z31" s="809"/>
      <c r="AA31" s="809"/>
      <c r="AB31" s="810"/>
      <c r="AC31" s="795"/>
      <c r="AD31" s="796"/>
      <c r="AE31" s="796"/>
      <c r="AF31" s="797"/>
      <c r="AG31" s="795"/>
      <c r="AH31" s="796"/>
      <c r="AI31" s="796"/>
      <c r="AJ31" s="797"/>
      <c r="AK31" s="795"/>
      <c r="AL31" s="796"/>
      <c r="AM31" s="796"/>
      <c r="AN31" s="797"/>
      <c r="AO31" s="793">
        <f t="shared" ref="AO31" si="16">SUM(AC31:AN31)</f>
        <v>0</v>
      </c>
      <c r="AP31" s="794"/>
      <c r="AQ31" s="794"/>
      <c r="AR31" s="794"/>
      <c r="AS31" s="794"/>
      <c r="AT31" s="119" t="str">
        <f t="shared" ref="AT31" si="17">IF(Y31=AO31,"○","×")</f>
        <v>○</v>
      </c>
    </row>
    <row r="32" spans="1:46" s="185" customFormat="1" ht="18.75" customHeight="1">
      <c r="A32" s="814"/>
      <c r="B32" s="815"/>
      <c r="C32" s="815"/>
      <c r="D32" s="816"/>
      <c r="E32" s="817" t="s">
        <v>62</v>
      </c>
      <c r="F32" s="818"/>
      <c r="G32" s="818"/>
      <c r="H32" s="818"/>
      <c r="I32" s="818"/>
      <c r="J32" s="818"/>
      <c r="K32" s="818"/>
      <c r="L32" s="818"/>
      <c r="M32" s="818"/>
      <c r="N32" s="818"/>
      <c r="O32" s="818"/>
      <c r="P32" s="818"/>
      <c r="Q32" s="818"/>
      <c r="R32" s="818"/>
      <c r="S32" s="818"/>
      <c r="T32" s="818"/>
      <c r="U32" s="818"/>
      <c r="V32" s="818"/>
      <c r="W32" s="818"/>
      <c r="X32" s="819"/>
      <c r="Y32" s="820"/>
      <c r="Z32" s="821"/>
      <c r="AA32" s="821"/>
      <c r="AB32" s="822"/>
      <c r="AC32" s="823"/>
      <c r="AD32" s="824"/>
      <c r="AE32" s="824"/>
      <c r="AF32" s="825"/>
      <c r="AG32" s="823"/>
      <c r="AH32" s="824"/>
      <c r="AI32" s="824"/>
      <c r="AJ32" s="825"/>
      <c r="AK32" s="823"/>
      <c r="AL32" s="824"/>
      <c r="AM32" s="824"/>
      <c r="AN32" s="825"/>
    </row>
    <row r="33" spans="1:46" s="185" customFormat="1" ht="18.75" customHeight="1">
      <c r="A33" s="814"/>
      <c r="B33" s="815"/>
      <c r="C33" s="815"/>
      <c r="D33" s="816"/>
      <c r="E33" s="194" t="s">
        <v>213</v>
      </c>
      <c r="F33" s="804"/>
      <c r="G33" s="804"/>
      <c r="H33" s="804"/>
      <c r="I33" s="804"/>
      <c r="J33" s="222" t="s">
        <v>214</v>
      </c>
      <c r="K33" s="222" t="s">
        <v>215</v>
      </c>
      <c r="L33" s="805"/>
      <c r="M33" s="805"/>
      <c r="N33" s="805"/>
      <c r="O33" s="806"/>
      <c r="P33" s="806"/>
      <c r="Q33" s="222" t="s">
        <v>215</v>
      </c>
      <c r="R33" s="807"/>
      <c r="S33" s="807"/>
      <c r="T33" s="222"/>
      <c r="U33" s="222" t="s">
        <v>215</v>
      </c>
      <c r="V33" s="807"/>
      <c r="W33" s="807"/>
      <c r="X33" s="195"/>
      <c r="Y33" s="808">
        <f>IF(F33="",0,F33)*IF(L33="",1,L33)*IF(R33="",1,R33)*IF(V33="",1,V33)</f>
        <v>0</v>
      </c>
      <c r="Z33" s="809"/>
      <c r="AA33" s="809"/>
      <c r="AB33" s="810"/>
      <c r="AC33" s="795"/>
      <c r="AD33" s="796"/>
      <c r="AE33" s="796"/>
      <c r="AF33" s="797"/>
      <c r="AG33" s="795"/>
      <c r="AH33" s="796"/>
      <c r="AI33" s="796"/>
      <c r="AJ33" s="797"/>
      <c r="AK33" s="795"/>
      <c r="AL33" s="796"/>
      <c r="AM33" s="796"/>
      <c r="AN33" s="797"/>
      <c r="AO33" s="793">
        <f t="shared" ref="AO33" si="18">SUM(AC33:AN33)</f>
        <v>0</v>
      </c>
      <c r="AP33" s="794"/>
      <c r="AQ33" s="794"/>
      <c r="AR33" s="794"/>
      <c r="AS33" s="794"/>
      <c r="AT33" s="119" t="str">
        <f t="shared" ref="AT33" si="19">IF(Y33=AO33,"○","×")</f>
        <v>○</v>
      </c>
    </row>
    <row r="34" spans="1:46" s="185" customFormat="1" ht="18.75" customHeight="1">
      <c r="A34" s="814"/>
      <c r="B34" s="815"/>
      <c r="C34" s="815"/>
      <c r="D34" s="816"/>
      <c r="E34" s="817" t="s">
        <v>62</v>
      </c>
      <c r="F34" s="818"/>
      <c r="G34" s="818"/>
      <c r="H34" s="818"/>
      <c r="I34" s="818"/>
      <c r="J34" s="818"/>
      <c r="K34" s="818"/>
      <c r="L34" s="818"/>
      <c r="M34" s="818"/>
      <c r="N34" s="818"/>
      <c r="O34" s="818"/>
      <c r="P34" s="818"/>
      <c r="Q34" s="818"/>
      <c r="R34" s="818"/>
      <c r="S34" s="818"/>
      <c r="T34" s="818"/>
      <c r="U34" s="818"/>
      <c r="V34" s="818"/>
      <c r="W34" s="818"/>
      <c r="X34" s="819"/>
      <c r="Y34" s="820"/>
      <c r="Z34" s="821"/>
      <c r="AA34" s="821"/>
      <c r="AB34" s="822"/>
      <c r="AC34" s="823"/>
      <c r="AD34" s="824"/>
      <c r="AE34" s="824"/>
      <c r="AF34" s="825"/>
      <c r="AG34" s="823"/>
      <c r="AH34" s="824"/>
      <c r="AI34" s="824"/>
      <c r="AJ34" s="825"/>
      <c r="AK34" s="823"/>
      <c r="AL34" s="824"/>
      <c r="AM34" s="824"/>
      <c r="AN34" s="825"/>
    </row>
    <row r="35" spans="1:46" s="185" customFormat="1" ht="18.75" customHeight="1">
      <c r="A35" s="814"/>
      <c r="B35" s="815"/>
      <c r="C35" s="815"/>
      <c r="D35" s="816"/>
      <c r="E35" s="194" t="s">
        <v>213</v>
      </c>
      <c r="F35" s="804"/>
      <c r="G35" s="804"/>
      <c r="H35" s="804"/>
      <c r="I35" s="804"/>
      <c r="J35" s="222" t="s">
        <v>214</v>
      </c>
      <c r="K35" s="222" t="s">
        <v>215</v>
      </c>
      <c r="L35" s="805"/>
      <c r="M35" s="805"/>
      <c r="N35" s="805"/>
      <c r="O35" s="806"/>
      <c r="P35" s="806"/>
      <c r="Q35" s="222" t="s">
        <v>215</v>
      </c>
      <c r="R35" s="807"/>
      <c r="S35" s="807"/>
      <c r="T35" s="222"/>
      <c r="U35" s="222" t="s">
        <v>215</v>
      </c>
      <c r="V35" s="807"/>
      <c r="W35" s="807"/>
      <c r="X35" s="195"/>
      <c r="Y35" s="808">
        <f>IF(F35="",0,F35)*IF(L35="",1,L35)*IF(R35="",1,R35)*IF(V35="",1,V35)</f>
        <v>0</v>
      </c>
      <c r="Z35" s="809"/>
      <c r="AA35" s="809"/>
      <c r="AB35" s="810"/>
      <c r="AC35" s="795"/>
      <c r="AD35" s="796"/>
      <c r="AE35" s="796"/>
      <c r="AF35" s="797"/>
      <c r="AG35" s="795"/>
      <c r="AH35" s="796"/>
      <c r="AI35" s="796"/>
      <c r="AJ35" s="797"/>
      <c r="AK35" s="795"/>
      <c r="AL35" s="796"/>
      <c r="AM35" s="796"/>
      <c r="AN35" s="797"/>
      <c r="AO35" s="793">
        <f t="shared" ref="AO35" si="20">SUM(AC35:AN35)</f>
        <v>0</v>
      </c>
      <c r="AP35" s="794"/>
      <c r="AQ35" s="794"/>
      <c r="AR35" s="794"/>
      <c r="AS35" s="794"/>
      <c r="AT35" s="119" t="str">
        <f t="shared" ref="AT35" si="21">IF(Y35=AO35,"○","×")</f>
        <v>○</v>
      </c>
    </row>
    <row r="36" spans="1:46" s="185" customFormat="1" ht="18.75" customHeight="1">
      <c r="A36" s="814"/>
      <c r="B36" s="815"/>
      <c r="C36" s="815"/>
      <c r="D36" s="816"/>
      <c r="E36" s="817" t="s">
        <v>62</v>
      </c>
      <c r="F36" s="818"/>
      <c r="G36" s="818"/>
      <c r="H36" s="818"/>
      <c r="I36" s="818"/>
      <c r="J36" s="818"/>
      <c r="K36" s="818"/>
      <c r="L36" s="818"/>
      <c r="M36" s="818"/>
      <c r="N36" s="818"/>
      <c r="O36" s="818"/>
      <c r="P36" s="818"/>
      <c r="Q36" s="818"/>
      <c r="R36" s="818"/>
      <c r="S36" s="818"/>
      <c r="T36" s="818"/>
      <c r="U36" s="818"/>
      <c r="V36" s="818"/>
      <c r="W36" s="818"/>
      <c r="X36" s="819"/>
      <c r="Y36" s="820"/>
      <c r="Z36" s="821"/>
      <c r="AA36" s="821"/>
      <c r="AB36" s="822"/>
      <c r="AC36" s="823"/>
      <c r="AD36" s="824"/>
      <c r="AE36" s="824"/>
      <c r="AF36" s="825"/>
      <c r="AG36" s="823"/>
      <c r="AH36" s="824"/>
      <c r="AI36" s="824"/>
      <c r="AJ36" s="825"/>
      <c r="AK36" s="823"/>
      <c r="AL36" s="824"/>
      <c r="AM36" s="824"/>
      <c r="AN36" s="825"/>
      <c r="AO36" s="793"/>
      <c r="AP36" s="794"/>
      <c r="AQ36" s="794"/>
      <c r="AR36" s="794"/>
      <c r="AS36" s="794"/>
      <c r="AT36" s="119"/>
    </row>
    <row r="37" spans="1:46" s="185" customFormat="1" ht="18.75" customHeight="1">
      <c r="A37" s="814"/>
      <c r="B37" s="815"/>
      <c r="C37" s="815"/>
      <c r="D37" s="816"/>
      <c r="E37" s="194" t="s">
        <v>213</v>
      </c>
      <c r="F37" s="804"/>
      <c r="G37" s="804"/>
      <c r="H37" s="804"/>
      <c r="I37" s="804"/>
      <c r="J37" s="222" t="s">
        <v>214</v>
      </c>
      <c r="K37" s="222" t="s">
        <v>215</v>
      </c>
      <c r="L37" s="805"/>
      <c r="M37" s="805"/>
      <c r="N37" s="805"/>
      <c r="O37" s="806"/>
      <c r="P37" s="806"/>
      <c r="Q37" s="222" t="s">
        <v>215</v>
      </c>
      <c r="R37" s="807"/>
      <c r="S37" s="807"/>
      <c r="T37" s="222"/>
      <c r="U37" s="222" t="s">
        <v>215</v>
      </c>
      <c r="V37" s="807"/>
      <c r="W37" s="807"/>
      <c r="X37" s="195"/>
      <c r="Y37" s="808">
        <f>IF(F37="",0,F37)*IF(L37="",1,L37)*IF(R37="",1,R37)*IF(V37="",1,V37)</f>
        <v>0</v>
      </c>
      <c r="Z37" s="809"/>
      <c r="AA37" s="809"/>
      <c r="AB37" s="810"/>
      <c r="AC37" s="795"/>
      <c r="AD37" s="796"/>
      <c r="AE37" s="796"/>
      <c r="AF37" s="797"/>
      <c r="AG37" s="795"/>
      <c r="AH37" s="796"/>
      <c r="AI37" s="796"/>
      <c r="AJ37" s="797"/>
      <c r="AK37" s="795"/>
      <c r="AL37" s="796"/>
      <c r="AM37" s="796"/>
      <c r="AN37" s="797"/>
      <c r="AO37" s="793">
        <f t="shared" ref="AO37" si="22">SUM(AC37:AN37)</f>
        <v>0</v>
      </c>
      <c r="AP37" s="794"/>
      <c r="AQ37" s="794"/>
      <c r="AR37" s="794"/>
      <c r="AS37" s="794"/>
      <c r="AT37" s="119" t="str">
        <f t="shared" ref="AT37" si="23">IF(Y37=AO37,"○","×")</f>
        <v>○</v>
      </c>
    </row>
    <row r="38" spans="1:46" s="185" customFormat="1" ht="18.75" customHeight="1">
      <c r="A38" s="814"/>
      <c r="B38" s="815"/>
      <c r="C38" s="815"/>
      <c r="D38" s="816"/>
      <c r="E38" s="817" t="s">
        <v>62</v>
      </c>
      <c r="F38" s="818"/>
      <c r="G38" s="818"/>
      <c r="H38" s="818"/>
      <c r="I38" s="818"/>
      <c r="J38" s="818"/>
      <c r="K38" s="818"/>
      <c r="L38" s="818"/>
      <c r="M38" s="818"/>
      <c r="N38" s="818"/>
      <c r="O38" s="818"/>
      <c r="P38" s="818"/>
      <c r="Q38" s="818"/>
      <c r="R38" s="818"/>
      <c r="S38" s="818"/>
      <c r="T38" s="818"/>
      <c r="U38" s="818"/>
      <c r="V38" s="818"/>
      <c r="W38" s="818"/>
      <c r="X38" s="819"/>
      <c r="Y38" s="820"/>
      <c r="Z38" s="821"/>
      <c r="AA38" s="821"/>
      <c r="AB38" s="822"/>
      <c r="AC38" s="823"/>
      <c r="AD38" s="824"/>
      <c r="AE38" s="824"/>
      <c r="AF38" s="825"/>
      <c r="AG38" s="823"/>
      <c r="AH38" s="824"/>
      <c r="AI38" s="824"/>
      <c r="AJ38" s="825"/>
      <c r="AK38" s="823"/>
      <c r="AL38" s="824"/>
      <c r="AM38" s="824"/>
      <c r="AN38" s="825"/>
      <c r="AO38" s="793"/>
      <c r="AP38" s="794"/>
      <c r="AQ38" s="794"/>
      <c r="AR38" s="794"/>
      <c r="AS38" s="794"/>
      <c r="AT38" s="119"/>
    </row>
    <row r="39" spans="1:46" s="185" customFormat="1" ht="18.75" customHeight="1">
      <c r="A39" s="814"/>
      <c r="B39" s="815"/>
      <c r="C39" s="815"/>
      <c r="D39" s="816"/>
      <c r="E39" s="194" t="s">
        <v>213</v>
      </c>
      <c r="F39" s="804"/>
      <c r="G39" s="804"/>
      <c r="H39" s="804"/>
      <c r="I39" s="804"/>
      <c r="J39" s="222" t="s">
        <v>214</v>
      </c>
      <c r="K39" s="222" t="s">
        <v>215</v>
      </c>
      <c r="L39" s="805"/>
      <c r="M39" s="805"/>
      <c r="N39" s="805"/>
      <c r="O39" s="806"/>
      <c r="P39" s="806"/>
      <c r="Q39" s="222" t="s">
        <v>215</v>
      </c>
      <c r="R39" s="807"/>
      <c r="S39" s="807"/>
      <c r="T39" s="222"/>
      <c r="U39" s="222" t="s">
        <v>215</v>
      </c>
      <c r="V39" s="807"/>
      <c r="W39" s="807"/>
      <c r="X39" s="195"/>
      <c r="Y39" s="808">
        <f>IF(F39="",0,F39)*IF(L39="",1,L39)*IF(R39="",1,R39)*IF(V39="",1,V39)</f>
        <v>0</v>
      </c>
      <c r="Z39" s="809"/>
      <c r="AA39" s="809"/>
      <c r="AB39" s="810"/>
      <c r="AC39" s="795"/>
      <c r="AD39" s="796"/>
      <c r="AE39" s="796"/>
      <c r="AF39" s="797"/>
      <c r="AG39" s="795"/>
      <c r="AH39" s="796"/>
      <c r="AI39" s="796"/>
      <c r="AJ39" s="797"/>
      <c r="AK39" s="795"/>
      <c r="AL39" s="796"/>
      <c r="AM39" s="796"/>
      <c r="AN39" s="797"/>
      <c r="AO39" s="793">
        <f t="shared" ref="AO39" si="24">SUM(AC39:AN39)</f>
        <v>0</v>
      </c>
      <c r="AP39" s="794"/>
      <c r="AQ39" s="794"/>
      <c r="AR39" s="794"/>
      <c r="AS39" s="794"/>
      <c r="AT39" s="119" t="str">
        <f t="shared" ref="AT39" si="25">IF(Y39=AO39,"○","×")</f>
        <v>○</v>
      </c>
    </row>
    <row r="40" spans="1:46" s="185" customFormat="1" ht="18.75" customHeight="1">
      <c r="A40" s="814"/>
      <c r="B40" s="815"/>
      <c r="C40" s="815"/>
      <c r="D40" s="816"/>
      <c r="E40" s="817" t="s">
        <v>62</v>
      </c>
      <c r="F40" s="818"/>
      <c r="G40" s="818"/>
      <c r="H40" s="818"/>
      <c r="I40" s="818"/>
      <c r="J40" s="818"/>
      <c r="K40" s="818"/>
      <c r="L40" s="818"/>
      <c r="M40" s="818"/>
      <c r="N40" s="818"/>
      <c r="O40" s="818"/>
      <c r="P40" s="818"/>
      <c r="Q40" s="818"/>
      <c r="R40" s="818"/>
      <c r="S40" s="818"/>
      <c r="T40" s="818"/>
      <c r="U40" s="818"/>
      <c r="V40" s="818"/>
      <c r="W40" s="818"/>
      <c r="X40" s="819"/>
      <c r="Y40" s="820"/>
      <c r="Z40" s="821"/>
      <c r="AA40" s="821"/>
      <c r="AB40" s="822"/>
      <c r="AC40" s="823"/>
      <c r="AD40" s="824"/>
      <c r="AE40" s="824"/>
      <c r="AF40" s="825"/>
      <c r="AG40" s="823"/>
      <c r="AH40" s="824"/>
      <c r="AI40" s="824"/>
      <c r="AJ40" s="825"/>
      <c r="AK40" s="823"/>
      <c r="AL40" s="824"/>
      <c r="AM40" s="824"/>
      <c r="AN40" s="825"/>
      <c r="AO40" s="793"/>
      <c r="AP40" s="794"/>
      <c r="AQ40" s="794"/>
      <c r="AR40" s="794"/>
      <c r="AS40" s="794"/>
      <c r="AT40" s="119"/>
    </row>
    <row r="41" spans="1:46" s="185" customFormat="1" ht="18.75" customHeight="1">
      <c r="A41" s="814"/>
      <c r="B41" s="815"/>
      <c r="C41" s="815"/>
      <c r="D41" s="816"/>
      <c r="E41" s="194" t="s">
        <v>213</v>
      </c>
      <c r="F41" s="804"/>
      <c r="G41" s="804"/>
      <c r="H41" s="804"/>
      <c r="I41" s="804"/>
      <c r="J41" s="222" t="s">
        <v>214</v>
      </c>
      <c r="K41" s="222" t="s">
        <v>215</v>
      </c>
      <c r="L41" s="805"/>
      <c r="M41" s="805"/>
      <c r="N41" s="805"/>
      <c r="O41" s="806"/>
      <c r="P41" s="806"/>
      <c r="Q41" s="222" t="s">
        <v>215</v>
      </c>
      <c r="R41" s="807"/>
      <c r="S41" s="807"/>
      <c r="T41" s="222"/>
      <c r="U41" s="222" t="s">
        <v>215</v>
      </c>
      <c r="V41" s="807"/>
      <c r="W41" s="807"/>
      <c r="X41" s="195"/>
      <c r="Y41" s="808">
        <f>IF(F41="",0,F41)*IF(L41="",1,L41)*IF(R41="",1,R41)*IF(V41="",1,V41)</f>
        <v>0</v>
      </c>
      <c r="Z41" s="809"/>
      <c r="AA41" s="809"/>
      <c r="AB41" s="810"/>
      <c r="AC41" s="795"/>
      <c r="AD41" s="796"/>
      <c r="AE41" s="796"/>
      <c r="AF41" s="797"/>
      <c r="AG41" s="795"/>
      <c r="AH41" s="796"/>
      <c r="AI41" s="796"/>
      <c r="AJ41" s="797"/>
      <c r="AK41" s="795"/>
      <c r="AL41" s="796"/>
      <c r="AM41" s="796"/>
      <c r="AN41" s="797"/>
      <c r="AO41" s="793">
        <f t="shared" ref="AO41" si="26">SUM(AC41:AN41)</f>
        <v>0</v>
      </c>
      <c r="AP41" s="794"/>
      <c r="AQ41" s="794"/>
      <c r="AR41" s="794"/>
      <c r="AS41" s="794"/>
      <c r="AT41" s="119" t="str">
        <f t="shared" ref="AT41" si="27">IF(Y41=AO41,"○","×")</f>
        <v>○</v>
      </c>
    </row>
    <row r="42" spans="1:46" s="185" customFormat="1" ht="18.75" customHeight="1">
      <c r="A42" s="814"/>
      <c r="B42" s="815"/>
      <c r="C42" s="815"/>
      <c r="D42" s="816"/>
      <c r="E42" s="817" t="s">
        <v>62</v>
      </c>
      <c r="F42" s="818"/>
      <c r="G42" s="818"/>
      <c r="H42" s="818"/>
      <c r="I42" s="818"/>
      <c r="J42" s="818"/>
      <c r="K42" s="818"/>
      <c r="L42" s="818"/>
      <c r="M42" s="818"/>
      <c r="N42" s="818"/>
      <c r="O42" s="818"/>
      <c r="P42" s="818"/>
      <c r="Q42" s="818"/>
      <c r="R42" s="818"/>
      <c r="S42" s="818"/>
      <c r="T42" s="818"/>
      <c r="U42" s="818"/>
      <c r="V42" s="818"/>
      <c r="W42" s="818"/>
      <c r="X42" s="819"/>
      <c r="Y42" s="820"/>
      <c r="Z42" s="821"/>
      <c r="AA42" s="821"/>
      <c r="AB42" s="822"/>
      <c r="AC42" s="823"/>
      <c r="AD42" s="824"/>
      <c r="AE42" s="824"/>
      <c r="AF42" s="825"/>
      <c r="AG42" s="823"/>
      <c r="AH42" s="824"/>
      <c r="AI42" s="824"/>
      <c r="AJ42" s="825"/>
      <c r="AK42" s="823"/>
      <c r="AL42" s="824"/>
      <c r="AM42" s="824"/>
      <c r="AN42" s="825"/>
      <c r="AO42" s="793"/>
      <c r="AP42" s="794"/>
      <c r="AQ42" s="794"/>
      <c r="AR42" s="794"/>
      <c r="AS42" s="794"/>
      <c r="AT42" s="119"/>
    </row>
    <row r="43" spans="1:46" s="185" customFormat="1" ht="18.75" customHeight="1">
      <c r="A43" s="814"/>
      <c r="B43" s="815"/>
      <c r="C43" s="815"/>
      <c r="D43" s="816"/>
      <c r="E43" s="194" t="s">
        <v>213</v>
      </c>
      <c r="F43" s="804"/>
      <c r="G43" s="804"/>
      <c r="H43" s="804"/>
      <c r="I43" s="804"/>
      <c r="J43" s="222" t="s">
        <v>214</v>
      </c>
      <c r="K43" s="222" t="s">
        <v>215</v>
      </c>
      <c r="L43" s="805"/>
      <c r="M43" s="805"/>
      <c r="N43" s="805"/>
      <c r="O43" s="806"/>
      <c r="P43" s="806"/>
      <c r="Q43" s="222" t="s">
        <v>215</v>
      </c>
      <c r="R43" s="807"/>
      <c r="S43" s="807"/>
      <c r="T43" s="222"/>
      <c r="U43" s="222" t="s">
        <v>215</v>
      </c>
      <c r="V43" s="807"/>
      <c r="W43" s="807"/>
      <c r="X43" s="195"/>
      <c r="Y43" s="808">
        <f>IF(F43="",0,F43)*IF(L43="",1,L43)*IF(R43="",1,R43)*IF(V43="",1,V43)</f>
        <v>0</v>
      </c>
      <c r="Z43" s="809"/>
      <c r="AA43" s="809"/>
      <c r="AB43" s="810"/>
      <c r="AC43" s="795"/>
      <c r="AD43" s="796"/>
      <c r="AE43" s="796"/>
      <c r="AF43" s="797"/>
      <c r="AG43" s="795"/>
      <c r="AH43" s="796"/>
      <c r="AI43" s="796"/>
      <c r="AJ43" s="797"/>
      <c r="AK43" s="795"/>
      <c r="AL43" s="796"/>
      <c r="AM43" s="796"/>
      <c r="AN43" s="797"/>
      <c r="AO43" s="793">
        <f t="shared" ref="AO43:AO44" si="28">SUM(AC43:AN43)</f>
        <v>0</v>
      </c>
      <c r="AP43" s="794"/>
      <c r="AQ43" s="794"/>
      <c r="AR43" s="794"/>
      <c r="AS43" s="794"/>
      <c r="AT43" s="119" t="str">
        <f t="shared" ref="AT43:AT44" si="29">IF(Y43=AO43,"○","×")</f>
        <v>○</v>
      </c>
    </row>
    <row r="44" spans="1:46" s="185" customFormat="1" ht="18.75" customHeight="1">
      <c r="A44" s="814"/>
      <c r="B44" s="815"/>
      <c r="C44" s="815"/>
      <c r="D44" s="816"/>
      <c r="E44" s="798" t="s">
        <v>216</v>
      </c>
      <c r="F44" s="799"/>
      <c r="G44" s="799"/>
      <c r="H44" s="799"/>
      <c r="I44" s="799"/>
      <c r="J44" s="799"/>
      <c r="K44" s="799"/>
      <c r="L44" s="799"/>
      <c r="M44" s="799"/>
      <c r="N44" s="799"/>
      <c r="O44" s="799"/>
      <c r="P44" s="799"/>
      <c r="Q44" s="799"/>
      <c r="R44" s="799"/>
      <c r="S44" s="799"/>
      <c r="T44" s="799"/>
      <c r="U44" s="799"/>
      <c r="V44" s="799"/>
      <c r="W44" s="799"/>
      <c r="X44" s="800"/>
      <c r="Y44" s="801">
        <f>SUM(Y28:AB43)</f>
        <v>0</v>
      </c>
      <c r="Z44" s="802"/>
      <c r="AA44" s="802"/>
      <c r="AB44" s="803"/>
      <c r="AC44" s="801">
        <f>SUM(AC28:AF43)</f>
        <v>0</v>
      </c>
      <c r="AD44" s="802"/>
      <c r="AE44" s="802"/>
      <c r="AF44" s="803"/>
      <c r="AG44" s="801">
        <f>SUM(AG28:AJ43)</f>
        <v>0</v>
      </c>
      <c r="AH44" s="802"/>
      <c r="AI44" s="802"/>
      <c r="AJ44" s="803"/>
      <c r="AK44" s="801">
        <f>SUM(AK28:AN43)</f>
        <v>0</v>
      </c>
      <c r="AL44" s="802"/>
      <c r="AM44" s="802"/>
      <c r="AN44" s="803"/>
      <c r="AO44" s="793">
        <f t="shared" si="28"/>
        <v>0</v>
      </c>
      <c r="AP44" s="794"/>
      <c r="AQ44" s="794"/>
      <c r="AR44" s="794"/>
      <c r="AS44" s="794"/>
      <c r="AT44" s="119" t="str">
        <f t="shared" si="29"/>
        <v>○</v>
      </c>
    </row>
    <row r="45" spans="1:46" s="185" customFormat="1" ht="18.75" customHeight="1">
      <c r="A45" s="811"/>
      <c r="B45" s="812"/>
      <c r="C45" s="812"/>
      <c r="D45" s="813"/>
      <c r="E45" s="817" t="s">
        <v>62</v>
      </c>
      <c r="F45" s="818"/>
      <c r="G45" s="818"/>
      <c r="H45" s="818"/>
      <c r="I45" s="818"/>
      <c r="J45" s="818"/>
      <c r="K45" s="818"/>
      <c r="L45" s="818"/>
      <c r="M45" s="818"/>
      <c r="N45" s="818"/>
      <c r="O45" s="818"/>
      <c r="P45" s="818"/>
      <c r="Q45" s="818"/>
      <c r="R45" s="818"/>
      <c r="S45" s="818"/>
      <c r="T45" s="818"/>
      <c r="U45" s="818"/>
      <c r="V45" s="818"/>
      <c r="W45" s="818"/>
      <c r="X45" s="819"/>
      <c r="Y45" s="829"/>
      <c r="Z45" s="830"/>
      <c r="AA45" s="830"/>
      <c r="AB45" s="831"/>
      <c r="AC45" s="826"/>
      <c r="AD45" s="827"/>
      <c r="AE45" s="827"/>
      <c r="AF45" s="828"/>
      <c r="AG45" s="826"/>
      <c r="AH45" s="827"/>
      <c r="AI45" s="827"/>
      <c r="AJ45" s="828"/>
      <c r="AK45" s="826"/>
      <c r="AL45" s="827"/>
      <c r="AM45" s="827"/>
      <c r="AN45" s="828"/>
      <c r="AO45" s="793"/>
      <c r="AP45" s="794"/>
      <c r="AQ45" s="794"/>
      <c r="AR45" s="794"/>
      <c r="AS45" s="794"/>
      <c r="AT45" s="119"/>
    </row>
    <row r="46" spans="1:46" s="185" customFormat="1" ht="18.75" customHeight="1">
      <c r="A46" s="814"/>
      <c r="B46" s="815"/>
      <c r="C46" s="815"/>
      <c r="D46" s="816"/>
      <c r="E46" s="194" t="s">
        <v>213</v>
      </c>
      <c r="F46" s="804"/>
      <c r="G46" s="804"/>
      <c r="H46" s="804"/>
      <c r="I46" s="804"/>
      <c r="J46" s="222" t="s">
        <v>214</v>
      </c>
      <c r="K46" s="222" t="s">
        <v>215</v>
      </c>
      <c r="L46" s="805"/>
      <c r="M46" s="805"/>
      <c r="N46" s="805"/>
      <c r="O46" s="806"/>
      <c r="P46" s="806"/>
      <c r="Q46" s="222" t="s">
        <v>215</v>
      </c>
      <c r="R46" s="807"/>
      <c r="S46" s="807"/>
      <c r="T46" s="222"/>
      <c r="U46" s="222" t="s">
        <v>215</v>
      </c>
      <c r="V46" s="807"/>
      <c r="W46" s="807"/>
      <c r="X46" s="195"/>
      <c r="Y46" s="808">
        <f>IF(F46="",0,F46)*IF(L46="",1,L46)*IF(R46="",1,R46)*IF(V46="",1,V46)</f>
        <v>0</v>
      </c>
      <c r="Z46" s="809"/>
      <c r="AA46" s="809"/>
      <c r="AB46" s="810"/>
      <c r="AC46" s="795"/>
      <c r="AD46" s="796"/>
      <c r="AE46" s="796"/>
      <c r="AF46" s="797"/>
      <c r="AG46" s="795"/>
      <c r="AH46" s="796"/>
      <c r="AI46" s="796"/>
      <c r="AJ46" s="797"/>
      <c r="AK46" s="795"/>
      <c r="AL46" s="796"/>
      <c r="AM46" s="796"/>
      <c r="AN46" s="797"/>
      <c r="AO46" s="793">
        <f t="shared" ref="AO46" si="30">SUM(AC46:AN46)</f>
        <v>0</v>
      </c>
      <c r="AP46" s="794"/>
      <c r="AQ46" s="794"/>
      <c r="AR46" s="794"/>
      <c r="AS46" s="794"/>
      <c r="AT46" s="119" t="str">
        <f t="shared" ref="AT46" si="31">IF(Y46=AO46,"○","×")</f>
        <v>○</v>
      </c>
    </row>
    <row r="47" spans="1:46" s="185" customFormat="1" ht="18.75" customHeight="1">
      <c r="A47" s="814"/>
      <c r="B47" s="815"/>
      <c r="C47" s="815"/>
      <c r="D47" s="816"/>
      <c r="E47" s="817" t="s">
        <v>62</v>
      </c>
      <c r="F47" s="818"/>
      <c r="G47" s="818"/>
      <c r="H47" s="818"/>
      <c r="I47" s="818"/>
      <c r="J47" s="818"/>
      <c r="K47" s="818"/>
      <c r="L47" s="818"/>
      <c r="M47" s="818"/>
      <c r="N47" s="818"/>
      <c r="O47" s="818"/>
      <c r="P47" s="818"/>
      <c r="Q47" s="818"/>
      <c r="R47" s="818"/>
      <c r="S47" s="818"/>
      <c r="T47" s="818"/>
      <c r="U47" s="818"/>
      <c r="V47" s="818"/>
      <c r="W47" s="818"/>
      <c r="X47" s="819"/>
      <c r="Y47" s="820"/>
      <c r="Z47" s="821"/>
      <c r="AA47" s="821"/>
      <c r="AB47" s="822"/>
      <c r="AC47" s="823"/>
      <c r="AD47" s="824"/>
      <c r="AE47" s="824"/>
      <c r="AF47" s="825"/>
      <c r="AG47" s="823"/>
      <c r="AH47" s="824"/>
      <c r="AI47" s="824"/>
      <c r="AJ47" s="825"/>
      <c r="AK47" s="823"/>
      <c r="AL47" s="824"/>
      <c r="AM47" s="824"/>
      <c r="AN47" s="825"/>
      <c r="AO47" s="793"/>
      <c r="AP47" s="794"/>
      <c r="AQ47" s="794"/>
      <c r="AR47" s="794"/>
      <c r="AS47" s="794"/>
      <c r="AT47" s="119"/>
    </row>
    <row r="48" spans="1:46" s="185" customFormat="1" ht="18.75" customHeight="1">
      <c r="A48" s="814"/>
      <c r="B48" s="815"/>
      <c r="C48" s="815"/>
      <c r="D48" s="816"/>
      <c r="E48" s="194" t="s">
        <v>213</v>
      </c>
      <c r="F48" s="804"/>
      <c r="G48" s="804"/>
      <c r="H48" s="804"/>
      <c r="I48" s="804"/>
      <c r="J48" s="222" t="s">
        <v>214</v>
      </c>
      <c r="K48" s="222" t="s">
        <v>215</v>
      </c>
      <c r="L48" s="805"/>
      <c r="M48" s="805"/>
      <c r="N48" s="805"/>
      <c r="O48" s="806"/>
      <c r="P48" s="806"/>
      <c r="Q48" s="222" t="s">
        <v>215</v>
      </c>
      <c r="R48" s="807"/>
      <c r="S48" s="807"/>
      <c r="T48" s="222"/>
      <c r="U48" s="222" t="s">
        <v>215</v>
      </c>
      <c r="V48" s="807"/>
      <c r="W48" s="807"/>
      <c r="X48" s="195"/>
      <c r="Y48" s="808">
        <f>IF(F48="",0,F48)*IF(L48="",1,L48)*IF(R48="",1,R48)*IF(V48="",1,V48)</f>
        <v>0</v>
      </c>
      <c r="Z48" s="809"/>
      <c r="AA48" s="809"/>
      <c r="AB48" s="810"/>
      <c r="AC48" s="795"/>
      <c r="AD48" s="796"/>
      <c r="AE48" s="796"/>
      <c r="AF48" s="797"/>
      <c r="AG48" s="795"/>
      <c r="AH48" s="796"/>
      <c r="AI48" s="796"/>
      <c r="AJ48" s="797"/>
      <c r="AK48" s="795"/>
      <c r="AL48" s="796"/>
      <c r="AM48" s="796"/>
      <c r="AN48" s="797"/>
      <c r="AO48" s="793">
        <f t="shared" ref="AO48" si="32">SUM(AC48:AN48)</f>
        <v>0</v>
      </c>
      <c r="AP48" s="794"/>
      <c r="AQ48" s="794"/>
      <c r="AR48" s="794"/>
      <c r="AS48" s="794"/>
      <c r="AT48" s="119" t="str">
        <f t="shared" ref="AT48" si="33">IF(Y48=AO48,"○","×")</f>
        <v>○</v>
      </c>
    </row>
    <row r="49" spans="1:46" s="185" customFormat="1" ht="18.75" customHeight="1">
      <c r="A49" s="814"/>
      <c r="B49" s="815"/>
      <c r="C49" s="815"/>
      <c r="D49" s="816"/>
      <c r="E49" s="817" t="s">
        <v>62</v>
      </c>
      <c r="F49" s="818"/>
      <c r="G49" s="818"/>
      <c r="H49" s="818"/>
      <c r="I49" s="818"/>
      <c r="J49" s="818"/>
      <c r="K49" s="818"/>
      <c r="L49" s="818"/>
      <c r="M49" s="818"/>
      <c r="N49" s="818"/>
      <c r="O49" s="818"/>
      <c r="P49" s="818"/>
      <c r="Q49" s="818"/>
      <c r="R49" s="818"/>
      <c r="S49" s="818"/>
      <c r="T49" s="818"/>
      <c r="U49" s="818"/>
      <c r="V49" s="818"/>
      <c r="W49" s="818"/>
      <c r="X49" s="819"/>
      <c r="Y49" s="820"/>
      <c r="Z49" s="821"/>
      <c r="AA49" s="821"/>
      <c r="AB49" s="822"/>
      <c r="AC49" s="823"/>
      <c r="AD49" s="824"/>
      <c r="AE49" s="824"/>
      <c r="AF49" s="825"/>
      <c r="AG49" s="823"/>
      <c r="AH49" s="824"/>
      <c r="AI49" s="824"/>
      <c r="AJ49" s="825"/>
      <c r="AK49" s="823"/>
      <c r="AL49" s="824"/>
      <c r="AM49" s="824"/>
      <c r="AN49" s="825"/>
      <c r="AO49" s="793"/>
      <c r="AP49" s="794"/>
      <c r="AQ49" s="794"/>
      <c r="AR49" s="794"/>
      <c r="AS49" s="794"/>
      <c r="AT49" s="119"/>
    </row>
    <row r="50" spans="1:46" s="185" customFormat="1" ht="18.75" customHeight="1">
      <c r="A50" s="814"/>
      <c r="B50" s="815"/>
      <c r="C50" s="815"/>
      <c r="D50" s="816"/>
      <c r="E50" s="194" t="s">
        <v>213</v>
      </c>
      <c r="F50" s="804"/>
      <c r="G50" s="804"/>
      <c r="H50" s="804"/>
      <c r="I50" s="804"/>
      <c r="J50" s="222" t="s">
        <v>214</v>
      </c>
      <c r="K50" s="222" t="s">
        <v>215</v>
      </c>
      <c r="L50" s="805"/>
      <c r="M50" s="805"/>
      <c r="N50" s="805"/>
      <c r="O50" s="806"/>
      <c r="P50" s="806"/>
      <c r="Q50" s="222" t="s">
        <v>215</v>
      </c>
      <c r="R50" s="807"/>
      <c r="S50" s="807"/>
      <c r="T50" s="222"/>
      <c r="U50" s="222" t="s">
        <v>215</v>
      </c>
      <c r="V50" s="807"/>
      <c r="W50" s="807"/>
      <c r="X50" s="195"/>
      <c r="Y50" s="808">
        <f>IF(F50="",0,F50)*IF(L50="",1,L50)*IF(R50="",1,R50)*IF(V50="",1,V50)</f>
        <v>0</v>
      </c>
      <c r="Z50" s="809"/>
      <c r="AA50" s="809"/>
      <c r="AB50" s="810"/>
      <c r="AC50" s="795"/>
      <c r="AD50" s="796"/>
      <c r="AE50" s="796"/>
      <c r="AF50" s="797"/>
      <c r="AG50" s="795"/>
      <c r="AH50" s="796"/>
      <c r="AI50" s="796"/>
      <c r="AJ50" s="797"/>
      <c r="AK50" s="795"/>
      <c r="AL50" s="796"/>
      <c r="AM50" s="796"/>
      <c r="AN50" s="797"/>
      <c r="AO50" s="793">
        <f t="shared" ref="AO50" si="34">SUM(AC50:AN50)</f>
        <v>0</v>
      </c>
      <c r="AP50" s="794"/>
      <c r="AQ50" s="794"/>
      <c r="AR50" s="794"/>
      <c r="AS50" s="794"/>
      <c r="AT50" s="119" t="str">
        <f t="shared" ref="AT50" si="35">IF(Y50=AO50,"○","×")</f>
        <v>○</v>
      </c>
    </row>
    <row r="51" spans="1:46" s="185" customFormat="1" ht="18.75" customHeight="1">
      <c r="A51" s="814"/>
      <c r="B51" s="815"/>
      <c r="C51" s="815"/>
      <c r="D51" s="816"/>
      <c r="E51" s="817" t="s">
        <v>62</v>
      </c>
      <c r="F51" s="818"/>
      <c r="G51" s="818"/>
      <c r="H51" s="818"/>
      <c r="I51" s="818"/>
      <c r="J51" s="818"/>
      <c r="K51" s="818"/>
      <c r="L51" s="818"/>
      <c r="M51" s="818"/>
      <c r="N51" s="818"/>
      <c r="O51" s="818"/>
      <c r="P51" s="818"/>
      <c r="Q51" s="818"/>
      <c r="R51" s="818"/>
      <c r="S51" s="818"/>
      <c r="T51" s="818"/>
      <c r="U51" s="818"/>
      <c r="V51" s="818"/>
      <c r="W51" s="818"/>
      <c r="X51" s="819"/>
      <c r="Y51" s="820"/>
      <c r="Z51" s="821"/>
      <c r="AA51" s="821"/>
      <c r="AB51" s="822"/>
      <c r="AC51" s="823"/>
      <c r="AD51" s="824"/>
      <c r="AE51" s="824"/>
      <c r="AF51" s="825"/>
      <c r="AG51" s="823"/>
      <c r="AH51" s="824"/>
      <c r="AI51" s="824"/>
      <c r="AJ51" s="825"/>
      <c r="AK51" s="823"/>
      <c r="AL51" s="824"/>
      <c r="AM51" s="824"/>
      <c r="AN51" s="825"/>
      <c r="AO51" s="793"/>
      <c r="AP51" s="794"/>
      <c r="AQ51" s="794"/>
      <c r="AR51" s="794"/>
      <c r="AS51" s="794"/>
      <c r="AT51" s="119"/>
    </row>
    <row r="52" spans="1:46" s="185" customFormat="1" ht="18.75" customHeight="1">
      <c r="A52" s="814"/>
      <c r="B52" s="815"/>
      <c r="C52" s="815"/>
      <c r="D52" s="816"/>
      <c r="E52" s="194" t="s">
        <v>213</v>
      </c>
      <c r="F52" s="804"/>
      <c r="G52" s="804"/>
      <c r="H52" s="804"/>
      <c r="I52" s="804"/>
      <c r="J52" s="222" t="s">
        <v>214</v>
      </c>
      <c r="K52" s="222" t="s">
        <v>215</v>
      </c>
      <c r="L52" s="805"/>
      <c r="M52" s="805"/>
      <c r="N52" s="805"/>
      <c r="O52" s="806"/>
      <c r="P52" s="806"/>
      <c r="Q52" s="222" t="s">
        <v>215</v>
      </c>
      <c r="R52" s="807"/>
      <c r="S52" s="807"/>
      <c r="T52" s="222"/>
      <c r="U52" s="222" t="s">
        <v>215</v>
      </c>
      <c r="V52" s="807"/>
      <c r="W52" s="807"/>
      <c r="X52" s="195"/>
      <c r="Y52" s="808">
        <f>IF(F52="",0,F52)*IF(L52="",1,L52)*IF(R52="",1,R52)*IF(V52="",1,V52)</f>
        <v>0</v>
      </c>
      <c r="Z52" s="809"/>
      <c r="AA52" s="809"/>
      <c r="AB52" s="810"/>
      <c r="AC52" s="795"/>
      <c r="AD52" s="796"/>
      <c r="AE52" s="796"/>
      <c r="AF52" s="797"/>
      <c r="AG52" s="795"/>
      <c r="AH52" s="796"/>
      <c r="AI52" s="796"/>
      <c r="AJ52" s="797"/>
      <c r="AK52" s="795"/>
      <c r="AL52" s="796"/>
      <c r="AM52" s="796"/>
      <c r="AN52" s="797"/>
      <c r="AO52" s="793">
        <f t="shared" ref="AO52" si="36">SUM(AC52:AN52)</f>
        <v>0</v>
      </c>
      <c r="AP52" s="794"/>
      <c r="AQ52" s="794"/>
      <c r="AR52" s="794"/>
      <c r="AS52" s="794"/>
      <c r="AT52" s="119" t="str">
        <f t="shared" ref="AT52" si="37">IF(Y52=AO52,"○","×")</f>
        <v>○</v>
      </c>
    </row>
    <row r="53" spans="1:46" s="185" customFormat="1" ht="18.75" customHeight="1">
      <c r="A53" s="814"/>
      <c r="B53" s="815"/>
      <c r="C53" s="815"/>
      <c r="D53" s="816"/>
      <c r="E53" s="817" t="s">
        <v>62</v>
      </c>
      <c r="F53" s="818"/>
      <c r="G53" s="818"/>
      <c r="H53" s="818"/>
      <c r="I53" s="818"/>
      <c r="J53" s="818"/>
      <c r="K53" s="818"/>
      <c r="L53" s="818"/>
      <c r="M53" s="818"/>
      <c r="N53" s="818"/>
      <c r="O53" s="818"/>
      <c r="P53" s="818"/>
      <c r="Q53" s="818"/>
      <c r="R53" s="818"/>
      <c r="S53" s="818"/>
      <c r="T53" s="818"/>
      <c r="U53" s="818"/>
      <c r="V53" s="818"/>
      <c r="W53" s="818"/>
      <c r="X53" s="819"/>
      <c r="Y53" s="820"/>
      <c r="Z53" s="821"/>
      <c r="AA53" s="821"/>
      <c r="AB53" s="822"/>
      <c r="AC53" s="823"/>
      <c r="AD53" s="824"/>
      <c r="AE53" s="824"/>
      <c r="AF53" s="825"/>
      <c r="AG53" s="823"/>
      <c r="AH53" s="824"/>
      <c r="AI53" s="824"/>
      <c r="AJ53" s="825"/>
      <c r="AK53" s="823"/>
      <c r="AL53" s="824"/>
      <c r="AM53" s="824"/>
      <c r="AN53" s="825"/>
      <c r="AO53" s="793"/>
      <c r="AP53" s="794"/>
      <c r="AQ53" s="794"/>
      <c r="AR53" s="794"/>
      <c r="AS53" s="794"/>
      <c r="AT53" s="119"/>
    </row>
    <row r="54" spans="1:46" s="185" customFormat="1" ht="18.75" customHeight="1">
      <c r="A54" s="814"/>
      <c r="B54" s="815"/>
      <c r="C54" s="815"/>
      <c r="D54" s="816"/>
      <c r="E54" s="194" t="s">
        <v>213</v>
      </c>
      <c r="F54" s="804"/>
      <c r="G54" s="804"/>
      <c r="H54" s="804"/>
      <c r="I54" s="804"/>
      <c r="J54" s="222" t="s">
        <v>214</v>
      </c>
      <c r="K54" s="222" t="s">
        <v>215</v>
      </c>
      <c r="L54" s="805"/>
      <c r="M54" s="805"/>
      <c r="N54" s="805"/>
      <c r="O54" s="806"/>
      <c r="P54" s="806"/>
      <c r="Q54" s="222" t="s">
        <v>215</v>
      </c>
      <c r="R54" s="807"/>
      <c r="S54" s="807"/>
      <c r="T54" s="222"/>
      <c r="U54" s="222" t="s">
        <v>215</v>
      </c>
      <c r="V54" s="807"/>
      <c r="W54" s="807"/>
      <c r="X54" s="195"/>
      <c r="Y54" s="808">
        <f>IF(F54="",0,F54)*IF(L54="",1,L54)*IF(R54="",1,R54)*IF(V54="",1,V54)</f>
        <v>0</v>
      </c>
      <c r="Z54" s="809"/>
      <c r="AA54" s="809"/>
      <c r="AB54" s="810"/>
      <c r="AC54" s="795"/>
      <c r="AD54" s="796"/>
      <c r="AE54" s="796"/>
      <c r="AF54" s="797"/>
      <c r="AG54" s="795"/>
      <c r="AH54" s="796"/>
      <c r="AI54" s="796"/>
      <c r="AJ54" s="797"/>
      <c r="AK54" s="795"/>
      <c r="AL54" s="796"/>
      <c r="AM54" s="796"/>
      <c r="AN54" s="797"/>
      <c r="AO54" s="793">
        <f t="shared" ref="AO54" si="38">SUM(AC54:AN54)</f>
        <v>0</v>
      </c>
      <c r="AP54" s="794"/>
      <c r="AQ54" s="794"/>
      <c r="AR54" s="794"/>
      <c r="AS54" s="794"/>
      <c r="AT54" s="119" t="str">
        <f t="shared" ref="AT54" si="39">IF(Y54=AO54,"○","×")</f>
        <v>○</v>
      </c>
    </row>
    <row r="55" spans="1:46" s="185" customFormat="1" ht="18.75" customHeight="1">
      <c r="A55" s="814"/>
      <c r="B55" s="815"/>
      <c r="C55" s="815"/>
      <c r="D55" s="816"/>
      <c r="E55" s="817" t="s">
        <v>62</v>
      </c>
      <c r="F55" s="818"/>
      <c r="G55" s="818"/>
      <c r="H55" s="818"/>
      <c r="I55" s="818"/>
      <c r="J55" s="818"/>
      <c r="K55" s="818"/>
      <c r="L55" s="818"/>
      <c r="M55" s="818"/>
      <c r="N55" s="818"/>
      <c r="O55" s="818"/>
      <c r="P55" s="818"/>
      <c r="Q55" s="818"/>
      <c r="R55" s="818"/>
      <c r="S55" s="818"/>
      <c r="T55" s="818"/>
      <c r="U55" s="818"/>
      <c r="V55" s="818"/>
      <c r="W55" s="818"/>
      <c r="X55" s="819"/>
      <c r="Y55" s="820"/>
      <c r="Z55" s="821"/>
      <c r="AA55" s="821"/>
      <c r="AB55" s="822"/>
      <c r="AC55" s="823"/>
      <c r="AD55" s="824"/>
      <c r="AE55" s="824"/>
      <c r="AF55" s="825"/>
      <c r="AG55" s="823"/>
      <c r="AH55" s="824"/>
      <c r="AI55" s="824"/>
      <c r="AJ55" s="825"/>
      <c r="AK55" s="823"/>
      <c r="AL55" s="824"/>
      <c r="AM55" s="824"/>
      <c r="AN55" s="825"/>
      <c r="AO55" s="793"/>
      <c r="AP55" s="794"/>
      <c r="AQ55" s="794"/>
      <c r="AR55" s="794"/>
      <c r="AS55" s="794"/>
      <c r="AT55" s="119"/>
    </row>
    <row r="56" spans="1:46" s="185" customFormat="1" ht="18.75" customHeight="1">
      <c r="A56" s="814"/>
      <c r="B56" s="815"/>
      <c r="C56" s="815"/>
      <c r="D56" s="816"/>
      <c r="E56" s="194" t="s">
        <v>213</v>
      </c>
      <c r="F56" s="804"/>
      <c r="G56" s="804"/>
      <c r="H56" s="804"/>
      <c r="I56" s="804"/>
      <c r="J56" s="222" t="s">
        <v>214</v>
      </c>
      <c r="K56" s="222" t="s">
        <v>215</v>
      </c>
      <c r="L56" s="805"/>
      <c r="M56" s="805"/>
      <c r="N56" s="805"/>
      <c r="O56" s="806"/>
      <c r="P56" s="806"/>
      <c r="Q56" s="222" t="s">
        <v>215</v>
      </c>
      <c r="R56" s="807"/>
      <c r="S56" s="807"/>
      <c r="T56" s="222"/>
      <c r="U56" s="222" t="s">
        <v>215</v>
      </c>
      <c r="V56" s="807"/>
      <c r="W56" s="807"/>
      <c r="X56" s="195"/>
      <c r="Y56" s="808">
        <f>IF(F56="",0,F56)*IF(L56="",1,L56)*IF(R56="",1,R56)*IF(V56="",1,V56)</f>
        <v>0</v>
      </c>
      <c r="Z56" s="809"/>
      <c r="AA56" s="809"/>
      <c r="AB56" s="810"/>
      <c r="AC56" s="795"/>
      <c r="AD56" s="796"/>
      <c r="AE56" s="796"/>
      <c r="AF56" s="797"/>
      <c r="AG56" s="795"/>
      <c r="AH56" s="796"/>
      <c r="AI56" s="796"/>
      <c r="AJ56" s="797"/>
      <c r="AK56" s="795"/>
      <c r="AL56" s="796"/>
      <c r="AM56" s="796"/>
      <c r="AN56" s="797"/>
      <c r="AO56" s="793">
        <f t="shared" ref="AO56" si="40">SUM(AC56:AN56)</f>
        <v>0</v>
      </c>
      <c r="AP56" s="794"/>
      <c r="AQ56" s="794"/>
      <c r="AR56" s="794"/>
      <c r="AS56" s="794"/>
      <c r="AT56" s="119" t="str">
        <f t="shared" ref="AT56" si="41">IF(Y56=AO56,"○","×")</f>
        <v>○</v>
      </c>
    </row>
    <row r="57" spans="1:46" s="185" customFormat="1" ht="18.75" customHeight="1">
      <c r="A57" s="814"/>
      <c r="B57" s="815"/>
      <c r="C57" s="815"/>
      <c r="D57" s="816"/>
      <c r="E57" s="817" t="s">
        <v>62</v>
      </c>
      <c r="F57" s="818"/>
      <c r="G57" s="818"/>
      <c r="H57" s="818"/>
      <c r="I57" s="818"/>
      <c r="J57" s="818"/>
      <c r="K57" s="818"/>
      <c r="L57" s="818"/>
      <c r="M57" s="818"/>
      <c r="N57" s="818"/>
      <c r="O57" s="818"/>
      <c r="P57" s="818"/>
      <c r="Q57" s="818"/>
      <c r="R57" s="818"/>
      <c r="S57" s="818"/>
      <c r="T57" s="818"/>
      <c r="U57" s="818"/>
      <c r="V57" s="818"/>
      <c r="W57" s="818"/>
      <c r="X57" s="819"/>
      <c r="Y57" s="820"/>
      <c r="Z57" s="821"/>
      <c r="AA57" s="821"/>
      <c r="AB57" s="822"/>
      <c r="AC57" s="823"/>
      <c r="AD57" s="824"/>
      <c r="AE57" s="824"/>
      <c r="AF57" s="825"/>
      <c r="AG57" s="823"/>
      <c r="AH57" s="824"/>
      <c r="AI57" s="824"/>
      <c r="AJ57" s="825"/>
      <c r="AK57" s="823"/>
      <c r="AL57" s="824"/>
      <c r="AM57" s="824"/>
      <c r="AN57" s="825"/>
      <c r="AO57" s="793"/>
      <c r="AP57" s="794"/>
      <c r="AQ57" s="794"/>
      <c r="AR57" s="794"/>
      <c r="AS57" s="794"/>
      <c r="AT57" s="119"/>
    </row>
    <row r="58" spans="1:46" s="185" customFormat="1" ht="18.75" customHeight="1">
      <c r="A58" s="814"/>
      <c r="B58" s="815"/>
      <c r="C58" s="815"/>
      <c r="D58" s="816"/>
      <c r="E58" s="194" t="s">
        <v>213</v>
      </c>
      <c r="F58" s="804"/>
      <c r="G58" s="804"/>
      <c r="H58" s="804"/>
      <c r="I58" s="804"/>
      <c r="J58" s="222" t="s">
        <v>214</v>
      </c>
      <c r="K58" s="222" t="s">
        <v>215</v>
      </c>
      <c r="L58" s="805"/>
      <c r="M58" s="805"/>
      <c r="N58" s="805"/>
      <c r="O58" s="806"/>
      <c r="P58" s="806"/>
      <c r="Q58" s="222" t="s">
        <v>215</v>
      </c>
      <c r="R58" s="807"/>
      <c r="S58" s="807"/>
      <c r="T58" s="222"/>
      <c r="U58" s="222" t="s">
        <v>215</v>
      </c>
      <c r="V58" s="807"/>
      <c r="W58" s="807"/>
      <c r="X58" s="195"/>
      <c r="Y58" s="808">
        <f>IF(F58="",0,F58)*IF(L58="",1,L58)*IF(R58="",1,R58)*IF(V58="",1,V58)</f>
        <v>0</v>
      </c>
      <c r="Z58" s="809"/>
      <c r="AA58" s="809"/>
      <c r="AB58" s="810"/>
      <c r="AC58" s="795"/>
      <c r="AD58" s="796"/>
      <c r="AE58" s="796"/>
      <c r="AF58" s="797"/>
      <c r="AG58" s="795"/>
      <c r="AH58" s="796"/>
      <c r="AI58" s="796"/>
      <c r="AJ58" s="797"/>
      <c r="AK58" s="795"/>
      <c r="AL58" s="796"/>
      <c r="AM58" s="796"/>
      <c r="AN58" s="797"/>
      <c r="AO58" s="793">
        <f t="shared" ref="AO58" si="42">SUM(AC58:AN58)</f>
        <v>0</v>
      </c>
      <c r="AP58" s="794"/>
      <c r="AQ58" s="794"/>
      <c r="AR58" s="794"/>
      <c r="AS58" s="794"/>
      <c r="AT58" s="119" t="str">
        <f t="shared" ref="AT58" si="43">IF(Y58=AO58,"○","×")</f>
        <v>○</v>
      </c>
    </row>
    <row r="59" spans="1:46" s="185" customFormat="1" ht="18.75" customHeight="1">
      <c r="A59" s="814"/>
      <c r="B59" s="815"/>
      <c r="C59" s="815"/>
      <c r="D59" s="816"/>
      <c r="E59" s="817" t="s">
        <v>62</v>
      </c>
      <c r="F59" s="818"/>
      <c r="G59" s="818"/>
      <c r="H59" s="818"/>
      <c r="I59" s="818"/>
      <c r="J59" s="818"/>
      <c r="K59" s="818"/>
      <c r="L59" s="818"/>
      <c r="M59" s="818"/>
      <c r="N59" s="818"/>
      <c r="O59" s="818"/>
      <c r="P59" s="818"/>
      <c r="Q59" s="818"/>
      <c r="R59" s="818"/>
      <c r="S59" s="818"/>
      <c r="T59" s="818"/>
      <c r="U59" s="818"/>
      <c r="V59" s="818"/>
      <c r="W59" s="818"/>
      <c r="X59" s="819"/>
      <c r="Y59" s="820"/>
      <c r="Z59" s="821"/>
      <c r="AA59" s="821"/>
      <c r="AB59" s="822"/>
      <c r="AC59" s="823"/>
      <c r="AD59" s="824"/>
      <c r="AE59" s="824"/>
      <c r="AF59" s="825"/>
      <c r="AG59" s="823"/>
      <c r="AH59" s="824"/>
      <c r="AI59" s="824"/>
      <c r="AJ59" s="825"/>
      <c r="AK59" s="823"/>
      <c r="AL59" s="824"/>
      <c r="AM59" s="824"/>
      <c r="AN59" s="825"/>
      <c r="AO59" s="793"/>
      <c r="AP59" s="794"/>
      <c r="AQ59" s="794"/>
      <c r="AR59" s="794"/>
      <c r="AS59" s="794"/>
      <c r="AT59" s="119"/>
    </row>
    <row r="60" spans="1:46" s="185" customFormat="1" ht="18.75" customHeight="1">
      <c r="A60" s="814"/>
      <c r="B60" s="815"/>
      <c r="C60" s="815"/>
      <c r="D60" s="816"/>
      <c r="E60" s="194" t="s">
        <v>213</v>
      </c>
      <c r="F60" s="804"/>
      <c r="G60" s="804"/>
      <c r="H60" s="804"/>
      <c r="I60" s="804"/>
      <c r="J60" s="222" t="s">
        <v>214</v>
      </c>
      <c r="K60" s="222" t="s">
        <v>215</v>
      </c>
      <c r="L60" s="805"/>
      <c r="M60" s="805"/>
      <c r="N60" s="805"/>
      <c r="O60" s="806"/>
      <c r="P60" s="806"/>
      <c r="Q60" s="222" t="s">
        <v>215</v>
      </c>
      <c r="R60" s="807"/>
      <c r="S60" s="807"/>
      <c r="T60" s="222"/>
      <c r="U60" s="222" t="s">
        <v>215</v>
      </c>
      <c r="V60" s="807"/>
      <c r="W60" s="807"/>
      <c r="X60" s="195"/>
      <c r="Y60" s="808">
        <f>IF(F60="",0,F60)*IF(L60="",1,L60)*IF(R60="",1,R60)*IF(V60="",1,V60)</f>
        <v>0</v>
      </c>
      <c r="Z60" s="809"/>
      <c r="AA60" s="809"/>
      <c r="AB60" s="810"/>
      <c r="AC60" s="795"/>
      <c r="AD60" s="796"/>
      <c r="AE60" s="796"/>
      <c r="AF60" s="797"/>
      <c r="AG60" s="795"/>
      <c r="AH60" s="796"/>
      <c r="AI60" s="796"/>
      <c r="AJ60" s="797"/>
      <c r="AK60" s="795"/>
      <c r="AL60" s="796"/>
      <c r="AM60" s="796"/>
      <c r="AN60" s="797"/>
      <c r="AO60" s="793">
        <f t="shared" ref="AO60:AO61" si="44">SUM(AC60:AN60)</f>
        <v>0</v>
      </c>
      <c r="AP60" s="794"/>
      <c r="AQ60" s="794"/>
      <c r="AR60" s="794"/>
      <c r="AS60" s="794"/>
      <c r="AT60" s="119" t="str">
        <f t="shared" ref="AT60:AT61" si="45">IF(Y60=AO60,"○","×")</f>
        <v>○</v>
      </c>
    </row>
    <row r="61" spans="1:46" s="185" customFormat="1" ht="18.75" customHeight="1" thickBot="1">
      <c r="A61" s="814"/>
      <c r="B61" s="815"/>
      <c r="C61" s="815"/>
      <c r="D61" s="816"/>
      <c r="E61" s="798" t="s">
        <v>216</v>
      </c>
      <c r="F61" s="799"/>
      <c r="G61" s="799"/>
      <c r="H61" s="799"/>
      <c r="I61" s="799"/>
      <c r="J61" s="799"/>
      <c r="K61" s="799"/>
      <c r="L61" s="799"/>
      <c r="M61" s="799"/>
      <c r="N61" s="799"/>
      <c r="O61" s="799"/>
      <c r="P61" s="799"/>
      <c r="Q61" s="799"/>
      <c r="R61" s="799"/>
      <c r="S61" s="799"/>
      <c r="T61" s="799"/>
      <c r="U61" s="799"/>
      <c r="V61" s="799"/>
      <c r="W61" s="799"/>
      <c r="X61" s="800"/>
      <c r="Y61" s="801">
        <f>SUM(Y45:AB60)</f>
        <v>0</v>
      </c>
      <c r="Z61" s="802"/>
      <c r="AA61" s="802"/>
      <c r="AB61" s="803"/>
      <c r="AC61" s="801">
        <f>SUM(AC45:AF60)</f>
        <v>0</v>
      </c>
      <c r="AD61" s="802"/>
      <c r="AE61" s="802"/>
      <c r="AF61" s="803"/>
      <c r="AG61" s="801">
        <f>SUM(AG45:AJ60)</f>
        <v>0</v>
      </c>
      <c r="AH61" s="802"/>
      <c r="AI61" s="802"/>
      <c r="AJ61" s="803"/>
      <c r="AK61" s="801">
        <f>SUM(AK45:AN60)</f>
        <v>0</v>
      </c>
      <c r="AL61" s="802"/>
      <c r="AM61" s="802"/>
      <c r="AN61" s="803"/>
      <c r="AO61" s="793">
        <f t="shared" si="44"/>
        <v>0</v>
      </c>
      <c r="AP61" s="794"/>
      <c r="AQ61" s="794"/>
      <c r="AR61" s="794"/>
      <c r="AS61" s="794"/>
      <c r="AT61" s="119" t="str">
        <f t="shared" si="45"/>
        <v>○</v>
      </c>
    </row>
    <row r="62" spans="1:46" s="185" customFormat="1" ht="18.75" customHeight="1" thickTop="1">
      <c r="A62" s="791" t="s">
        <v>217</v>
      </c>
      <c r="B62" s="791"/>
      <c r="C62" s="791"/>
      <c r="D62" s="791"/>
      <c r="E62" s="791"/>
      <c r="F62" s="791"/>
      <c r="G62" s="791"/>
      <c r="H62" s="791"/>
      <c r="I62" s="791"/>
      <c r="J62" s="791"/>
      <c r="K62" s="791"/>
      <c r="L62" s="791"/>
      <c r="M62" s="791"/>
      <c r="N62" s="791"/>
      <c r="O62" s="791"/>
      <c r="P62" s="791"/>
      <c r="Q62" s="791"/>
      <c r="R62" s="791"/>
      <c r="S62" s="791"/>
      <c r="T62" s="791"/>
      <c r="U62" s="791"/>
      <c r="V62" s="791"/>
      <c r="W62" s="791"/>
      <c r="X62" s="791"/>
      <c r="Y62" s="792">
        <f>SUMIF($E$11:$E$61,"小　計",Y11:Y61)</f>
        <v>0</v>
      </c>
      <c r="Z62" s="792"/>
      <c r="AA62" s="792"/>
      <c r="AB62" s="792"/>
      <c r="AC62" s="792">
        <f>SUMIF($E$11:$E$61,"小　計",AC11:AC61)</f>
        <v>0</v>
      </c>
      <c r="AD62" s="792"/>
      <c r="AE62" s="792"/>
      <c r="AF62" s="792"/>
      <c r="AG62" s="792">
        <f>SUMIF($E$11:$E$61,"小　計",AG11:AG61)</f>
        <v>0</v>
      </c>
      <c r="AH62" s="792"/>
      <c r="AI62" s="792"/>
      <c r="AJ62" s="792"/>
      <c r="AK62" s="792">
        <f>SUMIF($E$11:$E$61,"小　計",AK11:AK61)</f>
        <v>0</v>
      </c>
      <c r="AL62" s="792"/>
      <c r="AM62" s="792"/>
      <c r="AN62" s="792"/>
      <c r="AO62" s="793">
        <f t="shared" ref="AO62" si="46">SUM(AC62:AN62)</f>
        <v>0</v>
      </c>
      <c r="AP62" s="794"/>
      <c r="AQ62" s="794"/>
      <c r="AR62" s="794"/>
      <c r="AS62" s="794"/>
      <c r="AT62" s="119" t="str">
        <f t="shared" ref="AT62" si="47">IF(Y62=AO62,"○","×")</f>
        <v>○</v>
      </c>
    </row>
    <row r="63" spans="1:46" s="185" customFormat="1" ht="18.75" customHeight="1">
      <c r="A63" s="196" t="s">
        <v>218</v>
      </c>
      <c r="B63" s="197"/>
      <c r="C63" s="197"/>
      <c r="D63" s="197"/>
      <c r="E63" s="197"/>
      <c r="F63" s="197"/>
      <c r="G63" s="197"/>
      <c r="H63" s="197"/>
      <c r="I63" s="197"/>
      <c r="J63" s="197"/>
      <c r="K63" s="197"/>
      <c r="L63" s="197"/>
      <c r="M63" s="197"/>
      <c r="N63" s="197"/>
      <c r="O63" s="197"/>
      <c r="P63" s="197"/>
      <c r="Q63" s="197"/>
      <c r="R63" s="197"/>
      <c r="S63" s="197"/>
      <c r="T63" s="197"/>
      <c r="U63" s="197"/>
      <c r="V63" s="197"/>
      <c r="W63" s="197"/>
      <c r="X63" s="197"/>
      <c r="Y63" s="198"/>
      <c r="Z63" s="198"/>
      <c r="AA63" s="198"/>
      <c r="AB63" s="198"/>
      <c r="AC63" s="199"/>
      <c r="AD63" s="199"/>
      <c r="AE63" s="199"/>
      <c r="AF63" s="199"/>
      <c r="AG63" s="199"/>
      <c r="AH63" s="199"/>
      <c r="AI63" s="199"/>
      <c r="AJ63" s="199"/>
      <c r="AK63" s="199"/>
      <c r="AL63" s="199"/>
      <c r="AM63" s="199"/>
      <c r="AN63" s="199"/>
      <c r="AO63" s="186"/>
      <c r="AP63" s="187"/>
    </row>
  </sheetData>
  <mergeCells count="440">
    <mergeCell ref="D4:R4"/>
    <mergeCell ref="S4:S5"/>
    <mergeCell ref="E5:R5"/>
    <mergeCell ref="A7:D10"/>
    <mergeCell ref="E7:X10"/>
    <mergeCell ref="Y7:AB10"/>
    <mergeCell ref="AC7:AJ8"/>
    <mergeCell ref="AK7:AN8"/>
    <mergeCell ref="AC9:AF10"/>
    <mergeCell ref="AG9:AN10"/>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K32:AN32"/>
    <mergeCell ref="V31:W31"/>
    <mergeCell ref="Y31:AB31"/>
    <mergeCell ref="AC31:AF31"/>
    <mergeCell ref="AG31:AJ31"/>
    <mergeCell ref="AK31:AN31"/>
    <mergeCell ref="AC33:AF33"/>
    <mergeCell ref="AG33:AJ33"/>
    <mergeCell ref="AK33:AN33"/>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s>
  <phoneticPr fontId="16"/>
  <dataValidations count="1">
    <dataValidation type="list" allowBlank="1" showInputMessage="1" showErrorMessage="1" sqref="E5:R5" xr:uid="{00000000-0002-0000-0C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393D98A-88A0-40FF-88E0-1C18B796B8E7}">
          <x14:formula1>
            <xm:f>'入力規則等（削除不可）'!$B$58:$B$68</xm:f>
          </x14:formula1>
          <xm:sqref>E11:H11 E13:H13 E15:H15 E17:H17 E19:H19 E21:H21 E23:H23 E25:H25 E28:H28 E30:H30 E32:H32 E34:H34 E36:H36 E38:H38 E40:H40 E42:H42 E45:H45 E47:H47 E49:H49 E51:H51 E53:H53 E55:H55 E57:H57 E59:H59</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AT63"/>
  <sheetViews>
    <sheetView view="pageBreakPreview" zoomScale="80" zoomScaleNormal="100" zoomScaleSheetLayoutView="80" workbookViewId="0">
      <selection activeCell="E11" sqref="E11:H11"/>
    </sheetView>
  </sheetViews>
  <sheetFormatPr defaultRowHeight="13.5"/>
  <cols>
    <col min="1" max="47" width="2.875" style="200" customWidth="1"/>
    <col min="48" max="16384" width="9" style="200"/>
  </cols>
  <sheetData>
    <row r="1" spans="1:46" s="185" customFormat="1" ht="13.5" customHeight="1">
      <c r="P1" s="3"/>
      <c r="Q1" s="3"/>
      <c r="R1" s="3"/>
      <c r="S1" s="3"/>
      <c r="AO1" s="186"/>
      <c r="AP1" s="187"/>
    </row>
    <row r="2" spans="1:46" s="185" customFormat="1" ht="13.5" customHeight="1">
      <c r="A2" s="188" t="s">
        <v>209</v>
      </c>
      <c r="B2" s="188"/>
      <c r="C2" s="188"/>
      <c r="D2" s="188"/>
      <c r="E2" s="188"/>
      <c r="F2" s="188"/>
      <c r="G2" s="188"/>
      <c r="H2" s="188"/>
      <c r="I2" s="188"/>
      <c r="J2" s="188"/>
      <c r="K2" s="188"/>
      <c r="L2" s="188"/>
      <c r="M2" s="188"/>
      <c r="N2" s="188"/>
      <c r="O2" s="188"/>
      <c r="P2" s="189"/>
      <c r="Q2" s="189"/>
      <c r="R2" s="189"/>
      <c r="S2" s="3"/>
      <c r="AO2" s="186"/>
      <c r="AP2" s="187"/>
    </row>
    <row r="3" spans="1:46" s="185" customFormat="1" ht="13.5" customHeight="1">
      <c r="A3" s="188"/>
      <c r="B3" s="188"/>
      <c r="C3" s="188"/>
      <c r="D3" s="188"/>
      <c r="E3" s="188"/>
      <c r="F3" s="188"/>
      <c r="G3" s="188"/>
      <c r="H3" s="188"/>
      <c r="I3" s="188"/>
      <c r="J3" s="188"/>
      <c r="K3" s="188"/>
      <c r="L3" s="188"/>
      <c r="M3" s="188"/>
      <c r="N3" s="188"/>
      <c r="O3" s="188"/>
      <c r="P3" s="189"/>
      <c r="Q3" s="189"/>
      <c r="R3" s="189"/>
      <c r="S3" s="3"/>
      <c r="AO3" s="186"/>
      <c r="AP3" s="187"/>
    </row>
    <row r="4" spans="1:46" s="185" customFormat="1" ht="18.75" customHeight="1">
      <c r="A4" s="190"/>
      <c r="B4" s="190"/>
      <c r="C4" s="191" t="s">
        <v>52</v>
      </c>
      <c r="D4" s="837" t="s">
        <v>54</v>
      </c>
      <c r="E4" s="837"/>
      <c r="F4" s="837"/>
      <c r="G4" s="837"/>
      <c r="H4" s="837"/>
      <c r="I4" s="837"/>
      <c r="J4" s="837"/>
      <c r="K4" s="837"/>
      <c r="L4" s="837"/>
      <c r="M4" s="837"/>
      <c r="N4" s="837"/>
      <c r="O4" s="837"/>
      <c r="P4" s="837"/>
      <c r="Q4" s="837"/>
      <c r="R4" s="837"/>
      <c r="S4" s="838"/>
      <c r="W4" s="186"/>
      <c r="X4" s="186"/>
      <c r="Y4" s="186"/>
      <c r="Z4" s="186"/>
      <c r="AA4" s="186"/>
      <c r="AB4" s="186"/>
      <c r="AC4" s="186"/>
      <c r="AO4" s="186"/>
      <c r="AP4" s="187"/>
    </row>
    <row r="5" spans="1:46" s="185" customFormat="1" ht="18.75" customHeight="1">
      <c r="A5" s="192"/>
      <c r="B5" s="193"/>
      <c r="C5" s="193"/>
      <c r="D5" s="191" t="s">
        <v>55</v>
      </c>
      <c r="E5" s="839" t="s">
        <v>60</v>
      </c>
      <c r="F5" s="839"/>
      <c r="G5" s="839"/>
      <c r="H5" s="839"/>
      <c r="I5" s="839"/>
      <c r="J5" s="839"/>
      <c r="K5" s="839"/>
      <c r="L5" s="839"/>
      <c r="M5" s="839"/>
      <c r="N5" s="839"/>
      <c r="O5" s="839"/>
      <c r="P5" s="839"/>
      <c r="Q5" s="839"/>
      <c r="R5" s="839"/>
      <c r="S5" s="838"/>
      <c r="W5" s="186"/>
      <c r="X5" s="186"/>
      <c r="Y5" s="186"/>
      <c r="Z5" s="186"/>
      <c r="AA5" s="186"/>
      <c r="AB5" s="186"/>
      <c r="AC5" s="186"/>
      <c r="AO5" s="186"/>
      <c r="AP5" s="187"/>
    </row>
    <row r="6" spans="1:46" s="185" customFormat="1" ht="18.75" customHeight="1">
      <c r="P6" s="3"/>
      <c r="Q6" s="3"/>
      <c r="R6" s="3"/>
      <c r="S6" s="3"/>
      <c r="AO6" s="186"/>
      <c r="AP6" s="187"/>
    </row>
    <row r="7" spans="1:46" s="185" customFormat="1" ht="13.5" customHeight="1">
      <c r="A7" s="840" t="s">
        <v>210</v>
      </c>
      <c r="B7" s="841"/>
      <c r="C7" s="841"/>
      <c r="D7" s="842"/>
      <c r="E7" s="840" t="s">
        <v>211</v>
      </c>
      <c r="F7" s="841"/>
      <c r="G7" s="841"/>
      <c r="H7" s="841"/>
      <c r="I7" s="841"/>
      <c r="J7" s="841"/>
      <c r="K7" s="841"/>
      <c r="L7" s="841"/>
      <c r="M7" s="841"/>
      <c r="N7" s="841"/>
      <c r="O7" s="841"/>
      <c r="P7" s="841"/>
      <c r="Q7" s="841"/>
      <c r="R7" s="841"/>
      <c r="S7" s="841"/>
      <c r="T7" s="841"/>
      <c r="U7" s="841"/>
      <c r="V7" s="841"/>
      <c r="W7" s="841"/>
      <c r="X7" s="842"/>
      <c r="Y7" s="849" t="s">
        <v>188</v>
      </c>
      <c r="Z7" s="850"/>
      <c r="AA7" s="850"/>
      <c r="AB7" s="851"/>
      <c r="AC7" s="849" t="s">
        <v>189</v>
      </c>
      <c r="AD7" s="850"/>
      <c r="AE7" s="850"/>
      <c r="AF7" s="850"/>
      <c r="AG7" s="850"/>
      <c r="AH7" s="850"/>
      <c r="AI7" s="850"/>
      <c r="AJ7" s="851"/>
      <c r="AK7" s="849" t="s">
        <v>190</v>
      </c>
      <c r="AL7" s="850"/>
      <c r="AM7" s="850"/>
      <c r="AN7" s="851"/>
      <c r="AO7" s="186"/>
      <c r="AP7" s="187"/>
    </row>
    <row r="8" spans="1:46" s="185" customFormat="1">
      <c r="A8" s="843"/>
      <c r="B8" s="844"/>
      <c r="C8" s="844"/>
      <c r="D8" s="845"/>
      <c r="E8" s="843"/>
      <c r="F8" s="844"/>
      <c r="G8" s="844"/>
      <c r="H8" s="844"/>
      <c r="I8" s="844"/>
      <c r="J8" s="844"/>
      <c r="K8" s="844"/>
      <c r="L8" s="844"/>
      <c r="M8" s="844"/>
      <c r="N8" s="844"/>
      <c r="O8" s="844"/>
      <c r="P8" s="844"/>
      <c r="Q8" s="844"/>
      <c r="R8" s="844"/>
      <c r="S8" s="844"/>
      <c r="T8" s="844"/>
      <c r="U8" s="844"/>
      <c r="V8" s="844"/>
      <c r="W8" s="844"/>
      <c r="X8" s="845"/>
      <c r="Y8" s="852"/>
      <c r="Z8" s="853"/>
      <c r="AA8" s="853"/>
      <c r="AB8" s="854"/>
      <c r="AC8" s="855"/>
      <c r="AD8" s="856"/>
      <c r="AE8" s="856"/>
      <c r="AF8" s="856"/>
      <c r="AG8" s="856"/>
      <c r="AH8" s="856"/>
      <c r="AI8" s="856"/>
      <c r="AJ8" s="857"/>
      <c r="AK8" s="855"/>
      <c r="AL8" s="856"/>
      <c r="AM8" s="856"/>
      <c r="AN8" s="857"/>
      <c r="AO8" s="186"/>
      <c r="AP8" s="187"/>
    </row>
    <row r="9" spans="1:46" s="185" customFormat="1" ht="13.5" customHeight="1">
      <c r="A9" s="843"/>
      <c r="B9" s="844"/>
      <c r="C9" s="844"/>
      <c r="D9" s="845"/>
      <c r="E9" s="843"/>
      <c r="F9" s="844"/>
      <c r="G9" s="844"/>
      <c r="H9" s="844"/>
      <c r="I9" s="844"/>
      <c r="J9" s="844"/>
      <c r="K9" s="844"/>
      <c r="L9" s="844"/>
      <c r="M9" s="844"/>
      <c r="N9" s="844"/>
      <c r="O9" s="844"/>
      <c r="P9" s="844"/>
      <c r="Q9" s="844"/>
      <c r="R9" s="844"/>
      <c r="S9" s="844"/>
      <c r="T9" s="844"/>
      <c r="U9" s="844"/>
      <c r="V9" s="844"/>
      <c r="W9" s="844"/>
      <c r="X9" s="845"/>
      <c r="Y9" s="852"/>
      <c r="Z9" s="853"/>
      <c r="AA9" s="853"/>
      <c r="AB9" s="854"/>
      <c r="AC9" s="849" t="s">
        <v>191</v>
      </c>
      <c r="AD9" s="850"/>
      <c r="AE9" s="850"/>
      <c r="AF9" s="851"/>
      <c r="AG9" s="849" t="s">
        <v>212</v>
      </c>
      <c r="AH9" s="850"/>
      <c r="AI9" s="850"/>
      <c r="AJ9" s="850"/>
      <c r="AK9" s="850"/>
      <c r="AL9" s="850"/>
      <c r="AM9" s="850"/>
      <c r="AN9" s="851"/>
      <c r="AO9" s="832" t="s">
        <v>193</v>
      </c>
      <c r="AP9" s="833"/>
      <c r="AQ9" s="833"/>
      <c r="AR9" s="833"/>
      <c r="AS9" s="833"/>
      <c r="AT9" s="833"/>
    </row>
    <row r="10" spans="1:46" s="185" customFormat="1">
      <c r="A10" s="846"/>
      <c r="B10" s="847"/>
      <c r="C10" s="847"/>
      <c r="D10" s="848"/>
      <c r="E10" s="846"/>
      <c r="F10" s="847"/>
      <c r="G10" s="847"/>
      <c r="H10" s="847"/>
      <c r="I10" s="847"/>
      <c r="J10" s="847"/>
      <c r="K10" s="847"/>
      <c r="L10" s="847"/>
      <c r="M10" s="847"/>
      <c r="N10" s="847"/>
      <c r="O10" s="847"/>
      <c r="P10" s="847"/>
      <c r="Q10" s="847"/>
      <c r="R10" s="847"/>
      <c r="S10" s="847"/>
      <c r="T10" s="847"/>
      <c r="U10" s="847"/>
      <c r="V10" s="847"/>
      <c r="W10" s="847"/>
      <c r="X10" s="848"/>
      <c r="Y10" s="855"/>
      <c r="Z10" s="856"/>
      <c r="AA10" s="856"/>
      <c r="AB10" s="857"/>
      <c r="AC10" s="855"/>
      <c r="AD10" s="856"/>
      <c r="AE10" s="856"/>
      <c r="AF10" s="857"/>
      <c r="AG10" s="855"/>
      <c r="AH10" s="856"/>
      <c r="AI10" s="856"/>
      <c r="AJ10" s="856"/>
      <c r="AK10" s="856"/>
      <c r="AL10" s="856"/>
      <c r="AM10" s="856"/>
      <c r="AN10" s="857"/>
      <c r="AO10" s="832"/>
      <c r="AP10" s="833"/>
      <c r="AQ10" s="833"/>
      <c r="AR10" s="833"/>
      <c r="AS10" s="833"/>
      <c r="AT10" s="833"/>
    </row>
    <row r="11" spans="1:46" s="185" customFormat="1" ht="18.75" customHeight="1">
      <c r="A11" s="811"/>
      <c r="B11" s="812"/>
      <c r="C11" s="812"/>
      <c r="D11" s="813"/>
      <c r="E11" s="817" t="s">
        <v>62</v>
      </c>
      <c r="F11" s="818"/>
      <c r="G11" s="818"/>
      <c r="H11" s="818"/>
      <c r="I11" s="818"/>
      <c r="J11" s="818"/>
      <c r="K11" s="818"/>
      <c r="L11" s="818"/>
      <c r="M11" s="818"/>
      <c r="N11" s="818"/>
      <c r="O11" s="818"/>
      <c r="P11" s="818"/>
      <c r="Q11" s="818"/>
      <c r="R11" s="818"/>
      <c r="S11" s="818"/>
      <c r="T11" s="818"/>
      <c r="U11" s="818"/>
      <c r="V11" s="818"/>
      <c r="W11" s="818"/>
      <c r="X11" s="819"/>
      <c r="Y11" s="829"/>
      <c r="Z11" s="830"/>
      <c r="AA11" s="830"/>
      <c r="AB11" s="831"/>
      <c r="AC11" s="826"/>
      <c r="AD11" s="827"/>
      <c r="AE11" s="827"/>
      <c r="AF11" s="828"/>
      <c r="AG11" s="826"/>
      <c r="AH11" s="827"/>
      <c r="AI11" s="827"/>
      <c r="AJ11" s="828"/>
      <c r="AK11" s="826"/>
      <c r="AL11" s="827"/>
      <c r="AM11" s="827"/>
      <c r="AN11" s="828"/>
    </row>
    <row r="12" spans="1:46" s="185" customFormat="1" ht="18.75" customHeight="1">
      <c r="A12" s="814"/>
      <c r="B12" s="815"/>
      <c r="C12" s="815"/>
      <c r="D12" s="816"/>
      <c r="E12" s="194" t="s">
        <v>213</v>
      </c>
      <c r="F12" s="804"/>
      <c r="G12" s="804"/>
      <c r="H12" s="804"/>
      <c r="I12" s="804"/>
      <c r="J12" s="222" t="s">
        <v>214</v>
      </c>
      <c r="K12" s="222" t="s">
        <v>215</v>
      </c>
      <c r="L12" s="805"/>
      <c r="M12" s="805"/>
      <c r="N12" s="805"/>
      <c r="O12" s="806"/>
      <c r="P12" s="806"/>
      <c r="Q12" s="222" t="s">
        <v>215</v>
      </c>
      <c r="R12" s="807"/>
      <c r="S12" s="807"/>
      <c r="T12" s="222"/>
      <c r="U12" s="222" t="s">
        <v>215</v>
      </c>
      <c r="V12" s="807"/>
      <c r="W12" s="807"/>
      <c r="X12" s="195"/>
      <c r="Y12" s="808">
        <f>IF(F12="",0,F12)*IF(L12="",1,L12)*IF(R12="",1,R12)*IF(V12="",1,V12)</f>
        <v>0</v>
      </c>
      <c r="Z12" s="809"/>
      <c r="AA12" s="809"/>
      <c r="AB12" s="810"/>
      <c r="AC12" s="795"/>
      <c r="AD12" s="796"/>
      <c r="AE12" s="796"/>
      <c r="AF12" s="797"/>
      <c r="AG12" s="795"/>
      <c r="AH12" s="796"/>
      <c r="AI12" s="796"/>
      <c r="AJ12" s="797"/>
      <c r="AK12" s="795"/>
      <c r="AL12" s="796"/>
      <c r="AM12" s="796"/>
      <c r="AN12" s="797"/>
      <c r="AO12" s="793">
        <f>SUM(AC12:AN12)</f>
        <v>0</v>
      </c>
      <c r="AP12" s="794"/>
      <c r="AQ12" s="794"/>
      <c r="AR12" s="794"/>
      <c r="AS12" s="794"/>
      <c r="AT12" s="119" t="str">
        <f>IF(Y12=AO12,"○","×")</f>
        <v>○</v>
      </c>
    </row>
    <row r="13" spans="1:46" s="185" customFormat="1" ht="18.75" customHeight="1">
      <c r="A13" s="814"/>
      <c r="B13" s="815"/>
      <c r="C13" s="815"/>
      <c r="D13" s="816"/>
      <c r="E13" s="817" t="s">
        <v>62</v>
      </c>
      <c r="F13" s="818"/>
      <c r="G13" s="818"/>
      <c r="H13" s="818"/>
      <c r="I13" s="818"/>
      <c r="J13" s="818"/>
      <c r="K13" s="818"/>
      <c r="L13" s="818"/>
      <c r="M13" s="818"/>
      <c r="N13" s="818"/>
      <c r="O13" s="818"/>
      <c r="P13" s="818"/>
      <c r="Q13" s="818"/>
      <c r="R13" s="818"/>
      <c r="S13" s="818"/>
      <c r="T13" s="818"/>
      <c r="U13" s="818"/>
      <c r="V13" s="818"/>
      <c r="W13" s="818"/>
      <c r="X13" s="819"/>
      <c r="Y13" s="820"/>
      <c r="Z13" s="821"/>
      <c r="AA13" s="821"/>
      <c r="AB13" s="822"/>
      <c r="AC13" s="823"/>
      <c r="AD13" s="824"/>
      <c r="AE13" s="824"/>
      <c r="AF13" s="825"/>
      <c r="AG13" s="823"/>
      <c r="AH13" s="824"/>
      <c r="AI13" s="824"/>
      <c r="AJ13" s="825"/>
      <c r="AK13" s="823"/>
      <c r="AL13" s="824"/>
      <c r="AM13" s="824"/>
      <c r="AN13" s="825"/>
    </row>
    <row r="14" spans="1:46" s="185" customFormat="1" ht="18.75" customHeight="1">
      <c r="A14" s="814"/>
      <c r="B14" s="815"/>
      <c r="C14" s="815"/>
      <c r="D14" s="816"/>
      <c r="E14" s="194" t="s">
        <v>213</v>
      </c>
      <c r="F14" s="804"/>
      <c r="G14" s="804"/>
      <c r="H14" s="804"/>
      <c r="I14" s="804"/>
      <c r="J14" s="222" t="s">
        <v>214</v>
      </c>
      <c r="K14" s="222" t="s">
        <v>215</v>
      </c>
      <c r="L14" s="805"/>
      <c r="M14" s="805"/>
      <c r="N14" s="805"/>
      <c r="O14" s="806"/>
      <c r="P14" s="806"/>
      <c r="Q14" s="222" t="s">
        <v>215</v>
      </c>
      <c r="R14" s="807"/>
      <c r="S14" s="807"/>
      <c r="T14" s="222"/>
      <c r="U14" s="222" t="s">
        <v>215</v>
      </c>
      <c r="V14" s="807"/>
      <c r="W14" s="807"/>
      <c r="X14" s="195"/>
      <c r="Y14" s="808">
        <f>IF(F14="",0,F14)*IF(L14="",1,L14)*IF(R14="",1,R14)*IF(V14="",1,V14)</f>
        <v>0</v>
      </c>
      <c r="Z14" s="809"/>
      <c r="AA14" s="809"/>
      <c r="AB14" s="810"/>
      <c r="AC14" s="795"/>
      <c r="AD14" s="796"/>
      <c r="AE14" s="796"/>
      <c r="AF14" s="797"/>
      <c r="AG14" s="795"/>
      <c r="AH14" s="796"/>
      <c r="AI14" s="796"/>
      <c r="AJ14" s="797"/>
      <c r="AK14" s="795"/>
      <c r="AL14" s="796"/>
      <c r="AM14" s="796"/>
      <c r="AN14" s="797"/>
      <c r="AO14" s="793">
        <f t="shared" ref="AO14" si="0">SUM(AC14:AN14)</f>
        <v>0</v>
      </c>
      <c r="AP14" s="794"/>
      <c r="AQ14" s="794"/>
      <c r="AR14" s="794"/>
      <c r="AS14" s="794"/>
      <c r="AT14" s="119" t="str">
        <f t="shared" ref="AT14" si="1">IF(Y14=AO14,"○","×")</f>
        <v>○</v>
      </c>
    </row>
    <row r="15" spans="1:46" s="185" customFormat="1" ht="18.75" customHeight="1">
      <c r="A15" s="814"/>
      <c r="B15" s="815"/>
      <c r="C15" s="815"/>
      <c r="D15" s="816"/>
      <c r="E15" s="817" t="s">
        <v>62</v>
      </c>
      <c r="F15" s="818"/>
      <c r="G15" s="818"/>
      <c r="H15" s="818"/>
      <c r="I15" s="818"/>
      <c r="J15" s="818"/>
      <c r="K15" s="818"/>
      <c r="L15" s="818"/>
      <c r="M15" s="818"/>
      <c r="N15" s="818"/>
      <c r="O15" s="818"/>
      <c r="P15" s="818"/>
      <c r="Q15" s="818"/>
      <c r="R15" s="818"/>
      <c r="S15" s="818"/>
      <c r="T15" s="818"/>
      <c r="U15" s="818"/>
      <c r="V15" s="818"/>
      <c r="W15" s="818"/>
      <c r="X15" s="819"/>
      <c r="Y15" s="820"/>
      <c r="Z15" s="821"/>
      <c r="AA15" s="821"/>
      <c r="AB15" s="822"/>
      <c r="AC15" s="823"/>
      <c r="AD15" s="824"/>
      <c r="AE15" s="824"/>
      <c r="AF15" s="825"/>
      <c r="AG15" s="823"/>
      <c r="AH15" s="824"/>
      <c r="AI15" s="824"/>
      <c r="AJ15" s="825"/>
      <c r="AK15" s="823"/>
      <c r="AL15" s="824"/>
      <c r="AM15" s="824"/>
      <c r="AN15" s="825"/>
      <c r="AO15" s="793"/>
      <c r="AP15" s="794"/>
      <c r="AQ15" s="794"/>
      <c r="AR15" s="794"/>
      <c r="AS15" s="794"/>
      <c r="AT15" s="119"/>
    </row>
    <row r="16" spans="1:46" s="185" customFormat="1" ht="18.75" customHeight="1">
      <c r="A16" s="814"/>
      <c r="B16" s="815"/>
      <c r="C16" s="815"/>
      <c r="D16" s="816"/>
      <c r="E16" s="194" t="s">
        <v>213</v>
      </c>
      <c r="F16" s="804"/>
      <c r="G16" s="804"/>
      <c r="H16" s="804"/>
      <c r="I16" s="804"/>
      <c r="J16" s="222" t="s">
        <v>214</v>
      </c>
      <c r="K16" s="222" t="s">
        <v>215</v>
      </c>
      <c r="L16" s="805"/>
      <c r="M16" s="805"/>
      <c r="N16" s="805"/>
      <c r="O16" s="806"/>
      <c r="P16" s="806"/>
      <c r="Q16" s="222" t="s">
        <v>215</v>
      </c>
      <c r="R16" s="807"/>
      <c r="S16" s="807"/>
      <c r="T16" s="222"/>
      <c r="U16" s="222" t="s">
        <v>215</v>
      </c>
      <c r="V16" s="807"/>
      <c r="W16" s="807"/>
      <c r="X16" s="195"/>
      <c r="Y16" s="808">
        <f>IF(F16="",0,F16)*IF(L16="",1,L16)*IF(R16="",1,R16)*IF(V16="",1,V16)</f>
        <v>0</v>
      </c>
      <c r="Z16" s="809"/>
      <c r="AA16" s="809"/>
      <c r="AB16" s="810"/>
      <c r="AC16" s="795"/>
      <c r="AD16" s="796"/>
      <c r="AE16" s="796"/>
      <c r="AF16" s="797"/>
      <c r="AG16" s="795"/>
      <c r="AH16" s="796"/>
      <c r="AI16" s="796"/>
      <c r="AJ16" s="797"/>
      <c r="AK16" s="795"/>
      <c r="AL16" s="796"/>
      <c r="AM16" s="796"/>
      <c r="AN16" s="797"/>
      <c r="AO16" s="793">
        <f t="shared" ref="AO16" si="2">SUM(AC16:AN16)</f>
        <v>0</v>
      </c>
      <c r="AP16" s="794"/>
      <c r="AQ16" s="794"/>
      <c r="AR16" s="794"/>
      <c r="AS16" s="794"/>
      <c r="AT16" s="119" t="str">
        <f t="shared" ref="AT16" si="3">IF(Y16=AO16,"○","×")</f>
        <v>○</v>
      </c>
    </row>
    <row r="17" spans="1:46" s="185" customFormat="1" ht="18.75" customHeight="1">
      <c r="A17" s="814"/>
      <c r="B17" s="815"/>
      <c r="C17" s="815"/>
      <c r="D17" s="816"/>
      <c r="E17" s="817" t="s">
        <v>62</v>
      </c>
      <c r="F17" s="818"/>
      <c r="G17" s="818"/>
      <c r="H17" s="818"/>
      <c r="I17" s="818"/>
      <c r="J17" s="818"/>
      <c r="K17" s="818"/>
      <c r="L17" s="818"/>
      <c r="M17" s="818"/>
      <c r="N17" s="818"/>
      <c r="O17" s="818"/>
      <c r="P17" s="818"/>
      <c r="Q17" s="818"/>
      <c r="R17" s="818"/>
      <c r="S17" s="818"/>
      <c r="T17" s="818"/>
      <c r="U17" s="818"/>
      <c r="V17" s="818"/>
      <c r="W17" s="818"/>
      <c r="X17" s="819"/>
      <c r="Y17" s="820"/>
      <c r="Z17" s="821"/>
      <c r="AA17" s="821"/>
      <c r="AB17" s="822"/>
      <c r="AC17" s="823"/>
      <c r="AD17" s="824"/>
      <c r="AE17" s="824"/>
      <c r="AF17" s="825"/>
      <c r="AG17" s="823"/>
      <c r="AH17" s="824"/>
      <c r="AI17" s="824"/>
      <c r="AJ17" s="825"/>
      <c r="AK17" s="823"/>
      <c r="AL17" s="824"/>
      <c r="AM17" s="824"/>
      <c r="AN17" s="825"/>
      <c r="AO17" s="793"/>
      <c r="AP17" s="794"/>
      <c r="AQ17" s="794"/>
      <c r="AR17" s="794"/>
      <c r="AS17" s="794"/>
      <c r="AT17" s="119"/>
    </row>
    <row r="18" spans="1:46" s="185" customFormat="1" ht="18.75" customHeight="1">
      <c r="A18" s="814"/>
      <c r="B18" s="815"/>
      <c r="C18" s="815"/>
      <c r="D18" s="816"/>
      <c r="E18" s="194" t="s">
        <v>213</v>
      </c>
      <c r="F18" s="804"/>
      <c r="G18" s="804"/>
      <c r="H18" s="804"/>
      <c r="I18" s="804"/>
      <c r="J18" s="222" t="s">
        <v>214</v>
      </c>
      <c r="K18" s="222" t="s">
        <v>215</v>
      </c>
      <c r="L18" s="805"/>
      <c r="M18" s="805"/>
      <c r="N18" s="805"/>
      <c r="O18" s="806"/>
      <c r="P18" s="806"/>
      <c r="Q18" s="222" t="s">
        <v>215</v>
      </c>
      <c r="R18" s="807"/>
      <c r="S18" s="807"/>
      <c r="T18" s="222"/>
      <c r="U18" s="222" t="s">
        <v>215</v>
      </c>
      <c r="V18" s="807"/>
      <c r="W18" s="807"/>
      <c r="X18" s="195"/>
      <c r="Y18" s="808">
        <f>IF(F18="",0,F18)*IF(L18="",1,L18)*IF(R18="",1,R18)*IF(V18="",1,V18)</f>
        <v>0</v>
      </c>
      <c r="Z18" s="809"/>
      <c r="AA18" s="809"/>
      <c r="AB18" s="810"/>
      <c r="AC18" s="795"/>
      <c r="AD18" s="796"/>
      <c r="AE18" s="796"/>
      <c r="AF18" s="797"/>
      <c r="AG18" s="795"/>
      <c r="AH18" s="796"/>
      <c r="AI18" s="796"/>
      <c r="AJ18" s="797"/>
      <c r="AK18" s="795"/>
      <c r="AL18" s="796"/>
      <c r="AM18" s="796"/>
      <c r="AN18" s="797"/>
      <c r="AO18" s="793">
        <f t="shared" ref="AO18" si="4">SUM(AC18:AN18)</f>
        <v>0</v>
      </c>
      <c r="AP18" s="794"/>
      <c r="AQ18" s="794"/>
      <c r="AR18" s="794"/>
      <c r="AS18" s="794"/>
      <c r="AT18" s="119" t="str">
        <f t="shared" ref="AT18" si="5">IF(Y18=AO18,"○","×")</f>
        <v>○</v>
      </c>
    </row>
    <row r="19" spans="1:46" s="185" customFormat="1" ht="18.75" customHeight="1">
      <c r="A19" s="814"/>
      <c r="B19" s="815"/>
      <c r="C19" s="815"/>
      <c r="D19" s="816"/>
      <c r="E19" s="817" t="s">
        <v>62</v>
      </c>
      <c r="F19" s="818"/>
      <c r="G19" s="818"/>
      <c r="H19" s="818"/>
      <c r="I19" s="818"/>
      <c r="J19" s="818"/>
      <c r="K19" s="818"/>
      <c r="L19" s="818"/>
      <c r="M19" s="818"/>
      <c r="N19" s="818"/>
      <c r="O19" s="818"/>
      <c r="P19" s="818"/>
      <c r="Q19" s="818"/>
      <c r="R19" s="818"/>
      <c r="S19" s="818"/>
      <c r="T19" s="818"/>
      <c r="U19" s="818"/>
      <c r="V19" s="818"/>
      <c r="W19" s="818"/>
      <c r="X19" s="819"/>
      <c r="Y19" s="820"/>
      <c r="Z19" s="821"/>
      <c r="AA19" s="821"/>
      <c r="AB19" s="822"/>
      <c r="AC19" s="823"/>
      <c r="AD19" s="824"/>
      <c r="AE19" s="824"/>
      <c r="AF19" s="825"/>
      <c r="AG19" s="823"/>
      <c r="AH19" s="824"/>
      <c r="AI19" s="824"/>
      <c r="AJ19" s="825"/>
      <c r="AK19" s="823"/>
      <c r="AL19" s="824"/>
      <c r="AM19" s="824"/>
      <c r="AN19" s="825"/>
      <c r="AO19" s="793"/>
      <c r="AP19" s="794"/>
      <c r="AQ19" s="794"/>
      <c r="AR19" s="794"/>
      <c r="AS19" s="794"/>
      <c r="AT19" s="119"/>
    </row>
    <row r="20" spans="1:46" s="185" customFormat="1" ht="18.75" customHeight="1">
      <c r="A20" s="814"/>
      <c r="B20" s="815"/>
      <c r="C20" s="815"/>
      <c r="D20" s="816"/>
      <c r="E20" s="194" t="s">
        <v>213</v>
      </c>
      <c r="F20" s="804"/>
      <c r="G20" s="804"/>
      <c r="H20" s="804"/>
      <c r="I20" s="804"/>
      <c r="J20" s="222" t="s">
        <v>214</v>
      </c>
      <c r="K20" s="222" t="s">
        <v>215</v>
      </c>
      <c r="L20" s="805"/>
      <c r="M20" s="805"/>
      <c r="N20" s="805"/>
      <c r="O20" s="806"/>
      <c r="P20" s="806"/>
      <c r="Q20" s="222" t="s">
        <v>215</v>
      </c>
      <c r="R20" s="807"/>
      <c r="S20" s="807"/>
      <c r="T20" s="222"/>
      <c r="U20" s="222" t="s">
        <v>215</v>
      </c>
      <c r="V20" s="807"/>
      <c r="W20" s="807"/>
      <c r="X20" s="195"/>
      <c r="Y20" s="808">
        <f>IF(F20="",0,F20)*IF(L20="",1,L20)*IF(R20="",1,R20)*IF(V20="",1,V20)</f>
        <v>0</v>
      </c>
      <c r="Z20" s="809"/>
      <c r="AA20" s="809"/>
      <c r="AB20" s="810"/>
      <c r="AC20" s="795"/>
      <c r="AD20" s="796"/>
      <c r="AE20" s="796"/>
      <c r="AF20" s="797"/>
      <c r="AG20" s="795"/>
      <c r="AH20" s="796"/>
      <c r="AI20" s="796"/>
      <c r="AJ20" s="797"/>
      <c r="AK20" s="795"/>
      <c r="AL20" s="796"/>
      <c r="AM20" s="796"/>
      <c r="AN20" s="797"/>
      <c r="AO20" s="793">
        <f t="shared" ref="AO20" si="6">SUM(AC20:AN20)</f>
        <v>0</v>
      </c>
      <c r="AP20" s="794"/>
      <c r="AQ20" s="794"/>
      <c r="AR20" s="794"/>
      <c r="AS20" s="794"/>
      <c r="AT20" s="119" t="str">
        <f t="shared" ref="AT20" si="7">IF(Y20=AO20,"○","×")</f>
        <v>○</v>
      </c>
    </row>
    <row r="21" spans="1:46" s="185" customFormat="1" ht="18.75" customHeight="1">
      <c r="A21" s="814"/>
      <c r="B21" s="815"/>
      <c r="C21" s="815"/>
      <c r="D21" s="816"/>
      <c r="E21" s="817" t="s">
        <v>62</v>
      </c>
      <c r="F21" s="818"/>
      <c r="G21" s="818"/>
      <c r="H21" s="818"/>
      <c r="I21" s="818"/>
      <c r="J21" s="818"/>
      <c r="K21" s="818"/>
      <c r="L21" s="818"/>
      <c r="M21" s="818"/>
      <c r="N21" s="818"/>
      <c r="O21" s="818"/>
      <c r="P21" s="818"/>
      <c r="Q21" s="818"/>
      <c r="R21" s="818"/>
      <c r="S21" s="818"/>
      <c r="T21" s="818"/>
      <c r="U21" s="818"/>
      <c r="V21" s="818"/>
      <c r="W21" s="818"/>
      <c r="X21" s="819"/>
      <c r="Y21" s="820"/>
      <c r="Z21" s="821"/>
      <c r="AA21" s="821"/>
      <c r="AB21" s="822"/>
      <c r="AC21" s="823"/>
      <c r="AD21" s="824"/>
      <c r="AE21" s="824"/>
      <c r="AF21" s="825"/>
      <c r="AG21" s="823"/>
      <c r="AH21" s="824"/>
      <c r="AI21" s="824"/>
      <c r="AJ21" s="825"/>
      <c r="AK21" s="823"/>
      <c r="AL21" s="824"/>
      <c r="AM21" s="824"/>
      <c r="AN21" s="825"/>
      <c r="AO21" s="793"/>
      <c r="AP21" s="794"/>
      <c r="AQ21" s="794"/>
      <c r="AR21" s="794"/>
      <c r="AS21" s="794"/>
      <c r="AT21" s="119"/>
    </row>
    <row r="22" spans="1:46" s="185" customFormat="1" ht="18.75" customHeight="1">
      <c r="A22" s="814"/>
      <c r="B22" s="815"/>
      <c r="C22" s="815"/>
      <c r="D22" s="816"/>
      <c r="E22" s="194" t="s">
        <v>213</v>
      </c>
      <c r="F22" s="804"/>
      <c r="G22" s="804"/>
      <c r="H22" s="804"/>
      <c r="I22" s="804"/>
      <c r="J22" s="222" t="s">
        <v>214</v>
      </c>
      <c r="K22" s="222" t="s">
        <v>215</v>
      </c>
      <c r="L22" s="805"/>
      <c r="M22" s="805"/>
      <c r="N22" s="805"/>
      <c r="O22" s="806"/>
      <c r="P22" s="806"/>
      <c r="Q22" s="222" t="s">
        <v>215</v>
      </c>
      <c r="R22" s="807"/>
      <c r="S22" s="807"/>
      <c r="T22" s="222"/>
      <c r="U22" s="222" t="s">
        <v>215</v>
      </c>
      <c r="V22" s="807"/>
      <c r="W22" s="807"/>
      <c r="X22" s="195"/>
      <c r="Y22" s="808">
        <f>IF(F22="",0,F22)*IF(L22="",1,L22)*IF(R22="",1,R22)*IF(V22="",1,V22)</f>
        <v>0</v>
      </c>
      <c r="Z22" s="809"/>
      <c r="AA22" s="809"/>
      <c r="AB22" s="810"/>
      <c r="AC22" s="795"/>
      <c r="AD22" s="796"/>
      <c r="AE22" s="796"/>
      <c r="AF22" s="797"/>
      <c r="AG22" s="795"/>
      <c r="AH22" s="796"/>
      <c r="AI22" s="796"/>
      <c r="AJ22" s="797"/>
      <c r="AK22" s="795"/>
      <c r="AL22" s="796"/>
      <c r="AM22" s="796"/>
      <c r="AN22" s="797"/>
      <c r="AO22" s="793">
        <f t="shared" ref="AO22" si="8">SUM(AC22:AN22)</f>
        <v>0</v>
      </c>
      <c r="AP22" s="794"/>
      <c r="AQ22" s="794"/>
      <c r="AR22" s="794"/>
      <c r="AS22" s="794"/>
      <c r="AT22" s="119" t="str">
        <f t="shared" ref="AT22" si="9">IF(Y22=AO22,"○","×")</f>
        <v>○</v>
      </c>
    </row>
    <row r="23" spans="1:46" s="185" customFormat="1" ht="18.75" customHeight="1">
      <c r="A23" s="814"/>
      <c r="B23" s="815"/>
      <c r="C23" s="815"/>
      <c r="D23" s="816"/>
      <c r="E23" s="817" t="s">
        <v>62</v>
      </c>
      <c r="F23" s="818"/>
      <c r="G23" s="818"/>
      <c r="H23" s="818"/>
      <c r="I23" s="818"/>
      <c r="J23" s="818"/>
      <c r="K23" s="818"/>
      <c r="L23" s="818"/>
      <c r="M23" s="818"/>
      <c r="N23" s="818"/>
      <c r="O23" s="818"/>
      <c r="P23" s="818"/>
      <c r="Q23" s="818"/>
      <c r="R23" s="818"/>
      <c r="S23" s="818"/>
      <c r="T23" s="818"/>
      <c r="U23" s="818"/>
      <c r="V23" s="818"/>
      <c r="W23" s="818"/>
      <c r="X23" s="819"/>
      <c r="Y23" s="820"/>
      <c r="Z23" s="821"/>
      <c r="AA23" s="821"/>
      <c r="AB23" s="822"/>
      <c r="AC23" s="823"/>
      <c r="AD23" s="824"/>
      <c r="AE23" s="824"/>
      <c r="AF23" s="825"/>
      <c r="AG23" s="823"/>
      <c r="AH23" s="824"/>
      <c r="AI23" s="824"/>
      <c r="AJ23" s="825"/>
      <c r="AK23" s="823"/>
      <c r="AL23" s="824"/>
      <c r="AM23" s="824"/>
      <c r="AN23" s="825"/>
      <c r="AO23" s="793"/>
      <c r="AP23" s="794"/>
      <c r="AQ23" s="794"/>
      <c r="AR23" s="794"/>
      <c r="AS23" s="794"/>
      <c r="AT23" s="119"/>
    </row>
    <row r="24" spans="1:46" s="185" customFormat="1" ht="18.75" customHeight="1">
      <c r="A24" s="814"/>
      <c r="B24" s="815"/>
      <c r="C24" s="815"/>
      <c r="D24" s="816"/>
      <c r="E24" s="194" t="s">
        <v>213</v>
      </c>
      <c r="F24" s="804"/>
      <c r="G24" s="804"/>
      <c r="H24" s="804"/>
      <c r="I24" s="804"/>
      <c r="J24" s="222" t="s">
        <v>214</v>
      </c>
      <c r="K24" s="222" t="s">
        <v>215</v>
      </c>
      <c r="L24" s="805"/>
      <c r="M24" s="805"/>
      <c r="N24" s="805"/>
      <c r="O24" s="806"/>
      <c r="P24" s="806"/>
      <c r="Q24" s="222" t="s">
        <v>215</v>
      </c>
      <c r="R24" s="807"/>
      <c r="S24" s="807"/>
      <c r="T24" s="222"/>
      <c r="U24" s="222" t="s">
        <v>215</v>
      </c>
      <c r="V24" s="807"/>
      <c r="W24" s="807"/>
      <c r="X24" s="195"/>
      <c r="Y24" s="808">
        <f>IF(F24="",0,F24)*IF(L24="",1,L24)*IF(R24="",1,R24)*IF(V24="",1,V24)</f>
        <v>0</v>
      </c>
      <c r="Z24" s="809"/>
      <c r="AA24" s="809"/>
      <c r="AB24" s="810"/>
      <c r="AC24" s="795"/>
      <c r="AD24" s="796"/>
      <c r="AE24" s="796"/>
      <c r="AF24" s="797"/>
      <c r="AG24" s="795"/>
      <c r="AH24" s="796"/>
      <c r="AI24" s="796"/>
      <c r="AJ24" s="797"/>
      <c r="AK24" s="795"/>
      <c r="AL24" s="796"/>
      <c r="AM24" s="796"/>
      <c r="AN24" s="797"/>
      <c r="AO24" s="793">
        <f t="shared" ref="AO24" si="10">SUM(AC24:AN24)</f>
        <v>0</v>
      </c>
      <c r="AP24" s="794"/>
      <c r="AQ24" s="794"/>
      <c r="AR24" s="794"/>
      <c r="AS24" s="794"/>
      <c r="AT24" s="119" t="str">
        <f t="shared" ref="AT24" si="11">IF(Y24=AO24,"○","×")</f>
        <v>○</v>
      </c>
    </row>
    <row r="25" spans="1:46" s="185" customFormat="1" ht="18.75" customHeight="1">
      <c r="A25" s="814"/>
      <c r="B25" s="815"/>
      <c r="C25" s="815"/>
      <c r="D25" s="816"/>
      <c r="E25" s="817" t="s">
        <v>62</v>
      </c>
      <c r="F25" s="818"/>
      <c r="G25" s="818"/>
      <c r="H25" s="818"/>
      <c r="I25" s="818"/>
      <c r="J25" s="818"/>
      <c r="K25" s="818"/>
      <c r="L25" s="818"/>
      <c r="M25" s="818"/>
      <c r="N25" s="818"/>
      <c r="O25" s="818"/>
      <c r="P25" s="818"/>
      <c r="Q25" s="818"/>
      <c r="R25" s="818"/>
      <c r="S25" s="818"/>
      <c r="T25" s="818"/>
      <c r="U25" s="818"/>
      <c r="V25" s="818"/>
      <c r="W25" s="818"/>
      <c r="X25" s="819"/>
      <c r="Y25" s="820"/>
      <c r="Z25" s="821"/>
      <c r="AA25" s="821"/>
      <c r="AB25" s="822"/>
      <c r="AC25" s="823"/>
      <c r="AD25" s="824"/>
      <c r="AE25" s="824"/>
      <c r="AF25" s="825"/>
      <c r="AG25" s="823"/>
      <c r="AH25" s="824"/>
      <c r="AI25" s="824"/>
      <c r="AJ25" s="825"/>
      <c r="AK25" s="823"/>
      <c r="AL25" s="824"/>
      <c r="AM25" s="824"/>
      <c r="AN25" s="825"/>
      <c r="AO25" s="793"/>
      <c r="AP25" s="794"/>
      <c r="AQ25" s="794"/>
      <c r="AR25" s="794"/>
      <c r="AS25" s="794"/>
      <c r="AT25" s="119"/>
    </row>
    <row r="26" spans="1:46" s="185" customFormat="1" ht="18.75" customHeight="1">
      <c r="A26" s="814"/>
      <c r="B26" s="815"/>
      <c r="C26" s="815"/>
      <c r="D26" s="816"/>
      <c r="E26" s="194" t="s">
        <v>213</v>
      </c>
      <c r="F26" s="804"/>
      <c r="G26" s="804"/>
      <c r="H26" s="804"/>
      <c r="I26" s="804"/>
      <c r="J26" s="222" t="s">
        <v>214</v>
      </c>
      <c r="K26" s="222" t="s">
        <v>215</v>
      </c>
      <c r="L26" s="805"/>
      <c r="M26" s="805"/>
      <c r="N26" s="805"/>
      <c r="O26" s="806"/>
      <c r="P26" s="806"/>
      <c r="Q26" s="222" t="s">
        <v>215</v>
      </c>
      <c r="R26" s="807"/>
      <c r="S26" s="807"/>
      <c r="T26" s="222"/>
      <c r="U26" s="222" t="s">
        <v>215</v>
      </c>
      <c r="V26" s="807"/>
      <c r="W26" s="807"/>
      <c r="X26" s="195"/>
      <c r="Y26" s="808">
        <f>IF(F26="",0,F26)*IF(L26="",1,L26)*IF(R26="",1,R26)*IF(V26="",1,V26)</f>
        <v>0</v>
      </c>
      <c r="Z26" s="809"/>
      <c r="AA26" s="809"/>
      <c r="AB26" s="810"/>
      <c r="AC26" s="795"/>
      <c r="AD26" s="796"/>
      <c r="AE26" s="796"/>
      <c r="AF26" s="797"/>
      <c r="AG26" s="795"/>
      <c r="AH26" s="796"/>
      <c r="AI26" s="796"/>
      <c r="AJ26" s="797"/>
      <c r="AK26" s="795"/>
      <c r="AL26" s="796"/>
      <c r="AM26" s="796"/>
      <c r="AN26" s="797"/>
      <c r="AO26" s="793">
        <f t="shared" ref="AO26:AO27" si="12">SUM(AC26:AN26)</f>
        <v>0</v>
      </c>
      <c r="AP26" s="794"/>
      <c r="AQ26" s="794"/>
      <c r="AR26" s="794"/>
      <c r="AS26" s="794"/>
      <c r="AT26" s="119" t="str">
        <f t="shared" ref="AT26:AT27" si="13">IF(Y26=AO26,"○","×")</f>
        <v>○</v>
      </c>
    </row>
    <row r="27" spans="1:46" s="185" customFormat="1" ht="18.75" customHeight="1">
      <c r="A27" s="834"/>
      <c r="B27" s="835"/>
      <c r="C27" s="835"/>
      <c r="D27" s="836"/>
      <c r="E27" s="798" t="s">
        <v>216</v>
      </c>
      <c r="F27" s="799"/>
      <c r="G27" s="799"/>
      <c r="H27" s="799"/>
      <c r="I27" s="799"/>
      <c r="J27" s="799"/>
      <c r="K27" s="799"/>
      <c r="L27" s="799"/>
      <c r="M27" s="799"/>
      <c r="N27" s="799"/>
      <c r="O27" s="799"/>
      <c r="P27" s="799"/>
      <c r="Q27" s="799"/>
      <c r="R27" s="799"/>
      <c r="S27" s="799"/>
      <c r="T27" s="799"/>
      <c r="U27" s="799"/>
      <c r="V27" s="799"/>
      <c r="W27" s="799"/>
      <c r="X27" s="800"/>
      <c r="Y27" s="801">
        <f>SUM(Y11:AB26)</f>
        <v>0</v>
      </c>
      <c r="Z27" s="802"/>
      <c r="AA27" s="802"/>
      <c r="AB27" s="803"/>
      <c r="AC27" s="801">
        <f>SUM(AC11:AF26)</f>
        <v>0</v>
      </c>
      <c r="AD27" s="802"/>
      <c r="AE27" s="802"/>
      <c r="AF27" s="803"/>
      <c r="AG27" s="801">
        <f>SUM(AG11:AJ26)</f>
        <v>0</v>
      </c>
      <c r="AH27" s="802"/>
      <c r="AI27" s="802"/>
      <c r="AJ27" s="803"/>
      <c r="AK27" s="801">
        <f>SUM(AK11:AN26)</f>
        <v>0</v>
      </c>
      <c r="AL27" s="802"/>
      <c r="AM27" s="802"/>
      <c r="AN27" s="803"/>
      <c r="AO27" s="793">
        <f t="shared" si="12"/>
        <v>0</v>
      </c>
      <c r="AP27" s="794"/>
      <c r="AQ27" s="794"/>
      <c r="AR27" s="794"/>
      <c r="AS27" s="794"/>
      <c r="AT27" s="119" t="str">
        <f t="shared" si="13"/>
        <v>○</v>
      </c>
    </row>
    <row r="28" spans="1:46" s="185" customFormat="1" ht="18.75" customHeight="1">
      <c r="A28" s="811"/>
      <c r="B28" s="812"/>
      <c r="C28" s="812"/>
      <c r="D28" s="813"/>
      <c r="E28" s="817" t="s">
        <v>62</v>
      </c>
      <c r="F28" s="818"/>
      <c r="G28" s="818"/>
      <c r="H28" s="818"/>
      <c r="I28" s="818"/>
      <c r="J28" s="818"/>
      <c r="K28" s="818"/>
      <c r="L28" s="818"/>
      <c r="M28" s="818"/>
      <c r="N28" s="818"/>
      <c r="O28" s="818"/>
      <c r="P28" s="818"/>
      <c r="Q28" s="818"/>
      <c r="R28" s="818"/>
      <c r="S28" s="818"/>
      <c r="T28" s="818"/>
      <c r="U28" s="818"/>
      <c r="V28" s="818"/>
      <c r="W28" s="818"/>
      <c r="X28" s="819"/>
      <c r="Y28" s="829"/>
      <c r="Z28" s="830"/>
      <c r="AA28" s="830"/>
      <c r="AB28" s="831"/>
      <c r="AC28" s="826"/>
      <c r="AD28" s="827"/>
      <c r="AE28" s="827"/>
      <c r="AF28" s="828"/>
      <c r="AG28" s="826"/>
      <c r="AH28" s="827"/>
      <c r="AI28" s="827"/>
      <c r="AJ28" s="828"/>
      <c r="AK28" s="826"/>
      <c r="AL28" s="827"/>
      <c r="AM28" s="827"/>
      <c r="AN28" s="828"/>
    </row>
    <row r="29" spans="1:46" s="185" customFormat="1" ht="18.75" customHeight="1">
      <c r="A29" s="814"/>
      <c r="B29" s="815"/>
      <c r="C29" s="815"/>
      <c r="D29" s="816"/>
      <c r="E29" s="194" t="s">
        <v>213</v>
      </c>
      <c r="F29" s="804"/>
      <c r="G29" s="804"/>
      <c r="H29" s="804"/>
      <c r="I29" s="804"/>
      <c r="J29" s="222" t="s">
        <v>214</v>
      </c>
      <c r="K29" s="222" t="s">
        <v>215</v>
      </c>
      <c r="L29" s="805"/>
      <c r="M29" s="805"/>
      <c r="N29" s="805"/>
      <c r="O29" s="806"/>
      <c r="P29" s="806"/>
      <c r="Q29" s="222" t="s">
        <v>215</v>
      </c>
      <c r="R29" s="807"/>
      <c r="S29" s="807"/>
      <c r="T29" s="222"/>
      <c r="U29" s="222" t="s">
        <v>215</v>
      </c>
      <c r="V29" s="807"/>
      <c r="W29" s="807"/>
      <c r="X29" s="195"/>
      <c r="Y29" s="808">
        <f>IF(F29="",0,F29)*IF(L29="",1,L29)*IF(R29="",1,R29)*IF(V29="",1,V29)</f>
        <v>0</v>
      </c>
      <c r="Z29" s="809"/>
      <c r="AA29" s="809"/>
      <c r="AB29" s="810"/>
      <c r="AC29" s="795"/>
      <c r="AD29" s="796"/>
      <c r="AE29" s="796"/>
      <c r="AF29" s="797"/>
      <c r="AG29" s="795"/>
      <c r="AH29" s="796"/>
      <c r="AI29" s="796"/>
      <c r="AJ29" s="797"/>
      <c r="AK29" s="795"/>
      <c r="AL29" s="796"/>
      <c r="AM29" s="796"/>
      <c r="AN29" s="797"/>
      <c r="AO29" s="793">
        <f t="shared" ref="AO29" si="14">SUM(AC29:AN29)</f>
        <v>0</v>
      </c>
      <c r="AP29" s="794"/>
      <c r="AQ29" s="794"/>
      <c r="AR29" s="794"/>
      <c r="AS29" s="794"/>
      <c r="AT29" s="119" t="str">
        <f t="shared" ref="AT29" si="15">IF(Y29=AO29,"○","×")</f>
        <v>○</v>
      </c>
    </row>
    <row r="30" spans="1:46" s="185" customFormat="1" ht="18.75" customHeight="1">
      <c r="A30" s="814"/>
      <c r="B30" s="815"/>
      <c r="C30" s="815"/>
      <c r="D30" s="816"/>
      <c r="E30" s="817" t="s">
        <v>62</v>
      </c>
      <c r="F30" s="818"/>
      <c r="G30" s="818"/>
      <c r="H30" s="818"/>
      <c r="I30" s="818"/>
      <c r="J30" s="818"/>
      <c r="K30" s="818"/>
      <c r="L30" s="818"/>
      <c r="M30" s="818"/>
      <c r="N30" s="818"/>
      <c r="O30" s="818"/>
      <c r="P30" s="818"/>
      <c r="Q30" s="818"/>
      <c r="R30" s="818"/>
      <c r="S30" s="818"/>
      <c r="T30" s="818"/>
      <c r="U30" s="818"/>
      <c r="V30" s="818"/>
      <c r="W30" s="818"/>
      <c r="X30" s="819"/>
      <c r="Y30" s="820"/>
      <c r="Z30" s="821"/>
      <c r="AA30" s="821"/>
      <c r="AB30" s="822"/>
      <c r="AC30" s="823"/>
      <c r="AD30" s="824"/>
      <c r="AE30" s="824"/>
      <c r="AF30" s="825"/>
      <c r="AG30" s="823"/>
      <c r="AH30" s="824"/>
      <c r="AI30" s="824"/>
      <c r="AJ30" s="825"/>
      <c r="AK30" s="823"/>
      <c r="AL30" s="824"/>
      <c r="AM30" s="824"/>
      <c r="AN30" s="825"/>
    </row>
    <row r="31" spans="1:46" s="185" customFormat="1" ht="18.75" customHeight="1">
      <c r="A31" s="814"/>
      <c r="B31" s="815"/>
      <c r="C31" s="815"/>
      <c r="D31" s="816"/>
      <c r="E31" s="194" t="s">
        <v>213</v>
      </c>
      <c r="F31" s="804"/>
      <c r="G31" s="804"/>
      <c r="H31" s="804"/>
      <c r="I31" s="804"/>
      <c r="J31" s="222" t="s">
        <v>214</v>
      </c>
      <c r="K31" s="222" t="s">
        <v>215</v>
      </c>
      <c r="L31" s="805"/>
      <c r="M31" s="805"/>
      <c r="N31" s="805"/>
      <c r="O31" s="806"/>
      <c r="P31" s="806"/>
      <c r="Q31" s="222" t="s">
        <v>215</v>
      </c>
      <c r="R31" s="807"/>
      <c r="S31" s="807"/>
      <c r="T31" s="222"/>
      <c r="U31" s="222" t="s">
        <v>215</v>
      </c>
      <c r="V31" s="807"/>
      <c r="W31" s="807"/>
      <c r="X31" s="195"/>
      <c r="Y31" s="808">
        <f>IF(F31="",0,F31)*IF(L31="",1,L31)*IF(R31="",1,R31)*IF(V31="",1,V31)</f>
        <v>0</v>
      </c>
      <c r="Z31" s="809"/>
      <c r="AA31" s="809"/>
      <c r="AB31" s="810"/>
      <c r="AC31" s="795"/>
      <c r="AD31" s="796"/>
      <c r="AE31" s="796"/>
      <c r="AF31" s="797"/>
      <c r="AG31" s="795"/>
      <c r="AH31" s="796"/>
      <c r="AI31" s="796"/>
      <c r="AJ31" s="797"/>
      <c r="AK31" s="795"/>
      <c r="AL31" s="796"/>
      <c r="AM31" s="796"/>
      <c r="AN31" s="797"/>
      <c r="AO31" s="793">
        <f t="shared" ref="AO31" si="16">SUM(AC31:AN31)</f>
        <v>0</v>
      </c>
      <c r="AP31" s="794"/>
      <c r="AQ31" s="794"/>
      <c r="AR31" s="794"/>
      <c r="AS31" s="794"/>
      <c r="AT31" s="119" t="str">
        <f t="shared" ref="AT31" si="17">IF(Y31=AO31,"○","×")</f>
        <v>○</v>
      </c>
    </row>
    <row r="32" spans="1:46" s="185" customFormat="1" ht="18.75" customHeight="1">
      <c r="A32" s="814"/>
      <c r="B32" s="815"/>
      <c r="C32" s="815"/>
      <c r="D32" s="816"/>
      <c r="E32" s="817" t="s">
        <v>62</v>
      </c>
      <c r="F32" s="818"/>
      <c r="G32" s="818"/>
      <c r="H32" s="818"/>
      <c r="I32" s="818"/>
      <c r="J32" s="818"/>
      <c r="K32" s="818"/>
      <c r="L32" s="818"/>
      <c r="M32" s="818"/>
      <c r="N32" s="818"/>
      <c r="O32" s="818"/>
      <c r="P32" s="818"/>
      <c r="Q32" s="818"/>
      <c r="R32" s="818"/>
      <c r="S32" s="818"/>
      <c r="T32" s="818"/>
      <c r="U32" s="818"/>
      <c r="V32" s="818"/>
      <c r="W32" s="818"/>
      <c r="X32" s="819"/>
      <c r="Y32" s="820"/>
      <c r="Z32" s="821"/>
      <c r="AA32" s="821"/>
      <c r="AB32" s="822"/>
      <c r="AC32" s="823"/>
      <c r="AD32" s="824"/>
      <c r="AE32" s="824"/>
      <c r="AF32" s="825"/>
      <c r="AG32" s="823"/>
      <c r="AH32" s="824"/>
      <c r="AI32" s="824"/>
      <c r="AJ32" s="825"/>
      <c r="AK32" s="823"/>
      <c r="AL32" s="824"/>
      <c r="AM32" s="824"/>
      <c r="AN32" s="825"/>
    </row>
    <row r="33" spans="1:46" s="185" customFormat="1" ht="18.75" customHeight="1">
      <c r="A33" s="814"/>
      <c r="B33" s="815"/>
      <c r="C33" s="815"/>
      <c r="D33" s="816"/>
      <c r="E33" s="194" t="s">
        <v>213</v>
      </c>
      <c r="F33" s="804"/>
      <c r="G33" s="804"/>
      <c r="H33" s="804"/>
      <c r="I33" s="804"/>
      <c r="J33" s="222" t="s">
        <v>214</v>
      </c>
      <c r="K33" s="222" t="s">
        <v>215</v>
      </c>
      <c r="L33" s="805"/>
      <c r="M33" s="805"/>
      <c r="N33" s="805"/>
      <c r="O33" s="806"/>
      <c r="P33" s="806"/>
      <c r="Q33" s="222" t="s">
        <v>215</v>
      </c>
      <c r="R33" s="807"/>
      <c r="S33" s="807"/>
      <c r="T33" s="222"/>
      <c r="U33" s="222" t="s">
        <v>215</v>
      </c>
      <c r="V33" s="807"/>
      <c r="W33" s="807"/>
      <c r="X33" s="195"/>
      <c r="Y33" s="808">
        <f>IF(F33="",0,F33)*IF(L33="",1,L33)*IF(R33="",1,R33)*IF(V33="",1,V33)</f>
        <v>0</v>
      </c>
      <c r="Z33" s="809"/>
      <c r="AA33" s="809"/>
      <c r="AB33" s="810"/>
      <c r="AC33" s="795"/>
      <c r="AD33" s="796"/>
      <c r="AE33" s="796"/>
      <c r="AF33" s="797"/>
      <c r="AG33" s="795"/>
      <c r="AH33" s="796"/>
      <c r="AI33" s="796"/>
      <c r="AJ33" s="797"/>
      <c r="AK33" s="795"/>
      <c r="AL33" s="796"/>
      <c r="AM33" s="796"/>
      <c r="AN33" s="797"/>
      <c r="AO33" s="793">
        <f t="shared" ref="AO33" si="18">SUM(AC33:AN33)</f>
        <v>0</v>
      </c>
      <c r="AP33" s="794"/>
      <c r="AQ33" s="794"/>
      <c r="AR33" s="794"/>
      <c r="AS33" s="794"/>
      <c r="AT33" s="119" t="str">
        <f t="shared" ref="AT33" si="19">IF(Y33=AO33,"○","×")</f>
        <v>○</v>
      </c>
    </row>
    <row r="34" spans="1:46" s="185" customFormat="1" ht="18.75" customHeight="1">
      <c r="A34" s="814"/>
      <c r="B34" s="815"/>
      <c r="C34" s="815"/>
      <c r="D34" s="816"/>
      <c r="E34" s="817" t="s">
        <v>62</v>
      </c>
      <c r="F34" s="818"/>
      <c r="G34" s="818"/>
      <c r="H34" s="818"/>
      <c r="I34" s="818"/>
      <c r="J34" s="818"/>
      <c r="K34" s="818"/>
      <c r="L34" s="818"/>
      <c r="M34" s="818"/>
      <c r="N34" s="818"/>
      <c r="O34" s="818"/>
      <c r="P34" s="818"/>
      <c r="Q34" s="818"/>
      <c r="R34" s="818"/>
      <c r="S34" s="818"/>
      <c r="T34" s="818"/>
      <c r="U34" s="818"/>
      <c r="V34" s="818"/>
      <c r="W34" s="818"/>
      <c r="X34" s="819"/>
      <c r="Y34" s="820"/>
      <c r="Z34" s="821"/>
      <c r="AA34" s="821"/>
      <c r="AB34" s="822"/>
      <c r="AC34" s="823"/>
      <c r="AD34" s="824"/>
      <c r="AE34" s="824"/>
      <c r="AF34" s="825"/>
      <c r="AG34" s="823"/>
      <c r="AH34" s="824"/>
      <c r="AI34" s="824"/>
      <c r="AJ34" s="825"/>
      <c r="AK34" s="823"/>
      <c r="AL34" s="824"/>
      <c r="AM34" s="824"/>
      <c r="AN34" s="825"/>
    </row>
    <row r="35" spans="1:46" s="185" customFormat="1" ht="18.75" customHeight="1">
      <c r="A35" s="814"/>
      <c r="B35" s="815"/>
      <c r="C35" s="815"/>
      <c r="D35" s="816"/>
      <c r="E35" s="194" t="s">
        <v>213</v>
      </c>
      <c r="F35" s="804"/>
      <c r="G35" s="804"/>
      <c r="H35" s="804"/>
      <c r="I35" s="804"/>
      <c r="J35" s="222" t="s">
        <v>214</v>
      </c>
      <c r="K35" s="222" t="s">
        <v>215</v>
      </c>
      <c r="L35" s="805"/>
      <c r="M35" s="805"/>
      <c r="N35" s="805"/>
      <c r="O35" s="806"/>
      <c r="P35" s="806"/>
      <c r="Q35" s="222" t="s">
        <v>215</v>
      </c>
      <c r="R35" s="807"/>
      <c r="S35" s="807"/>
      <c r="T35" s="222"/>
      <c r="U35" s="222" t="s">
        <v>215</v>
      </c>
      <c r="V35" s="807"/>
      <c r="W35" s="807"/>
      <c r="X35" s="195"/>
      <c r="Y35" s="808">
        <f>IF(F35="",0,F35)*IF(L35="",1,L35)*IF(R35="",1,R35)*IF(V35="",1,V35)</f>
        <v>0</v>
      </c>
      <c r="Z35" s="809"/>
      <c r="AA35" s="809"/>
      <c r="AB35" s="810"/>
      <c r="AC35" s="795"/>
      <c r="AD35" s="796"/>
      <c r="AE35" s="796"/>
      <c r="AF35" s="797"/>
      <c r="AG35" s="795"/>
      <c r="AH35" s="796"/>
      <c r="AI35" s="796"/>
      <c r="AJ35" s="797"/>
      <c r="AK35" s="795"/>
      <c r="AL35" s="796"/>
      <c r="AM35" s="796"/>
      <c r="AN35" s="797"/>
      <c r="AO35" s="793">
        <f t="shared" ref="AO35" si="20">SUM(AC35:AN35)</f>
        <v>0</v>
      </c>
      <c r="AP35" s="794"/>
      <c r="AQ35" s="794"/>
      <c r="AR35" s="794"/>
      <c r="AS35" s="794"/>
      <c r="AT35" s="119" t="str">
        <f t="shared" ref="AT35" si="21">IF(Y35=AO35,"○","×")</f>
        <v>○</v>
      </c>
    </row>
    <row r="36" spans="1:46" s="185" customFormat="1" ht="18.75" customHeight="1">
      <c r="A36" s="814"/>
      <c r="B36" s="815"/>
      <c r="C36" s="815"/>
      <c r="D36" s="816"/>
      <c r="E36" s="817" t="s">
        <v>62</v>
      </c>
      <c r="F36" s="818"/>
      <c r="G36" s="818"/>
      <c r="H36" s="818"/>
      <c r="I36" s="818"/>
      <c r="J36" s="818"/>
      <c r="K36" s="818"/>
      <c r="L36" s="818"/>
      <c r="M36" s="818"/>
      <c r="N36" s="818"/>
      <c r="O36" s="818"/>
      <c r="P36" s="818"/>
      <c r="Q36" s="818"/>
      <c r="R36" s="818"/>
      <c r="S36" s="818"/>
      <c r="T36" s="818"/>
      <c r="U36" s="818"/>
      <c r="V36" s="818"/>
      <c r="W36" s="818"/>
      <c r="X36" s="819"/>
      <c r="Y36" s="820"/>
      <c r="Z36" s="821"/>
      <c r="AA36" s="821"/>
      <c r="AB36" s="822"/>
      <c r="AC36" s="823"/>
      <c r="AD36" s="824"/>
      <c r="AE36" s="824"/>
      <c r="AF36" s="825"/>
      <c r="AG36" s="823"/>
      <c r="AH36" s="824"/>
      <c r="AI36" s="824"/>
      <c r="AJ36" s="825"/>
      <c r="AK36" s="823"/>
      <c r="AL36" s="824"/>
      <c r="AM36" s="824"/>
      <c r="AN36" s="825"/>
      <c r="AO36" s="793"/>
      <c r="AP36" s="794"/>
      <c r="AQ36" s="794"/>
      <c r="AR36" s="794"/>
      <c r="AS36" s="794"/>
      <c r="AT36" s="119"/>
    </row>
    <row r="37" spans="1:46" s="185" customFormat="1" ht="18.75" customHeight="1">
      <c r="A37" s="814"/>
      <c r="B37" s="815"/>
      <c r="C37" s="815"/>
      <c r="D37" s="816"/>
      <c r="E37" s="194" t="s">
        <v>213</v>
      </c>
      <c r="F37" s="804"/>
      <c r="G37" s="804"/>
      <c r="H37" s="804"/>
      <c r="I37" s="804"/>
      <c r="J37" s="222" t="s">
        <v>214</v>
      </c>
      <c r="K37" s="222" t="s">
        <v>215</v>
      </c>
      <c r="L37" s="805"/>
      <c r="M37" s="805"/>
      <c r="N37" s="805"/>
      <c r="O37" s="806"/>
      <c r="P37" s="806"/>
      <c r="Q37" s="222" t="s">
        <v>215</v>
      </c>
      <c r="R37" s="807"/>
      <c r="S37" s="807"/>
      <c r="T37" s="222"/>
      <c r="U37" s="222" t="s">
        <v>215</v>
      </c>
      <c r="V37" s="807"/>
      <c r="W37" s="807"/>
      <c r="X37" s="195"/>
      <c r="Y37" s="808">
        <f>IF(F37="",0,F37)*IF(L37="",1,L37)*IF(R37="",1,R37)*IF(V37="",1,V37)</f>
        <v>0</v>
      </c>
      <c r="Z37" s="809"/>
      <c r="AA37" s="809"/>
      <c r="AB37" s="810"/>
      <c r="AC37" s="795"/>
      <c r="AD37" s="796"/>
      <c r="AE37" s="796"/>
      <c r="AF37" s="797"/>
      <c r="AG37" s="795"/>
      <c r="AH37" s="796"/>
      <c r="AI37" s="796"/>
      <c r="AJ37" s="797"/>
      <c r="AK37" s="795"/>
      <c r="AL37" s="796"/>
      <c r="AM37" s="796"/>
      <c r="AN37" s="797"/>
      <c r="AO37" s="793">
        <f t="shared" ref="AO37" si="22">SUM(AC37:AN37)</f>
        <v>0</v>
      </c>
      <c r="AP37" s="794"/>
      <c r="AQ37" s="794"/>
      <c r="AR37" s="794"/>
      <c r="AS37" s="794"/>
      <c r="AT37" s="119" t="str">
        <f t="shared" ref="AT37" si="23">IF(Y37=AO37,"○","×")</f>
        <v>○</v>
      </c>
    </row>
    <row r="38" spans="1:46" s="185" customFormat="1" ht="18.75" customHeight="1">
      <c r="A38" s="814"/>
      <c r="B38" s="815"/>
      <c r="C38" s="815"/>
      <c r="D38" s="816"/>
      <c r="E38" s="817" t="s">
        <v>62</v>
      </c>
      <c r="F38" s="818"/>
      <c r="G38" s="818"/>
      <c r="H38" s="818"/>
      <c r="I38" s="818"/>
      <c r="J38" s="818"/>
      <c r="K38" s="818"/>
      <c r="L38" s="818"/>
      <c r="M38" s="818"/>
      <c r="N38" s="818"/>
      <c r="O38" s="818"/>
      <c r="P38" s="818"/>
      <c r="Q38" s="818"/>
      <c r="R38" s="818"/>
      <c r="S38" s="818"/>
      <c r="T38" s="818"/>
      <c r="U38" s="818"/>
      <c r="V38" s="818"/>
      <c r="W38" s="818"/>
      <c r="X38" s="819"/>
      <c r="Y38" s="820"/>
      <c r="Z38" s="821"/>
      <c r="AA38" s="821"/>
      <c r="AB38" s="822"/>
      <c r="AC38" s="823"/>
      <c r="AD38" s="824"/>
      <c r="AE38" s="824"/>
      <c r="AF38" s="825"/>
      <c r="AG38" s="823"/>
      <c r="AH38" s="824"/>
      <c r="AI38" s="824"/>
      <c r="AJ38" s="825"/>
      <c r="AK38" s="823"/>
      <c r="AL38" s="824"/>
      <c r="AM38" s="824"/>
      <c r="AN38" s="825"/>
      <c r="AO38" s="793"/>
      <c r="AP38" s="794"/>
      <c r="AQ38" s="794"/>
      <c r="AR38" s="794"/>
      <c r="AS38" s="794"/>
      <c r="AT38" s="119"/>
    </row>
    <row r="39" spans="1:46" s="185" customFormat="1" ht="18.75" customHeight="1">
      <c r="A39" s="814"/>
      <c r="B39" s="815"/>
      <c r="C39" s="815"/>
      <c r="D39" s="816"/>
      <c r="E39" s="194" t="s">
        <v>213</v>
      </c>
      <c r="F39" s="804"/>
      <c r="G39" s="804"/>
      <c r="H39" s="804"/>
      <c r="I39" s="804"/>
      <c r="J39" s="222" t="s">
        <v>214</v>
      </c>
      <c r="K39" s="222" t="s">
        <v>215</v>
      </c>
      <c r="L39" s="805"/>
      <c r="M39" s="805"/>
      <c r="N39" s="805"/>
      <c r="O39" s="806"/>
      <c r="P39" s="806"/>
      <c r="Q39" s="222" t="s">
        <v>215</v>
      </c>
      <c r="R39" s="807"/>
      <c r="S39" s="807"/>
      <c r="T39" s="222"/>
      <c r="U39" s="222" t="s">
        <v>215</v>
      </c>
      <c r="V39" s="807"/>
      <c r="W39" s="807"/>
      <c r="X39" s="195"/>
      <c r="Y39" s="808">
        <f>IF(F39="",0,F39)*IF(L39="",1,L39)*IF(R39="",1,R39)*IF(V39="",1,V39)</f>
        <v>0</v>
      </c>
      <c r="Z39" s="809"/>
      <c r="AA39" s="809"/>
      <c r="AB39" s="810"/>
      <c r="AC39" s="795"/>
      <c r="AD39" s="796"/>
      <c r="AE39" s="796"/>
      <c r="AF39" s="797"/>
      <c r="AG39" s="795"/>
      <c r="AH39" s="796"/>
      <c r="AI39" s="796"/>
      <c r="AJ39" s="797"/>
      <c r="AK39" s="795"/>
      <c r="AL39" s="796"/>
      <c r="AM39" s="796"/>
      <c r="AN39" s="797"/>
      <c r="AO39" s="793">
        <f t="shared" ref="AO39" si="24">SUM(AC39:AN39)</f>
        <v>0</v>
      </c>
      <c r="AP39" s="794"/>
      <c r="AQ39" s="794"/>
      <c r="AR39" s="794"/>
      <c r="AS39" s="794"/>
      <c r="AT39" s="119" t="str">
        <f t="shared" ref="AT39" si="25">IF(Y39=AO39,"○","×")</f>
        <v>○</v>
      </c>
    </row>
    <row r="40" spans="1:46" s="185" customFormat="1" ht="18.75" customHeight="1">
      <c r="A40" s="814"/>
      <c r="B40" s="815"/>
      <c r="C40" s="815"/>
      <c r="D40" s="816"/>
      <c r="E40" s="817" t="s">
        <v>62</v>
      </c>
      <c r="F40" s="818"/>
      <c r="G40" s="818"/>
      <c r="H40" s="818"/>
      <c r="I40" s="818"/>
      <c r="J40" s="818"/>
      <c r="K40" s="818"/>
      <c r="L40" s="818"/>
      <c r="M40" s="818"/>
      <c r="N40" s="818"/>
      <c r="O40" s="818"/>
      <c r="P40" s="818"/>
      <c r="Q40" s="818"/>
      <c r="R40" s="818"/>
      <c r="S40" s="818"/>
      <c r="T40" s="818"/>
      <c r="U40" s="818"/>
      <c r="V40" s="818"/>
      <c r="W40" s="818"/>
      <c r="X40" s="819"/>
      <c r="Y40" s="820"/>
      <c r="Z40" s="821"/>
      <c r="AA40" s="821"/>
      <c r="AB40" s="822"/>
      <c r="AC40" s="823"/>
      <c r="AD40" s="824"/>
      <c r="AE40" s="824"/>
      <c r="AF40" s="825"/>
      <c r="AG40" s="823"/>
      <c r="AH40" s="824"/>
      <c r="AI40" s="824"/>
      <c r="AJ40" s="825"/>
      <c r="AK40" s="823"/>
      <c r="AL40" s="824"/>
      <c r="AM40" s="824"/>
      <c r="AN40" s="825"/>
      <c r="AO40" s="793"/>
      <c r="AP40" s="794"/>
      <c r="AQ40" s="794"/>
      <c r="AR40" s="794"/>
      <c r="AS40" s="794"/>
      <c r="AT40" s="119"/>
    </row>
    <row r="41" spans="1:46" s="185" customFormat="1" ht="18.75" customHeight="1">
      <c r="A41" s="814"/>
      <c r="B41" s="815"/>
      <c r="C41" s="815"/>
      <c r="D41" s="816"/>
      <c r="E41" s="194" t="s">
        <v>213</v>
      </c>
      <c r="F41" s="804"/>
      <c r="G41" s="804"/>
      <c r="H41" s="804"/>
      <c r="I41" s="804"/>
      <c r="J41" s="222" t="s">
        <v>214</v>
      </c>
      <c r="K41" s="222" t="s">
        <v>215</v>
      </c>
      <c r="L41" s="805"/>
      <c r="M41" s="805"/>
      <c r="N41" s="805"/>
      <c r="O41" s="806"/>
      <c r="P41" s="806"/>
      <c r="Q41" s="222" t="s">
        <v>215</v>
      </c>
      <c r="R41" s="807"/>
      <c r="S41" s="807"/>
      <c r="T41" s="222"/>
      <c r="U41" s="222" t="s">
        <v>215</v>
      </c>
      <c r="V41" s="807"/>
      <c r="W41" s="807"/>
      <c r="X41" s="195"/>
      <c r="Y41" s="808">
        <f>IF(F41="",0,F41)*IF(L41="",1,L41)*IF(R41="",1,R41)*IF(V41="",1,V41)</f>
        <v>0</v>
      </c>
      <c r="Z41" s="809"/>
      <c r="AA41" s="809"/>
      <c r="AB41" s="810"/>
      <c r="AC41" s="795"/>
      <c r="AD41" s="796"/>
      <c r="AE41" s="796"/>
      <c r="AF41" s="797"/>
      <c r="AG41" s="795"/>
      <c r="AH41" s="796"/>
      <c r="AI41" s="796"/>
      <c r="AJ41" s="797"/>
      <c r="AK41" s="795"/>
      <c r="AL41" s="796"/>
      <c r="AM41" s="796"/>
      <c r="AN41" s="797"/>
      <c r="AO41" s="793">
        <f t="shared" ref="AO41" si="26">SUM(AC41:AN41)</f>
        <v>0</v>
      </c>
      <c r="AP41" s="794"/>
      <c r="AQ41" s="794"/>
      <c r="AR41" s="794"/>
      <c r="AS41" s="794"/>
      <c r="AT41" s="119" t="str">
        <f t="shared" ref="AT41" si="27">IF(Y41=AO41,"○","×")</f>
        <v>○</v>
      </c>
    </row>
    <row r="42" spans="1:46" s="185" customFormat="1" ht="18.75" customHeight="1">
      <c r="A42" s="814"/>
      <c r="B42" s="815"/>
      <c r="C42" s="815"/>
      <c r="D42" s="816"/>
      <c r="E42" s="817" t="s">
        <v>62</v>
      </c>
      <c r="F42" s="818"/>
      <c r="G42" s="818"/>
      <c r="H42" s="818"/>
      <c r="I42" s="818"/>
      <c r="J42" s="818"/>
      <c r="K42" s="818"/>
      <c r="L42" s="818"/>
      <c r="M42" s="818"/>
      <c r="N42" s="818"/>
      <c r="O42" s="818"/>
      <c r="P42" s="818"/>
      <c r="Q42" s="818"/>
      <c r="R42" s="818"/>
      <c r="S42" s="818"/>
      <c r="T42" s="818"/>
      <c r="U42" s="818"/>
      <c r="V42" s="818"/>
      <c r="W42" s="818"/>
      <c r="X42" s="819"/>
      <c r="Y42" s="820"/>
      <c r="Z42" s="821"/>
      <c r="AA42" s="821"/>
      <c r="AB42" s="822"/>
      <c r="AC42" s="823"/>
      <c r="AD42" s="824"/>
      <c r="AE42" s="824"/>
      <c r="AF42" s="825"/>
      <c r="AG42" s="823"/>
      <c r="AH42" s="824"/>
      <c r="AI42" s="824"/>
      <c r="AJ42" s="825"/>
      <c r="AK42" s="823"/>
      <c r="AL42" s="824"/>
      <c r="AM42" s="824"/>
      <c r="AN42" s="825"/>
      <c r="AO42" s="793"/>
      <c r="AP42" s="794"/>
      <c r="AQ42" s="794"/>
      <c r="AR42" s="794"/>
      <c r="AS42" s="794"/>
      <c r="AT42" s="119"/>
    </row>
    <row r="43" spans="1:46" s="185" customFormat="1" ht="18.75" customHeight="1">
      <c r="A43" s="814"/>
      <c r="B43" s="815"/>
      <c r="C43" s="815"/>
      <c r="D43" s="816"/>
      <c r="E43" s="194" t="s">
        <v>213</v>
      </c>
      <c r="F43" s="804"/>
      <c r="G43" s="804"/>
      <c r="H43" s="804"/>
      <c r="I43" s="804"/>
      <c r="J43" s="222" t="s">
        <v>214</v>
      </c>
      <c r="K43" s="222" t="s">
        <v>215</v>
      </c>
      <c r="L43" s="805"/>
      <c r="M43" s="805"/>
      <c r="N43" s="805"/>
      <c r="O43" s="806"/>
      <c r="P43" s="806"/>
      <c r="Q43" s="222" t="s">
        <v>215</v>
      </c>
      <c r="R43" s="807"/>
      <c r="S43" s="807"/>
      <c r="T43" s="222"/>
      <c r="U43" s="222" t="s">
        <v>215</v>
      </c>
      <c r="V43" s="807"/>
      <c r="W43" s="807"/>
      <c r="X43" s="195"/>
      <c r="Y43" s="808">
        <f>IF(F43="",0,F43)*IF(L43="",1,L43)*IF(R43="",1,R43)*IF(V43="",1,V43)</f>
        <v>0</v>
      </c>
      <c r="Z43" s="809"/>
      <c r="AA43" s="809"/>
      <c r="AB43" s="810"/>
      <c r="AC43" s="795"/>
      <c r="AD43" s="796"/>
      <c r="AE43" s="796"/>
      <c r="AF43" s="797"/>
      <c r="AG43" s="795"/>
      <c r="AH43" s="796"/>
      <c r="AI43" s="796"/>
      <c r="AJ43" s="797"/>
      <c r="AK43" s="795"/>
      <c r="AL43" s="796"/>
      <c r="AM43" s="796"/>
      <c r="AN43" s="797"/>
      <c r="AO43" s="793">
        <f t="shared" ref="AO43:AO44" si="28">SUM(AC43:AN43)</f>
        <v>0</v>
      </c>
      <c r="AP43" s="794"/>
      <c r="AQ43" s="794"/>
      <c r="AR43" s="794"/>
      <c r="AS43" s="794"/>
      <c r="AT43" s="119" t="str">
        <f t="shared" ref="AT43:AT44" si="29">IF(Y43=AO43,"○","×")</f>
        <v>○</v>
      </c>
    </row>
    <row r="44" spans="1:46" s="185" customFormat="1" ht="18.75" customHeight="1">
      <c r="A44" s="814"/>
      <c r="B44" s="815"/>
      <c r="C44" s="815"/>
      <c r="D44" s="816"/>
      <c r="E44" s="798" t="s">
        <v>216</v>
      </c>
      <c r="F44" s="799"/>
      <c r="G44" s="799"/>
      <c r="H44" s="799"/>
      <c r="I44" s="799"/>
      <c r="J44" s="799"/>
      <c r="K44" s="799"/>
      <c r="L44" s="799"/>
      <c r="M44" s="799"/>
      <c r="N44" s="799"/>
      <c r="O44" s="799"/>
      <c r="P44" s="799"/>
      <c r="Q44" s="799"/>
      <c r="R44" s="799"/>
      <c r="S44" s="799"/>
      <c r="T44" s="799"/>
      <c r="U44" s="799"/>
      <c r="V44" s="799"/>
      <c r="W44" s="799"/>
      <c r="X44" s="800"/>
      <c r="Y44" s="801">
        <f>SUM(Y28:AB43)</f>
        <v>0</v>
      </c>
      <c r="Z44" s="802"/>
      <c r="AA44" s="802"/>
      <c r="AB44" s="803"/>
      <c r="AC44" s="801">
        <f>SUM(AC28:AF43)</f>
        <v>0</v>
      </c>
      <c r="AD44" s="802"/>
      <c r="AE44" s="802"/>
      <c r="AF44" s="803"/>
      <c r="AG44" s="801">
        <f>SUM(AG28:AJ43)</f>
        <v>0</v>
      </c>
      <c r="AH44" s="802"/>
      <c r="AI44" s="802"/>
      <c r="AJ44" s="803"/>
      <c r="AK44" s="801">
        <f>SUM(AK28:AN43)</f>
        <v>0</v>
      </c>
      <c r="AL44" s="802"/>
      <c r="AM44" s="802"/>
      <c r="AN44" s="803"/>
      <c r="AO44" s="793">
        <f t="shared" si="28"/>
        <v>0</v>
      </c>
      <c r="AP44" s="794"/>
      <c r="AQ44" s="794"/>
      <c r="AR44" s="794"/>
      <c r="AS44" s="794"/>
      <c r="AT44" s="119" t="str">
        <f t="shared" si="29"/>
        <v>○</v>
      </c>
    </row>
    <row r="45" spans="1:46" s="185" customFormat="1" ht="18.75" customHeight="1">
      <c r="A45" s="811"/>
      <c r="B45" s="812"/>
      <c r="C45" s="812"/>
      <c r="D45" s="813"/>
      <c r="E45" s="817" t="s">
        <v>62</v>
      </c>
      <c r="F45" s="818"/>
      <c r="G45" s="818"/>
      <c r="H45" s="818"/>
      <c r="I45" s="818"/>
      <c r="J45" s="818"/>
      <c r="K45" s="818"/>
      <c r="L45" s="818"/>
      <c r="M45" s="818"/>
      <c r="N45" s="818"/>
      <c r="O45" s="818"/>
      <c r="P45" s="818"/>
      <c r="Q45" s="818"/>
      <c r="R45" s="818"/>
      <c r="S45" s="818"/>
      <c r="T45" s="818"/>
      <c r="U45" s="818"/>
      <c r="V45" s="818"/>
      <c r="W45" s="818"/>
      <c r="X45" s="819"/>
      <c r="Y45" s="829"/>
      <c r="Z45" s="830"/>
      <c r="AA45" s="830"/>
      <c r="AB45" s="831"/>
      <c r="AC45" s="826"/>
      <c r="AD45" s="827"/>
      <c r="AE45" s="827"/>
      <c r="AF45" s="828"/>
      <c r="AG45" s="826"/>
      <c r="AH45" s="827"/>
      <c r="AI45" s="827"/>
      <c r="AJ45" s="828"/>
      <c r="AK45" s="826"/>
      <c r="AL45" s="827"/>
      <c r="AM45" s="827"/>
      <c r="AN45" s="828"/>
      <c r="AO45" s="793"/>
      <c r="AP45" s="794"/>
      <c r="AQ45" s="794"/>
      <c r="AR45" s="794"/>
      <c r="AS45" s="794"/>
      <c r="AT45" s="119"/>
    </row>
    <row r="46" spans="1:46" s="185" customFormat="1" ht="18.75" customHeight="1">
      <c r="A46" s="814"/>
      <c r="B46" s="815"/>
      <c r="C46" s="815"/>
      <c r="D46" s="816"/>
      <c r="E46" s="194" t="s">
        <v>213</v>
      </c>
      <c r="F46" s="804"/>
      <c r="G46" s="804"/>
      <c r="H46" s="804"/>
      <c r="I46" s="804"/>
      <c r="J46" s="222" t="s">
        <v>214</v>
      </c>
      <c r="K46" s="222" t="s">
        <v>215</v>
      </c>
      <c r="L46" s="805"/>
      <c r="M46" s="805"/>
      <c r="N46" s="805"/>
      <c r="O46" s="806"/>
      <c r="P46" s="806"/>
      <c r="Q46" s="222" t="s">
        <v>215</v>
      </c>
      <c r="R46" s="807"/>
      <c r="S46" s="807"/>
      <c r="T46" s="222"/>
      <c r="U46" s="222" t="s">
        <v>215</v>
      </c>
      <c r="V46" s="807"/>
      <c r="W46" s="807"/>
      <c r="X46" s="195"/>
      <c r="Y46" s="808">
        <f>IF(F46="",0,F46)*IF(L46="",1,L46)*IF(R46="",1,R46)*IF(V46="",1,V46)</f>
        <v>0</v>
      </c>
      <c r="Z46" s="809"/>
      <c r="AA46" s="809"/>
      <c r="AB46" s="810"/>
      <c r="AC46" s="795"/>
      <c r="AD46" s="796"/>
      <c r="AE46" s="796"/>
      <c r="AF46" s="797"/>
      <c r="AG46" s="795"/>
      <c r="AH46" s="796"/>
      <c r="AI46" s="796"/>
      <c r="AJ46" s="797"/>
      <c r="AK46" s="795"/>
      <c r="AL46" s="796"/>
      <c r="AM46" s="796"/>
      <c r="AN46" s="797"/>
      <c r="AO46" s="793">
        <f t="shared" ref="AO46" si="30">SUM(AC46:AN46)</f>
        <v>0</v>
      </c>
      <c r="AP46" s="794"/>
      <c r="AQ46" s="794"/>
      <c r="AR46" s="794"/>
      <c r="AS46" s="794"/>
      <c r="AT46" s="119" t="str">
        <f t="shared" ref="AT46" si="31">IF(Y46=AO46,"○","×")</f>
        <v>○</v>
      </c>
    </row>
    <row r="47" spans="1:46" s="185" customFormat="1" ht="18.75" customHeight="1">
      <c r="A47" s="814"/>
      <c r="B47" s="815"/>
      <c r="C47" s="815"/>
      <c r="D47" s="816"/>
      <c r="E47" s="817" t="s">
        <v>62</v>
      </c>
      <c r="F47" s="818"/>
      <c r="G47" s="818"/>
      <c r="H47" s="818"/>
      <c r="I47" s="818"/>
      <c r="J47" s="818"/>
      <c r="K47" s="818"/>
      <c r="L47" s="818"/>
      <c r="M47" s="818"/>
      <c r="N47" s="818"/>
      <c r="O47" s="818"/>
      <c r="P47" s="818"/>
      <c r="Q47" s="818"/>
      <c r="R47" s="818"/>
      <c r="S47" s="818"/>
      <c r="T47" s="818"/>
      <c r="U47" s="818"/>
      <c r="V47" s="818"/>
      <c r="W47" s="818"/>
      <c r="X47" s="819"/>
      <c r="Y47" s="820"/>
      <c r="Z47" s="821"/>
      <c r="AA47" s="821"/>
      <c r="AB47" s="822"/>
      <c r="AC47" s="823"/>
      <c r="AD47" s="824"/>
      <c r="AE47" s="824"/>
      <c r="AF47" s="825"/>
      <c r="AG47" s="823"/>
      <c r="AH47" s="824"/>
      <c r="AI47" s="824"/>
      <c r="AJ47" s="825"/>
      <c r="AK47" s="823"/>
      <c r="AL47" s="824"/>
      <c r="AM47" s="824"/>
      <c r="AN47" s="825"/>
      <c r="AO47" s="793"/>
      <c r="AP47" s="794"/>
      <c r="AQ47" s="794"/>
      <c r="AR47" s="794"/>
      <c r="AS47" s="794"/>
      <c r="AT47" s="119"/>
    </row>
    <row r="48" spans="1:46" s="185" customFormat="1" ht="18.75" customHeight="1">
      <c r="A48" s="814"/>
      <c r="B48" s="815"/>
      <c r="C48" s="815"/>
      <c r="D48" s="816"/>
      <c r="E48" s="194" t="s">
        <v>213</v>
      </c>
      <c r="F48" s="804"/>
      <c r="G48" s="804"/>
      <c r="H48" s="804"/>
      <c r="I48" s="804"/>
      <c r="J48" s="222" t="s">
        <v>214</v>
      </c>
      <c r="K48" s="222" t="s">
        <v>215</v>
      </c>
      <c r="L48" s="805"/>
      <c r="M48" s="805"/>
      <c r="N48" s="805"/>
      <c r="O48" s="806"/>
      <c r="P48" s="806"/>
      <c r="Q48" s="222" t="s">
        <v>215</v>
      </c>
      <c r="R48" s="807"/>
      <c r="S48" s="807"/>
      <c r="T48" s="222"/>
      <c r="U48" s="222" t="s">
        <v>215</v>
      </c>
      <c r="V48" s="807"/>
      <c r="W48" s="807"/>
      <c r="X48" s="195"/>
      <c r="Y48" s="808">
        <f>IF(F48="",0,F48)*IF(L48="",1,L48)*IF(R48="",1,R48)*IF(V48="",1,V48)</f>
        <v>0</v>
      </c>
      <c r="Z48" s="809"/>
      <c r="AA48" s="809"/>
      <c r="AB48" s="810"/>
      <c r="AC48" s="795"/>
      <c r="AD48" s="796"/>
      <c r="AE48" s="796"/>
      <c r="AF48" s="797"/>
      <c r="AG48" s="795"/>
      <c r="AH48" s="796"/>
      <c r="AI48" s="796"/>
      <c r="AJ48" s="797"/>
      <c r="AK48" s="795"/>
      <c r="AL48" s="796"/>
      <c r="AM48" s="796"/>
      <c r="AN48" s="797"/>
      <c r="AO48" s="793">
        <f t="shared" ref="AO48" si="32">SUM(AC48:AN48)</f>
        <v>0</v>
      </c>
      <c r="AP48" s="794"/>
      <c r="AQ48" s="794"/>
      <c r="AR48" s="794"/>
      <c r="AS48" s="794"/>
      <c r="AT48" s="119" t="str">
        <f t="shared" ref="AT48" si="33">IF(Y48=AO48,"○","×")</f>
        <v>○</v>
      </c>
    </row>
    <row r="49" spans="1:46" s="185" customFormat="1" ht="18.75" customHeight="1">
      <c r="A49" s="814"/>
      <c r="B49" s="815"/>
      <c r="C49" s="815"/>
      <c r="D49" s="816"/>
      <c r="E49" s="817" t="s">
        <v>62</v>
      </c>
      <c r="F49" s="818"/>
      <c r="G49" s="818"/>
      <c r="H49" s="818"/>
      <c r="I49" s="818"/>
      <c r="J49" s="818"/>
      <c r="K49" s="818"/>
      <c r="L49" s="818"/>
      <c r="M49" s="818"/>
      <c r="N49" s="818"/>
      <c r="O49" s="818"/>
      <c r="P49" s="818"/>
      <c r="Q49" s="818"/>
      <c r="R49" s="818"/>
      <c r="S49" s="818"/>
      <c r="T49" s="818"/>
      <c r="U49" s="818"/>
      <c r="V49" s="818"/>
      <c r="W49" s="818"/>
      <c r="X49" s="819"/>
      <c r="Y49" s="820"/>
      <c r="Z49" s="821"/>
      <c r="AA49" s="821"/>
      <c r="AB49" s="822"/>
      <c r="AC49" s="823"/>
      <c r="AD49" s="824"/>
      <c r="AE49" s="824"/>
      <c r="AF49" s="825"/>
      <c r="AG49" s="823"/>
      <c r="AH49" s="824"/>
      <c r="AI49" s="824"/>
      <c r="AJ49" s="825"/>
      <c r="AK49" s="823"/>
      <c r="AL49" s="824"/>
      <c r="AM49" s="824"/>
      <c r="AN49" s="825"/>
      <c r="AO49" s="793"/>
      <c r="AP49" s="794"/>
      <c r="AQ49" s="794"/>
      <c r="AR49" s="794"/>
      <c r="AS49" s="794"/>
      <c r="AT49" s="119"/>
    </row>
    <row r="50" spans="1:46" s="185" customFormat="1" ht="18.75" customHeight="1">
      <c r="A50" s="814"/>
      <c r="B50" s="815"/>
      <c r="C50" s="815"/>
      <c r="D50" s="816"/>
      <c r="E50" s="194" t="s">
        <v>213</v>
      </c>
      <c r="F50" s="804"/>
      <c r="G50" s="804"/>
      <c r="H50" s="804"/>
      <c r="I50" s="804"/>
      <c r="J50" s="222" t="s">
        <v>214</v>
      </c>
      <c r="K50" s="222" t="s">
        <v>215</v>
      </c>
      <c r="L50" s="805"/>
      <c r="M50" s="805"/>
      <c r="N50" s="805"/>
      <c r="O50" s="806"/>
      <c r="P50" s="806"/>
      <c r="Q50" s="222" t="s">
        <v>215</v>
      </c>
      <c r="R50" s="807"/>
      <c r="S50" s="807"/>
      <c r="T50" s="222"/>
      <c r="U50" s="222" t="s">
        <v>215</v>
      </c>
      <c r="V50" s="807"/>
      <c r="W50" s="807"/>
      <c r="X50" s="195"/>
      <c r="Y50" s="808">
        <f>IF(F50="",0,F50)*IF(L50="",1,L50)*IF(R50="",1,R50)*IF(V50="",1,V50)</f>
        <v>0</v>
      </c>
      <c r="Z50" s="809"/>
      <c r="AA50" s="809"/>
      <c r="AB50" s="810"/>
      <c r="AC50" s="795"/>
      <c r="AD50" s="796"/>
      <c r="AE50" s="796"/>
      <c r="AF50" s="797"/>
      <c r="AG50" s="795"/>
      <c r="AH50" s="796"/>
      <c r="AI50" s="796"/>
      <c r="AJ50" s="797"/>
      <c r="AK50" s="795"/>
      <c r="AL50" s="796"/>
      <c r="AM50" s="796"/>
      <c r="AN50" s="797"/>
      <c r="AO50" s="793">
        <f t="shared" ref="AO50" si="34">SUM(AC50:AN50)</f>
        <v>0</v>
      </c>
      <c r="AP50" s="794"/>
      <c r="AQ50" s="794"/>
      <c r="AR50" s="794"/>
      <c r="AS50" s="794"/>
      <c r="AT50" s="119" t="str">
        <f t="shared" ref="AT50" si="35">IF(Y50=AO50,"○","×")</f>
        <v>○</v>
      </c>
    </row>
    <row r="51" spans="1:46" s="185" customFormat="1" ht="18.75" customHeight="1">
      <c r="A51" s="814"/>
      <c r="B51" s="815"/>
      <c r="C51" s="815"/>
      <c r="D51" s="816"/>
      <c r="E51" s="817" t="s">
        <v>62</v>
      </c>
      <c r="F51" s="818"/>
      <c r="G51" s="818"/>
      <c r="H51" s="818"/>
      <c r="I51" s="818"/>
      <c r="J51" s="818"/>
      <c r="K51" s="818"/>
      <c r="L51" s="818"/>
      <c r="M51" s="818"/>
      <c r="N51" s="818"/>
      <c r="O51" s="818"/>
      <c r="P51" s="818"/>
      <c r="Q51" s="818"/>
      <c r="R51" s="818"/>
      <c r="S51" s="818"/>
      <c r="T51" s="818"/>
      <c r="U51" s="818"/>
      <c r="V51" s="818"/>
      <c r="W51" s="818"/>
      <c r="X51" s="819"/>
      <c r="Y51" s="820"/>
      <c r="Z51" s="821"/>
      <c r="AA51" s="821"/>
      <c r="AB51" s="822"/>
      <c r="AC51" s="823"/>
      <c r="AD51" s="824"/>
      <c r="AE51" s="824"/>
      <c r="AF51" s="825"/>
      <c r="AG51" s="823"/>
      <c r="AH51" s="824"/>
      <c r="AI51" s="824"/>
      <c r="AJ51" s="825"/>
      <c r="AK51" s="823"/>
      <c r="AL51" s="824"/>
      <c r="AM51" s="824"/>
      <c r="AN51" s="825"/>
      <c r="AO51" s="793"/>
      <c r="AP51" s="794"/>
      <c r="AQ51" s="794"/>
      <c r="AR51" s="794"/>
      <c r="AS51" s="794"/>
      <c r="AT51" s="119"/>
    </row>
    <row r="52" spans="1:46" s="185" customFormat="1" ht="18.75" customHeight="1">
      <c r="A52" s="814"/>
      <c r="B52" s="815"/>
      <c r="C52" s="815"/>
      <c r="D52" s="816"/>
      <c r="E52" s="194" t="s">
        <v>213</v>
      </c>
      <c r="F52" s="804"/>
      <c r="G52" s="804"/>
      <c r="H52" s="804"/>
      <c r="I52" s="804"/>
      <c r="J52" s="222" t="s">
        <v>214</v>
      </c>
      <c r="K52" s="222" t="s">
        <v>215</v>
      </c>
      <c r="L52" s="805"/>
      <c r="M52" s="805"/>
      <c r="N52" s="805"/>
      <c r="O52" s="806"/>
      <c r="P52" s="806"/>
      <c r="Q52" s="222" t="s">
        <v>215</v>
      </c>
      <c r="R52" s="807"/>
      <c r="S52" s="807"/>
      <c r="T52" s="222"/>
      <c r="U52" s="222" t="s">
        <v>215</v>
      </c>
      <c r="V52" s="807"/>
      <c r="W52" s="807"/>
      <c r="X52" s="195"/>
      <c r="Y52" s="808">
        <f>IF(F52="",0,F52)*IF(L52="",1,L52)*IF(R52="",1,R52)*IF(V52="",1,V52)</f>
        <v>0</v>
      </c>
      <c r="Z52" s="809"/>
      <c r="AA52" s="809"/>
      <c r="AB52" s="810"/>
      <c r="AC52" s="795"/>
      <c r="AD52" s="796"/>
      <c r="AE52" s="796"/>
      <c r="AF52" s="797"/>
      <c r="AG52" s="795"/>
      <c r="AH52" s="796"/>
      <c r="AI52" s="796"/>
      <c r="AJ52" s="797"/>
      <c r="AK52" s="795"/>
      <c r="AL52" s="796"/>
      <c r="AM52" s="796"/>
      <c r="AN52" s="797"/>
      <c r="AO52" s="793">
        <f t="shared" ref="AO52" si="36">SUM(AC52:AN52)</f>
        <v>0</v>
      </c>
      <c r="AP52" s="794"/>
      <c r="AQ52" s="794"/>
      <c r="AR52" s="794"/>
      <c r="AS52" s="794"/>
      <c r="AT52" s="119" t="str">
        <f t="shared" ref="AT52" si="37">IF(Y52=AO52,"○","×")</f>
        <v>○</v>
      </c>
    </row>
    <row r="53" spans="1:46" s="185" customFormat="1" ht="18.75" customHeight="1">
      <c r="A53" s="814"/>
      <c r="B53" s="815"/>
      <c r="C53" s="815"/>
      <c r="D53" s="816"/>
      <c r="E53" s="817" t="s">
        <v>62</v>
      </c>
      <c r="F53" s="818"/>
      <c r="G53" s="818"/>
      <c r="H53" s="818"/>
      <c r="I53" s="818"/>
      <c r="J53" s="818"/>
      <c r="K53" s="818"/>
      <c r="L53" s="818"/>
      <c r="M53" s="818"/>
      <c r="N53" s="818"/>
      <c r="O53" s="818"/>
      <c r="P53" s="818"/>
      <c r="Q53" s="818"/>
      <c r="R53" s="818"/>
      <c r="S53" s="818"/>
      <c r="T53" s="818"/>
      <c r="U53" s="818"/>
      <c r="V53" s="818"/>
      <c r="W53" s="818"/>
      <c r="X53" s="819"/>
      <c r="Y53" s="820"/>
      <c r="Z53" s="821"/>
      <c r="AA53" s="821"/>
      <c r="AB53" s="822"/>
      <c r="AC53" s="823"/>
      <c r="AD53" s="824"/>
      <c r="AE53" s="824"/>
      <c r="AF53" s="825"/>
      <c r="AG53" s="823"/>
      <c r="AH53" s="824"/>
      <c r="AI53" s="824"/>
      <c r="AJ53" s="825"/>
      <c r="AK53" s="823"/>
      <c r="AL53" s="824"/>
      <c r="AM53" s="824"/>
      <c r="AN53" s="825"/>
      <c r="AO53" s="793"/>
      <c r="AP53" s="794"/>
      <c r="AQ53" s="794"/>
      <c r="AR53" s="794"/>
      <c r="AS53" s="794"/>
      <c r="AT53" s="119"/>
    </row>
    <row r="54" spans="1:46" s="185" customFormat="1" ht="18.75" customHeight="1">
      <c r="A54" s="814"/>
      <c r="B54" s="815"/>
      <c r="C54" s="815"/>
      <c r="D54" s="816"/>
      <c r="E54" s="194" t="s">
        <v>213</v>
      </c>
      <c r="F54" s="804"/>
      <c r="G54" s="804"/>
      <c r="H54" s="804"/>
      <c r="I54" s="804"/>
      <c r="J54" s="222" t="s">
        <v>214</v>
      </c>
      <c r="K54" s="222" t="s">
        <v>215</v>
      </c>
      <c r="L54" s="805"/>
      <c r="M54" s="805"/>
      <c r="N54" s="805"/>
      <c r="O54" s="806"/>
      <c r="P54" s="806"/>
      <c r="Q54" s="222" t="s">
        <v>215</v>
      </c>
      <c r="R54" s="807"/>
      <c r="S54" s="807"/>
      <c r="T54" s="222"/>
      <c r="U54" s="222" t="s">
        <v>215</v>
      </c>
      <c r="V54" s="807"/>
      <c r="W54" s="807"/>
      <c r="X54" s="195"/>
      <c r="Y54" s="808">
        <f>IF(F54="",0,F54)*IF(L54="",1,L54)*IF(R54="",1,R54)*IF(V54="",1,V54)</f>
        <v>0</v>
      </c>
      <c r="Z54" s="809"/>
      <c r="AA54" s="809"/>
      <c r="AB54" s="810"/>
      <c r="AC54" s="795"/>
      <c r="AD54" s="796"/>
      <c r="AE54" s="796"/>
      <c r="AF54" s="797"/>
      <c r="AG54" s="795"/>
      <c r="AH54" s="796"/>
      <c r="AI54" s="796"/>
      <c r="AJ54" s="797"/>
      <c r="AK54" s="795"/>
      <c r="AL54" s="796"/>
      <c r="AM54" s="796"/>
      <c r="AN54" s="797"/>
      <c r="AO54" s="793">
        <f t="shared" ref="AO54" si="38">SUM(AC54:AN54)</f>
        <v>0</v>
      </c>
      <c r="AP54" s="794"/>
      <c r="AQ54" s="794"/>
      <c r="AR54" s="794"/>
      <c r="AS54" s="794"/>
      <c r="AT54" s="119" t="str">
        <f t="shared" ref="AT54" si="39">IF(Y54=AO54,"○","×")</f>
        <v>○</v>
      </c>
    </row>
    <row r="55" spans="1:46" s="185" customFormat="1" ht="18.75" customHeight="1">
      <c r="A55" s="814"/>
      <c r="B55" s="815"/>
      <c r="C55" s="815"/>
      <c r="D55" s="816"/>
      <c r="E55" s="817" t="s">
        <v>62</v>
      </c>
      <c r="F55" s="818"/>
      <c r="G55" s="818"/>
      <c r="H55" s="818"/>
      <c r="I55" s="818"/>
      <c r="J55" s="818"/>
      <c r="K55" s="818"/>
      <c r="L55" s="818"/>
      <c r="M55" s="818"/>
      <c r="N55" s="818"/>
      <c r="O55" s="818"/>
      <c r="P55" s="818"/>
      <c r="Q55" s="818"/>
      <c r="R55" s="818"/>
      <c r="S55" s="818"/>
      <c r="T55" s="818"/>
      <c r="U55" s="818"/>
      <c r="V55" s="818"/>
      <c r="W55" s="818"/>
      <c r="X55" s="819"/>
      <c r="Y55" s="820"/>
      <c r="Z55" s="821"/>
      <c r="AA55" s="821"/>
      <c r="AB55" s="822"/>
      <c r="AC55" s="823"/>
      <c r="AD55" s="824"/>
      <c r="AE55" s="824"/>
      <c r="AF55" s="825"/>
      <c r="AG55" s="823"/>
      <c r="AH55" s="824"/>
      <c r="AI55" s="824"/>
      <c r="AJ55" s="825"/>
      <c r="AK55" s="823"/>
      <c r="AL55" s="824"/>
      <c r="AM55" s="824"/>
      <c r="AN55" s="825"/>
      <c r="AO55" s="793"/>
      <c r="AP55" s="794"/>
      <c r="AQ55" s="794"/>
      <c r="AR55" s="794"/>
      <c r="AS55" s="794"/>
      <c r="AT55" s="119"/>
    </row>
    <row r="56" spans="1:46" s="185" customFormat="1" ht="18.75" customHeight="1">
      <c r="A56" s="814"/>
      <c r="B56" s="815"/>
      <c r="C56" s="815"/>
      <c r="D56" s="816"/>
      <c r="E56" s="194" t="s">
        <v>213</v>
      </c>
      <c r="F56" s="804"/>
      <c r="G56" s="804"/>
      <c r="H56" s="804"/>
      <c r="I56" s="804"/>
      <c r="J56" s="222" t="s">
        <v>214</v>
      </c>
      <c r="K56" s="222" t="s">
        <v>215</v>
      </c>
      <c r="L56" s="805"/>
      <c r="M56" s="805"/>
      <c r="N56" s="805"/>
      <c r="O56" s="806"/>
      <c r="P56" s="806"/>
      <c r="Q56" s="222" t="s">
        <v>215</v>
      </c>
      <c r="R56" s="807"/>
      <c r="S56" s="807"/>
      <c r="T56" s="222"/>
      <c r="U56" s="222" t="s">
        <v>215</v>
      </c>
      <c r="V56" s="807"/>
      <c r="W56" s="807"/>
      <c r="X56" s="195"/>
      <c r="Y56" s="808">
        <f>IF(F56="",0,F56)*IF(L56="",1,L56)*IF(R56="",1,R56)*IF(V56="",1,V56)</f>
        <v>0</v>
      </c>
      <c r="Z56" s="809"/>
      <c r="AA56" s="809"/>
      <c r="AB56" s="810"/>
      <c r="AC56" s="795"/>
      <c r="AD56" s="796"/>
      <c r="AE56" s="796"/>
      <c r="AF56" s="797"/>
      <c r="AG56" s="795"/>
      <c r="AH56" s="796"/>
      <c r="AI56" s="796"/>
      <c r="AJ56" s="797"/>
      <c r="AK56" s="795"/>
      <c r="AL56" s="796"/>
      <c r="AM56" s="796"/>
      <c r="AN56" s="797"/>
      <c r="AO56" s="793">
        <f t="shared" ref="AO56" si="40">SUM(AC56:AN56)</f>
        <v>0</v>
      </c>
      <c r="AP56" s="794"/>
      <c r="AQ56" s="794"/>
      <c r="AR56" s="794"/>
      <c r="AS56" s="794"/>
      <c r="AT56" s="119" t="str">
        <f t="shared" ref="AT56" si="41">IF(Y56=AO56,"○","×")</f>
        <v>○</v>
      </c>
    </row>
    <row r="57" spans="1:46" s="185" customFormat="1" ht="18.75" customHeight="1">
      <c r="A57" s="814"/>
      <c r="B57" s="815"/>
      <c r="C57" s="815"/>
      <c r="D57" s="816"/>
      <c r="E57" s="817" t="s">
        <v>62</v>
      </c>
      <c r="F57" s="818"/>
      <c r="G57" s="818"/>
      <c r="H57" s="818"/>
      <c r="I57" s="818"/>
      <c r="J57" s="818"/>
      <c r="K57" s="818"/>
      <c r="L57" s="818"/>
      <c r="M57" s="818"/>
      <c r="N57" s="818"/>
      <c r="O57" s="818"/>
      <c r="P57" s="818"/>
      <c r="Q57" s="818"/>
      <c r="R57" s="818"/>
      <c r="S57" s="818"/>
      <c r="T57" s="818"/>
      <c r="U57" s="818"/>
      <c r="V57" s="818"/>
      <c r="W57" s="818"/>
      <c r="X57" s="819"/>
      <c r="Y57" s="820"/>
      <c r="Z57" s="821"/>
      <c r="AA57" s="821"/>
      <c r="AB57" s="822"/>
      <c r="AC57" s="823"/>
      <c r="AD57" s="824"/>
      <c r="AE57" s="824"/>
      <c r="AF57" s="825"/>
      <c r="AG57" s="823"/>
      <c r="AH57" s="824"/>
      <c r="AI57" s="824"/>
      <c r="AJ57" s="825"/>
      <c r="AK57" s="823"/>
      <c r="AL57" s="824"/>
      <c r="AM57" s="824"/>
      <c r="AN57" s="825"/>
      <c r="AO57" s="793"/>
      <c r="AP57" s="794"/>
      <c r="AQ57" s="794"/>
      <c r="AR57" s="794"/>
      <c r="AS57" s="794"/>
      <c r="AT57" s="119"/>
    </row>
    <row r="58" spans="1:46" s="185" customFormat="1" ht="18.75" customHeight="1">
      <c r="A58" s="814"/>
      <c r="B58" s="815"/>
      <c r="C58" s="815"/>
      <c r="D58" s="816"/>
      <c r="E58" s="194" t="s">
        <v>213</v>
      </c>
      <c r="F58" s="804"/>
      <c r="G58" s="804"/>
      <c r="H58" s="804"/>
      <c r="I58" s="804"/>
      <c r="J58" s="222" t="s">
        <v>214</v>
      </c>
      <c r="K58" s="222" t="s">
        <v>215</v>
      </c>
      <c r="L58" s="805"/>
      <c r="M58" s="805"/>
      <c r="N58" s="805"/>
      <c r="O58" s="806"/>
      <c r="P58" s="806"/>
      <c r="Q58" s="222" t="s">
        <v>215</v>
      </c>
      <c r="R58" s="807"/>
      <c r="S58" s="807"/>
      <c r="T58" s="222"/>
      <c r="U58" s="222" t="s">
        <v>215</v>
      </c>
      <c r="V58" s="807"/>
      <c r="W58" s="807"/>
      <c r="X58" s="195"/>
      <c r="Y58" s="808">
        <f>IF(F58="",0,F58)*IF(L58="",1,L58)*IF(R58="",1,R58)*IF(V58="",1,V58)</f>
        <v>0</v>
      </c>
      <c r="Z58" s="809"/>
      <c r="AA58" s="809"/>
      <c r="AB58" s="810"/>
      <c r="AC58" s="795"/>
      <c r="AD58" s="796"/>
      <c r="AE58" s="796"/>
      <c r="AF58" s="797"/>
      <c r="AG58" s="795"/>
      <c r="AH58" s="796"/>
      <c r="AI58" s="796"/>
      <c r="AJ58" s="797"/>
      <c r="AK58" s="795"/>
      <c r="AL58" s="796"/>
      <c r="AM58" s="796"/>
      <c r="AN58" s="797"/>
      <c r="AO58" s="793">
        <f t="shared" ref="AO58" si="42">SUM(AC58:AN58)</f>
        <v>0</v>
      </c>
      <c r="AP58" s="794"/>
      <c r="AQ58" s="794"/>
      <c r="AR58" s="794"/>
      <c r="AS58" s="794"/>
      <c r="AT58" s="119" t="str">
        <f t="shared" ref="AT58" si="43">IF(Y58=AO58,"○","×")</f>
        <v>○</v>
      </c>
    </row>
    <row r="59" spans="1:46" s="185" customFormat="1" ht="18.75" customHeight="1">
      <c r="A59" s="814"/>
      <c r="B59" s="815"/>
      <c r="C59" s="815"/>
      <c r="D59" s="816"/>
      <c r="E59" s="817" t="s">
        <v>62</v>
      </c>
      <c r="F59" s="818"/>
      <c r="G59" s="818"/>
      <c r="H59" s="818"/>
      <c r="I59" s="818"/>
      <c r="J59" s="818"/>
      <c r="K59" s="818"/>
      <c r="L59" s="818"/>
      <c r="M59" s="818"/>
      <c r="N59" s="818"/>
      <c r="O59" s="818"/>
      <c r="P59" s="818"/>
      <c r="Q59" s="818"/>
      <c r="R59" s="818"/>
      <c r="S59" s="818"/>
      <c r="T59" s="818"/>
      <c r="U59" s="818"/>
      <c r="V59" s="818"/>
      <c r="W59" s="818"/>
      <c r="X59" s="819"/>
      <c r="Y59" s="820"/>
      <c r="Z59" s="821"/>
      <c r="AA59" s="821"/>
      <c r="AB59" s="822"/>
      <c r="AC59" s="823"/>
      <c r="AD59" s="824"/>
      <c r="AE59" s="824"/>
      <c r="AF59" s="825"/>
      <c r="AG59" s="823"/>
      <c r="AH59" s="824"/>
      <c r="AI59" s="824"/>
      <c r="AJ59" s="825"/>
      <c r="AK59" s="823"/>
      <c r="AL59" s="824"/>
      <c r="AM59" s="824"/>
      <c r="AN59" s="825"/>
      <c r="AO59" s="793"/>
      <c r="AP59" s="794"/>
      <c r="AQ59" s="794"/>
      <c r="AR59" s="794"/>
      <c r="AS59" s="794"/>
      <c r="AT59" s="119"/>
    </row>
    <row r="60" spans="1:46" s="185" customFormat="1" ht="18.75" customHeight="1">
      <c r="A60" s="814"/>
      <c r="B60" s="815"/>
      <c r="C60" s="815"/>
      <c r="D60" s="816"/>
      <c r="E60" s="194" t="s">
        <v>213</v>
      </c>
      <c r="F60" s="804"/>
      <c r="G60" s="804"/>
      <c r="H60" s="804"/>
      <c r="I60" s="804"/>
      <c r="J60" s="222" t="s">
        <v>214</v>
      </c>
      <c r="K60" s="222" t="s">
        <v>215</v>
      </c>
      <c r="L60" s="805"/>
      <c r="M60" s="805"/>
      <c r="N60" s="805"/>
      <c r="O60" s="806"/>
      <c r="P60" s="806"/>
      <c r="Q60" s="222" t="s">
        <v>215</v>
      </c>
      <c r="R60" s="807"/>
      <c r="S60" s="807"/>
      <c r="T60" s="222"/>
      <c r="U60" s="222" t="s">
        <v>215</v>
      </c>
      <c r="V60" s="807"/>
      <c r="W60" s="807"/>
      <c r="X60" s="195"/>
      <c r="Y60" s="808">
        <f>IF(F60="",0,F60)*IF(L60="",1,L60)*IF(R60="",1,R60)*IF(V60="",1,V60)</f>
        <v>0</v>
      </c>
      <c r="Z60" s="809"/>
      <c r="AA60" s="809"/>
      <c r="AB60" s="810"/>
      <c r="AC60" s="795"/>
      <c r="AD60" s="796"/>
      <c r="AE60" s="796"/>
      <c r="AF60" s="797"/>
      <c r="AG60" s="795"/>
      <c r="AH60" s="796"/>
      <c r="AI60" s="796"/>
      <c r="AJ60" s="797"/>
      <c r="AK60" s="795"/>
      <c r="AL60" s="796"/>
      <c r="AM60" s="796"/>
      <c r="AN60" s="797"/>
      <c r="AO60" s="793">
        <f t="shared" ref="AO60:AO61" si="44">SUM(AC60:AN60)</f>
        <v>0</v>
      </c>
      <c r="AP60" s="794"/>
      <c r="AQ60" s="794"/>
      <c r="AR60" s="794"/>
      <c r="AS60" s="794"/>
      <c r="AT60" s="119" t="str">
        <f t="shared" ref="AT60:AT61" si="45">IF(Y60=AO60,"○","×")</f>
        <v>○</v>
      </c>
    </row>
    <row r="61" spans="1:46" s="185" customFormat="1" ht="18.75" customHeight="1" thickBot="1">
      <c r="A61" s="814"/>
      <c r="B61" s="815"/>
      <c r="C61" s="815"/>
      <c r="D61" s="816"/>
      <c r="E61" s="798" t="s">
        <v>216</v>
      </c>
      <c r="F61" s="799"/>
      <c r="G61" s="799"/>
      <c r="H61" s="799"/>
      <c r="I61" s="799"/>
      <c r="J61" s="799"/>
      <c r="K61" s="799"/>
      <c r="L61" s="799"/>
      <c r="M61" s="799"/>
      <c r="N61" s="799"/>
      <c r="O61" s="799"/>
      <c r="P61" s="799"/>
      <c r="Q61" s="799"/>
      <c r="R61" s="799"/>
      <c r="S61" s="799"/>
      <c r="T61" s="799"/>
      <c r="U61" s="799"/>
      <c r="V61" s="799"/>
      <c r="W61" s="799"/>
      <c r="X61" s="800"/>
      <c r="Y61" s="801">
        <f>SUM(Y45:AB60)</f>
        <v>0</v>
      </c>
      <c r="Z61" s="802"/>
      <c r="AA61" s="802"/>
      <c r="AB61" s="803"/>
      <c r="AC61" s="801">
        <f>SUM(AC45:AF60)</f>
        <v>0</v>
      </c>
      <c r="AD61" s="802"/>
      <c r="AE61" s="802"/>
      <c r="AF61" s="803"/>
      <c r="AG61" s="801">
        <f>SUM(AG45:AJ60)</f>
        <v>0</v>
      </c>
      <c r="AH61" s="802"/>
      <c r="AI61" s="802"/>
      <c r="AJ61" s="803"/>
      <c r="AK61" s="801">
        <f>SUM(AK45:AN60)</f>
        <v>0</v>
      </c>
      <c r="AL61" s="802"/>
      <c r="AM61" s="802"/>
      <c r="AN61" s="803"/>
      <c r="AO61" s="793">
        <f t="shared" si="44"/>
        <v>0</v>
      </c>
      <c r="AP61" s="794"/>
      <c r="AQ61" s="794"/>
      <c r="AR61" s="794"/>
      <c r="AS61" s="794"/>
      <c r="AT61" s="119" t="str">
        <f t="shared" si="45"/>
        <v>○</v>
      </c>
    </row>
    <row r="62" spans="1:46" s="185" customFormat="1" ht="18.75" customHeight="1" thickTop="1">
      <c r="A62" s="791" t="s">
        <v>217</v>
      </c>
      <c r="B62" s="791"/>
      <c r="C62" s="791"/>
      <c r="D62" s="791"/>
      <c r="E62" s="791"/>
      <c r="F62" s="791"/>
      <c r="G62" s="791"/>
      <c r="H62" s="791"/>
      <c r="I62" s="791"/>
      <c r="J62" s="791"/>
      <c r="K62" s="791"/>
      <c r="L62" s="791"/>
      <c r="M62" s="791"/>
      <c r="N62" s="791"/>
      <c r="O62" s="791"/>
      <c r="P62" s="791"/>
      <c r="Q62" s="791"/>
      <c r="R62" s="791"/>
      <c r="S62" s="791"/>
      <c r="T62" s="791"/>
      <c r="U62" s="791"/>
      <c r="V62" s="791"/>
      <c r="W62" s="791"/>
      <c r="X62" s="791"/>
      <c r="Y62" s="792">
        <f>SUMIF($E$11:$E$61,"小　計",Y11:Y61)</f>
        <v>0</v>
      </c>
      <c r="Z62" s="792"/>
      <c r="AA62" s="792"/>
      <c r="AB62" s="792"/>
      <c r="AC62" s="792">
        <f>SUMIF($E$11:$E$61,"小　計",AC11:AC61)</f>
        <v>0</v>
      </c>
      <c r="AD62" s="792"/>
      <c r="AE62" s="792"/>
      <c r="AF62" s="792"/>
      <c r="AG62" s="792">
        <f>SUMIF($E$11:$E$61,"小　計",AG11:AG61)</f>
        <v>0</v>
      </c>
      <c r="AH62" s="792"/>
      <c r="AI62" s="792"/>
      <c r="AJ62" s="792"/>
      <c r="AK62" s="792">
        <f>SUMIF($E$11:$E$61,"小　計",AK11:AK61)</f>
        <v>0</v>
      </c>
      <c r="AL62" s="792"/>
      <c r="AM62" s="792"/>
      <c r="AN62" s="792"/>
      <c r="AO62" s="793">
        <f t="shared" ref="AO62" si="46">SUM(AC62:AN62)</f>
        <v>0</v>
      </c>
      <c r="AP62" s="794"/>
      <c r="AQ62" s="794"/>
      <c r="AR62" s="794"/>
      <c r="AS62" s="794"/>
      <c r="AT62" s="119" t="str">
        <f t="shared" ref="AT62" si="47">IF(Y62=AO62,"○","×")</f>
        <v>○</v>
      </c>
    </row>
    <row r="63" spans="1:46" s="185" customFormat="1" ht="18.75" customHeight="1">
      <c r="A63" s="196" t="s">
        <v>218</v>
      </c>
      <c r="B63" s="197"/>
      <c r="C63" s="197"/>
      <c r="D63" s="197"/>
      <c r="E63" s="197"/>
      <c r="F63" s="197"/>
      <c r="G63" s="197"/>
      <c r="H63" s="197"/>
      <c r="I63" s="197"/>
      <c r="J63" s="197"/>
      <c r="K63" s="197"/>
      <c r="L63" s="197"/>
      <c r="M63" s="197"/>
      <c r="N63" s="197"/>
      <c r="O63" s="197"/>
      <c r="P63" s="197"/>
      <c r="Q63" s="197"/>
      <c r="R63" s="197"/>
      <c r="S63" s="197"/>
      <c r="T63" s="197"/>
      <c r="U63" s="197"/>
      <c r="V63" s="197"/>
      <c r="W63" s="197"/>
      <c r="X63" s="197"/>
      <c r="Y63" s="198"/>
      <c r="Z63" s="198"/>
      <c r="AA63" s="198"/>
      <c r="AB63" s="198"/>
      <c r="AC63" s="199"/>
      <c r="AD63" s="199"/>
      <c r="AE63" s="199"/>
      <c r="AF63" s="199"/>
      <c r="AG63" s="199"/>
      <c r="AH63" s="199"/>
      <c r="AI63" s="199"/>
      <c r="AJ63" s="199"/>
      <c r="AK63" s="199"/>
      <c r="AL63" s="199"/>
      <c r="AM63" s="199"/>
      <c r="AN63" s="199"/>
      <c r="AO63" s="186"/>
      <c r="AP63" s="187"/>
    </row>
  </sheetData>
  <mergeCells count="440">
    <mergeCell ref="D4:R4"/>
    <mergeCell ref="S4:S5"/>
    <mergeCell ref="E5:R5"/>
    <mergeCell ref="A7:D10"/>
    <mergeCell ref="E7:X10"/>
    <mergeCell ref="Y7:AB10"/>
    <mergeCell ref="AC7:AJ8"/>
    <mergeCell ref="AK7:AN8"/>
    <mergeCell ref="AC9:AF10"/>
    <mergeCell ref="AG9:AN10"/>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K32:AN32"/>
    <mergeCell ref="V31:W31"/>
    <mergeCell ref="Y31:AB31"/>
    <mergeCell ref="AC31:AF31"/>
    <mergeCell ref="AG31:AJ31"/>
    <mergeCell ref="AK31:AN31"/>
    <mergeCell ref="AC33:AF33"/>
    <mergeCell ref="AG33:AJ33"/>
    <mergeCell ref="AK33:AN33"/>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s>
  <phoneticPr fontId="16"/>
  <dataValidations count="1">
    <dataValidation type="list" allowBlank="1" showInputMessage="1" showErrorMessage="1" sqref="E5:R5" xr:uid="{00000000-0002-0000-0D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03773D6-4CBE-4AFB-A83B-7AC8E159D0C5}">
          <x14:formula1>
            <xm:f>'入力規則等（削除不可）'!$B$58:$B$68</xm:f>
          </x14:formula1>
          <xm:sqref>E11:H11 E13:H13 E15:H15 E17:H17 E19:H19 E21:H21 E23:H23 E25:H25 E28:H28 E30:H30 E32:H32 E34:H34 E36:H36 E38:H38 E40:H40 E42:H42 E45:H45 E47:H47 E49:H49 E51:H51 E53:H53 E55:H55 E57:H57 E59:H59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tabColor rgb="FFFFFF00"/>
    <pageSetUpPr fitToPage="1"/>
  </sheetPr>
  <dimension ref="A3:Y51"/>
  <sheetViews>
    <sheetView view="pageBreakPreview" zoomScale="85" zoomScaleNormal="100" zoomScaleSheetLayoutView="85" workbookViewId="0">
      <selection activeCell="G4" sqref="G4:Y4"/>
    </sheetView>
  </sheetViews>
  <sheetFormatPr defaultColWidth="3.625" defaultRowHeight="17.100000000000001" customHeight="1"/>
  <cols>
    <col min="1" max="1" width="9" style="155" customWidth="1"/>
    <col min="2" max="16384" width="3.625" style="155"/>
  </cols>
  <sheetData>
    <row r="3" spans="1:25" ht="17.100000000000001" customHeight="1">
      <c r="A3" s="155" t="s">
        <v>222</v>
      </c>
    </row>
    <row r="4" spans="1:25" ht="17.100000000000001" customHeight="1">
      <c r="A4" s="864" t="s">
        <v>223</v>
      </c>
      <c r="B4" s="864"/>
      <c r="C4" s="864"/>
      <c r="D4" s="864"/>
      <c r="E4" s="864"/>
      <c r="F4" s="864"/>
      <c r="G4" s="861"/>
      <c r="H4" s="862"/>
      <c r="I4" s="862"/>
      <c r="J4" s="862"/>
      <c r="K4" s="862"/>
      <c r="L4" s="862"/>
      <c r="M4" s="862"/>
      <c r="N4" s="862"/>
      <c r="O4" s="862"/>
      <c r="P4" s="862"/>
      <c r="Q4" s="862"/>
      <c r="R4" s="862"/>
      <c r="S4" s="862"/>
      <c r="T4" s="862"/>
      <c r="U4" s="862"/>
      <c r="V4" s="862"/>
      <c r="W4" s="862"/>
      <c r="X4" s="862"/>
      <c r="Y4" s="863"/>
    </row>
    <row r="5" spans="1:25" ht="17.100000000000001" customHeight="1">
      <c r="A5" s="864" t="s">
        <v>224</v>
      </c>
      <c r="B5" s="864"/>
      <c r="C5" s="864"/>
      <c r="D5" s="864"/>
      <c r="E5" s="864"/>
      <c r="F5" s="864"/>
      <c r="G5" s="156"/>
      <c r="H5" s="157" t="s">
        <v>225</v>
      </c>
      <c r="I5" s="157" t="s">
        <v>226</v>
      </c>
      <c r="J5" s="884"/>
      <c r="K5" s="884"/>
      <c r="L5" s="884"/>
      <c r="M5" s="883" t="s">
        <v>227</v>
      </c>
      <c r="N5" s="883"/>
      <c r="O5" s="884"/>
      <c r="P5" s="884"/>
      <c r="Q5" s="884"/>
      <c r="R5" s="884"/>
      <c r="S5" s="884"/>
      <c r="T5" s="883" t="s">
        <v>228</v>
      </c>
      <c r="U5" s="883"/>
      <c r="V5" s="157"/>
      <c r="W5" s="157"/>
      <c r="X5" s="157" t="s">
        <v>229</v>
      </c>
      <c r="Y5" s="158"/>
    </row>
    <row r="6" spans="1:25" ht="17.100000000000001" customHeight="1">
      <c r="A6" s="864" t="s">
        <v>230</v>
      </c>
      <c r="B6" s="864"/>
      <c r="C6" s="864"/>
      <c r="D6" s="864"/>
      <c r="E6" s="864"/>
      <c r="F6" s="864"/>
      <c r="G6" s="874"/>
      <c r="H6" s="875"/>
      <c r="I6" s="875"/>
      <c r="J6" s="875"/>
      <c r="K6" s="875"/>
      <c r="L6" s="875"/>
      <c r="M6" s="875"/>
      <c r="N6" s="875"/>
      <c r="O6" s="875"/>
      <c r="P6" s="875"/>
      <c r="Q6" s="875"/>
      <c r="R6" s="875"/>
      <c r="S6" s="875"/>
      <c r="T6" s="875"/>
      <c r="U6" s="875"/>
      <c r="V6" s="875"/>
      <c r="W6" s="875"/>
      <c r="X6" s="875"/>
      <c r="Y6" s="876"/>
    </row>
    <row r="7" spans="1:25" ht="17.100000000000001" customHeight="1">
      <c r="A7" s="864"/>
      <c r="B7" s="864"/>
      <c r="C7" s="864"/>
      <c r="D7" s="864"/>
      <c r="E7" s="864"/>
      <c r="F7" s="864"/>
      <c r="G7" s="877"/>
      <c r="H7" s="878"/>
      <c r="I7" s="878"/>
      <c r="J7" s="878"/>
      <c r="K7" s="878"/>
      <c r="L7" s="878"/>
      <c r="M7" s="878"/>
      <c r="N7" s="878"/>
      <c r="O7" s="878"/>
      <c r="P7" s="878"/>
      <c r="Q7" s="878"/>
      <c r="R7" s="878"/>
      <c r="S7" s="878"/>
      <c r="T7" s="878"/>
      <c r="U7" s="878"/>
      <c r="V7" s="878"/>
      <c r="W7" s="878"/>
      <c r="X7" s="878"/>
      <c r="Y7" s="879"/>
    </row>
    <row r="8" spans="1:25" ht="17.100000000000001" customHeight="1">
      <c r="A8" s="864"/>
      <c r="B8" s="864"/>
      <c r="C8" s="864"/>
      <c r="D8" s="864"/>
      <c r="E8" s="864"/>
      <c r="F8" s="864"/>
      <c r="G8" s="877"/>
      <c r="H8" s="878"/>
      <c r="I8" s="878"/>
      <c r="J8" s="878"/>
      <c r="K8" s="878"/>
      <c r="L8" s="878"/>
      <c r="M8" s="878"/>
      <c r="N8" s="878"/>
      <c r="O8" s="878"/>
      <c r="P8" s="878"/>
      <c r="Q8" s="878"/>
      <c r="R8" s="878"/>
      <c r="S8" s="878"/>
      <c r="T8" s="878"/>
      <c r="U8" s="878"/>
      <c r="V8" s="878"/>
      <c r="W8" s="878"/>
      <c r="X8" s="878"/>
      <c r="Y8" s="879"/>
    </row>
    <row r="9" spans="1:25" ht="17.100000000000001" customHeight="1">
      <c r="A9" s="864"/>
      <c r="B9" s="864"/>
      <c r="C9" s="864"/>
      <c r="D9" s="864"/>
      <c r="E9" s="864"/>
      <c r="F9" s="864"/>
      <c r="G9" s="877"/>
      <c r="H9" s="878"/>
      <c r="I9" s="878"/>
      <c r="J9" s="878"/>
      <c r="K9" s="878"/>
      <c r="L9" s="878"/>
      <c r="M9" s="878"/>
      <c r="N9" s="878"/>
      <c r="O9" s="878"/>
      <c r="P9" s="878"/>
      <c r="Q9" s="878"/>
      <c r="R9" s="878"/>
      <c r="S9" s="878"/>
      <c r="T9" s="878"/>
      <c r="U9" s="878"/>
      <c r="V9" s="878"/>
      <c r="W9" s="878"/>
      <c r="X9" s="878"/>
      <c r="Y9" s="879"/>
    </row>
    <row r="10" spans="1:25" ht="17.100000000000001" customHeight="1">
      <c r="A10" s="864"/>
      <c r="B10" s="864"/>
      <c r="C10" s="864"/>
      <c r="D10" s="864"/>
      <c r="E10" s="864"/>
      <c r="F10" s="864"/>
      <c r="G10" s="877"/>
      <c r="H10" s="878"/>
      <c r="I10" s="878"/>
      <c r="J10" s="878"/>
      <c r="K10" s="878"/>
      <c r="L10" s="878"/>
      <c r="M10" s="878"/>
      <c r="N10" s="878"/>
      <c r="O10" s="878"/>
      <c r="P10" s="878"/>
      <c r="Q10" s="878"/>
      <c r="R10" s="878"/>
      <c r="S10" s="878"/>
      <c r="T10" s="878"/>
      <c r="U10" s="878"/>
      <c r="V10" s="878"/>
      <c r="W10" s="878"/>
      <c r="X10" s="878"/>
      <c r="Y10" s="879"/>
    </row>
    <row r="11" spans="1:25" ht="17.100000000000001" customHeight="1">
      <c r="A11" s="864"/>
      <c r="B11" s="864"/>
      <c r="C11" s="864"/>
      <c r="D11" s="864"/>
      <c r="E11" s="864"/>
      <c r="F11" s="864"/>
      <c r="G11" s="880"/>
      <c r="H11" s="881"/>
      <c r="I11" s="881"/>
      <c r="J11" s="881"/>
      <c r="K11" s="881"/>
      <c r="L11" s="881"/>
      <c r="M11" s="881"/>
      <c r="N11" s="881"/>
      <c r="O11" s="881"/>
      <c r="P11" s="881"/>
      <c r="Q11" s="881"/>
      <c r="R11" s="881"/>
      <c r="S11" s="881"/>
      <c r="T11" s="881"/>
      <c r="U11" s="881"/>
      <c r="V11" s="881"/>
      <c r="W11" s="881"/>
      <c r="X11" s="881"/>
      <c r="Y11" s="882"/>
    </row>
    <row r="12" spans="1:25" s="163" customFormat="1" ht="17.100000000000001" customHeight="1">
      <c r="A12" s="159"/>
      <c r="B12" s="160"/>
      <c r="C12" s="160"/>
      <c r="D12" s="160"/>
      <c r="E12" s="160"/>
      <c r="F12" s="161"/>
      <c r="G12" s="161"/>
      <c r="H12" s="161"/>
      <c r="I12" s="161"/>
      <c r="J12" s="161"/>
      <c r="K12" s="161"/>
      <c r="L12" s="161"/>
      <c r="M12" s="161"/>
      <c r="N12" s="161"/>
      <c r="O12" s="161"/>
      <c r="P12" s="161"/>
      <c r="Q12" s="161"/>
      <c r="R12" s="161"/>
      <c r="S12" s="161"/>
      <c r="T12" s="161"/>
      <c r="U12" s="161"/>
      <c r="V12" s="161"/>
      <c r="W12" s="161"/>
      <c r="X12" s="161"/>
      <c r="Y12" s="162"/>
    </row>
    <row r="13" spans="1:25" ht="17.100000000000001" customHeight="1">
      <c r="A13" s="864" t="s">
        <v>223</v>
      </c>
      <c r="B13" s="864"/>
      <c r="C13" s="864"/>
      <c r="D13" s="864"/>
      <c r="E13" s="864"/>
      <c r="F13" s="864"/>
      <c r="G13" s="861"/>
      <c r="H13" s="862"/>
      <c r="I13" s="862"/>
      <c r="J13" s="862"/>
      <c r="K13" s="862"/>
      <c r="L13" s="862"/>
      <c r="M13" s="862"/>
      <c r="N13" s="862"/>
      <c r="O13" s="862"/>
      <c r="P13" s="862"/>
      <c r="Q13" s="862"/>
      <c r="R13" s="862"/>
      <c r="S13" s="862"/>
      <c r="T13" s="862"/>
      <c r="U13" s="862"/>
      <c r="V13" s="862"/>
      <c r="W13" s="862"/>
      <c r="X13" s="862"/>
      <c r="Y13" s="863"/>
    </row>
    <row r="14" spans="1:25" ht="17.100000000000001" customHeight="1">
      <c r="A14" s="864" t="s">
        <v>224</v>
      </c>
      <c r="B14" s="864"/>
      <c r="C14" s="864"/>
      <c r="D14" s="864"/>
      <c r="E14" s="864"/>
      <c r="F14" s="864"/>
      <c r="G14" s="156"/>
      <c r="H14" s="157" t="s">
        <v>225</v>
      </c>
      <c r="I14" s="157" t="s">
        <v>226</v>
      </c>
      <c r="J14" s="884"/>
      <c r="K14" s="884"/>
      <c r="L14" s="884"/>
      <c r="M14" s="883" t="s">
        <v>227</v>
      </c>
      <c r="N14" s="883"/>
      <c r="O14" s="884"/>
      <c r="P14" s="884"/>
      <c r="Q14" s="884"/>
      <c r="R14" s="884"/>
      <c r="S14" s="884"/>
      <c r="T14" s="883" t="s">
        <v>228</v>
      </c>
      <c r="U14" s="883"/>
      <c r="V14" s="157"/>
      <c r="W14" s="157"/>
      <c r="X14" s="157" t="s">
        <v>229</v>
      </c>
      <c r="Y14" s="158"/>
    </row>
    <row r="15" spans="1:25" ht="17.100000000000001" customHeight="1">
      <c r="A15" s="864" t="s">
        <v>230</v>
      </c>
      <c r="B15" s="864"/>
      <c r="C15" s="864"/>
      <c r="D15" s="864"/>
      <c r="E15" s="864"/>
      <c r="F15" s="864"/>
      <c r="G15" s="874"/>
      <c r="H15" s="875"/>
      <c r="I15" s="875"/>
      <c r="J15" s="875"/>
      <c r="K15" s="875"/>
      <c r="L15" s="875"/>
      <c r="M15" s="875"/>
      <c r="N15" s="875"/>
      <c r="O15" s="875"/>
      <c r="P15" s="875"/>
      <c r="Q15" s="875"/>
      <c r="R15" s="875"/>
      <c r="S15" s="875"/>
      <c r="T15" s="875"/>
      <c r="U15" s="875"/>
      <c r="V15" s="875"/>
      <c r="W15" s="875"/>
      <c r="X15" s="875"/>
      <c r="Y15" s="876"/>
    </row>
    <row r="16" spans="1:25" ht="17.100000000000001" customHeight="1">
      <c r="A16" s="864"/>
      <c r="B16" s="864"/>
      <c r="C16" s="864"/>
      <c r="D16" s="864"/>
      <c r="E16" s="864"/>
      <c r="F16" s="864"/>
      <c r="G16" s="877"/>
      <c r="H16" s="878"/>
      <c r="I16" s="878"/>
      <c r="J16" s="878"/>
      <c r="K16" s="878"/>
      <c r="L16" s="878"/>
      <c r="M16" s="878"/>
      <c r="N16" s="878"/>
      <c r="O16" s="878"/>
      <c r="P16" s="878"/>
      <c r="Q16" s="878"/>
      <c r="R16" s="878"/>
      <c r="S16" s="878"/>
      <c r="T16" s="878"/>
      <c r="U16" s="878"/>
      <c r="V16" s="878"/>
      <c r="W16" s="878"/>
      <c r="X16" s="878"/>
      <c r="Y16" s="879"/>
    </row>
    <row r="17" spans="1:25" ht="17.100000000000001" customHeight="1">
      <c r="A17" s="864"/>
      <c r="B17" s="864"/>
      <c r="C17" s="864"/>
      <c r="D17" s="864"/>
      <c r="E17" s="864"/>
      <c r="F17" s="864"/>
      <c r="G17" s="877"/>
      <c r="H17" s="878"/>
      <c r="I17" s="878"/>
      <c r="J17" s="878"/>
      <c r="K17" s="878"/>
      <c r="L17" s="878"/>
      <c r="M17" s="878"/>
      <c r="N17" s="878"/>
      <c r="O17" s="878"/>
      <c r="P17" s="878"/>
      <c r="Q17" s="878"/>
      <c r="R17" s="878"/>
      <c r="S17" s="878"/>
      <c r="T17" s="878"/>
      <c r="U17" s="878"/>
      <c r="V17" s="878"/>
      <c r="W17" s="878"/>
      <c r="X17" s="878"/>
      <c r="Y17" s="879"/>
    </row>
    <row r="18" spans="1:25" ht="17.100000000000001" customHeight="1">
      <c r="A18" s="864"/>
      <c r="B18" s="864"/>
      <c r="C18" s="864"/>
      <c r="D18" s="864"/>
      <c r="E18" s="864"/>
      <c r="F18" s="864"/>
      <c r="G18" s="877"/>
      <c r="H18" s="878"/>
      <c r="I18" s="878"/>
      <c r="J18" s="878"/>
      <c r="K18" s="878"/>
      <c r="L18" s="878"/>
      <c r="M18" s="878"/>
      <c r="N18" s="878"/>
      <c r="O18" s="878"/>
      <c r="P18" s="878"/>
      <c r="Q18" s="878"/>
      <c r="R18" s="878"/>
      <c r="S18" s="878"/>
      <c r="T18" s="878"/>
      <c r="U18" s="878"/>
      <c r="V18" s="878"/>
      <c r="W18" s="878"/>
      <c r="X18" s="878"/>
      <c r="Y18" s="879"/>
    </row>
    <row r="19" spans="1:25" ht="17.100000000000001" customHeight="1">
      <c r="A19" s="864"/>
      <c r="B19" s="864"/>
      <c r="C19" s="864"/>
      <c r="D19" s="864"/>
      <c r="E19" s="864"/>
      <c r="F19" s="864"/>
      <c r="G19" s="877"/>
      <c r="H19" s="878"/>
      <c r="I19" s="878"/>
      <c r="J19" s="878"/>
      <c r="K19" s="878"/>
      <c r="L19" s="878"/>
      <c r="M19" s="878"/>
      <c r="N19" s="878"/>
      <c r="O19" s="878"/>
      <c r="P19" s="878"/>
      <c r="Q19" s="878"/>
      <c r="R19" s="878"/>
      <c r="S19" s="878"/>
      <c r="T19" s="878"/>
      <c r="U19" s="878"/>
      <c r="V19" s="878"/>
      <c r="W19" s="878"/>
      <c r="X19" s="878"/>
      <c r="Y19" s="879"/>
    </row>
    <row r="20" spans="1:25" ht="17.100000000000001" customHeight="1">
      <c r="A20" s="864"/>
      <c r="B20" s="864"/>
      <c r="C20" s="864"/>
      <c r="D20" s="864"/>
      <c r="E20" s="864"/>
      <c r="F20" s="864"/>
      <c r="G20" s="880"/>
      <c r="H20" s="881"/>
      <c r="I20" s="881"/>
      <c r="J20" s="881"/>
      <c r="K20" s="881"/>
      <c r="L20" s="881"/>
      <c r="M20" s="881"/>
      <c r="N20" s="881"/>
      <c r="O20" s="881"/>
      <c r="P20" s="881"/>
      <c r="Q20" s="881"/>
      <c r="R20" s="881"/>
      <c r="S20" s="881"/>
      <c r="T20" s="881"/>
      <c r="U20" s="881"/>
      <c r="V20" s="881"/>
      <c r="W20" s="881"/>
      <c r="X20" s="881"/>
      <c r="Y20" s="882"/>
    </row>
    <row r="21" spans="1:25" s="163" customFormat="1" ht="17.100000000000001" customHeight="1">
      <c r="A21" s="49"/>
      <c r="B21" s="49"/>
      <c r="C21" s="49"/>
      <c r="D21" s="49"/>
      <c r="E21" s="49"/>
      <c r="F21" s="49"/>
      <c r="G21" s="49"/>
      <c r="H21" s="49"/>
      <c r="I21" s="49"/>
      <c r="J21" s="49"/>
      <c r="K21" s="49"/>
      <c r="L21" s="49"/>
      <c r="M21" s="49"/>
      <c r="N21" s="49"/>
      <c r="O21" s="49"/>
      <c r="P21" s="49"/>
      <c r="Q21" s="49"/>
      <c r="R21" s="49"/>
      <c r="S21" s="49"/>
      <c r="T21" s="49"/>
      <c r="U21" s="49"/>
      <c r="V21" s="49"/>
      <c r="W21" s="49"/>
      <c r="X21" s="49"/>
      <c r="Y21" s="49"/>
    </row>
    <row r="22" spans="1:25" ht="17.100000000000001" customHeight="1">
      <c r="A22" s="864" t="s">
        <v>223</v>
      </c>
      <c r="B22" s="864"/>
      <c r="C22" s="864"/>
      <c r="D22" s="864"/>
      <c r="E22" s="864"/>
      <c r="F22" s="864"/>
      <c r="G22" s="861"/>
      <c r="H22" s="862"/>
      <c r="I22" s="862"/>
      <c r="J22" s="862"/>
      <c r="K22" s="862"/>
      <c r="L22" s="862"/>
      <c r="M22" s="862"/>
      <c r="N22" s="862"/>
      <c r="O22" s="862"/>
      <c r="P22" s="862"/>
      <c r="Q22" s="862"/>
      <c r="R22" s="862"/>
      <c r="S22" s="862"/>
      <c r="T22" s="862"/>
      <c r="U22" s="862"/>
      <c r="V22" s="862"/>
      <c r="W22" s="862"/>
      <c r="X22" s="862"/>
      <c r="Y22" s="863"/>
    </row>
    <row r="23" spans="1:25" ht="17.100000000000001" customHeight="1">
      <c r="A23" s="864" t="s">
        <v>224</v>
      </c>
      <c r="B23" s="864"/>
      <c r="C23" s="864"/>
      <c r="D23" s="864"/>
      <c r="E23" s="864"/>
      <c r="F23" s="864"/>
      <c r="G23" s="156"/>
      <c r="H23" s="157" t="s">
        <v>225</v>
      </c>
      <c r="I23" s="157" t="s">
        <v>226</v>
      </c>
      <c r="J23" s="884"/>
      <c r="K23" s="884"/>
      <c r="L23" s="884"/>
      <c r="M23" s="883" t="s">
        <v>227</v>
      </c>
      <c r="N23" s="883"/>
      <c r="O23" s="884"/>
      <c r="P23" s="884"/>
      <c r="Q23" s="884"/>
      <c r="R23" s="884"/>
      <c r="S23" s="884"/>
      <c r="T23" s="883" t="s">
        <v>228</v>
      </c>
      <c r="U23" s="883"/>
      <c r="V23" s="157"/>
      <c r="W23" s="157"/>
      <c r="X23" s="157" t="s">
        <v>229</v>
      </c>
      <c r="Y23" s="158"/>
    </row>
    <row r="24" spans="1:25" ht="17.100000000000001" customHeight="1">
      <c r="A24" s="864" t="s">
        <v>230</v>
      </c>
      <c r="B24" s="864"/>
      <c r="C24" s="864"/>
      <c r="D24" s="864"/>
      <c r="E24" s="864"/>
      <c r="F24" s="864"/>
      <c r="G24" s="874"/>
      <c r="H24" s="875"/>
      <c r="I24" s="875"/>
      <c r="J24" s="875"/>
      <c r="K24" s="875"/>
      <c r="L24" s="875"/>
      <c r="M24" s="875"/>
      <c r="N24" s="875"/>
      <c r="O24" s="875"/>
      <c r="P24" s="875"/>
      <c r="Q24" s="875"/>
      <c r="R24" s="875"/>
      <c r="S24" s="875"/>
      <c r="T24" s="875"/>
      <c r="U24" s="875"/>
      <c r="V24" s="875"/>
      <c r="W24" s="875"/>
      <c r="X24" s="875"/>
      <c r="Y24" s="876"/>
    </row>
    <row r="25" spans="1:25" ht="17.100000000000001" customHeight="1">
      <c r="A25" s="864"/>
      <c r="B25" s="864"/>
      <c r="C25" s="864"/>
      <c r="D25" s="864"/>
      <c r="E25" s="864"/>
      <c r="F25" s="864"/>
      <c r="G25" s="877"/>
      <c r="H25" s="878"/>
      <c r="I25" s="878"/>
      <c r="J25" s="878"/>
      <c r="K25" s="878"/>
      <c r="L25" s="878"/>
      <c r="M25" s="878"/>
      <c r="N25" s="878"/>
      <c r="O25" s="878"/>
      <c r="P25" s="878"/>
      <c r="Q25" s="878"/>
      <c r="R25" s="878"/>
      <c r="S25" s="878"/>
      <c r="T25" s="878"/>
      <c r="U25" s="878"/>
      <c r="V25" s="878"/>
      <c r="W25" s="878"/>
      <c r="X25" s="878"/>
      <c r="Y25" s="879"/>
    </row>
    <row r="26" spans="1:25" ht="17.100000000000001" customHeight="1">
      <c r="A26" s="864"/>
      <c r="B26" s="864"/>
      <c r="C26" s="864"/>
      <c r="D26" s="864"/>
      <c r="E26" s="864"/>
      <c r="F26" s="864"/>
      <c r="G26" s="877"/>
      <c r="H26" s="878"/>
      <c r="I26" s="878"/>
      <c r="J26" s="878"/>
      <c r="K26" s="878"/>
      <c r="L26" s="878"/>
      <c r="M26" s="878"/>
      <c r="N26" s="878"/>
      <c r="O26" s="878"/>
      <c r="P26" s="878"/>
      <c r="Q26" s="878"/>
      <c r="R26" s="878"/>
      <c r="S26" s="878"/>
      <c r="T26" s="878"/>
      <c r="U26" s="878"/>
      <c r="V26" s="878"/>
      <c r="W26" s="878"/>
      <c r="X26" s="878"/>
      <c r="Y26" s="879"/>
    </row>
    <row r="27" spans="1:25" ht="17.100000000000001" customHeight="1">
      <c r="A27" s="864"/>
      <c r="B27" s="864"/>
      <c r="C27" s="864"/>
      <c r="D27" s="864"/>
      <c r="E27" s="864"/>
      <c r="F27" s="864"/>
      <c r="G27" s="877"/>
      <c r="H27" s="878"/>
      <c r="I27" s="878"/>
      <c r="J27" s="878"/>
      <c r="K27" s="878"/>
      <c r="L27" s="878"/>
      <c r="M27" s="878"/>
      <c r="N27" s="878"/>
      <c r="O27" s="878"/>
      <c r="P27" s="878"/>
      <c r="Q27" s="878"/>
      <c r="R27" s="878"/>
      <c r="S27" s="878"/>
      <c r="T27" s="878"/>
      <c r="U27" s="878"/>
      <c r="V27" s="878"/>
      <c r="W27" s="878"/>
      <c r="X27" s="878"/>
      <c r="Y27" s="879"/>
    </row>
    <row r="28" spans="1:25" ht="17.100000000000001" customHeight="1">
      <c r="A28" s="864"/>
      <c r="B28" s="864"/>
      <c r="C28" s="864"/>
      <c r="D28" s="864"/>
      <c r="E28" s="864"/>
      <c r="F28" s="864"/>
      <c r="G28" s="877"/>
      <c r="H28" s="878"/>
      <c r="I28" s="878"/>
      <c r="J28" s="878"/>
      <c r="K28" s="878"/>
      <c r="L28" s="878"/>
      <c r="M28" s="878"/>
      <c r="N28" s="878"/>
      <c r="O28" s="878"/>
      <c r="P28" s="878"/>
      <c r="Q28" s="878"/>
      <c r="R28" s="878"/>
      <c r="S28" s="878"/>
      <c r="T28" s="878"/>
      <c r="U28" s="878"/>
      <c r="V28" s="878"/>
      <c r="W28" s="878"/>
      <c r="X28" s="878"/>
      <c r="Y28" s="879"/>
    </row>
    <row r="29" spans="1:25" ht="17.100000000000001" customHeight="1">
      <c r="A29" s="864"/>
      <c r="B29" s="864"/>
      <c r="C29" s="864"/>
      <c r="D29" s="864"/>
      <c r="E29" s="864"/>
      <c r="F29" s="864"/>
      <c r="G29" s="880"/>
      <c r="H29" s="881"/>
      <c r="I29" s="881"/>
      <c r="J29" s="881"/>
      <c r="K29" s="881"/>
      <c r="L29" s="881"/>
      <c r="M29" s="881"/>
      <c r="N29" s="881"/>
      <c r="O29" s="881"/>
      <c r="P29" s="881"/>
      <c r="Q29" s="881"/>
      <c r="R29" s="881"/>
      <c r="S29" s="881"/>
      <c r="T29" s="881"/>
      <c r="U29" s="881"/>
      <c r="V29" s="881"/>
      <c r="W29" s="881"/>
      <c r="X29" s="881"/>
      <c r="Y29" s="882"/>
    </row>
    <row r="30" spans="1:25" s="163" customFormat="1" ht="17.100000000000001" customHeight="1">
      <c r="A30" s="164"/>
      <c r="B30" s="164"/>
      <c r="C30" s="164"/>
      <c r="D30" s="165"/>
      <c r="E30" s="165"/>
      <c r="F30" s="165"/>
      <c r="G30" s="165"/>
      <c r="H30" s="165"/>
      <c r="I30" s="165"/>
      <c r="J30" s="165"/>
      <c r="K30" s="165"/>
      <c r="L30" s="165"/>
      <c r="M30" s="165"/>
      <c r="N30" s="165"/>
      <c r="O30" s="165"/>
      <c r="P30" s="165"/>
      <c r="Q30" s="165"/>
      <c r="R30" s="165"/>
      <c r="S30" s="165"/>
      <c r="T30" s="165"/>
      <c r="U30" s="165"/>
      <c r="V30" s="165"/>
      <c r="W30" s="165"/>
      <c r="X30" s="165"/>
      <c r="Y30" s="165"/>
    </row>
    <row r="31" spans="1:25" ht="17.100000000000001" customHeight="1">
      <c r="A31" s="864" t="s">
        <v>223</v>
      </c>
      <c r="B31" s="864"/>
      <c r="C31" s="864"/>
      <c r="D31" s="864"/>
      <c r="E31" s="864"/>
      <c r="F31" s="864"/>
      <c r="G31" s="861"/>
      <c r="H31" s="862"/>
      <c r="I31" s="862"/>
      <c r="J31" s="862"/>
      <c r="K31" s="862"/>
      <c r="L31" s="862"/>
      <c r="M31" s="862"/>
      <c r="N31" s="862"/>
      <c r="O31" s="862"/>
      <c r="P31" s="862"/>
      <c r="Q31" s="862"/>
      <c r="R31" s="862"/>
      <c r="S31" s="862"/>
      <c r="T31" s="862"/>
      <c r="U31" s="862"/>
      <c r="V31" s="862"/>
      <c r="W31" s="862"/>
      <c r="X31" s="862"/>
      <c r="Y31" s="863"/>
    </row>
    <row r="32" spans="1:25" ht="17.100000000000001" customHeight="1">
      <c r="A32" s="864" t="s">
        <v>224</v>
      </c>
      <c r="B32" s="864"/>
      <c r="C32" s="864"/>
      <c r="D32" s="864"/>
      <c r="E32" s="864"/>
      <c r="F32" s="864"/>
      <c r="G32" s="156"/>
      <c r="H32" s="157" t="s">
        <v>225</v>
      </c>
      <c r="I32" s="157" t="s">
        <v>226</v>
      </c>
      <c r="J32" s="884"/>
      <c r="K32" s="884"/>
      <c r="L32" s="884"/>
      <c r="M32" s="883" t="s">
        <v>227</v>
      </c>
      <c r="N32" s="883"/>
      <c r="O32" s="884"/>
      <c r="P32" s="884"/>
      <c r="Q32" s="884"/>
      <c r="R32" s="884"/>
      <c r="S32" s="884"/>
      <c r="T32" s="883" t="s">
        <v>228</v>
      </c>
      <c r="U32" s="883"/>
      <c r="V32" s="157"/>
      <c r="W32" s="157"/>
      <c r="X32" s="157" t="s">
        <v>229</v>
      </c>
      <c r="Y32" s="158"/>
    </row>
    <row r="33" spans="1:25" ht="17.100000000000001" customHeight="1">
      <c r="A33" s="864" t="s">
        <v>230</v>
      </c>
      <c r="B33" s="864"/>
      <c r="C33" s="864"/>
      <c r="D33" s="864"/>
      <c r="E33" s="864"/>
      <c r="F33" s="864"/>
      <c r="G33" s="874"/>
      <c r="H33" s="875"/>
      <c r="I33" s="875"/>
      <c r="J33" s="875"/>
      <c r="K33" s="875"/>
      <c r="L33" s="875"/>
      <c r="M33" s="875"/>
      <c r="N33" s="875"/>
      <c r="O33" s="875"/>
      <c r="P33" s="875"/>
      <c r="Q33" s="875"/>
      <c r="R33" s="875"/>
      <c r="S33" s="875"/>
      <c r="T33" s="875"/>
      <c r="U33" s="875"/>
      <c r="V33" s="875"/>
      <c r="W33" s="875"/>
      <c r="X33" s="875"/>
      <c r="Y33" s="876"/>
    </row>
    <row r="34" spans="1:25" ht="17.100000000000001" customHeight="1">
      <c r="A34" s="864"/>
      <c r="B34" s="864"/>
      <c r="C34" s="864"/>
      <c r="D34" s="864"/>
      <c r="E34" s="864"/>
      <c r="F34" s="864"/>
      <c r="G34" s="877"/>
      <c r="H34" s="878"/>
      <c r="I34" s="878"/>
      <c r="J34" s="878"/>
      <c r="K34" s="878"/>
      <c r="L34" s="878"/>
      <c r="M34" s="878"/>
      <c r="N34" s="878"/>
      <c r="O34" s="878"/>
      <c r="P34" s="878"/>
      <c r="Q34" s="878"/>
      <c r="R34" s="878"/>
      <c r="S34" s="878"/>
      <c r="T34" s="878"/>
      <c r="U34" s="878"/>
      <c r="V34" s="878"/>
      <c r="W34" s="878"/>
      <c r="X34" s="878"/>
      <c r="Y34" s="879"/>
    </row>
    <row r="35" spans="1:25" ht="17.100000000000001" customHeight="1">
      <c r="A35" s="864"/>
      <c r="B35" s="864"/>
      <c r="C35" s="864"/>
      <c r="D35" s="864"/>
      <c r="E35" s="864"/>
      <c r="F35" s="864"/>
      <c r="G35" s="877"/>
      <c r="H35" s="878"/>
      <c r="I35" s="878"/>
      <c r="J35" s="878"/>
      <c r="K35" s="878"/>
      <c r="L35" s="878"/>
      <c r="M35" s="878"/>
      <c r="N35" s="878"/>
      <c r="O35" s="878"/>
      <c r="P35" s="878"/>
      <c r="Q35" s="878"/>
      <c r="R35" s="878"/>
      <c r="S35" s="878"/>
      <c r="T35" s="878"/>
      <c r="U35" s="878"/>
      <c r="V35" s="878"/>
      <c r="W35" s="878"/>
      <c r="X35" s="878"/>
      <c r="Y35" s="879"/>
    </row>
    <row r="36" spans="1:25" ht="17.100000000000001" customHeight="1">
      <c r="A36" s="864"/>
      <c r="B36" s="864"/>
      <c r="C36" s="864"/>
      <c r="D36" s="864"/>
      <c r="E36" s="864"/>
      <c r="F36" s="864"/>
      <c r="G36" s="877"/>
      <c r="H36" s="878"/>
      <c r="I36" s="878"/>
      <c r="J36" s="878"/>
      <c r="K36" s="878"/>
      <c r="L36" s="878"/>
      <c r="M36" s="878"/>
      <c r="N36" s="878"/>
      <c r="O36" s="878"/>
      <c r="P36" s="878"/>
      <c r="Q36" s="878"/>
      <c r="R36" s="878"/>
      <c r="S36" s="878"/>
      <c r="T36" s="878"/>
      <c r="U36" s="878"/>
      <c r="V36" s="878"/>
      <c r="W36" s="878"/>
      <c r="X36" s="878"/>
      <c r="Y36" s="879"/>
    </row>
    <row r="37" spans="1:25" ht="17.100000000000001" customHeight="1">
      <c r="A37" s="864"/>
      <c r="B37" s="864"/>
      <c r="C37" s="864"/>
      <c r="D37" s="864"/>
      <c r="E37" s="864"/>
      <c r="F37" s="864"/>
      <c r="G37" s="877"/>
      <c r="H37" s="878"/>
      <c r="I37" s="878"/>
      <c r="J37" s="878"/>
      <c r="K37" s="878"/>
      <c r="L37" s="878"/>
      <c r="M37" s="878"/>
      <c r="N37" s="878"/>
      <c r="O37" s="878"/>
      <c r="P37" s="878"/>
      <c r="Q37" s="878"/>
      <c r="R37" s="878"/>
      <c r="S37" s="878"/>
      <c r="T37" s="878"/>
      <c r="U37" s="878"/>
      <c r="V37" s="878"/>
      <c r="W37" s="878"/>
      <c r="X37" s="878"/>
      <c r="Y37" s="879"/>
    </row>
    <row r="38" spans="1:25" ht="17.100000000000001" customHeight="1">
      <c r="A38" s="864"/>
      <c r="B38" s="864"/>
      <c r="C38" s="864"/>
      <c r="D38" s="864"/>
      <c r="E38" s="864"/>
      <c r="F38" s="864"/>
      <c r="G38" s="880"/>
      <c r="H38" s="881"/>
      <c r="I38" s="881"/>
      <c r="J38" s="881"/>
      <c r="K38" s="881"/>
      <c r="L38" s="881"/>
      <c r="M38" s="881"/>
      <c r="N38" s="881"/>
      <c r="O38" s="881"/>
      <c r="P38" s="881"/>
      <c r="Q38" s="881"/>
      <c r="R38" s="881"/>
      <c r="S38" s="881"/>
      <c r="T38" s="881"/>
      <c r="U38" s="881"/>
      <c r="V38" s="881"/>
      <c r="W38" s="881"/>
      <c r="X38" s="881"/>
      <c r="Y38" s="882"/>
    </row>
    <row r="39" spans="1:25" s="163" customFormat="1" ht="17.100000000000001" customHeight="1">
      <c r="A39" s="164"/>
      <c r="B39" s="164"/>
      <c r="C39" s="164"/>
      <c r="D39" s="165"/>
      <c r="E39" s="165"/>
      <c r="F39" s="165"/>
      <c r="G39" s="165"/>
      <c r="H39" s="165"/>
      <c r="I39" s="165"/>
      <c r="J39" s="165"/>
      <c r="K39" s="165"/>
      <c r="L39" s="165"/>
      <c r="M39" s="165"/>
      <c r="N39" s="165"/>
      <c r="O39" s="165"/>
      <c r="P39" s="165"/>
      <c r="Q39" s="165"/>
      <c r="R39" s="165"/>
      <c r="S39" s="165"/>
      <c r="T39" s="165"/>
      <c r="U39" s="165"/>
      <c r="V39" s="165"/>
      <c r="W39" s="165"/>
      <c r="X39" s="165"/>
      <c r="Y39" s="165"/>
    </row>
    <row r="40" spans="1:25" ht="17.100000000000001" customHeight="1">
      <c r="A40" s="858" t="s">
        <v>223</v>
      </c>
      <c r="B40" s="859"/>
      <c r="C40" s="859"/>
      <c r="D40" s="859"/>
      <c r="E40" s="859"/>
      <c r="F40" s="860"/>
      <c r="G40" s="861"/>
      <c r="H40" s="862"/>
      <c r="I40" s="862"/>
      <c r="J40" s="862"/>
      <c r="K40" s="862"/>
      <c r="L40" s="862"/>
      <c r="M40" s="862"/>
      <c r="N40" s="862"/>
      <c r="O40" s="862"/>
      <c r="P40" s="862"/>
      <c r="Q40" s="862"/>
      <c r="R40" s="862"/>
      <c r="S40" s="862"/>
      <c r="T40" s="862"/>
      <c r="U40" s="862"/>
      <c r="V40" s="862"/>
      <c r="W40" s="862"/>
      <c r="X40" s="862"/>
      <c r="Y40" s="863"/>
    </row>
    <row r="41" spans="1:25" ht="17.100000000000001" customHeight="1">
      <c r="A41" s="864" t="s">
        <v>224</v>
      </c>
      <c r="B41" s="864"/>
      <c r="C41" s="864"/>
      <c r="D41" s="864"/>
      <c r="E41" s="864"/>
      <c r="F41" s="864"/>
      <c r="G41" s="156"/>
      <c r="H41" s="157" t="s">
        <v>231</v>
      </c>
      <c r="I41" s="157" t="s">
        <v>226</v>
      </c>
      <c r="J41" s="884"/>
      <c r="K41" s="884"/>
      <c r="L41" s="884"/>
      <c r="M41" s="883" t="s">
        <v>227</v>
      </c>
      <c r="N41" s="883"/>
      <c r="O41" s="884"/>
      <c r="P41" s="884"/>
      <c r="Q41" s="884"/>
      <c r="R41" s="884"/>
      <c r="S41" s="884"/>
      <c r="T41" s="883" t="s">
        <v>228</v>
      </c>
      <c r="U41" s="883"/>
      <c r="V41" s="157"/>
      <c r="W41" s="157"/>
      <c r="X41" s="157" t="s">
        <v>232</v>
      </c>
      <c r="Y41" s="158"/>
    </row>
    <row r="42" spans="1:25" ht="17.100000000000001" customHeight="1">
      <c r="A42" s="865" t="s">
        <v>230</v>
      </c>
      <c r="B42" s="866"/>
      <c r="C42" s="866"/>
      <c r="D42" s="866"/>
      <c r="E42" s="866"/>
      <c r="F42" s="867"/>
      <c r="G42" s="874"/>
      <c r="H42" s="875"/>
      <c r="I42" s="875"/>
      <c r="J42" s="875"/>
      <c r="K42" s="875"/>
      <c r="L42" s="875"/>
      <c r="M42" s="875"/>
      <c r="N42" s="875"/>
      <c r="O42" s="875"/>
      <c r="P42" s="875"/>
      <c r="Q42" s="875"/>
      <c r="R42" s="875"/>
      <c r="S42" s="875"/>
      <c r="T42" s="875"/>
      <c r="U42" s="875"/>
      <c r="V42" s="875"/>
      <c r="W42" s="875"/>
      <c r="X42" s="875"/>
      <c r="Y42" s="876"/>
    </row>
    <row r="43" spans="1:25" ht="17.100000000000001" customHeight="1">
      <c r="A43" s="868"/>
      <c r="B43" s="869"/>
      <c r="C43" s="869"/>
      <c r="D43" s="869"/>
      <c r="E43" s="869"/>
      <c r="F43" s="870"/>
      <c r="G43" s="877"/>
      <c r="H43" s="878"/>
      <c r="I43" s="878"/>
      <c r="J43" s="878"/>
      <c r="K43" s="878"/>
      <c r="L43" s="878"/>
      <c r="M43" s="878"/>
      <c r="N43" s="878"/>
      <c r="O43" s="878"/>
      <c r="P43" s="878"/>
      <c r="Q43" s="878"/>
      <c r="R43" s="878"/>
      <c r="S43" s="878"/>
      <c r="T43" s="878"/>
      <c r="U43" s="878"/>
      <c r="V43" s="878"/>
      <c r="W43" s="878"/>
      <c r="X43" s="878"/>
      <c r="Y43" s="879"/>
    </row>
    <row r="44" spans="1:25" ht="17.100000000000001" customHeight="1">
      <c r="A44" s="868"/>
      <c r="B44" s="869"/>
      <c r="C44" s="869"/>
      <c r="D44" s="869"/>
      <c r="E44" s="869"/>
      <c r="F44" s="870"/>
      <c r="G44" s="877"/>
      <c r="H44" s="878"/>
      <c r="I44" s="878"/>
      <c r="J44" s="878"/>
      <c r="K44" s="878"/>
      <c r="L44" s="878"/>
      <c r="M44" s="878"/>
      <c r="N44" s="878"/>
      <c r="O44" s="878"/>
      <c r="P44" s="878"/>
      <c r="Q44" s="878"/>
      <c r="R44" s="878"/>
      <c r="S44" s="878"/>
      <c r="T44" s="878"/>
      <c r="U44" s="878"/>
      <c r="V44" s="878"/>
      <c r="W44" s="878"/>
      <c r="X44" s="878"/>
      <c r="Y44" s="879"/>
    </row>
    <row r="45" spans="1:25" ht="17.100000000000001" customHeight="1">
      <c r="A45" s="868"/>
      <c r="B45" s="869"/>
      <c r="C45" s="869"/>
      <c r="D45" s="869"/>
      <c r="E45" s="869"/>
      <c r="F45" s="870"/>
      <c r="G45" s="877"/>
      <c r="H45" s="878"/>
      <c r="I45" s="878"/>
      <c r="J45" s="878"/>
      <c r="K45" s="878"/>
      <c r="L45" s="878"/>
      <c r="M45" s="878"/>
      <c r="N45" s="878"/>
      <c r="O45" s="878"/>
      <c r="P45" s="878"/>
      <c r="Q45" s="878"/>
      <c r="R45" s="878"/>
      <c r="S45" s="878"/>
      <c r="T45" s="878"/>
      <c r="U45" s="878"/>
      <c r="V45" s="878"/>
      <c r="W45" s="878"/>
      <c r="X45" s="878"/>
      <c r="Y45" s="879"/>
    </row>
    <row r="46" spans="1:25" ht="17.100000000000001" customHeight="1">
      <c r="A46" s="868"/>
      <c r="B46" s="869"/>
      <c r="C46" s="869"/>
      <c r="D46" s="869"/>
      <c r="E46" s="869"/>
      <c r="F46" s="870"/>
      <c r="G46" s="877"/>
      <c r="H46" s="878"/>
      <c r="I46" s="878"/>
      <c r="J46" s="878"/>
      <c r="K46" s="878"/>
      <c r="L46" s="878"/>
      <c r="M46" s="878"/>
      <c r="N46" s="878"/>
      <c r="O46" s="878"/>
      <c r="P46" s="878"/>
      <c r="Q46" s="878"/>
      <c r="R46" s="878"/>
      <c r="S46" s="878"/>
      <c r="T46" s="878"/>
      <c r="U46" s="878"/>
      <c r="V46" s="878"/>
      <c r="W46" s="878"/>
      <c r="X46" s="878"/>
      <c r="Y46" s="879"/>
    </row>
    <row r="47" spans="1:25" ht="17.100000000000001" customHeight="1">
      <c r="A47" s="871"/>
      <c r="B47" s="872"/>
      <c r="C47" s="872"/>
      <c r="D47" s="872"/>
      <c r="E47" s="872"/>
      <c r="F47" s="873"/>
      <c r="G47" s="880"/>
      <c r="H47" s="881"/>
      <c r="I47" s="881"/>
      <c r="J47" s="881"/>
      <c r="K47" s="881"/>
      <c r="L47" s="881"/>
      <c r="M47" s="881"/>
      <c r="N47" s="881"/>
      <c r="O47" s="881"/>
      <c r="P47" s="881"/>
      <c r="Q47" s="881"/>
      <c r="R47" s="881"/>
      <c r="S47" s="881"/>
      <c r="T47" s="881"/>
      <c r="U47" s="881"/>
      <c r="V47" s="881"/>
      <c r="W47" s="881"/>
      <c r="X47" s="881"/>
      <c r="Y47" s="882"/>
    </row>
    <row r="48" spans="1:25" ht="17.100000000000001" customHeight="1">
      <c r="A48" s="166" t="s">
        <v>233</v>
      </c>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row>
    <row r="49" spans="1:1" ht="17.100000000000001" customHeight="1">
      <c r="A49" s="168" t="s">
        <v>234</v>
      </c>
    </row>
    <row r="50" spans="1:1" ht="16.5" customHeight="1"/>
    <row r="51" spans="1:1" ht="16.5" customHeight="1"/>
  </sheetData>
  <mergeCells count="45">
    <mergeCell ref="A13:F13"/>
    <mergeCell ref="G13:Y13"/>
    <mergeCell ref="A14:F14"/>
    <mergeCell ref="A15:F20"/>
    <mergeCell ref="G15:Y20"/>
    <mergeCell ref="M14:N14"/>
    <mergeCell ref="J14:L14"/>
    <mergeCell ref="O14:S14"/>
    <mergeCell ref="T14:U14"/>
    <mergeCell ref="A4:F4"/>
    <mergeCell ref="A5:F5"/>
    <mergeCell ref="A6:F11"/>
    <mergeCell ref="G4:Y4"/>
    <mergeCell ref="G6:Y11"/>
    <mergeCell ref="M5:N5"/>
    <mergeCell ref="T5:U5"/>
    <mergeCell ref="J5:L5"/>
    <mergeCell ref="O5:S5"/>
    <mergeCell ref="G22:Y22"/>
    <mergeCell ref="A23:F23"/>
    <mergeCell ref="A24:F29"/>
    <mergeCell ref="G24:Y29"/>
    <mergeCell ref="M23:N23"/>
    <mergeCell ref="A22:F22"/>
    <mergeCell ref="J23:L23"/>
    <mergeCell ref="O23:S23"/>
    <mergeCell ref="T23:U23"/>
    <mergeCell ref="A31:F31"/>
    <mergeCell ref="G31:Y31"/>
    <mergeCell ref="A32:F32"/>
    <mergeCell ref="A33:F38"/>
    <mergeCell ref="G33:Y38"/>
    <mergeCell ref="M32:N32"/>
    <mergeCell ref="J32:L32"/>
    <mergeCell ref="O32:S32"/>
    <mergeCell ref="T32:U32"/>
    <mergeCell ref="A40:F40"/>
    <mergeCell ref="G40:Y40"/>
    <mergeCell ref="A41:F41"/>
    <mergeCell ref="A42:F47"/>
    <mergeCell ref="G42:Y47"/>
    <mergeCell ref="M41:N41"/>
    <mergeCell ref="J41:L41"/>
    <mergeCell ref="O41:S41"/>
    <mergeCell ref="T41:U41"/>
  </mergeCells>
  <phoneticPr fontId="16"/>
  <printOptions horizontalCentered="1"/>
  <pageMargins left="0.39370078740157483" right="0.39370078740157483" top="0.35433070866141736" bottom="0.35433070866141736" header="0.31496062992125984" footer="0.31496062992125984"/>
  <pageSetup paperSize="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57150</xdr:colOff>
                    <xdr:row>4</xdr:row>
                    <xdr:rowOff>38100</xdr:rowOff>
                  </from>
                  <to>
                    <xdr:col>7</xdr:col>
                    <xdr:colOff>19050</xdr:colOff>
                    <xdr:row>4</xdr:row>
                    <xdr:rowOff>180975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180975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47625</xdr:colOff>
                    <xdr:row>22</xdr:row>
                    <xdr:rowOff>19050</xdr:rowOff>
                  </from>
                  <to>
                    <xdr:col>22</xdr:col>
                    <xdr:colOff>228600</xdr:colOff>
                    <xdr:row>22</xdr:row>
                    <xdr:rowOff>180975</xdr:rowOff>
                  </to>
                </anchor>
              </controlPr>
            </control>
          </mc:Choice>
        </mc:AlternateContent>
        <mc:AlternateContent xmlns:mc="http://schemas.openxmlformats.org/markup-compatibility/2006">
          <mc:Choice Requires="x14">
            <control shapeId="3098" r:id="rId7" name="Check Box 26">
              <controlPr defaultSize="0" autoFill="0" autoLine="0" autoPict="0">
                <anchor moveWithCells="1">
                  <from>
                    <xdr:col>6</xdr:col>
                    <xdr:colOff>57150</xdr:colOff>
                    <xdr:row>13</xdr:row>
                    <xdr:rowOff>28575</xdr:rowOff>
                  </from>
                  <to>
                    <xdr:col>6</xdr:col>
                    <xdr:colOff>257175</xdr:colOff>
                    <xdr:row>13</xdr:row>
                    <xdr:rowOff>180975</xdr:rowOff>
                  </to>
                </anchor>
              </controlPr>
            </control>
          </mc:Choice>
        </mc:AlternateContent>
        <mc:AlternateContent xmlns:mc="http://schemas.openxmlformats.org/markup-compatibility/2006">
          <mc:Choice Requires="x14">
            <control shapeId="3123" r:id="rId8" name="Check Box 51">
              <controlPr defaultSize="0" autoFill="0" autoLine="0" autoPict="0">
                <anchor moveWithCells="1">
                  <from>
                    <xdr:col>6</xdr:col>
                    <xdr:colOff>47625</xdr:colOff>
                    <xdr:row>31</xdr:row>
                    <xdr:rowOff>9525</xdr:rowOff>
                  </from>
                  <to>
                    <xdr:col>6</xdr:col>
                    <xdr:colOff>238125</xdr:colOff>
                    <xdr:row>31</xdr:row>
                    <xdr:rowOff>190500</xdr:rowOff>
                  </to>
                </anchor>
              </controlPr>
            </control>
          </mc:Choice>
        </mc:AlternateContent>
        <mc:AlternateContent xmlns:mc="http://schemas.openxmlformats.org/markup-compatibility/2006">
          <mc:Choice Requires="x14">
            <control shapeId="3132" r:id="rId9" name="Check Box 60">
              <controlPr defaultSize="0" autoFill="0" autoLine="0" autoPict="0">
                <anchor moveWithCells="1">
                  <from>
                    <xdr:col>22</xdr:col>
                    <xdr:colOff>57150</xdr:colOff>
                    <xdr:row>31</xdr:row>
                    <xdr:rowOff>9525</xdr:rowOff>
                  </from>
                  <to>
                    <xdr:col>22</xdr:col>
                    <xdr:colOff>257175</xdr:colOff>
                    <xdr:row>31</xdr:row>
                    <xdr:rowOff>200025</xdr:rowOff>
                  </to>
                </anchor>
              </controlPr>
            </control>
          </mc:Choice>
        </mc:AlternateContent>
        <mc:AlternateContent xmlns:mc="http://schemas.openxmlformats.org/markup-compatibility/2006">
          <mc:Choice Requires="x14">
            <control shapeId="3157" r:id="rId10" name="Check Box 85">
              <controlPr defaultSize="0" autoFill="0" autoLine="0" autoPict="0">
                <anchor moveWithCells="1">
                  <from>
                    <xdr:col>6</xdr:col>
                    <xdr:colOff>57150</xdr:colOff>
                    <xdr:row>22</xdr:row>
                    <xdr:rowOff>28575</xdr:rowOff>
                  </from>
                  <to>
                    <xdr:col>6</xdr:col>
                    <xdr:colOff>257175</xdr:colOff>
                    <xdr:row>22</xdr:row>
                    <xdr:rowOff>180975</xdr:rowOff>
                  </to>
                </anchor>
              </controlPr>
            </control>
          </mc:Choice>
        </mc:AlternateContent>
        <mc:AlternateContent xmlns:mc="http://schemas.openxmlformats.org/markup-compatibility/2006">
          <mc:Choice Requires="x14">
            <control shapeId="3160" r:id="rId11" name="Check Box 88">
              <controlPr defaultSize="0" autoFill="0" autoLine="0" autoPict="0">
                <anchor moveWithCells="1">
                  <from>
                    <xdr:col>6</xdr:col>
                    <xdr:colOff>47625</xdr:colOff>
                    <xdr:row>40</xdr:row>
                    <xdr:rowOff>9525</xdr:rowOff>
                  </from>
                  <to>
                    <xdr:col>6</xdr:col>
                    <xdr:colOff>238125</xdr:colOff>
                    <xdr:row>40</xdr:row>
                    <xdr:rowOff>190500</xdr:rowOff>
                  </to>
                </anchor>
              </controlPr>
            </control>
          </mc:Choice>
        </mc:AlternateContent>
        <mc:AlternateContent xmlns:mc="http://schemas.openxmlformats.org/markup-compatibility/2006">
          <mc:Choice Requires="x14">
            <control shapeId="3162" r:id="rId12" name="Check Box 90">
              <controlPr defaultSize="0" autoFill="0" autoLine="0" autoPict="0">
                <anchor moveWithCells="1">
                  <from>
                    <xdr:col>22</xdr:col>
                    <xdr:colOff>47625</xdr:colOff>
                    <xdr:row>40</xdr:row>
                    <xdr:rowOff>19050</xdr:rowOff>
                  </from>
                  <to>
                    <xdr:col>22</xdr:col>
                    <xdr:colOff>228600</xdr:colOff>
                    <xdr:row>40</xdr:row>
                    <xdr:rowOff>180975</xdr:rowOff>
                  </to>
                </anchor>
              </controlPr>
            </control>
          </mc:Choice>
        </mc:AlternateContent>
        <mc:AlternateContent xmlns:mc="http://schemas.openxmlformats.org/markup-compatibility/2006">
          <mc:Choice Requires="x14">
            <control shapeId="3171" r:id="rId13" name="Check Box 99">
              <controlPr defaultSize="0" autoFill="0" autoLine="0" autoPict="0">
                <anchor moveWithCells="1">
                  <from>
                    <xdr:col>6</xdr:col>
                    <xdr:colOff>57150</xdr:colOff>
                    <xdr:row>13</xdr:row>
                    <xdr:rowOff>28575</xdr:rowOff>
                  </from>
                  <to>
                    <xdr:col>6</xdr:col>
                    <xdr:colOff>257175</xdr:colOff>
                    <xdr:row>13</xdr:row>
                    <xdr:rowOff>180975</xdr:rowOff>
                  </to>
                </anchor>
              </controlPr>
            </control>
          </mc:Choice>
        </mc:AlternateContent>
        <mc:AlternateContent xmlns:mc="http://schemas.openxmlformats.org/markup-compatibility/2006">
          <mc:Choice Requires="x14">
            <control shapeId="3182" r:id="rId14" name="Check Box 110">
              <controlPr defaultSize="0" autoFill="0" autoLine="0" autoPict="0">
                <anchor moveWithCells="1">
                  <from>
                    <xdr:col>22</xdr:col>
                    <xdr:colOff>38100</xdr:colOff>
                    <xdr:row>13</xdr:row>
                    <xdr:rowOff>38100</xdr:rowOff>
                  </from>
                  <to>
                    <xdr:col>22</xdr:col>
                    <xdr:colOff>228600</xdr:colOff>
                    <xdr:row>13</xdr:row>
                    <xdr:rowOff>180975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tabColor rgb="FFFFFF00"/>
    <pageSetUpPr fitToPage="1"/>
  </sheetPr>
  <dimension ref="A4:Y39"/>
  <sheetViews>
    <sheetView zoomScaleNormal="100" zoomScaleSheetLayoutView="85" workbookViewId="0">
      <selection activeCell="D6" sqref="D6:M6"/>
    </sheetView>
  </sheetViews>
  <sheetFormatPr defaultColWidth="3.625" defaultRowHeight="17.100000000000001" customHeight="1"/>
  <cols>
    <col min="1" max="1" width="9" style="155" customWidth="1"/>
    <col min="2" max="16384" width="3.625" style="155"/>
  </cols>
  <sheetData>
    <row r="4" spans="1:25" ht="18.75" customHeight="1">
      <c r="A4" s="925" t="s">
        <v>235</v>
      </c>
      <c r="B4" s="925"/>
      <c r="C4" s="925"/>
      <c r="D4" s="925"/>
      <c r="E4" s="925"/>
      <c r="F4" s="925"/>
      <c r="G4" s="925"/>
      <c r="H4" s="925"/>
      <c r="I4" s="925"/>
      <c r="J4" s="925"/>
      <c r="K4" s="925"/>
      <c r="L4" s="925"/>
      <c r="M4" s="925"/>
      <c r="N4" s="925"/>
      <c r="O4" s="925"/>
      <c r="P4" s="925"/>
      <c r="Q4" s="925"/>
      <c r="R4" s="925"/>
      <c r="S4" s="925"/>
      <c r="T4" s="925"/>
      <c r="U4" s="925"/>
      <c r="V4" s="925"/>
      <c r="W4" s="925"/>
      <c r="X4" s="925"/>
      <c r="Y4" s="925"/>
    </row>
    <row r="6" spans="1:25" ht="17.100000000000001" customHeight="1">
      <c r="A6" s="865" t="s">
        <v>236</v>
      </c>
      <c r="B6" s="916"/>
      <c r="C6" s="917"/>
      <c r="D6" s="926"/>
      <c r="E6" s="927"/>
      <c r="F6" s="927"/>
      <c r="G6" s="927"/>
      <c r="H6" s="927"/>
      <c r="I6" s="927"/>
      <c r="J6" s="927"/>
      <c r="K6" s="927"/>
      <c r="L6" s="927"/>
      <c r="M6" s="928"/>
      <c r="N6" s="929" t="s">
        <v>237</v>
      </c>
      <c r="O6" s="930"/>
      <c r="P6" s="930"/>
      <c r="Q6" s="931"/>
      <c r="R6" s="926"/>
      <c r="S6" s="927"/>
      <c r="T6" s="927"/>
      <c r="U6" s="927"/>
      <c r="V6" s="927"/>
      <c r="W6" s="927"/>
      <c r="X6" s="927"/>
      <c r="Y6" s="928"/>
    </row>
    <row r="7" spans="1:25" ht="17.100000000000001" customHeight="1">
      <c r="A7" s="923"/>
      <c r="B7" s="921"/>
      <c r="C7" s="922"/>
      <c r="D7" s="874"/>
      <c r="E7" s="875"/>
      <c r="F7" s="875"/>
      <c r="G7" s="875"/>
      <c r="H7" s="875"/>
      <c r="I7" s="875"/>
      <c r="J7" s="875"/>
      <c r="K7" s="875"/>
      <c r="L7" s="875"/>
      <c r="M7" s="876"/>
      <c r="N7" s="932"/>
      <c r="O7" s="933"/>
      <c r="P7" s="933"/>
      <c r="Q7" s="934"/>
      <c r="R7" s="874"/>
      <c r="S7" s="875"/>
      <c r="T7" s="875"/>
      <c r="U7" s="875"/>
      <c r="V7" s="875"/>
      <c r="W7" s="875"/>
      <c r="X7" s="875"/>
      <c r="Y7" s="876"/>
    </row>
    <row r="8" spans="1:25" ht="17.100000000000001" customHeight="1">
      <c r="A8" s="918"/>
      <c r="B8" s="919"/>
      <c r="C8" s="920"/>
      <c r="D8" s="880"/>
      <c r="E8" s="881"/>
      <c r="F8" s="881"/>
      <c r="G8" s="881"/>
      <c r="H8" s="881"/>
      <c r="I8" s="881"/>
      <c r="J8" s="881"/>
      <c r="K8" s="881"/>
      <c r="L8" s="881"/>
      <c r="M8" s="882"/>
      <c r="N8" s="935"/>
      <c r="O8" s="936"/>
      <c r="P8" s="936"/>
      <c r="Q8" s="937"/>
      <c r="R8" s="880"/>
      <c r="S8" s="881"/>
      <c r="T8" s="881"/>
      <c r="U8" s="881"/>
      <c r="V8" s="881"/>
      <c r="W8" s="881"/>
      <c r="X8" s="881"/>
      <c r="Y8" s="882"/>
    </row>
    <row r="9" spans="1:25" ht="17.100000000000001" customHeight="1">
      <c r="A9" s="865" t="s">
        <v>238</v>
      </c>
      <c r="B9" s="916"/>
      <c r="C9" s="917"/>
      <c r="D9" s="874" t="s">
        <v>239</v>
      </c>
      <c r="E9" s="875"/>
      <c r="F9" s="875"/>
      <c r="G9" s="875"/>
      <c r="H9" s="875"/>
      <c r="I9" s="875"/>
      <c r="J9" s="875"/>
      <c r="K9" s="875"/>
      <c r="L9" s="875"/>
      <c r="M9" s="876"/>
      <c r="N9" s="893" t="s">
        <v>240</v>
      </c>
      <c r="O9" s="893"/>
      <c r="P9" s="893"/>
      <c r="Q9" s="924"/>
      <c r="R9" s="885"/>
      <c r="S9" s="885"/>
      <c r="T9" s="885"/>
      <c r="U9" s="885"/>
      <c r="V9" s="885"/>
      <c r="W9" s="885"/>
      <c r="X9" s="885"/>
      <c r="Y9" s="886"/>
    </row>
    <row r="10" spans="1:25" ht="17.100000000000001" customHeight="1">
      <c r="A10" s="868"/>
      <c r="B10" s="921"/>
      <c r="C10" s="922"/>
      <c r="D10" s="877"/>
      <c r="E10" s="878"/>
      <c r="F10" s="878"/>
      <c r="G10" s="878"/>
      <c r="H10" s="878"/>
      <c r="I10" s="878"/>
      <c r="J10" s="878"/>
      <c r="K10" s="878"/>
      <c r="L10" s="878"/>
      <c r="M10" s="879"/>
      <c r="N10" s="893"/>
      <c r="O10" s="893"/>
      <c r="P10" s="893"/>
      <c r="Q10" s="890"/>
      <c r="R10" s="891"/>
      <c r="S10" s="891"/>
      <c r="T10" s="891"/>
      <c r="U10" s="891"/>
      <c r="V10" s="891"/>
      <c r="W10" s="891"/>
      <c r="X10" s="891"/>
      <c r="Y10" s="892"/>
    </row>
    <row r="11" spans="1:25" ht="17.100000000000001" customHeight="1">
      <c r="A11" s="923"/>
      <c r="B11" s="921"/>
      <c r="C11" s="922"/>
      <c r="D11" s="877"/>
      <c r="E11" s="878"/>
      <c r="F11" s="878"/>
      <c r="G11" s="878"/>
      <c r="H11" s="878"/>
      <c r="I11" s="878"/>
      <c r="J11" s="878"/>
      <c r="K11" s="878"/>
      <c r="L11" s="878"/>
      <c r="M11" s="879"/>
      <c r="N11" s="893" t="s">
        <v>241</v>
      </c>
      <c r="O11" s="893"/>
      <c r="P11" s="893"/>
      <c r="Q11" s="924"/>
      <c r="R11" s="885"/>
      <c r="S11" s="885"/>
      <c r="T11" s="885"/>
      <c r="U11" s="885"/>
      <c r="V11" s="885"/>
      <c r="W11" s="885"/>
      <c r="X11" s="885"/>
      <c r="Y11" s="886"/>
    </row>
    <row r="12" spans="1:25" ht="17.100000000000001" customHeight="1">
      <c r="A12" s="918"/>
      <c r="B12" s="919"/>
      <c r="C12" s="920"/>
      <c r="D12" s="880"/>
      <c r="E12" s="881"/>
      <c r="F12" s="881"/>
      <c r="G12" s="881"/>
      <c r="H12" s="881"/>
      <c r="I12" s="881"/>
      <c r="J12" s="881"/>
      <c r="K12" s="881"/>
      <c r="L12" s="881"/>
      <c r="M12" s="882"/>
      <c r="N12" s="893"/>
      <c r="O12" s="893"/>
      <c r="P12" s="893"/>
      <c r="Q12" s="890"/>
      <c r="R12" s="891"/>
      <c r="S12" s="891"/>
      <c r="T12" s="891"/>
      <c r="U12" s="891"/>
      <c r="V12" s="891"/>
      <c r="W12" s="891"/>
      <c r="X12" s="891"/>
      <c r="Y12" s="892"/>
    </row>
    <row r="13" spans="1:25" ht="17.100000000000001" customHeight="1">
      <c r="A13" s="903" t="s">
        <v>242</v>
      </c>
      <c r="B13" s="904"/>
      <c r="C13" s="904"/>
      <c r="D13" s="904"/>
      <c r="E13" s="904"/>
      <c r="F13" s="907"/>
      <c r="G13" s="908"/>
      <c r="H13" s="908"/>
      <c r="I13" s="908"/>
      <c r="J13" s="908"/>
      <c r="K13" s="908"/>
      <c r="L13" s="911" t="s">
        <v>243</v>
      </c>
      <c r="M13" s="913"/>
      <c r="N13" s="913"/>
      <c r="O13" s="913"/>
      <c r="P13" s="913"/>
      <c r="Q13" s="913"/>
      <c r="R13" s="913"/>
      <c r="S13" s="911" t="s">
        <v>244</v>
      </c>
      <c r="T13" s="169"/>
      <c r="U13" s="169"/>
      <c r="V13" s="169"/>
      <c r="W13" s="169"/>
      <c r="X13" s="169"/>
      <c r="Y13" s="170"/>
    </row>
    <row r="14" spans="1:25" ht="17.100000000000001" customHeight="1">
      <c r="A14" s="905"/>
      <c r="B14" s="906"/>
      <c r="C14" s="906"/>
      <c r="D14" s="906"/>
      <c r="E14" s="906"/>
      <c r="F14" s="909"/>
      <c r="G14" s="910"/>
      <c r="H14" s="910"/>
      <c r="I14" s="910"/>
      <c r="J14" s="910"/>
      <c r="K14" s="910"/>
      <c r="L14" s="912"/>
      <c r="M14" s="914"/>
      <c r="N14" s="914"/>
      <c r="O14" s="914"/>
      <c r="P14" s="914"/>
      <c r="Q14" s="914"/>
      <c r="R14" s="914"/>
      <c r="S14" s="912"/>
      <c r="T14" s="171"/>
      <c r="U14" s="171"/>
      <c r="V14" s="171"/>
      <c r="W14" s="171"/>
      <c r="X14" s="171"/>
      <c r="Y14" s="172"/>
    </row>
    <row r="15" spans="1:25" ht="17.100000000000001" customHeight="1">
      <c r="A15" s="915" t="s">
        <v>245</v>
      </c>
      <c r="B15" s="916"/>
      <c r="C15" s="916"/>
      <c r="D15" s="916"/>
      <c r="E15" s="916"/>
      <c r="F15" s="916"/>
      <c r="G15" s="916"/>
      <c r="H15" s="916"/>
      <c r="I15" s="916"/>
      <c r="J15" s="916"/>
      <c r="K15" s="916"/>
      <c r="L15" s="916"/>
      <c r="M15" s="917"/>
      <c r="N15" s="915" t="s">
        <v>246</v>
      </c>
      <c r="O15" s="916"/>
      <c r="P15" s="916"/>
      <c r="Q15" s="916"/>
      <c r="R15" s="916"/>
      <c r="S15" s="916"/>
      <c r="T15" s="916"/>
      <c r="U15" s="916"/>
      <c r="V15" s="916"/>
      <c r="W15" s="916"/>
      <c r="X15" s="916"/>
      <c r="Y15" s="917"/>
    </row>
    <row r="16" spans="1:25" ht="17.100000000000001" customHeight="1">
      <c r="A16" s="918"/>
      <c r="B16" s="919"/>
      <c r="C16" s="919"/>
      <c r="D16" s="919"/>
      <c r="E16" s="919"/>
      <c r="F16" s="919"/>
      <c r="G16" s="919"/>
      <c r="H16" s="919"/>
      <c r="I16" s="919"/>
      <c r="J16" s="919"/>
      <c r="K16" s="919"/>
      <c r="L16" s="919"/>
      <c r="M16" s="920"/>
      <c r="N16" s="918"/>
      <c r="O16" s="919"/>
      <c r="P16" s="919"/>
      <c r="Q16" s="919"/>
      <c r="R16" s="919"/>
      <c r="S16" s="919"/>
      <c r="T16" s="919"/>
      <c r="U16" s="919"/>
      <c r="V16" s="919"/>
      <c r="W16" s="919"/>
      <c r="X16" s="919"/>
      <c r="Y16" s="920"/>
    </row>
    <row r="17" spans="1:25" ht="17.100000000000001" customHeight="1">
      <c r="A17" s="874"/>
      <c r="B17" s="885"/>
      <c r="C17" s="885"/>
      <c r="D17" s="885"/>
      <c r="E17" s="885"/>
      <c r="F17" s="885"/>
      <c r="G17" s="885"/>
      <c r="H17" s="885"/>
      <c r="I17" s="885"/>
      <c r="J17" s="885"/>
      <c r="K17" s="885"/>
      <c r="L17" s="885"/>
      <c r="M17" s="886"/>
      <c r="N17" s="874"/>
      <c r="O17" s="885"/>
      <c r="P17" s="885"/>
      <c r="Q17" s="885"/>
      <c r="R17" s="885"/>
      <c r="S17" s="885"/>
      <c r="T17" s="885"/>
      <c r="U17" s="885"/>
      <c r="V17" s="885"/>
      <c r="W17" s="885"/>
      <c r="X17" s="885"/>
      <c r="Y17" s="886"/>
    </row>
    <row r="18" spans="1:25" ht="17.100000000000001" customHeight="1">
      <c r="A18" s="887"/>
      <c r="B18" s="888"/>
      <c r="C18" s="888"/>
      <c r="D18" s="888"/>
      <c r="E18" s="888"/>
      <c r="F18" s="888"/>
      <c r="G18" s="888"/>
      <c r="H18" s="888"/>
      <c r="I18" s="888"/>
      <c r="J18" s="888"/>
      <c r="K18" s="888"/>
      <c r="L18" s="888"/>
      <c r="M18" s="889"/>
      <c r="N18" s="887"/>
      <c r="O18" s="888"/>
      <c r="P18" s="888"/>
      <c r="Q18" s="888"/>
      <c r="R18" s="888"/>
      <c r="S18" s="888"/>
      <c r="T18" s="888"/>
      <c r="U18" s="888"/>
      <c r="V18" s="888"/>
      <c r="W18" s="888"/>
      <c r="X18" s="888"/>
      <c r="Y18" s="889"/>
    </row>
    <row r="19" spans="1:25" ht="17.100000000000001" customHeight="1">
      <c r="A19" s="887"/>
      <c r="B19" s="888"/>
      <c r="C19" s="888"/>
      <c r="D19" s="888"/>
      <c r="E19" s="888"/>
      <c r="F19" s="888"/>
      <c r="G19" s="888"/>
      <c r="H19" s="888"/>
      <c r="I19" s="888"/>
      <c r="J19" s="888"/>
      <c r="K19" s="888"/>
      <c r="L19" s="888"/>
      <c r="M19" s="889"/>
      <c r="N19" s="887"/>
      <c r="O19" s="888"/>
      <c r="P19" s="888"/>
      <c r="Q19" s="888"/>
      <c r="R19" s="888"/>
      <c r="S19" s="888"/>
      <c r="T19" s="888"/>
      <c r="U19" s="888"/>
      <c r="V19" s="888"/>
      <c r="W19" s="888"/>
      <c r="X19" s="888"/>
      <c r="Y19" s="889"/>
    </row>
    <row r="20" spans="1:25" ht="17.100000000000001" customHeight="1">
      <c r="A20" s="887"/>
      <c r="B20" s="888"/>
      <c r="C20" s="888"/>
      <c r="D20" s="888"/>
      <c r="E20" s="888"/>
      <c r="F20" s="888"/>
      <c r="G20" s="888"/>
      <c r="H20" s="888"/>
      <c r="I20" s="888"/>
      <c r="J20" s="888"/>
      <c r="K20" s="888"/>
      <c r="L20" s="888"/>
      <c r="M20" s="889"/>
      <c r="N20" s="887"/>
      <c r="O20" s="888"/>
      <c r="P20" s="888"/>
      <c r="Q20" s="888"/>
      <c r="R20" s="888"/>
      <c r="S20" s="888"/>
      <c r="T20" s="888"/>
      <c r="U20" s="888"/>
      <c r="V20" s="888"/>
      <c r="W20" s="888"/>
      <c r="X20" s="888"/>
      <c r="Y20" s="889"/>
    </row>
    <row r="21" spans="1:25" ht="17.100000000000001" customHeight="1">
      <c r="A21" s="887"/>
      <c r="B21" s="888"/>
      <c r="C21" s="888"/>
      <c r="D21" s="888"/>
      <c r="E21" s="888"/>
      <c r="F21" s="888"/>
      <c r="G21" s="888"/>
      <c r="H21" s="888"/>
      <c r="I21" s="888"/>
      <c r="J21" s="888"/>
      <c r="K21" s="888"/>
      <c r="L21" s="888"/>
      <c r="M21" s="889"/>
      <c r="N21" s="887"/>
      <c r="O21" s="888"/>
      <c r="P21" s="888"/>
      <c r="Q21" s="888"/>
      <c r="R21" s="888"/>
      <c r="S21" s="888"/>
      <c r="T21" s="888"/>
      <c r="U21" s="888"/>
      <c r="V21" s="888"/>
      <c r="W21" s="888"/>
      <c r="X21" s="888"/>
      <c r="Y21" s="889"/>
    </row>
    <row r="22" spans="1:25" ht="17.100000000000001" customHeight="1">
      <c r="A22" s="890"/>
      <c r="B22" s="891"/>
      <c r="C22" s="891"/>
      <c r="D22" s="891"/>
      <c r="E22" s="891"/>
      <c r="F22" s="891"/>
      <c r="G22" s="891"/>
      <c r="H22" s="891"/>
      <c r="I22" s="891"/>
      <c r="J22" s="891"/>
      <c r="K22" s="891"/>
      <c r="L22" s="891"/>
      <c r="M22" s="892"/>
      <c r="N22" s="890"/>
      <c r="O22" s="891"/>
      <c r="P22" s="891"/>
      <c r="Q22" s="891"/>
      <c r="R22" s="891"/>
      <c r="S22" s="891"/>
      <c r="T22" s="891"/>
      <c r="U22" s="891"/>
      <c r="V22" s="891"/>
      <c r="W22" s="891"/>
      <c r="X22" s="891"/>
      <c r="Y22" s="892"/>
    </row>
    <row r="23" spans="1:25" ht="17.100000000000001" customHeight="1">
      <c r="A23" s="893" t="s">
        <v>247</v>
      </c>
      <c r="B23" s="893"/>
      <c r="C23" s="893"/>
      <c r="D23" s="894"/>
      <c r="E23" s="895"/>
      <c r="F23" s="895"/>
      <c r="G23" s="895"/>
      <c r="H23" s="895"/>
      <c r="I23" s="895"/>
      <c r="J23" s="895"/>
      <c r="K23" s="895"/>
      <c r="L23" s="895"/>
      <c r="M23" s="895"/>
      <c r="N23" s="895"/>
      <c r="O23" s="895"/>
      <c r="P23" s="895"/>
      <c r="Q23" s="895"/>
      <c r="R23" s="895"/>
      <c r="S23" s="895"/>
      <c r="T23" s="895"/>
      <c r="U23" s="895"/>
      <c r="V23" s="895"/>
      <c r="W23" s="895"/>
      <c r="X23" s="895"/>
      <c r="Y23" s="896"/>
    </row>
    <row r="24" spans="1:25" ht="17.100000000000001" customHeight="1">
      <c r="A24" s="893"/>
      <c r="B24" s="893"/>
      <c r="C24" s="893"/>
      <c r="D24" s="897"/>
      <c r="E24" s="898"/>
      <c r="F24" s="898"/>
      <c r="G24" s="898"/>
      <c r="H24" s="898"/>
      <c r="I24" s="898"/>
      <c r="J24" s="898"/>
      <c r="K24" s="898"/>
      <c r="L24" s="898"/>
      <c r="M24" s="898"/>
      <c r="N24" s="898"/>
      <c r="O24" s="898"/>
      <c r="P24" s="898"/>
      <c r="Q24" s="898"/>
      <c r="R24" s="898"/>
      <c r="S24" s="898"/>
      <c r="T24" s="898"/>
      <c r="U24" s="898"/>
      <c r="V24" s="898"/>
      <c r="W24" s="898"/>
      <c r="X24" s="898"/>
      <c r="Y24" s="899"/>
    </row>
    <row r="25" spans="1:25" ht="17.100000000000001" customHeight="1">
      <c r="A25" s="893"/>
      <c r="B25" s="893"/>
      <c r="C25" s="893"/>
      <c r="D25" s="897"/>
      <c r="E25" s="898"/>
      <c r="F25" s="898"/>
      <c r="G25" s="898"/>
      <c r="H25" s="898"/>
      <c r="I25" s="898"/>
      <c r="J25" s="898"/>
      <c r="K25" s="898"/>
      <c r="L25" s="898"/>
      <c r="M25" s="898"/>
      <c r="N25" s="898"/>
      <c r="O25" s="898"/>
      <c r="P25" s="898"/>
      <c r="Q25" s="898"/>
      <c r="R25" s="898"/>
      <c r="S25" s="898"/>
      <c r="T25" s="898"/>
      <c r="U25" s="898"/>
      <c r="V25" s="898"/>
      <c r="W25" s="898"/>
      <c r="X25" s="898"/>
      <c r="Y25" s="899"/>
    </row>
    <row r="26" spans="1:25" ht="17.100000000000001" customHeight="1">
      <c r="A26" s="893"/>
      <c r="B26" s="893"/>
      <c r="C26" s="893"/>
      <c r="D26" s="897"/>
      <c r="E26" s="898"/>
      <c r="F26" s="898"/>
      <c r="G26" s="898"/>
      <c r="H26" s="898"/>
      <c r="I26" s="898"/>
      <c r="J26" s="898"/>
      <c r="K26" s="898"/>
      <c r="L26" s="898"/>
      <c r="M26" s="898"/>
      <c r="N26" s="898"/>
      <c r="O26" s="898"/>
      <c r="P26" s="898"/>
      <c r="Q26" s="898"/>
      <c r="R26" s="898"/>
      <c r="S26" s="898"/>
      <c r="T26" s="898"/>
      <c r="U26" s="898"/>
      <c r="V26" s="898"/>
      <c r="W26" s="898"/>
      <c r="X26" s="898"/>
      <c r="Y26" s="899"/>
    </row>
    <row r="27" spans="1:25" ht="17.100000000000001" customHeight="1">
      <c r="A27" s="893"/>
      <c r="B27" s="893"/>
      <c r="C27" s="893"/>
      <c r="D27" s="897"/>
      <c r="E27" s="898"/>
      <c r="F27" s="898"/>
      <c r="G27" s="898"/>
      <c r="H27" s="898"/>
      <c r="I27" s="898"/>
      <c r="J27" s="898"/>
      <c r="K27" s="898"/>
      <c r="L27" s="898"/>
      <c r="M27" s="898"/>
      <c r="N27" s="898"/>
      <c r="O27" s="898"/>
      <c r="P27" s="898"/>
      <c r="Q27" s="898"/>
      <c r="R27" s="898"/>
      <c r="S27" s="898"/>
      <c r="T27" s="898"/>
      <c r="U27" s="898"/>
      <c r="V27" s="898"/>
      <c r="W27" s="898"/>
      <c r="X27" s="898"/>
      <c r="Y27" s="899"/>
    </row>
    <row r="28" spans="1:25" ht="17.100000000000001" customHeight="1">
      <c r="A28" s="893"/>
      <c r="B28" s="893"/>
      <c r="C28" s="893"/>
      <c r="D28" s="897"/>
      <c r="E28" s="898"/>
      <c r="F28" s="898"/>
      <c r="G28" s="898"/>
      <c r="H28" s="898"/>
      <c r="I28" s="898"/>
      <c r="J28" s="898"/>
      <c r="K28" s="898"/>
      <c r="L28" s="898"/>
      <c r="M28" s="898"/>
      <c r="N28" s="898"/>
      <c r="O28" s="898"/>
      <c r="P28" s="898"/>
      <c r="Q28" s="898"/>
      <c r="R28" s="898"/>
      <c r="S28" s="898"/>
      <c r="T28" s="898"/>
      <c r="U28" s="898"/>
      <c r="V28" s="898"/>
      <c r="W28" s="898"/>
      <c r="X28" s="898"/>
      <c r="Y28" s="899"/>
    </row>
    <row r="29" spans="1:25" ht="17.100000000000001" customHeight="1">
      <c r="A29" s="893"/>
      <c r="B29" s="893"/>
      <c r="C29" s="893"/>
      <c r="D29" s="897"/>
      <c r="E29" s="898"/>
      <c r="F29" s="898"/>
      <c r="G29" s="898"/>
      <c r="H29" s="898"/>
      <c r="I29" s="898"/>
      <c r="J29" s="898"/>
      <c r="K29" s="898"/>
      <c r="L29" s="898"/>
      <c r="M29" s="898"/>
      <c r="N29" s="898"/>
      <c r="O29" s="898"/>
      <c r="P29" s="898"/>
      <c r="Q29" s="898"/>
      <c r="R29" s="898"/>
      <c r="S29" s="898"/>
      <c r="T29" s="898"/>
      <c r="U29" s="898"/>
      <c r="V29" s="898"/>
      <c r="W29" s="898"/>
      <c r="X29" s="898"/>
      <c r="Y29" s="899"/>
    </row>
    <row r="30" spans="1:25" ht="17.100000000000001" customHeight="1">
      <c r="A30" s="893"/>
      <c r="B30" s="893"/>
      <c r="C30" s="893"/>
      <c r="D30" s="897"/>
      <c r="E30" s="898"/>
      <c r="F30" s="898"/>
      <c r="G30" s="898"/>
      <c r="H30" s="898"/>
      <c r="I30" s="898"/>
      <c r="J30" s="898"/>
      <c r="K30" s="898"/>
      <c r="L30" s="898"/>
      <c r="M30" s="898"/>
      <c r="N30" s="898"/>
      <c r="O30" s="898"/>
      <c r="P30" s="898"/>
      <c r="Q30" s="898"/>
      <c r="R30" s="898"/>
      <c r="S30" s="898"/>
      <c r="T30" s="898"/>
      <c r="U30" s="898"/>
      <c r="V30" s="898"/>
      <c r="W30" s="898"/>
      <c r="X30" s="898"/>
      <c r="Y30" s="899"/>
    </row>
    <row r="31" spans="1:25" ht="17.100000000000001" customHeight="1">
      <c r="A31" s="893"/>
      <c r="B31" s="893"/>
      <c r="C31" s="893"/>
      <c r="D31" s="897"/>
      <c r="E31" s="898"/>
      <c r="F31" s="898"/>
      <c r="G31" s="898"/>
      <c r="H31" s="898"/>
      <c r="I31" s="898"/>
      <c r="J31" s="898"/>
      <c r="K31" s="898"/>
      <c r="L31" s="898"/>
      <c r="M31" s="898"/>
      <c r="N31" s="898"/>
      <c r="O31" s="898"/>
      <c r="P31" s="898"/>
      <c r="Q31" s="898"/>
      <c r="R31" s="898"/>
      <c r="S31" s="898"/>
      <c r="T31" s="898"/>
      <c r="U31" s="898"/>
      <c r="V31" s="898"/>
      <c r="W31" s="898"/>
      <c r="X31" s="898"/>
      <c r="Y31" s="899"/>
    </row>
    <row r="32" spans="1:25" ht="17.100000000000001" customHeight="1">
      <c r="A32" s="893"/>
      <c r="B32" s="893"/>
      <c r="C32" s="893"/>
      <c r="D32" s="897"/>
      <c r="E32" s="898"/>
      <c r="F32" s="898"/>
      <c r="G32" s="898"/>
      <c r="H32" s="898"/>
      <c r="I32" s="898"/>
      <c r="J32" s="898"/>
      <c r="K32" s="898"/>
      <c r="L32" s="898"/>
      <c r="M32" s="898"/>
      <c r="N32" s="898"/>
      <c r="O32" s="898"/>
      <c r="P32" s="898"/>
      <c r="Q32" s="898"/>
      <c r="R32" s="898"/>
      <c r="S32" s="898"/>
      <c r="T32" s="898"/>
      <c r="U32" s="898"/>
      <c r="V32" s="898"/>
      <c r="W32" s="898"/>
      <c r="X32" s="898"/>
      <c r="Y32" s="899"/>
    </row>
    <row r="33" spans="1:25" ht="17.100000000000001" customHeight="1">
      <c r="A33" s="893"/>
      <c r="B33" s="893"/>
      <c r="C33" s="893"/>
      <c r="D33" s="897"/>
      <c r="E33" s="898"/>
      <c r="F33" s="898"/>
      <c r="G33" s="898"/>
      <c r="H33" s="898"/>
      <c r="I33" s="898"/>
      <c r="J33" s="898"/>
      <c r="K33" s="898"/>
      <c r="L33" s="898"/>
      <c r="M33" s="898"/>
      <c r="N33" s="898"/>
      <c r="O33" s="898"/>
      <c r="P33" s="898"/>
      <c r="Q33" s="898"/>
      <c r="R33" s="898"/>
      <c r="S33" s="898"/>
      <c r="T33" s="898"/>
      <c r="U33" s="898"/>
      <c r="V33" s="898"/>
      <c r="W33" s="898"/>
      <c r="X33" s="898"/>
      <c r="Y33" s="899"/>
    </row>
    <row r="34" spans="1:25" ht="17.100000000000001" customHeight="1">
      <c r="A34" s="893"/>
      <c r="B34" s="893"/>
      <c r="C34" s="893"/>
      <c r="D34" s="897"/>
      <c r="E34" s="898"/>
      <c r="F34" s="898"/>
      <c r="G34" s="898"/>
      <c r="H34" s="898"/>
      <c r="I34" s="898"/>
      <c r="J34" s="898"/>
      <c r="K34" s="898"/>
      <c r="L34" s="898"/>
      <c r="M34" s="898"/>
      <c r="N34" s="898"/>
      <c r="O34" s="898"/>
      <c r="P34" s="898"/>
      <c r="Q34" s="898"/>
      <c r="R34" s="898"/>
      <c r="S34" s="898"/>
      <c r="T34" s="898"/>
      <c r="U34" s="898"/>
      <c r="V34" s="898"/>
      <c r="W34" s="898"/>
      <c r="X34" s="898"/>
      <c r="Y34" s="899"/>
    </row>
    <row r="35" spans="1:25" ht="17.100000000000001" customHeight="1">
      <c r="A35" s="893"/>
      <c r="B35" s="893"/>
      <c r="C35" s="893"/>
      <c r="D35" s="897"/>
      <c r="E35" s="898"/>
      <c r="F35" s="898"/>
      <c r="G35" s="898"/>
      <c r="H35" s="898"/>
      <c r="I35" s="898"/>
      <c r="J35" s="898"/>
      <c r="K35" s="898"/>
      <c r="L35" s="898"/>
      <c r="M35" s="898"/>
      <c r="N35" s="898"/>
      <c r="O35" s="898"/>
      <c r="P35" s="898"/>
      <c r="Q35" s="898"/>
      <c r="R35" s="898"/>
      <c r="S35" s="898"/>
      <c r="T35" s="898"/>
      <c r="U35" s="898"/>
      <c r="V35" s="898"/>
      <c r="W35" s="898"/>
      <c r="X35" s="898"/>
      <c r="Y35" s="899"/>
    </row>
    <row r="36" spans="1:25" ht="17.100000000000001" customHeight="1">
      <c r="A36" s="893"/>
      <c r="B36" s="893"/>
      <c r="C36" s="893"/>
      <c r="D36" s="897"/>
      <c r="E36" s="898"/>
      <c r="F36" s="898"/>
      <c r="G36" s="898"/>
      <c r="H36" s="898"/>
      <c r="I36" s="898"/>
      <c r="J36" s="898"/>
      <c r="K36" s="898"/>
      <c r="L36" s="898"/>
      <c r="M36" s="898"/>
      <c r="N36" s="898"/>
      <c r="O36" s="898"/>
      <c r="P36" s="898"/>
      <c r="Q36" s="898"/>
      <c r="R36" s="898"/>
      <c r="S36" s="898"/>
      <c r="T36" s="898"/>
      <c r="U36" s="898"/>
      <c r="V36" s="898"/>
      <c r="W36" s="898"/>
      <c r="X36" s="898"/>
      <c r="Y36" s="899"/>
    </row>
    <row r="37" spans="1:25" ht="17.100000000000001" customHeight="1">
      <c r="A37" s="893"/>
      <c r="B37" s="893"/>
      <c r="C37" s="893"/>
      <c r="D37" s="897"/>
      <c r="E37" s="898"/>
      <c r="F37" s="898"/>
      <c r="G37" s="898"/>
      <c r="H37" s="898"/>
      <c r="I37" s="898"/>
      <c r="J37" s="898"/>
      <c r="K37" s="898"/>
      <c r="L37" s="898"/>
      <c r="M37" s="898"/>
      <c r="N37" s="898"/>
      <c r="O37" s="898"/>
      <c r="P37" s="898"/>
      <c r="Q37" s="898"/>
      <c r="R37" s="898"/>
      <c r="S37" s="898"/>
      <c r="T37" s="898"/>
      <c r="U37" s="898"/>
      <c r="V37" s="898"/>
      <c r="W37" s="898"/>
      <c r="X37" s="898"/>
      <c r="Y37" s="899"/>
    </row>
    <row r="38" spans="1:25" ht="17.100000000000001" customHeight="1">
      <c r="A38" s="893"/>
      <c r="B38" s="893"/>
      <c r="C38" s="893"/>
      <c r="D38" s="900"/>
      <c r="E38" s="901"/>
      <c r="F38" s="901"/>
      <c r="G38" s="901"/>
      <c r="H38" s="901"/>
      <c r="I38" s="901"/>
      <c r="J38" s="901"/>
      <c r="K38" s="901"/>
      <c r="L38" s="901"/>
      <c r="M38" s="901"/>
      <c r="N38" s="901"/>
      <c r="O38" s="901"/>
      <c r="P38" s="901"/>
      <c r="Q38" s="901"/>
      <c r="R38" s="901"/>
      <c r="S38" s="901"/>
      <c r="T38" s="901"/>
      <c r="U38" s="901"/>
      <c r="V38" s="901"/>
      <c r="W38" s="901"/>
      <c r="X38" s="901"/>
      <c r="Y38" s="902"/>
    </row>
    <row r="39" spans="1:25" ht="20.100000000000001" customHeight="1">
      <c r="A39" s="168" t="s">
        <v>248</v>
      </c>
    </row>
  </sheetData>
  <mergeCells count="24">
    <mergeCell ref="A4:Y4"/>
    <mergeCell ref="A6:C8"/>
    <mergeCell ref="D6:M6"/>
    <mergeCell ref="N6:Q8"/>
    <mergeCell ref="R6:Y6"/>
    <mergeCell ref="D7:M8"/>
    <mergeCell ref="R7:Y8"/>
    <mergeCell ref="A9:C12"/>
    <mergeCell ref="D9:M12"/>
    <mergeCell ref="N9:P10"/>
    <mergeCell ref="Q9:Y10"/>
    <mergeCell ref="N11:P12"/>
    <mergeCell ref="Q11:Y12"/>
    <mergeCell ref="A17:M22"/>
    <mergeCell ref="N17:Y22"/>
    <mergeCell ref="A23:C38"/>
    <mergeCell ref="D23:Y38"/>
    <mergeCell ref="A13:E14"/>
    <mergeCell ref="F13:K14"/>
    <mergeCell ref="L13:L14"/>
    <mergeCell ref="M13:R14"/>
    <mergeCell ref="S13:S14"/>
    <mergeCell ref="A15:M16"/>
    <mergeCell ref="N15:Y16"/>
  </mergeCells>
  <phoneticPr fontId="16"/>
  <printOptions horizontalCentered="1"/>
  <pageMargins left="0.39370078740157483" right="0.39370078740157483" top="0.35433070866141736" bottom="0.35433070866141736" header="0.31496062992125984" footer="0.31496062992125984"/>
  <pageSetup paperSize="9" orientation="portrait" cellComments="asDisplayed"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tabColor rgb="FFFFFF00"/>
    <pageSetUpPr fitToPage="1"/>
  </sheetPr>
  <dimension ref="A1:Y66"/>
  <sheetViews>
    <sheetView view="pageBreakPreview" topLeftCell="A13" zoomScaleNormal="115" zoomScaleSheetLayoutView="100" workbookViewId="0">
      <selection activeCell="E5" sqref="E5:X5"/>
    </sheetView>
  </sheetViews>
  <sheetFormatPr defaultRowHeight="13.5"/>
  <cols>
    <col min="1" max="19" width="2.875" style="174" customWidth="1"/>
    <col min="20" max="20" width="5.25" style="174" customWidth="1"/>
    <col min="21" max="21" width="15.125" style="174" customWidth="1"/>
    <col min="22" max="26" width="2.875" style="174" customWidth="1"/>
    <col min="27" max="16384" width="9" style="174"/>
  </cols>
  <sheetData>
    <row r="1" spans="1:25">
      <c r="A1" s="173"/>
      <c r="B1" s="173"/>
      <c r="C1" s="173"/>
      <c r="D1" s="173"/>
      <c r="E1" s="173"/>
      <c r="F1" s="173"/>
      <c r="G1" s="173"/>
      <c r="H1" s="173"/>
      <c r="I1" s="173"/>
      <c r="J1" s="173"/>
      <c r="K1" s="173"/>
      <c r="L1" s="173"/>
      <c r="M1" s="173"/>
      <c r="N1" s="173"/>
      <c r="O1" s="173"/>
      <c r="P1" s="173"/>
      <c r="Q1" s="173"/>
      <c r="R1" s="173"/>
      <c r="S1" s="173"/>
      <c r="T1" s="173"/>
      <c r="U1" s="173"/>
      <c r="V1" s="173"/>
      <c r="W1" s="173"/>
      <c r="X1" s="173"/>
      <c r="Y1" s="173"/>
    </row>
    <row r="2" spans="1:25">
      <c r="A2" s="173"/>
      <c r="B2" s="173"/>
      <c r="C2" s="173"/>
      <c r="D2" s="173"/>
      <c r="E2" s="173"/>
      <c r="F2" s="173"/>
      <c r="G2" s="173"/>
      <c r="H2" s="173"/>
      <c r="I2" s="173"/>
      <c r="J2" s="173"/>
      <c r="K2" s="173"/>
      <c r="L2" s="173"/>
      <c r="M2" s="173"/>
      <c r="N2" s="173"/>
      <c r="O2" s="173"/>
      <c r="P2" s="173"/>
      <c r="Q2" s="173"/>
      <c r="R2" s="173"/>
      <c r="S2" s="173"/>
      <c r="T2" s="173"/>
      <c r="U2" s="173"/>
      <c r="V2" s="173"/>
      <c r="W2" s="173"/>
      <c r="X2" s="173"/>
      <c r="Y2" s="173"/>
    </row>
    <row r="3" spans="1:25">
      <c r="A3" s="925" t="s">
        <v>249</v>
      </c>
      <c r="B3" s="925"/>
      <c r="C3" s="925"/>
      <c r="D3" s="925"/>
      <c r="E3" s="925"/>
      <c r="F3" s="925"/>
      <c r="G3" s="925"/>
      <c r="H3" s="925"/>
      <c r="I3" s="925"/>
      <c r="J3" s="925"/>
      <c r="K3" s="925"/>
      <c r="L3" s="925"/>
      <c r="M3" s="925"/>
      <c r="N3" s="925"/>
      <c r="O3" s="925"/>
      <c r="P3" s="925"/>
      <c r="Q3" s="925"/>
      <c r="R3" s="925"/>
      <c r="S3" s="925"/>
      <c r="T3" s="925"/>
      <c r="U3" s="925"/>
      <c r="V3" s="925"/>
      <c r="W3" s="925"/>
      <c r="X3" s="925"/>
      <c r="Y3" s="925"/>
    </row>
    <row r="4" spans="1:25" s="176" customFormat="1">
      <c r="A4" s="175"/>
      <c r="B4" s="175"/>
      <c r="C4" s="175"/>
      <c r="D4" s="175"/>
      <c r="E4" s="175"/>
      <c r="F4" s="175"/>
      <c r="G4" s="175"/>
      <c r="H4" s="175"/>
      <c r="I4" s="175"/>
      <c r="J4" s="175"/>
      <c r="K4" s="175"/>
      <c r="L4" s="175"/>
      <c r="M4" s="175"/>
      <c r="N4" s="175"/>
      <c r="O4" s="175"/>
      <c r="P4" s="175"/>
      <c r="Q4" s="175"/>
      <c r="R4" s="175"/>
      <c r="S4" s="175"/>
      <c r="T4" s="175"/>
      <c r="U4" s="175"/>
      <c r="V4" s="175"/>
      <c r="W4" s="175"/>
      <c r="X4" s="175"/>
      <c r="Y4" s="175"/>
    </row>
    <row r="5" spans="1:25" s="176" customFormat="1" ht="13.5" customHeight="1">
      <c r="A5" s="61"/>
      <c r="B5" s="947" t="s">
        <v>250</v>
      </c>
      <c r="C5" s="947"/>
      <c r="D5" s="947"/>
      <c r="E5" s="946"/>
      <c r="F5" s="946"/>
      <c r="G5" s="946"/>
      <c r="H5" s="946"/>
      <c r="I5" s="946"/>
      <c r="J5" s="946"/>
      <c r="K5" s="946"/>
      <c r="L5" s="946"/>
      <c r="M5" s="946"/>
      <c r="N5" s="946"/>
      <c r="O5" s="946"/>
      <c r="P5" s="946"/>
      <c r="Q5" s="946"/>
      <c r="R5" s="946"/>
      <c r="S5" s="946"/>
      <c r="T5" s="946"/>
      <c r="U5" s="946"/>
      <c r="V5" s="946"/>
      <c r="W5" s="946"/>
      <c r="X5" s="946"/>
      <c r="Y5" s="177"/>
    </row>
    <row r="6" spans="1:25" s="176" customFormat="1">
      <c r="A6" s="62"/>
      <c r="B6" s="62"/>
      <c r="C6" s="62"/>
      <c r="D6" s="62"/>
      <c r="E6" s="62"/>
      <c r="F6" s="62"/>
      <c r="G6" s="62"/>
      <c r="H6" s="62"/>
      <c r="I6" s="62"/>
      <c r="J6" s="62"/>
      <c r="K6" s="62"/>
      <c r="L6" s="62"/>
      <c r="M6" s="62"/>
      <c r="N6" s="62"/>
      <c r="O6" s="178"/>
      <c r="P6" s="178"/>
      <c r="Q6" s="178"/>
      <c r="R6" s="62"/>
      <c r="S6" s="62"/>
      <c r="T6" s="62"/>
      <c r="U6" s="62"/>
      <c r="V6" s="62"/>
      <c r="W6" s="62"/>
      <c r="X6" s="62"/>
      <c r="Y6" s="62"/>
    </row>
    <row r="7" spans="1:25" s="176" customFormat="1">
      <c r="A7" s="62"/>
      <c r="B7" s="219"/>
      <c r="C7" s="945" t="s">
        <v>251</v>
      </c>
      <c r="D7" s="945"/>
      <c r="E7" s="945"/>
      <c r="F7" s="945"/>
      <c r="G7" s="945"/>
      <c r="H7" s="945" t="s">
        <v>252</v>
      </c>
      <c r="I7" s="945"/>
      <c r="J7" s="945"/>
      <c r="K7" s="945"/>
      <c r="L7" s="945"/>
      <c r="M7" s="945"/>
      <c r="N7" s="945"/>
      <c r="O7" s="945"/>
      <c r="P7" s="945"/>
      <c r="Q7" s="945"/>
      <c r="R7" s="945"/>
      <c r="S7" s="945" t="s">
        <v>238</v>
      </c>
      <c r="T7" s="945"/>
      <c r="U7" s="219" t="s">
        <v>223</v>
      </c>
      <c r="V7" s="948" t="s">
        <v>253</v>
      </c>
      <c r="W7" s="948"/>
      <c r="X7" s="948"/>
      <c r="Y7" s="948"/>
    </row>
    <row r="8" spans="1:25" s="176" customFormat="1" ht="13.5" customHeight="1">
      <c r="A8" s="61"/>
      <c r="B8" s="219">
        <v>1</v>
      </c>
      <c r="C8" s="939"/>
      <c r="D8" s="939"/>
      <c r="E8" s="939"/>
      <c r="F8" s="939"/>
      <c r="G8" s="939"/>
      <c r="H8" s="938"/>
      <c r="I8" s="938"/>
      <c r="J8" s="938"/>
      <c r="K8" s="938"/>
      <c r="L8" s="938"/>
      <c r="M8" s="938"/>
      <c r="N8" s="938"/>
      <c r="O8" s="938"/>
      <c r="P8" s="938"/>
      <c r="Q8" s="938"/>
      <c r="R8" s="938"/>
      <c r="S8" s="939"/>
      <c r="T8" s="939"/>
      <c r="U8" s="217"/>
      <c r="V8" s="940"/>
      <c r="W8" s="941"/>
      <c r="X8" s="941"/>
      <c r="Y8" s="220" t="s">
        <v>214</v>
      </c>
    </row>
    <row r="9" spans="1:25" s="176" customFormat="1">
      <c r="A9" s="61"/>
      <c r="B9" s="219">
        <v>2</v>
      </c>
      <c r="C9" s="939"/>
      <c r="D9" s="939"/>
      <c r="E9" s="939"/>
      <c r="F9" s="939"/>
      <c r="G9" s="939"/>
      <c r="H9" s="938"/>
      <c r="I9" s="938"/>
      <c r="J9" s="938"/>
      <c r="K9" s="938"/>
      <c r="L9" s="938"/>
      <c r="M9" s="938"/>
      <c r="N9" s="938"/>
      <c r="O9" s="938"/>
      <c r="P9" s="938"/>
      <c r="Q9" s="938"/>
      <c r="R9" s="938"/>
      <c r="S9" s="939"/>
      <c r="T9" s="939"/>
      <c r="U9" s="217"/>
      <c r="V9" s="940"/>
      <c r="W9" s="941"/>
      <c r="X9" s="941"/>
      <c r="Y9" s="220" t="s">
        <v>214</v>
      </c>
    </row>
    <row r="10" spans="1:25" s="176" customFormat="1">
      <c r="A10" s="62"/>
      <c r="B10" s="219">
        <v>3</v>
      </c>
      <c r="C10" s="939"/>
      <c r="D10" s="939"/>
      <c r="E10" s="939"/>
      <c r="F10" s="939"/>
      <c r="G10" s="939"/>
      <c r="H10" s="938"/>
      <c r="I10" s="938"/>
      <c r="J10" s="938"/>
      <c r="K10" s="938"/>
      <c r="L10" s="938"/>
      <c r="M10" s="938"/>
      <c r="N10" s="938"/>
      <c r="O10" s="938"/>
      <c r="P10" s="938"/>
      <c r="Q10" s="938"/>
      <c r="R10" s="938"/>
      <c r="S10" s="939"/>
      <c r="T10" s="939"/>
      <c r="U10" s="217"/>
      <c r="V10" s="940"/>
      <c r="W10" s="941"/>
      <c r="X10" s="941"/>
      <c r="Y10" s="220" t="s">
        <v>214</v>
      </c>
    </row>
    <row r="11" spans="1:25" s="176" customFormat="1">
      <c r="A11" s="62"/>
      <c r="B11" s="219">
        <v>4</v>
      </c>
      <c r="C11" s="939"/>
      <c r="D11" s="939"/>
      <c r="E11" s="939"/>
      <c r="F11" s="939"/>
      <c r="G11" s="939"/>
      <c r="H11" s="938"/>
      <c r="I11" s="938"/>
      <c r="J11" s="938"/>
      <c r="K11" s="938"/>
      <c r="L11" s="938"/>
      <c r="M11" s="938"/>
      <c r="N11" s="938"/>
      <c r="O11" s="938"/>
      <c r="P11" s="938"/>
      <c r="Q11" s="938"/>
      <c r="R11" s="938"/>
      <c r="S11" s="939"/>
      <c r="T11" s="939"/>
      <c r="U11" s="217"/>
      <c r="V11" s="940"/>
      <c r="W11" s="941"/>
      <c r="X11" s="941"/>
      <c r="Y11" s="220" t="s">
        <v>214</v>
      </c>
    </row>
    <row r="12" spans="1:25" s="176" customFormat="1">
      <c r="A12" s="178"/>
      <c r="B12" s="219">
        <v>5</v>
      </c>
      <c r="C12" s="939"/>
      <c r="D12" s="939"/>
      <c r="E12" s="939"/>
      <c r="F12" s="939"/>
      <c r="G12" s="939"/>
      <c r="H12" s="938"/>
      <c r="I12" s="938"/>
      <c r="J12" s="938"/>
      <c r="K12" s="938"/>
      <c r="L12" s="938"/>
      <c r="M12" s="938"/>
      <c r="N12" s="938"/>
      <c r="O12" s="938"/>
      <c r="P12" s="938"/>
      <c r="Q12" s="938"/>
      <c r="R12" s="938"/>
      <c r="S12" s="939"/>
      <c r="T12" s="939"/>
      <c r="U12" s="217"/>
      <c r="V12" s="940"/>
      <c r="W12" s="941"/>
      <c r="X12" s="941"/>
      <c r="Y12" s="220" t="s">
        <v>214</v>
      </c>
    </row>
    <row r="13" spans="1:25" s="176" customFormat="1">
      <c r="A13" s="178"/>
      <c r="B13" s="219">
        <v>6</v>
      </c>
      <c r="C13" s="939"/>
      <c r="D13" s="939"/>
      <c r="E13" s="939"/>
      <c r="F13" s="939"/>
      <c r="G13" s="939"/>
      <c r="H13" s="938"/>
      <c r="I13" s="938"/>
      <c r="J13" s="938"/>
      <c r="K13" s="938"/>
      <c r="L13" s="938"/>
      <c r="M13" s="938"/>
      <c r="N13" s="938"/>
      <c r="O13" s="938"/>
      <c r="P13" s="938"/>
      <c r="Q13" s="938"/>
      <c r="R13" s="938"/>
      <c r="S13" s="939"/>
      <c r="T13" s="939"/>
      <c r="U13" s="217"/>
      <c r="V13" s="940"/>
      <c r="W13" s="941"/>
      <c r="X13" s="941"/>
      <c r="Y13" s="220" t="s">
        <v>214</v>
      </c>
    </row>
    <row r="14" spans="1:25" s="176" customFormat="1">
      <c r="A14" s="62"/>
      <c r="B14" s="219">
        <v>7</v>
      </c>
      <c r="C14" s="939"/>
      <c r="D14" s="939"/>
      <c r="E14" s="939"/>
      <c r="F14" s="939"/>
      <c r="G14" s="939"/>
      <c r="H14" s="938"/>
      <c r="I14" s="938"/>
      <c r="J14" s="938"/>
      <c r="K14" s="938"/>
      <c r="L14" s="938"/>
      <c r="M14" s="938"/>
      <c r="N14" s="938"/>
      <c r="O14" s="938"/>
      <c r="P14" s="938"/>
      <c r="Q14" s="938"/>
      <c r="R14" s="938"/>
      <c r="S14" s="939"/>
      <c r="T14" s="939"/>
      <c r="U14" s="217"/>
      <c r="V14" s="940"/>
      <c r="W14" s="941"/>
      <c r="X14" s="941"/>
      <c r="Y14" s="220" t="s">
        <v>214</v>
      </c>
    </row>
    <row r="15" spans="1:25" s="176" customFormat="1">
      <c r="A15" s="62"/>
      <c r="B15" s="219">
        <v>8</v>
      </c>
      <c r="C15" s="939"/>
      <c r="D15" s="939"/>
      <c r="E15" s="939"/>
      <c r="F15" s="939"/>
      <c r="G15" s="939"/>
      <c r="H15" s="938"/>
      <c r="I15" s="938"/>
      <c r="J15" s="938"/>
      <c r="K15" s="938"/>
      <c r="L15" s="938"/>
      <c r="M15" s="938"/>
      <c r="N15" s="938"/>
      <c r="O15" s="938"/>
      <c r="P15" s="938"/>
      <c r="Q15" s="938"/>
      <c r="R15" s="938"/>
      <c r="S15" s="939"/>
      <c r="T15" s="939"/>
      <c r="U15" s="217"/>
      <c r="V15" s="940"/>
      <c r="W15" s="941"/>
      <c r="X15" s="941"/>
      <c r="Y15" s="220" t="s">
        <v>214</v>
      </c>
    </row>
    <row r="16" spans="1:25" s="176" customFormat="1">
      <c r="A16" s="61"/>
      <c r="B16" s="219">
        <v>9</v>
      </c>
      <c r="C16" s="939"/>
      <c r="D16" s="939"/>
      <c r="E16" s="939"/>
      <c r="F16" s="939"/>
      <c r="G16" s="939"/>
      <c r="H16" s="938"/>
      <c r="I16" s="938"/>
      <c r="J16" s="938"/>
      <c r="K16" s="938"/>
      <c r="L16" s="938"/>
      <c r="M16" s="938"/>
      <c r="N16" s="938"/>
      <c r="O16" s="938"/>
      <c r="P16" s="938"/>
      <c r="Q16" s="938"/>
      <c r="R16" s="938"/>
      <c r="S16" s="939"/>
      <c r="T16" s="939"/>
      <c r="U16" s="217"/>
      <c r="V16" s="940"/>
      <c r="W16" s="941"/>
      <c r="X16" s="941"/>
      <c r="Y16" s="220" t="s">
        <v>214</v>
      </c>
    </row>
    <row r="17" spans="1:25" s="176" customFormat="1">
      <c r="A17" s="61"/>
      <c r="B17" s="219">
        <v>10</v>
      </c>
      <c r="C17" s="939"/>
      <c r="D17" s="939"/>
      <c r="E17" s="939"/>
      <c r="F17" s="939"/>
      <c r="G17" s="939"/>
      <c r="H17" s="938"/>
      <c r="I17" s="938"/>
      <c r="J17" s="938"/>
      <c r="K17" s="938"/>
      <c r="L17" s="938"/>
      <c r="M17" s="938"/>
      <c r="N17" s="938"/>
      <c r="O17" s="938"/>
      <c r="P17" s="938"/>
      <c r="Q17" s="938"/>
      <c r="R17" s="938"/>
      <c r="S17" s="939"/>
      <c r="T17" s="939"/>
      <c r="U17" s="217"/>
      <c r="V17" s="940"/>
      <c r="W17" s="941"/>
      <c r="X17" s="941"/>
      <c r="Y17" s="220" t="s">
        <v>214</v>
      </c>
    </row>
    <row r="18" spans="1:25" s="176" customFormat="1">
      <c r="A18" s="62"/>
      <c r="B18" s="942"/>
      <c r="C18" s="943"/>
      <c r="D18" s="943"/>
      <c r="E18" s="943"/>
      <c r="F18" s="943"/>
      <c r="G18" s="943"/>
      <c r="H18" s="943"/>
      <c r="I18" s="943"/>
      <c r="J18" s="943"/>
      <c r="K18" s="943"/>
      <c r="L18" s="943"/>
      <c r="M18" s="943"/>
      <c r="N18" s="943"/>
      <c r="O18" s="943"/>
      <c r="P18" s="943"/>
      <c r="Q18" s="943"/>
      <c r="R18" s="943"/>
      <c r="S18" s="943"/>
      <c r="T18" s="943"/>
      <c r="U18" s="944"/>
      <c r="V18" s="953">
        <f>SUM(V8:X17)</f>
        <v>0</v>
      </c>
      <c r="W18" s="954"/>
      <c r="X18" s="954"/>
      <c r="Y18" s="220" t="s">
        <v>214</v>
      </c>
    </row>
    <row r="19" spans="1:25" s="176" customFormat="1">
      <c r="A19" s="62"/>
      <c r="B19" s="62"/>
      <c r="C19" s="62"/>
      <c r="D19" s="62"/>
      <c r="E19" s="62"/>
      <c r="F19" s="62"/>
      <c r="G19" s="62"/>
      <c r="H19" s="62"/>
      <c r="I19" s="62"/>
      <c r="J19" s="62"/>
      <c r="K19" s="62"/>
      <c r="L19" s="62"/>
      <c r="M19" s="62"/>
      <c r="N19" s="62"/>
      <c r="O19" s="62"/>
      <c r="P19" s="62"/>
      <c r="Q19" s="62"/>
      <c r="R19" s="62"/>
      <c r="S19" s="62"/>
      <c r="T19" s="62"/>
      <c r="U19" s="62"/>
      <c r="V19" s="62"/>
      <c r="W19" s="62"/>
      <c r="X19" s="62"/>
      <c r="Y19" s="62"/>
    </row>
    <row r="20" spans="1:25" s="176" customFormat="1">
      <c r="A20" s="62"/>
      <c r="B20" s="62"/>
      <c r="C20" s="179"/>
      <c r="D20" s="179"/>
      <c r="E20" s="179"/>
      <c r="F20" s="179"/>
      <c r="G20" s="179"/>
      <c r="H20" s="179"/>
      <c r="I20" s="179"/>
      <c r="J20" s="179"/>
      <c r="K20" s="179"/>
      <c r="L20" s="179"/>
      <c r="M20" s="179"/>
      <c r="N20" s="179"/>
      <c r="O20" s="179"/>
      <c r="P20" s="179"/>
      <c r="Q20" s="179"/>
      <c r="R20" s="179"/>
      <c r="S20" s="179"/>
      <c r="T20" s="179"/>
      <c r="U20" s="179"/>
      <c r="V20" s="179"/>
      <c r="W20" s="179"/>
      <c r="X20" s="179"/>
      <c r="Y20" s="179"/>
    </row>
    <row r="21" spans="1:25" s="176" customFormat="1" ht="13.5" customHeight="1">
      <c r="A21" s="61"/>
      <c r="B21" s="947" t="s">
        <v>250</v>
      </c>
      <c r="C21" s="947"/>
      <c r="D21" s="947"/>
      <c r="E21" s="952"/>
      <c r="F21" s="952"/>
      <c r="G21" s="952"/>
      <c r="H21" s="952"/>
      <c r="I21" s="952"/>
      <c r="J21" s="952"/>
      <c r="K21" s="952"/>
      <c r="L21" s="952"/>
      <c r="M21" s="952"/>
      <c r="N21" s="952"/>
      <c r="O21" s="952"/>
      <c r="P21" s="952"/>
      <c r="Q21" s="952"/>
      <c r="R21" s="952"/>
      <c r="S21" s="952"/>
      <c r="T21" s="952"/>
      <c r="U21" s="952"/>
      <c r="V21" s="952"/>
      <c r="W21" s="952"/>
      <c r="X21" s="952"/>
      <c r="Y21" s="177"/>
    </row>
    <row r="22" spans="1:25" s="176" customFormat="1">
      <c r="A22" s="62"/>
      <c r="B22" s="62"/>
      <c r="C22" s="62"/>
      <c r="D22" s="62"/>
      <c r="E22" s="62"/>
      <c r="F22" s="62"/>
      <c r="G22" s="62"/>
      <c r="H22" s="62"/>
      <c r="I22" s="62"/>
      <c r="J22" s="62"/>
      <c r="K22" s="62"/>
      <c r="L22" s="62"/>
      <c r="M22" s="62"/>
      <c r="N22" s="62"/>
      <c r="O22" s="178"/>
      <c r="P22" s="178"/>
      <c r="Q22" s="178"/>
      <c r="R22" s="62"/>
      <c r="S22" s="62"/>
      <c r="T22" s="62"/>
      <c r="U22" s="62"/>
      <c r="V22" s="62"/>
      <c r="W22" s="62"/>
      <c r="X22" s="62"/>
      <c r="Y22" s="62"/>
    </row>
    <row r="23" spans="1:25" s="176" customFormat="1">
      <c r="A23" s="62"/>
      <c r="B23" s="219"/>
      <c r="C23" s="945" t="s">
        <v>251</v>
      </c>
      <c r="D23" s="945"/>
      <c r="E23" s="945"/>
      <c r="F23" s="945"/>
      <c r="G23" s="945"/>
      <c r="H23" s="945" t="s">
        <v>252</v>
      </c>
      <c r="I23" s="945"/>
      <c r="J23" s="945"/>
      <c r="K23" s="945"/>
      <c r="L23" s="945"/>
      <c r="M23" s="945"/>
      <c r="N23" s="945"/>
      <c r="O23" s="945"/>
      <c r="P23" s="945"/>
      <c r="Q23" s="945"/>
      <c r="R23" s="945"/>
      <c r="S23" s="945" t="s">
        <v>238</v>
      </c>
      <c r="T23" s="945"/>
      <c r="U23" s="219" t="s">
        <v>254</v>
      </c>
      <c r="V23" s="948" t="s">
        <v>253</v>
      </c>
      <c r="W23" s="948"/>
      <c r="X23" s="948"/>
      <c r="Y23" s="948"/>
    </row>
    <row r="24" spans="1:25" s="176" customFormat="1" ht="13.5" customHeight="1">
      <c r="A24" s="61"/>
      <c r="B24" s="219">
        <v>1</v>
      </c>
      <c r="C24" s="949"/>
      <c r="D24" s="950"/>
      <c r="E24" s="950"/>
      <c r="F24" s="950"/>
      <c r="G24" s="951"/>
      <c r="H24" s="939"/>
      <c r="I24" s="939"/>
      <c r="J24" s="939"/>
      <c r="K24" s="939"/>
      <c r="L24" s="939"/>
      <c r="M24" s="939"/>
      <c r="N24" s="939"/>
      <c r="O24" s="939"/>
      <c r="P24" s="939"/>
      <c r="Q24" s="939"/>
      <c r="R24" s="939"/>
      <c r="S24" s="939"/>
      <c r="T24" s="939"/>
      <c r="U24" s="217"/>
      <c r="V24" s="940"/>
      <c r="W24" s="941"/>
      <c r="X24" s="941"/>
      <c r="Y24" s="220" t="s">
        <v>214</v>
      </c>
    </row>
    <row r="25" spans="1:25" s="176" customFormat="1">
      <c r="A25" s="61"/>
      <c r="B25" s="219">
        <v>2</v>
      </c>
      <c r="C25" s="939"/>
      <c r="D25" s="939"/>
      <c r="E25" s="939"/>
      <c r="F25" s="939"/>
      <c r="G25" s="939"/>
      <c r="H25" s="939"/>
      <c r="I25" s="939"/>
      <c r="J25" s="939"/>
      <c r="K25" s="939"/>
      <c r="L25" s="939"/>
      <c r="M25" s="939"/>
      <c r="N25" s="939"/>
      <c r="O25" s="939"/>
      <c r="P25" s="939"/>
      <c r="Q25" s="939"/>
      <c r="R25" s="939"/>
      <c r="S25" s="939"/>
      <c r="T25" s="939"/>
      <c r="U25" s="217"/>
      <c r="V25" s="940"/>
      <c r="W25" s="941"/>
      <c r="X25" s="941"/>
      <c r="Y25" s="220" t="s">
        <v>214</v>
      </c>
    </row>
    <row r="26" spans="1:25" s="176" customFormat="1">
      <c r="A26" s="62"/>
      <c r="B26" s="219">
        <v>3</v>
      </c>
      <c r="C26" s="939"/>
      <c r="D26" s="939"/>
      <c r="E26" s="939"/>
      <c r="F26" s="939"/>
      <c r="G26" s="939"/>
      <c r="H26" s="939"/>
      <c r="I26" s="939"/>
      <c r="J26" s="939"/>
      <c r="K26" s="939"/>
      <c r="L26" s="939"/>
      <c r="M26" s="939"/>
      <c r="N26" s="939"/>
      <c r="O26" s="939"/>
      <c r="P26" s="939"/>
      <c r="Q26" s="939"/>
      <c r="R26" s="939"/>
      <c r="S26" s="939"/>
      <c r="T26" s="939"/>
      <c r="U26" s="217"/>
      <c r="V26" s="940"/>
      <c r="W26" s="941"/>
      <c r="X26" s="941"/>
      <c r="Y26" s="220" t="s">
        <v>214</v>
      </c>
    </row>
    <row r="27" spans="1:25" s="176" customFormat="1">
      <c r="A27" s="62"/>
      <c r="B27" s="219">
        <v>4</v>
      </c>
      <c r="C27" s="939"/>
      <c r="D27" s="939"/>
      <c r="E27" s="939"/>
      <c r="F27" s="939"/>
      <c r="G27" s="939"/>
      <c r="H27" s="939"/>
      <c r="I27" s="939"/>
      <c r="J27" s="939"/>
      <c r="K27" s="939"/>
      <c r="L27" s="939"/>
      <c r="M27" s="939"/>
      <c r="N27" s="939"/>
      <c r="O27" s="939"/>
      <c r="P27" s="939"/>
      <c r="Q27" s="939"/>
      <c r="R27" s="939"/>
      <c r="S27" s="939"/>
      <c r="T27" s="939"/>
      <c r="U27" s="217"/>
      <c r="V27" s="940"/>
      <c r="W27" s="941"/>
      <c r="X27" s="941"/>
      <c r="Y27" s="220" t="s">
        <v>214</v>
      </c>
    </row>
    <row r="28" spans="1:25" s="176" customFormat="1">
      <c r="A28" s="178"/>
      <c r="B28" s="219">
        <v>5</v>
      </c>
      <c r="C28" s="939"/>
      <c r="D28" s="939"/>
      <c r="E28" s="939"/>
      <c r="F28" s="939"/>
      <c r="G28" s="939"/>
      <c r="H28" s="939"/>
      <c r="I28" s="939"/>
      <c r="J28" s="939"/>
      <c r="K28" s="939"/>
      <c r="L28" s="939"/>
      <c r="M28" s="939"/>
      <c r="N28" s="939"/>
      <c r="O28" s="939"/>
      <c r="P28" s="939"/>
      <c r="Q28" s="939"/>
      <c r="R28" s="939"/>
      <c r="S28" s="939"/>
      <c r="T28" s="939"/>
      <c r="U28" s="217"/>
      <c r="V28" s="940"/>
      <c r="W28" s="941"/>
      <c r="X28" s="941"/>
      <c r="Y28" s="220" t="s">
        <v>214</v>
      </c>
    </row>
    <row r="29" spans="1:25" s="176" customFormat="1">
      <c r="A29" s="178"/>
      <c r="B29" s="219">
        <v>6</v>
      </c>
      <c r="C29" s="939"/>
      <c r="D29" s="939"/>
      <c r="E29" s="939"/>
      <c r="F29" s="939"/>
      <c r="G29" s="939"/>
      <c r="H29" s="939"/>
      <c r="I29" s="939"/>
      <c r="J29" s="939"/>
      <c r="K29" s="939"/>
      <c r="L29" s="939"/>
      <c r="M29" s="939"/>
      <c r="N29" s="939"/>
      <c r="O29" s="939"/>
      <c r="P29" s="939"/>
      <c r="Q29" s="939"/>
      <c r="R29" s="939"/>
      <c r="S29" s="939"/>
      <c r="T29" s="939"/>
      <c r="U29" s="217"/>
      <c r="V29" s="940"/>
      <c r="W29" s="941"/>
      <c r="X29" s="941"/>
      <c r="Y29" s="220" t="s">
        <v>214</v>
      </c>
    </row>
    <row r="30" spans="1:25" s="176" customFormat="1">
      <c r="A30" s="62"/>
      <c r="B30" s="219">
        <v>7</v>
      </c>
      <c r="C30" s="939"/>
      <c r="D30" s="939"/>
      <c r="E30" s="939"/>
      <c r="F30" s="939"/>
      <c r="G30" s="939"/>
      <c r="H30" s="939"/>
      <c r="I30" s="939"/>
      <c r="J30" s="939"/>
      <c r="K30" s="939"/>
      <c r="L30" s="939"/>
      <c r="M30" s="939"/>
      <c r="N30" s="939"/>
      <c r="O30" s="939"/>
      <c r="P30" s="939"/>
      <c r="Q30" s="939"/>
      <c r="R30" s="939"/>
      <c r="S30" s="939"/>
      <c r="T30" s="939"/>
      <c r="U30" s="217"/>
      <c r="V30" s="940"/>
      <c r="W30" s="941"/>
      <c r="X30" s="941"/>
      <c r="Y30" s="220" t="s">
        <v>214</v>
      </c>
    </row>
    <row r="31" spans="1:25" s="176" customFormat="1">
      <c r="A31" s="62"/>
      <c r="B31" s="219">
        <v>8</v>
      </c>
      <c r="C31" s="939"/>
      <c r="D31" s="939"/>
      <c r="E31" s="939"/>
      <c r="F31" s="939"/>
      <c r="G31" s="939"/>
      <c r="H31" s="939"/>
      <c r="I31" s="939"/>
      <c r="J31" s="939"/>
      <c r="K31" s="939"/>
      <c r="L31" s="939"/>
      <c r="M31" s="939"/>
      <c r="N31" s="939"/>
      <c r="O31" s="939"/>
      <c r="P31" s="939"/>
      <c r="Q31" s="939"/>
      <c r="R31" s="939"/>
      <c r="S31" s="939"/>
      <c r="T31" s="939"/>
      <c r="U31" s="217"/>
      <c r="V31" s="940"/>
      <c r="W31" s="941"/>
      <c r="X31" s="941"/>
      <c r="Y31" s="220" t="s">
        <v>214</v>
      </c>
    </row>
    <row r="32" spans="1:25" s="176" customFormat="1">
      <c r="A32" s="61"/>
      <c r="B32" s="219">
        <v>9</v>
      </c>
      <c r="C32" s="939"/>
      <c r="D32" s="939"/>
      <c r="E32" s="939"/>
      <c r="F32" s="939"/>
      <c r="G32" s="939"/>
      <c r="H32" s="939"/>
      <c r="I32" s="939"/>
      <c r="J32" s="939"/>
      <c r="K32" s="939"/>
      <c r="L32" s="939"/>
      <c r="M32" s="939"/>
      <c r="N32" s="939"/>
      <c r="O32" s="939"/>
      <c r="P32" s="939"/>
      <c r="Q32" s="939"/>
      <c r="R32" s="939"/>
      <c r="S32" s="939"/>
      <c r="T32" s="939"/>
      <c r="U32" s="217"/>
      <c r="V32" s="940"/>
      <c r="W32" s="941"/>
      <c r="X32" s="941"/>
      <c r="Y32" s="220" t="s">
        <v>214</v>
      </c>
    </row>
    <row r="33" spans="1:25" s="176" customFormat="1">
      <c r="A33" s="62"/>
      <c r="B33" s="219">
        <v>10</v>
      </c>
      <c r="C33" s="939"/>
      <c r="D33" s="939"/>
      <c r="E33" s="939"/>
      <c r="F33" s="939"/>
      <c r="G33" s="939"/>
      <c r="H33" s="939"/>
      <c r="I33" s="939"/>
      <c r="J33" s="939"/>
      <c r="K33" s="939"/>
      <c r="L33" s="939"/>
      <c r="M33" s="939"/>
      <c r="N33" s="939"/>
      <c r="O33" s="939"/>
      <c r="P33" s="939"/>
      <c r="Q33" s="939"/>
      <c r="R33" s="939"/>
      <c r="S33" s="939"/>
      <c r="T33" s="939"/>
      <c r="U33" s="217"/>
      <c r="V33" s="940"/>
      <c r="W33" s="941"/>
      <c r="X33" s="941"/>
      <c r="Y33" s="220" t="s">
        <v>214</v>
      </c>
    </row>
    <row r="34" spans="1:25" s="176" customFormat="1">
      <c r="A34" s="62"/>
      <c r="B34" s="948"/>
      <c r="C34" s="948"/>
      <c r="D34" s="948"/>
      <c r="E34" s="948"/>
      <c r="F34" s="948"/>
      <c r="G34" s="948"/>
      <c r="H34" s="948"/>
      <c r="I34" s="948"/>
      <c r="J34" s="948"/>
      <c r="K34" s="948"/>
      <c r="L34" s="948"/>
      <c r="M34" s="948"/>
      <c r="N34" s="948"/>
      <c r="O34" s="948"/>
      <c r="P34" s="948"/>
      <c r="Q34" s="948"/>
      <c r="R34" s="948"/>
      <c r="S34" s="948" t="s">
        <v>255</v>
      </c>
      <c r="T34" s="948"/>
      <c r="U34" s="218"/>
      <c r="V34" s="953">
        <f>SUM(V24:X33)</f>
        <v>0</v>
      </c>
      <c r="W34" s="954"/>
      <c r="X34" s="954"/>
      <c r="Y34" s="220" t="s">
        <v>214</v>
      </c>
    </row>
    <row r="35" spans="1:25" s="176" customFormat="1">
      <c r="A35" s="62"/>
      <c r="B35" s="62"/>
      <c r="C35" s="62"/>
      <c r="D35" s="62"/>
      <c r="E35" s="62"/>
      <c r="F35" s="62"/>
      <c r="G35" s="62"/>
      <c r="H35" s="62"/>
      <c r="I35" s="62"/>
      <c r="J35" s="62"/>
      <c r="K35" s="62"/>
      <c r="L35" s="62"/>
      <c r="M35" s="62"/>
      <c r="N35" s="62"/>
      <c r="O35" s="62"/>
      <c r="P35" s="62"/>
      <c r="Q35" s="62"/>
      <c r="R35" s="62"/>
      <c r="S35" s="62"/>
      <c r="T35" s="62"/>
      <c r="U35" s="62"/>
      <c r="V35" s="62"/>
      <c r="W35" s="62"/>
      <c r="X35" s="62"/>
      <c r="Y35" s="62"/>
    </row>
    <row r="36" spans="1:25" s="176" customFormat="1">
      <c r="A36" s="62"/>
      <c r="B36" s="62"/>
      <c r="C36" s="179"/>
      <c r="D36" s="179"/>
      <c r="E36" s="179"/>
      <c r="F36" s="179"/>
      <c r="G36" s="179"/>
      <c r="H36" s="179"/>
      <c r="I36" s="179"/>
      <c r="J36" s="179"/>
      <c r="K36" s="179"/>
      <c r="L36" s="179"/>
      <c r="M36" s="179"/>
      <c r="N36" s="179"/>
      <c r="O36" s="179"/>
      <c r="P36" s="179"/>
      <c r="Q36" s="179"/>
      <c r="R36" s="179"/>
      <c r="S36" s="179"/>
      <c r="T36" s="179"/>
      <c r="U36" s="179"/>
      <c r="V36" s="179"/>
      <c r="W36" s="179"/>
      <c r="X36" s="179"/>
      <c r="Y36" s="179"/>
    </row>
    <row r="37" spans="1:25" s="176" customFormat="1" ht="13.5" customHeight="1">
      <c r="A37" s="61"/>
      <c r="B37" s="947" t="s">
        <v>250</v>
      </c>
      <c r="C37" s="947"/>
      <c r="D37" s="947"/>
      <c r="E37" s="180"/>
      <c r="F37" s="946"/>
      <c r="G37" s="946"/>
      <c r="H37" s="946"/>
      <c r="I37" s="946"/>
      <c r="J37" s="946"/>
      <c r="K37" s="946"/>
      <c r="L37" s="946"/>
      <c r="M37" s="946"/>
      <c r="N37" s="946"/>
      <c r="O37" s="946"/>
      <c r="P37" s="946"/>
      <c r="Q37" s="946"/>
      <c r="R37" s="946"/>
      <c r="S37" s="946"/>
      <c r="T37" s="946"/>
      <c r="U37" s="946"/>
      <c r="V37" s="946"/>
      <c r="W37" s="946"/>
      <c r="X37" s="946"/>
      <c r="Y37" s="177"/>
    </row>
    <row r="38" spans="1:25" s="176" customFormat="1">
      <c r="A38" s="62"/>
      <c r="B38" s="62"/>
      <c r="C38" s="62"/>
      <c r="D38" s="62"/>
      <c r="E38" s="62"/>
      <c r="F38" s="62"/>
      <c r="G38" s="62"/>
      <c r="H38" s="62"/>
      <c r="I38" s="62"/>
      <c r="J38" s="62"/>
      <c r="K38" s="62"/>
      <c r="L38" s="62"/>
      <c r="M38" s="62"/>
      <c r="N38" s="62"/>
      <c r="O38" s="178"/>
      <c r="P38" s="178"/>
      <c r="Q38" s="178"/>
      <c r="R38" s="62"/>
      <c r="S38" s="62"/>
      <c r="T38" s="62"/>
      <c r="U38" s="62"/>
      <c r="V38" s="62"/>
      <c r="W38" s="62"/>
      <c r="X38" s="62"/>
      <c r="Y38" s="62"/>
    </row>
    <row r="39" spans="1:25" s="176" customFormat="1">
      <c r="A39" s="62"/>
      <c r="B39" s="219"/>
      <c r="C39" s="945" t="s">
        <v>256</v>
      </c>
      <c r="D39" s="945"/>
      <c r="E39" s="945"/>
      <c r="F39" s="945"/>
      <c r="G39" s="945"/>
      <c r="H39" s="945" t="s">
        <v>252</v>
      </c>
      <c r="I39" s="945"/>
      <c r="J39" s="945"/>
      <c r="K39" s="945"/>
      <c r="L39" s="945"/>
      <c r="M39" s="945"/>
      <c r="N39" s="945"/>
      <c r="O39" s="945"/>
      <c r="P39" s="945"/>
      <c r="Q39" s="945"/>
      <c r="R39" s="945"/>
      <c r="S39" s="945" t="s">
        <v>238</v>
      </c>
      <c r="T39" s="945"/>
      <c r="U39" s="219" t="s">
        <v>254</v>
      </c>
      <c r="V39" s="948" t="s">
        <v>253</v>
      </c>
      <c r="W39" s="948"/>
      <c r="X39" s="948"/>
      <c r="Y39" s="948"/>
    </row>
    <row r="40" spans="1:25" s="176" customFormat="1" ht="13.5" customHeight="1">
      <c r="A40" s="61"/>
      <c r="B40" s="219">
        <v>1</v>
      </c>
      <c r="C40" s="939"/>
      <c r="D40" s="939"/>
      <c r="E40" s="939"/>
      <c r="F40" s="939"/>
      <c r="G40" s="939"/>
      <c r="H40" s="939"/>
      <c r="I40" s="939"/>
      <c r="J40" s="939"/>
      <c r="K40" s="939"/>
      <c r="L40" s="939"/>
      <c r="M40" s="939"/>
      <c r="N40" s="939"/>
      <c r="O40" s="939"/>
      <c r="P40" s="939"/>
      <c r="Q40" s="939"/>
      <c r="R40" s="939"/>
      <c r="S40" s="939"/>
      <c r="T40" s="939"/>
      <c r="U40" s="217"/>
      <c r="V40" s="940"/>
      <c r="W40" s="941"/>
      <c r="X40" s="941"/>
      <c r="Y40" s="220" t="s">
        <v>214</v>
      </c>
    </row>
    <row r="41" spans="1:25" s="176" customFormat="1">
      <c r="A41" s="61"/>
      <c r="B41" s="219">
        <v>2</v>
      </c>
      <c r="C41" s="939"/>
      <c r="D41" s="939"/>
      <c r="E41" s="939"/>
      <c r="F41" s="939"/>
      <c r="G41" s="939"/>
      <c r="H41" s="939"/>
      <c r="I41" s="939"/>
      <c r="J41" s="939"/>
      <c r="K41" s="939"/>
      <c r="L41" s="939"/>
      <c r="M41" s="939"/>
      <c r="N41" s="939"/>
      <c r="O41" s="939"/>
      <c r="P41" s="939"/>
      <c r="Q41" s="939"/>
      <c r="R41" s="939"/>
      <c r="S41" s="939"/>
      <c r="T41" s="939"/>
      <c r="U41" s="217"/>
      <c r="V41" s="940"/>
      <c r="W41" s="941"/>
      <c r="X41" s="941"/>
      <c r="Y41" s="220" t="s">
        <v>214</v>
      </c>
    </row>
    <row r="42" spans="1:25" s="176" customFormat="1">
      <c r="A42" s="62"/>
      <c r="B42" s="219">
        <v>3</v>
      </c>
      <c r="C42" s="939"/>
      <c r="D42" s="939"/>
      <c r="E42" s="939"/>
      <c r="F42" s="939"/>
      <c r="G42" s="939"/>
      <c r="H42" s="939"/>
      <c r="I42" s="939"/>
      <c r="J42" s="939"/>
      <c r="K42" s="939"/>
      <c r="L42" s="939"/>
      <c r="M42" s="939"/>
      <c r="N42" s="939"/>
      <c r="O42" s="939"/>
      <c r="P42" s="939"/>
      <c r="Q42" s="939"/>
      <c r="R42" s="939"/>
      <c r="S42" s="939"/>
      <c r="T42" s="939"/>
      <c r="U42" s="217"/>
      <c r="V42" s="940"/>
      <c r="W42" s="941"/>
      <c r="X42" s="941"/>
      <c r="Y42" s="220" t="s">
        <v>214</v>
      </c>
    </row>
    <row r="43" spans="1:25" s="176" customFormat="1">
      <c r="A43" s="62"/>
      <c r="B43" s="219">
        <v>4</v>
      </c>
      <c r="C43" s="939"/>
      <c r="D43" s="939"/>
      <c r="E43" s="939"/>
      <c r="F43" s="939"/>
      <c r="G43" s="939"/>
      <c r="H43" s="939"/>
      <c r="I43" s="939"/>
      <c r="J43" s="939"/>
      <c r="K43" s="939"/>
      <c r="L43" s="939"/>
      <c r="M43" s="939"/>
      <c r="N43" s="939"/>
      <c r="O43" s="939"/>
      <c r="P43" s="939"/>
      <c r="Q43" s="939"/>
      <c r="R43" s="939"/>
      <c r="S43" s="939"/>
      <c r="T43" s="939"/>
      <c r="U43" s="217"/>
      <c r="V43" s="940"/>
      <c r="W43" s="941"/>
      <c r="X43" s="941"/>
      <c r="Y43" s="220" t="s">
        <v>214</v>
      </c>
    </row>
    <row r="44" spans="1:25" s="176" customFormat="1">
      <c r="A44" s="178"/>
      <c r="B44" s="219">
        <v>5</v>
      </c>
      <c r="C44" s="939"/>
      <c r="D44" s="939"/>
      <c r="E44" s="939"/>
      <c r="F44" s="939"/>
      <c r="G44" s="939"/>
      <c r="H44" s="939"/>
      <c r="I44" s="939"/>
      <c r="J44" s="939"/>
      <c r="K44" s="939"/>
      <c r="L44" s="939"/>
      <c r="M44" s="939"/>
      <c r="N44" s="939"/>
      <c r="O44" s="939"/>
      <c r="P44" s="939"/>
      <c r="Q44" s="939"/>
      <c r="R44" s="939"/>
      <c r="S44" s="939"/>
      <c r="T44" s="939"/>
      <c r="U44" s="217"/>
      <c r="V44" s="940"/>
      <c r="W44" s="941"/>
      <c r="X44" s="941"/>
      <c r="Y44" s="220" t="s">
        <v>214</v>
      </c>
    </row>
    <row r="45" spans="1:25" s="176" customFormat="1">
      <c r="A45" s="178"/>
      <c r="B45" s="219">
        <v>6</v>
      </c>
      <c r="C45" s="939"/>
      <c r="D45" s="939"/>
      <c r="E45" s="939"/>
      <c r="F45" s="939"/>
      <c r="G45" s="939"/>
      <c r="H45" s="939"/>
      <c r="I45" s="939"/>
      <c r="J45" s="939"/>
      <c r="K45" s="939"/>
      <c r="L45" s="939"/>
      <c r="M45" s="939"/>
      <c r="N45" s="939"/>
      <c r="O45" s="939"/>
      <c r="P45" s="939"/>
      <c r="Q45" s="939"/>
      <c r="R45" s="939"/>
      <c r="S45" s="939"/>
      <c r="T45" s="939"/>
      <c r="U45" s="217"/>
      <c r="V45" s="940"/>
      <c r="W45" s="941"/>
      <c r="X45" s="941"/>
      <c r="Y45" s="220" t="s">
        <v>214</v>
      </c>
    </row>
    <row r="46" spans="1:25" s="176" customFormat="1">
      <c r="A46" s="62"/>
      <c r="B46" s="219">
        <v>7</v>
      </c>
      <c r="C46" s="939"/>
      <c r="D46" s="939"/>
      <c r="E46" s="939"/>
      <c r="F46" s="939"/>
      <c r="G46" s="939"/>
      <c r="H46" s="939"/>
      <c r="I46" s="939"/>
      <c r="J46" s="939"/>
      <c r="K46" s="939"/>
      <c r="L46" s="939"/>
      <c r="M46" s="939"/>
      <c r="N46" s="939"/>
      <c r="O46" s="939"/>
      <c r="P46" s="939"/>
      <c r="Q46" s="939"/>
      <c r="R46" s="939"/>
      <c r="S46" s="939"/>
      <c r="T46" s="939"/>
      <c r="U46" s="217"/>
      <c r="V46" s="940"/>
      <c r="W46" s="941"/>
      <c r="X46" s="941"/>
      <c r="Y46" s="220" t="s">
        <v>214</v>
      </c>
    </row>
    <row r="47" spans="1:25" s="176" customFormat="1">
      <c r="A47" s="62"/>
      <c r="B47" s="219">
        <v>8</v>
      </c>
      <c r="C47" s="939"/>
      <c r="D47" s="939"/>
      <c r="E47" s="939"/>
      <c r="F47" s="939"/>
      <c r="G47" s="939"/>
      <c r="H47" s="939"/>
      <c r="I47" s="939"/>
      <c r="J47" s="939"/>
      <c r="K47" s="939"/>
      <c r="L47" s="939"/>
      <c r="M47" s="939"/>
      <c r="N47" s="939"/>
      <c r="O47" s="939"/>
      <c r="P47" s="939"/>
      <c r="Q47" s="939"/>
      <c r="R47" s="939"/>
      <c r="S47" s="939"/>
      <c r="T47" s="939"/>
      <c r="U47" s="217"/>
      <c r="V47" s="940"/>
      <c r="W47" s="941"/>
      <c r="X47" s="941"/>
      <c r="Y47" s="220" t="s">
        <v>214</v>
      </c>
    </row>
    <row r="48" spans="1:25" s="176" customFormat="1">
      <c r="A48" s="61"/>
      <c r="B48" s="219">
        <v>9</v>
      </c>
      <c r="C48" s="939"/>
      <c r="D48" s="939"/>
      <c r="E48" s="939"/>
      <c r="F48" s="939"/>
      <c r="G48" s="939"/>
      <c r="H48" s="939"/>
      <c r="I48" s="939"/>
      <c r="J48" s="939"/>
      <c r="K48" s="939"/>
      <c r="L48" s="939"/>
      <c r="M48" s="939"/>
      <c r="N48" s="939"/>
      <c r="O48" s="939"/>
      <c r="P48" s="939"/>
      <c r="Q48" s="939"/>
      <c r="R48" s="939"/>
      <c r="S48" s="939"/>
      <c r="T48" s="939"/>
      <c r="U48" s="217"/>
      <c r="V48" s="940"/>
      <c r="W48" s="941"/>
      <c r="X48" s="941"/>
      <c r="Y48" s="220" t="s">
        <v>214</v>
      </c>
    </row>
    <row r="49" spans="1:25" s="176" customFormat="1">
      <c r="A49" s="62"/>
      <c r="B49" s="219">
        <v>10</v>
      </c>
      <c r="C49" s="939"/>
      <c r="D49" s="939"/>
      <c r="E49" s="939"/>
      <c r="F49" s="939"/>
      <c r="G49" s="939"/>
      <c r="H49" s="939"/>
      <c r="I49" s="939"/>
      <c r="J49" s="939"/>
      <c r="K49" s="939"/>
      <c r="L49" s="939"/>
      <c r="M49" s="939"/>
      <c r="N49" s="939"/>
      <c r="O49" s="939"/>
      <c r="P49" s="939"/>
      <c r="Q49" s="939"/>
      <c r="R49" s="939"/>
      <c r="S49" s="939"/>
      <c r="T49" s="939"/>
      <c r="U49" s="217"/>
      <c r="V49" s="940"/>
      <c r="W49" s="941"/>
      <c r="X49" s="941"/>
      <c r="Y49" s="220" t="s">
        <v>214</v>
      </c>
    </row>
    <row r="50" spans="1:25" s="176" customFormat="1">
      <c r="A50" s="62"/>
      <c r="B50" s="948"/>
      <c r="C50" s="948"/>
      <c r="D50" s="948"/>
      <c r="E50" s="948"/>
      <c r="F50" s="948"/>
      <c r="G50" s="948"/>
      <c r="H50" s="948"/>
      <c r="I50" s="948"/>
      <c r="J50" s="948"/>
      <c r="K50" s="948"/>
      <c r="L50" s="948"/>
      <c r="M50" s="948"/>
      <c r="N50" s="948"/>
      <c r="O50" s="948"/>
      <c r="P50" s="948"/>
      <c r="Q50" s="948"/>
      <c r="R50" s="948"/>
      <c r="S50" s="948" t="s">
        <v>255</v>
      </c>
      <c r="T50" s="948"/>
      <c r="U50" s="218"/>
      <c r="V50" s="953">
        <f>SUM(V40:X49)</f>
        <v>0</v>
      </c>
      <c r="W50" s="954"/>
      <c r="X50" s="954"/>
      <c r="Y50" s="220" t="s">
        <v>214</v>
      </c>
    </row>
    <row r="51" spans="1:25" s="176" customFormat="1">
      <c r="A51" s="62"/>
      <c r="B51" s="62"/>
      <c r="C51" s="179"/>
      <c r="D51" s="179"/>
      <c r="E51" s="179"/>
      <c r="F51" s="179"/>
      <c r="G51" s="179"/>
      <c r="H51" s="179"/>
      <c r="I51" s="179"/>
      <c r="J51" s="179"/>
      <c r="K51" s="179"/>
      <c r="L51" s="179"/>
      <c r="M51" s="179"/>
      <c r="N51" s="179"/>
      <c r="O51" s="179"/>
      <c r="P51" s="179"/>
      <c r="Q51" s="179"/>
      <c r="R51" s="179"/>
      <c r="S51" s="179"/>
      <c r="T51" s="179"/>
      <c r="U51" s="179"/>
      <c r="V51" s="179"/>
      <c r="W51" s="179"/>
      <c r="X51" s="179"/>
      <c r="Y51" s="179"/>
    </row>
    <row r="52" spans="1:25" s="176" customFormat="1">
      <c r="A52" s="62"/>
      <c r="B52" s="78" t="s">
        <v>257</v>
      </c>
      <c r="C52" s="62"/>
      <c r="D52" s="62"/>
      <c r="E52" s="62"/>
      <c r="F52" s="62"/>
      <c r="G52" s="62"/>
      <c r="H52" s="62"/>
      <c r="I52" s="62"/>
      <c r="J52" s="62"/>
      <c r="K52" s="62"/>
      <c r="L52" s="62"/>
      <c r="M52" s="62"/>
      <c r="N52" s="62"/>
      <c r="O52" s="62"/>
      <c r="P52" s="62"/>
      <c r="Q52" s="62"/>
      <c r="R52" s="62"/>
      <c r="S52" s="62"/>
      <c r="T52" s="62"/>
      <c r="U52" s="62"/>
      <c r="V52" s="62"/>
      <c r="W52" s="62"/>
      <c r="X52" s="62"/>
      <c r="Y52" s="62"/>
    </row>
    <row r="53" spans="1:25" s="176" customFormat="1">
      <c r="A53" s="62"/>
      <c r="B53" s="78" t="s">
        <v>258</v>
      </c>
      <c r="C53" s="62"/>
      <c r="D53" s="62"/>
      <c r="E53" s="62"/>
      <c r="F53" s="62"/>
      <c r="G53" s="62"/>
      <c r="H53" s="62"/>
      <c r="I53" s="62"/>
      <c r="J53" s="62"/>
      <c r="K53" s="62"/>
      <c r="L53" s="62"/>
      <c r="M53" s="62"/>
      <c r="N53" s="62"/>
      <c r="O53" s="62"/>
      <c r="P53" s="62"/>
      <c r="Q53" s="62"/>
      <c r="R53" s="62"/>
      <c r="S53" s="62"/>
      <c r="T53" s="62"/>
      <c r="U53" s="62"/>
      <c r="V53" s="62"/>
      <c r="W53" s="62"/>
      <c r="X53" s="62"/>
      <c r="Y53" s="62"/>
    </row>
    <row r="54" spans="1:25" s="176" customFormat="1">
      <c r="A54" s="62"/>
      <c r="B54" s="62"/>
      <c r="C54" s="179"/>
      <c r="D54" s="179"/>
      <c r="E54" s="179"/>
      <c r="F54" s="179"/>
      <c r="G54" s="179"/>
      <c r="H54" s="179"/>
      <c r="I54" s="179"/>
      <c r="J54" s="179"/>
      <c r="K54" s="179"/>
      <c r="L54" s="179"/>
      <c r="M54" s="179"/>
      <c r="N54" s="179"/>
      <c r="O54" s="179"/>
      <c r="P54" s="179"/>
      <c r="Q54" s="179"/>
      <c r="R54" s="179"/>
      <c r="S54" s="179"/>
      <c r="T54" s="179"/>
      <c r="U54" s="179"/>
      <c r="V54" s="179"/>
      <c r="W54" s="179"/>
      <c r="X54" s="179"/>
      <c r="Y54" s="179"/>
    </row>
    <row r="55" spans="1:25" s="176" customFormat="1">
      <c r="A55" s="62"/>
      <c r="B55" s="62"/>
      <c r="C55" s="179"/>
      <c r="D55" s="179"/>
      <c r="E55" s="179"/>
      <c r="F55" s="179"/>
      <c r="G55" s="179"/>
      <c r="H55" s="179"/>
      <c r="I55" s="179"/>
      <c r="J55" s="179"/>
      <c r="K55" s="179"/>
      <c r="L55" s="179"/>
      <c r="M55" s="179"/>
      <c r="N55" s="179"/>
      <c r="O55" s="179"/>
      <c r="P55" s="179"/>
      <c r="Q55" s="179"/>
      <c r="R55" s="179"/>
      <c r="S55" s="179"/>
      <c r="T55" s="179"/>
      <c r="U55" s="179"/>
      <c r="V55" s="179"/>
      <c r="W55" s="179"/>
      <c r="X55" s="179"/>
      <c r="Y55" s="179"/>
    </row>
    <row r="56" spans="1:25" s="176" customFormat="1">
      <c r="A56" s="62"/>
      <c r="B56" s="62"/>
      <c r="C56" s="179"/>
      <c r="D56" s="179"/>
      <c r="E56" s="179"/>
      <c r="F56" s="179"/>
      <c r="G56" s="179"/>
      <c r="H56" s="179"/>
      <c r="I56" s="179"/>
      <c r="J56" s="179"/>
      <c r="K56" s="179"/>
      <c r="L56" s="179"/>
      <c r="M56" s="179"/>
      <c r="N56" s="179"/>
      <c r="O56" s="179"/>
      <c r="P56" s="179"/>
      <c r="Q56" s="179"/>
      <c r="R56" s="179"/>
      <c r="S56" s="179"/>
      <c r="T56" s="179"/>
      <c r="U56" s="179"/>
      <c r="V56" s="179"/>
      <c r="W56" s="179"/>
      <c r="X56" s="179"/>
      <c r="Y56" s="179"/>
    </row>
    <row r="57" spans="1:25" s="176" customFormat="1">
      <c r="A57" s="62"/>
      <c r="B57" s="62"/>
      <c r="C57" s="179"/>
      <c r="D57" s="179"/>
      <c r="E57" s="179"/>
      <c r="F57" s="179"/>
      <c r="G57" s="179"/>
      <c r="H57" s="179"/>
      <c r="I57" s="179"/>
      <c r="J57" s="179"/>
      <c r="K57" s="179"/>
      <c r="L57" s="179"/>
      <c r="M57" s="179"/>
      <c r="N57" s="179"/>
      <c r="O57" s="179"/>
      <c r="P57" s="179"/>
      <c r="Q57" s="179"/>
      <c r="R57" s="179"/>
      <c r="S57" s="179"/>
      <c r="T57" s="179"/>
      <c r="U57" s="179"/>
      <c r="V57" s="179"/>
      <c r="W57" s="179"/>
      <c r="X57" s="179"/>
      <c r="Y57" s="179"/>
    </row>
    <row r="58" spans="1:25" s="176" customFormat="1">
      <c r="A58" s="62"/>
      <c r="B58" s="62"/>
      <c r="C58" s="179"/>
      <c r="D58" s="179"/>
      <c r="E58" s="179"/>
      <c r="F58" s="179"/>
      <c r="G58" s="179"/>
      <c r="H58" s="179"/>
      <c r="I58" s="179"/>
      <c r="J58" s="179"/>
      <c r="K58" s="179"/>
      <c r="L58" s="179"/>
      <c r="M58" s="179"/>
      <c r="N58" s="179"/>
      <c r="O58" s="179"/>
      <c r="P58" s="179"/>
      <c r="Q58" s="179"/>
      <c r="R58" s="179"/>
      <c r="S58" s="179"/>
      <c r="T58" s="179"/>
      <c r="U58" s="179"/>
      <c r="V58" s="179"/>
      <c r="W58" s="179"/>
      <c r="X58" s="179"/>
      <c r="Y58" s="179"/>
    </row>
    <row r="59" spans="1:25" s="176" customFormat="1">
      <c r="A59" s="62"/>
      <c r="B59" s="62"/>
      <c r="C59" s="179"/>
      <c r="D59" s="179"/>
      <c r="E59" s="179"/>
      <c r="F59" s="179"/>
      <c r="G59" s="179"/>
      <c r="H59" s="179"/>
      <c r="I59" s="179"/>
      <c r="J59" s="179"/>
      <c r="K59" s="179"/>
      <c r="L59" s="179"/>
      <c r="M59" s="179"/>
      <c r="N59" s="179"/>
      <c r="O59" s="179"/>
      <c r="P59" s="179"/>
      <c r="Q59" s="179"/>
      <c r="R59" s="179"/>
      <c r="S59" s="179"/>
      <c r="T59" s="179"/>
      <c r="U59" s="179"/>
      <c r="V59" s="179"/>
      <c r="W59" s="179"/>
      <c r="X59" s="179"/>
      <c r="Y59" s="179"/>
    </row>
    <row r="60" spans="1:25" s="176" customFormat="1">
      <c r="A60" s="62"/>
      <c r="B60" s="62"/>
      <c r="C60" s="179"/>
      <c r="D60" s="179"/>
      <c r="E60" s="179"/>
      <c r="F60" s="179"/>
      <c r="G60" s="179"/>
      <c r="H60" s="179"/>
      <c r="I60" s="179"/>
      <c r="J60" s="179"/>
      <c r="K60" s="179"/>
      <c r="L60" s="179"/>
      <c r="M60" s="179"/>
      <c r="N60" s="179"/>
      <c r="O60" s="179"/>
      <c r="P60" s="179"/>
      <c r="Q60" s="179"/>
      <c r="R60" s="179"/>
      <c r="S60" s="179"/>
      <c r="T60" s="179"/>
      <c r="U60" s="179"/>
      <c r="V60" s="179"/>
      <c r="W60" s="179"/>
      <c r="X60" s="179"/>
      <c r="Y60" s="179"/>
    </row>
    <row r="61" spans="1:25" s="176" customFormat="1">
      <c r="A61" s="62"/>
      <c r="B61" s="62"/>
      <c r="C61" s="179"/>
      <c r="D61" s="179"/>
      <c r="E61" s="179"/>
      <c r="F61" s="179"/>
      <c r="G61" s="179"/>
      <c r="H61" s="179"/>
      <c r="I61" s="179"/>
      <c r="J61" s="179"/>
      <c r="K61" s="179"/>
      <c r="L61" s="179"/>
      <c r="M61" s="179"/>
      <c r="N61" s="179"/>
      <c r="O61" s="179"/>
      <c r="P61" s="179"/>
      <c r="Q61" s="179"/>
      <c r="R61" s="179"/>
      <c r="S61" s="179"/>
      <c r="T61" s="179"/>
      <c r="U61" s="179"/>
      <c r="V61" s="179"/>
      <c r="W61" s="179"/>
      <c r="X61" s="179"/>
      <c r="Y61" s="179"/>
    </row>
    <row r="62" spans="1:25" s="176" customFormat="1">
      <c r="A62" s="62"/>
      <c r="B62" s="62"/>
      <c r="C62" s="179"/>
      <c r="D62" s="179"/>
      <c r="E62" s="179"/>
      <c r="F62" s="179"/>
      <c r="G62" s="179"/>
      <c r="H62" s="179"/>
      <c r="I62" s="179"/>
      <c r="J62" s="179"/>
      <c r="K62" s="179"/>
      <c r="L62" s="179"/>
      <c r="M62" s="179"/>
      <c r="N62" s="179"/>
      <c r="O62" s="179"/>
      <c r="P62" s="179"/>
      <c r="Q62" s="179"/>
      <c r="R62" s="179"/>
      <c r="S62" s="179"/>
      <c r="T62" s="179"/>
      <c r="U62" s="179"/>
      <c r="V62" s="179"/>
      <c r="W62" s="179"/>
      <c r="X62" s="179"/>
      <c r="Y62" s="179"/>
    </row>
    <row r="63" spans="1:25" s="176" customFormat="1">
      <c r="A63" s="62"/>
      <c r="B63" s="62"/>
      <c r="C63" s="179"/>
      <c r="D63" s="179"/>
      <c r="E63" s="179"/>
      <c r="F63" s="179"/>
      <c r="G63" s="179"/>
      <c r="H63" s="179"/>
      <c r="I63" s="179"/>
      <c r="J63" s="179"/>
      <c r="K63" s="179"/>
      <c r="L63" s="179"/>
      <c r="M63" s="179"/>
      <c r="N63" s="179"/>
      <c r="O63" s="179"/>
      <c r="P63" s="179"/>
      <c r="Q63" s="179"/>
      <c r="R63" s="179"/>
      <c r="S63" s="179"/>
      <c r="T63" s="179"/>
      <c r="U63" s="179"/>
      <c r="V63" s="179"/>
      <c r="W63" s="179"/>
      <c r="X63" s="179"/>
      <c r="Y63" s="179"/>
    </row>
    <row r="64" spans="1:25" s="176" customFormat="1">
      <c r="A64" s="62"/>
      <c r="B64" s="62"/>
      <c r="C64" s="179"/>
      <c r="D64" s="179"/>
      <c r="E64" s="179"/>
      <c r="F64" s="179"/>
      <c r="G64" s="179"/>
      <c r="H64" s="179"/>
      <c r="I64" s="179"/>
      <c r="J64" s="179"/>
      <c r="K64" s="179"/>
      <c r="L64" s="179"/>
      <c r="M64" s="179"/>
      <c r="N64" s="179"/>
      <c r="O64" s="179"/>
      <c r="P64" s="179"/>
      <c r="Q64" s="179"/>
      <c r="R64" s="179"/>
      <c r="S64" s="179"/>
      <c r="T64" s="179"/>
      <c r="U64" s="179"/>
      <c r="V64" s="179"/>
      <c r="W64" s="179"/>
      <c r="X64" s="179"/>
      <c r="Y64" s="179"/>
    </row>
    <row r="65" spans="1:25" s="176" customFormat="1">
      <c r="A65" s="62"/>
      <c r="B65" s="62"/>
      <c r="C65" s="179"/>
      <c r="D65" s="179"/>
      <c r="E65" s="179"/>
      <c r="F65" s="179"/>
      <c r="G65" s="179"/>
      <c r="H65" s="179"/>
      <c r="I65" s="179"/>
      <c r="J65" s="179"/>
      <c r="K65" s="179"/>
      <c r="L65" s="179"/>
      <c r="M65" s="179"/>
      <c r="N65" s="179"/>
      <c r="O65" s="179"/>
      <c r="P65" s="179"/>
      <c r="Q65" s="179"/>
      <c r="R65" s="179"/>
      <c r="S65" s="179"/>
      <c r="T65" s="179"/>
      <c r="U65" s="179"/>
      <c r="V65" s="179"/>
      <c r="W65" s="179"/>
      <c r="X65" s="179"/>
      <c r="Y65" s="179"/>
    </row>
    <row r="66" spans="1:25">
      <c r="A66" s="181"/>
      <c r="B66" s="173"/>
      <c r="C66" s="173"/>
      <c r="D66" s="173"/>
      <c r="E66" s="173"/>
      <c r="F66" s="173"/>
      <c r="G66" s="173"/>
      <c r="H66" s="173"/>
      <c r="I66" s="173"/>
      <c r="J66" s="173"/>
      <c r="K66" s="173"/>
      <c r="L66" s="173"/>
      <c r="M66" s="173"/>
      <c r="N66" s="173"/>
      <c r="O66" s="173"/>
      <c r="P66" s="173"/>
      <c r="Q66" s="173"/>
      <c r="R66" s="173"/>
      <c r="S66" s="173"/>
      <c r="T66" s="173"/>
      <c r="U66" s="173"/>
      <c r="V66" s="173"/>
      <c r="W66" s="173"/>
      <c r="X66" s="173"/>
      <c r="Y66" s="173"/>
    </row>
  </sheetData>
  <mergeCells count="147">
    <mergeCell ref="V50:X50"/>
    <mergeCell ref="C49:G49"/>
    <mergeCell ref="H49:R49"/>
    <mergeCell ref="S49:T49"/>
    <mergeCell ref="V49:X49"/>
    <mergeCell ref="C48:G48"/>
    <mergeCell ref="H48:R48"/>
    <mergeCell ref="S48:T48"/>
    <mergeCell ref="V48:X48"/>
    <mergeCell ref="B50:R50"/>
    <mergeCell ref="S50:T50"/>
    <mergeCell ref="C45:G45"/>
    <mergeCell ref="H45:R45"/>
    <mergeCell ref="S45:T45"/>
    <mergeCell ref="V45:X45"/>
    <mergeCell ref="C44:G44"/>
    <mergeCell ref="H44:R44"/>
    <mergeCell ref="S44:T44"/>
    <mergeCell ref="V44:X44"/>
    <mergeCell ref="C47:G47"/>
    <mergeCell ref="H47:R47"/>
    <mergeCell ref="S47:T47"/>
    <mergeCell ref="V47:X47"/>
    <mergeCell ref="C46:G46"/>
    <mergeCell ref="H46:R46"/>
    <mergeCell ref="S46:T46"/>
    <mergeCell ref="V46:X46"/>
    <mergeCell ref="C41:G41"/>
    <mergeCell ref="H41:R41"/>
    <mergeCell ref="S41:T41"/>
    <mergeCell ref="V41:X41"/>
    <mergeCell ref="C40:G40"/>
    <mergeCell ref="H40:R40"/>
    <mergeCell ref="S40:T40"/>
    <mergeCell ref="V40:X40"/>
    <mergeCell ref="C43:G43"/>
    <mergeCell ref="H43:R43"/>
    <mergeCell ref="S43:T43"/>
    <mergeCell ref="V43:X43"/>
    <mergeCell ref="C42:G42"/>
    <mergeCell ref="H42:R42"/>
    <mergeCell ref="S42:T42"/>
    <mergeCell ref="V42:X42"/>
    <mergeCell ref="V34:X34"/>
    <mergeCell ref="F37:X37"/>
    <mergeCell ref="C39:G39"/>
    <mergeCell ref="H39:R39"/>
    <mergeCell ref="S39:T39"/>
    <mergeCell ref="V39:Y39"/>
    <mergeCell ref="S34:T34"/>
    <mergeCell ref="B37:D37"/>
    <mergeCell ref="B34:R34"/>
    <mergeCell ref="V31:X31"/>
    <mergeCell ref="C30:G30"/>
    <mergeCell ref="H30:R30"/>
    <mergeCell ref="S30:T30"/>
    <mergeCell ref="V30:X30"/>
    <mergeCell ref="V33:X33"/>
    <mergeCell ref="C32:G32"/>
    <mergeCell ref="H32:R32"/>
    <mergeCell ref="S32:T32"/>
    <mergeCell ref="V32:X32"/>
    <mergeCell ref="C33:G33"/>
    <mergeCell ref="H33:R33"/>
    <mergeCell ref="S33:T33"/>
    <mergeCell ref="C31:G31"/>
    <mergeCell ref="H31:R31"/>
    <mergeCell ref="S31:T31"/>
    <mergeCell ref="V27:X27"/>
    <mergeCell ref="C26:G26"/>
    <mergeCell ref="H26:R26"/>
    <mergeCell ref="S26:T26"/>
    <mergeCell ref="V26:X26"/>
    <mergeCell ref="V29:X29"/>
    <mergeCell ref="C28:G28"/>
    <mergeCell ref="H28:R28"/>
    <mergeCell ref="S28:T28"/>
    <mergeCell ref="V28:X28"/>
    <mergeCell ref="S29:T29"/>
    <mergeCell ref="C29:G29"/>
    <mergeCell ref="H29:R29"/>
    <mergeCell ref="C27:G27"/>
    <mergeCell ref="H27:R27"/>
    <mergeCell ref="S27:T27"/>
    <mergeCell ref="V25:X25"/>
    <mergeCell ref="C24:G24"/>
    <mergeCell ref="H24:R24"/>
    <mergeCell ref="S24:T24"/>
    <mergeCell ref="V24:X24"/>
    <mergeCell ref="C11:G11"/>
    <mergeCell ref="H11:R11"/>
    <mergeCell ref="S11:T11"/>
    <mergeCell ref="V11:X11"/>
    <mergeCell ref="V23:Y23"/>
    <mergeCell ref="C14:G14"/>
    <mergeCell ref="H14:R14"/>
    <mergeCell ref="S14:T14"/>
    <mergeCell ref="V14:X14"/>
    <mergeCell ref="S23:T23"/>
    <mergeCell ref="S25:T25"/>
    <mergeCell ref="C23:G23"/>
    <mergeCell ref="H23:R23"/>
    <mergeCell ref="C25:G25"/>
    <mergeCell ref="H25:R25"/>
    <mergeCell ref="E21:X21"/>
    <mergeCell ref="B21:D21"/>
    <mergeCell ref="V18:X18"/>
    <mergeCell ref="C15:G15"/>
    <mergeCell ref="A3:Y3"/>
    <mergeCell ref="C7:G7"/>
    <mergeCell ref="C13:G13"/>
    <mergeCell ref="H13:R13"/>
    <mergeCell ref="V8:X8"/>
    <mergeCell ref="C9:G9"/>
    <mergeCell ref="H9:R9"/>
    <mergeCell ref="S7:T7"/>
    <mergeCell ref="H7:R7"/>
    <mergeCell ref="C8:G8"/>
    <mergeCell ref="H8:R8"/>
    <mergeCell ref="S13:T13"/>
    <mergeCell ref="V13:X13"/>
    <mergeCell ref="S8:T8"/>
    <mergeCell ref="S9:T9"/>
    <mergeCell ref="V9:X9"/>
    <mergeCell ref="C10:G10"/>
    <mergeCell ref="H10:R10"/>
    <mergeCell ref="S10:T10"/>
    <mergeCell ref="E5:X5"/>
    <mergeCell ref="B5:D5"/>
    <mergeCell ref="V7:Y7"/>
    <mergeCell ref="V10:X10"/>
    <mergeCell ref="C12:G12"/>
    <mergeCell ref="H12:R12"/>
    <mergeCell ref="S12:T12"/>
    <mergeCell ref="V12:X12"/>
    <mergeCell ref="H15:R15"/>
    <mergeCell ref="S15:T15"/>
    <mergeCell ref="V15:X15"/>
    <mergeCell ref="B18:U18"/>
    <mergeCell ref="C16:G16"/>
    <mergeCell ref="H16:R16"/>
    <mergeCell ref="S17:T17"/>
    <mergeCell ref="V17:X17"/>
    <mergeCell ref="S16:T16"/>
    <mergeCell ref="V16:X16"/>
    <mergeCell ref="C17:G17"/>
    <mergeCell ref="H17:R17"/>
  </mergeCells>
  <phoneticPr fontId="16"/>
  <printOptions horizontalCentered="1"/>
  <pageMargins left="0.39370078740157483" right="0.39370078740157483" top="0.35433070866141736" bottom="0.35433070866141736" header="0.31496062992125984" footer="0.31496062992125984"/>
  <pageSetup paperSize="9" orientation="portrait" cellComments="asDisplayed"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6">
    <tabColor rgb="FFFFFF00"/>
    <pageSetUpPr fitToPage="1"/>
  </sheetPr>
  <dimension ref="B1:M47"/>
  <sheetViews>
    <sheetView view="pageBreakPreview" zoomScaleNormal="100" zoomScaleSheetLayoutView="100" workbookViewId="0">
      <selection activeCell="E19" sqref="E19:I19"/>
    </sheetView>
  </sheetViews>
  <sheetFormatPr defaultRowHeight="13.5"/>
  <cols>
    <col min="1" max="1" width="1.25" style="79" customWidth="1"/>
    <col min="2" max="2" width="4.625" style="79" customWidth="1"/>
    <col min="3" max="5" width="9" style="79"/>
    <col min="6" max="6" width="9.875" style="79" bestFit="1" customWidth="1"/>
    <col min="7" max="11" width="9" style="79"/>
    <col min="12" max="13" width="4.625" style="79" customWidth="1"/>
    <col min="14" max="14" width="1.5" style="79" customWidth="1"/>
    <col min="15" max="16384" width="9" style="79"/>
  </cols>
  <sheetData>
    <row r="1" spans="2:13" ht="17.25" customHeight="1"/>
    <row r="2" spans="2:13" ht="17.25" customHeight="1"/>
    <row r="3" spans="2:13" ht="17.25" customHeight="1">
      <c r="B3" s="80"/>
    </row>
    <row r="4" spans="2:13" ht="17.25" customHeight="1">
      <c r="B4" s="80"/>
      <c r="C4" s="81"/>
      <c r="D4" s="82"/>
      <c r="E4" s="82"/>
      <c r="F4" s="82"/>
      <c r="G4" s="82"/>
      <c r="H4" s="82"/>
      <c r="I4" s="82"/>
      <c r="J4" s="83"/>
      <c r="K4" s="83"/>
      <c r="L4" s="84" t="s">
        <v>259</v>
      </c>
      <c r="M4" s="85"/>
    </row>
    <row r="5" spans="2:13" ht="26.25" customHeight="1">
      <c r="B5" s="80"/>
      <c r="C5" s="117"/>
      <c r="D5" s="115"/>
      <c r="E5" s="115"/>
      <c r="F5" s="115"/>
      <c r="G5" s="115"/>
      <c r="H5" s="115"/>
      <c r="I5" s="115"/>
      <c r="J5" s="118"/>
      <c r="K5" s="118"/>
      <c r="L5" s="204" t="s">
        <v>260</v>
      </c>
      <c r="M5" s="89"/>
    </row>
    <row r="6" spans="2:13" ht="17.25" customHeight="1">
      <c r="B6" s="86"/>
      <c r="C6" s="82"/>
      <c r="D6" s="82"/>
      <c r="E6" s="82"/>
      <c r="F6" s="82"/>
      <c r="G6" s="82"/>
      <c r="H6" s="82"/>
      <c r="I6" s="82"/>
      <c r="J6" s="82"/>
      <c r="K6" s="87" t="s">
        <v>261</v>
      </c>
      <c r="L6" s="88"/>
      <c r="M6" s="89"/>
    </row>
    <row r="7" spans="2:13" ht="17.25" customHeight="1">
      <c r="B7" s="90"/>
      <c r="C7" s="91"/>
      <c r="D7" s="91"/>
      <c r="E7" s="91"/>
      <c r="F7" s="91"/>
      <c r="G7" s="91"/>
      <c r="H7" s="91"/>
      <c r="I7" s="91"/>
      <c r="J7" s="91"/>
      <c r="K7" s="204" t="s">
        <v>260</v>
      </c>
      <c r="L7" s="92"/>
      <c r="M7" s="89"/>
    </row>
    <row r="8" spans="2:13" ht="17.25" customHeight="1">
      <c r="B8" s="93"/>
      <c r="C8" s="960" t="s">
        <v>262</v>
      </c>
      <c r="D8" s="960"/>
      <c r="E8" s="960"/>
      <c r="F8" s="960"/>
      <c r="G8" s="960"/>
      <c r="H8" s="960"/>
      <c r="I8" s="960"/>
      <c r="J8" s="960"/>
      <c r="K8" s="960"/>
      <c r="L8" s="94"/>
      <c r="M8" s="89"/>
    </row>
    <row r="9" spans="2:13" ht="17.25" customHeight="1">
      <c r="B9" s="95"/>
      <c r="C9" s="91"/>
      <c r="D9" s="91"/>
      <c r="E9" s="91"/>
      <c r="F9" s="91"/>
      <c r="G9" s="91"/>
      <c r="H9" s="91"/>
      <c r="I9" s="91"/>
      <c r="J9" s="91"/>
      <c r="K9" s="91"/>
      <c r="L9" s="89"/>
      <c r="M9" s="89"/>
    </row>
    <row r="10" spans="2:13" ht="17.25" customHeight="1">
      <c r="B10" s="95"/>
      <c r="C10" s="96" t="s">
        <v>263</v>
      </c>
      <c r="D10" s="91"/>
      <c r="E10" s="91"/>
      <c r="F10" s="91"/>
      <c r="G10" s="91"/>
      <c r="H10" s="91"/>
      <c r="I10" s="91"/>
      <c r="J10" s="91"/>
      <c r="K10" s="91"/>
      <c r="L10" s="89"/>
      <c r="M10" s="89"/>
    </row>
    <row r="11" spans="2:13" ht="17.25" customHeight="1">
      <c r="B11" s="95"/>
      <c r="C11" s="91"/>
      <c r="D11" s="91"/>
      <c r="E11" s="91"/>
      <c r="F11" s="91"/>
      <c r="G11" s="91"/>
      <c r="H11" s="91"/>
      <c r="I11" s="91"/>
      <c r="J11" s="91"/>
      <c r="K11" s="91"/>
      <c r="L11" s="89"/>
      <c r="M11" s="89"/>
    </row>
    <row r="12" spans="2:13" ht="17.25" customHeight="1">
      <c r="B12" s="97"/>
      <c r="C12" s="961" t="s">
        <v>264</v>
      </c>
      <c r="D12" s="961"/>
      <c r="E12" s="961"/>
      <c r="F12" s="961"/>
      <c r="G12" s="961"/>
      <c r="H12" s="961"/>
      <c r="I12" s="961"/>
      <c r="J12" s="961"/>
      <c r="K12" s="961"/>
      <c r="L12" s="98"/>
      <c r="M12" s="89"/>
    </row>
    <row r="13" spans="2:13" ht="17.25" customHeight="1">
      <c r="B13" s="97"/>
      <c r="C13" s="961"/>
      <c r="D13" s="961"/>
      <c r="E13" s="961"/>
      <c r="F13" s="961"/>
      <c r="G13" s="961"/>
      <c r="H13" s="961"/>
      <c r="I13" s="961"/>
      <c r="J13" s="961"/>
      <c r="K13" s="961"/>
      <c r="L13" s="98"/>
      <c r="M13" s="89"/>
    </row>
    <row r="14" spans="2:13" ht="17.25" customHeight="1">
      <c r="B14" s="95"/>
      <c r="C14" s="91"/>
      <c r="D14" s="91"/>
      <c r="E14" s="91"/>
      <c r="F14" s="91"/>
      <c r="G14" s="91"/>
      <c r="H14" s="91"/>
      <c r="I14" s="91"/>
      <c r="J14" s="91"/>
      <c r="K14" s="91"/>
      <c r="L14" s="89"/>
      <c r="M14" s="89"/>
    </row>
    <row r="15" spans="2:13" ht="17.25" customHeight="1">
      <c r="B15" s="99"/>
      <c r="C15" s="91"/>
      <c r="D15" s="91"/>
      <c r="E15" s="91"/>
      <c r="F15" s="91"/>
      <c r="G15" s="91"/>
      <c r="H15" s="91"/>
      <c r="I15" s="962" t="s">
        <v>265</v>
      </c>
      <c r="J15" s="962"/>
      <c r="K15" s="962"/>
      <c r="L15" s="100"/>
      <c r="M15" s="89"/>
    </row>
    <row r="16" spans="2:13" ht="17.25" customHeight="1">
      <c r="B16" s="99"/>
      <c r="C16" s="91"/>
      <c r="D16" s="91"/>
      <c r="E16" s="91"/>
      <c r="F16" s="91"/>
      <c r="G16" s="91"/>
      <c r="H16" s="91"/>
      <c r="I16" s="963" t="s">
        <v>266</v>
      </c>
      <c r="J16" s="962"/>
      <c r="K16" s="962"/>
      <c r="L16" s="100"/>
      <c r="M16" s="89"/>
    </row>
    <row r="17" spans="2:13" ht="17.25" customHeight="1">
      <c r="B17" s="99"/>
      <c r="C17" s="91"/>
      <c r="D17" s="91"/>
      <c r="E17" s="91"/>
      <c r="F17" s="91"/>
      <c r="G17" s="91"/>
      <c r="H17" s="91"/>
      <c r="I17" s="221"/>
      <c r="J17" s="221"/>
      <c r="K17" s="221"/>
      <c r="L17" s="100"/>
      <c r="M17" s="89"/>
    </row>
    <row r="18" spans="2:13" ht="17.25" customHeight="1">
      <c r="B18" s="95"/>
      <c r="C18" s="91"/>
      <c r="D18" s="91"/>
      <c r="E18" s="91"/>
      <c r="F18" s="91"/>
      <c r="G18" s="91"/>
      <c r="H18" s="91"/>
      <c r="I18" s="91"/>
      <c r="J18" s="91"/>
      <c r="K18" s="91"/>
      <c r="L18" s="89"/>
      <c r="M18" s="89"/>
    </row>
    <row r="19" spans="2:13" ht="17.25" customHeight="1" thickBot="1">
      <c r="B19" s="101"/>
      <c r="C19" s="91"/>
      <c r="D19" s="102" t="s">
        <v>267</v>
      </c>
      <c r="E19" s="964">
        <f>H31</f>
        <v>1045000</v>
      </c>
      <c r="F19" s="964"/>
      <c r="G19" s="964"/>
      <c r="H19" s="964"/>
      <c r="I19" s="964"/>
      <c r="J19" s="103" t="s">
        <v>91</v>
      </c>
      <c r="K19" s="91"/>
      <c r="L19" s="104"/>
      <c r="M19" s="89"/>
    </row>
    <row r="20" spans="2:13">
      <c r="B20" s="95"/>
      <c r="C20" s="91"/>
      <c r="D20" s="91"/>
      <c r="E20" s="91"/>
      <c r="F20" s="91"/>
      <c r="G20" s="91"/>
      <c r="H20" s="91"/>
      <c r="I20" s="91"/>
      <c r="J20" s="91"/>
      <c r="K20" s="91"/>
      <c r="L20" s="89"/>
      <c r="M20" s="89"/>
    </row>
    <row r="21" spans="2:13" ht="20.100000000000001" customHeight="1">
      <c r="B21" s="105"/>
      <c r="C21" s="955" t="s">
        <v>268</v>
      </c>
      <c r="D21" s="956"/>
      <c r="E21" s="957"/>
      <c r="F21" s="106" t="s">
        <v>269</v>
      </c>
      <c r="G21" s="106" t="s">
        <v>270</v>
      </c>
      <c r="H21" s="958" t="s">
        <v>271</v>
      </c>
      <c r="I21" s="959"/>
      <c r="J21" s="958" t="s">
        <v>272</v>
      </c>
      <c r="K21" s="959"/>
      <c r="L21" s="107"/>
      <c r="M21" s="89"/>
    </row>
    <row r="22" spans="2:13" ht="19.5" customHeight="1">
      <c r="B22" s="108"/>
      <c r="C22" s="965" t="s">
        <v>273</v>
      </c>
      <c r="D22" s="966"/>
      <c r="E22" s="967"/>
      <c r="F22" s="109">
        <v>9400</v>
      </c>
      <c r="G22" s="109">
        <v>20</v>
      </c>
      <c r="H22" s="968">
        <f>F22*G22</f>
        <v>188000</v>
      </c>
      <c r="I22" s="969"/>
      <c r="J22" s="970" t="s">
        <v>274</v>
      </c>
      <c r="K22" s="971"/>
      <c r="L22" s="110"/>
      <c r="M22" s="89"/>
    </row>
    <row r="23" spans="2:13" ht="19.5" customHeight="1">
      <c r="B23" s="108"/>
      <c r="C23" s="965" t="s">
        <v>275</v>
      </c>
      <c r="D23" s="966"/>
      <c r="E23" s="967"/>
      <c r="F23" s="109">
        <v>760000</v>
      </c>
      <c r="G23" s="109" t="s">
        <v>276</v>
      </c>
      <c r="H23" s="968">
        <v>760000</v>
      </c>
      <c r="I23" s="969"/>
      <c r="J23" s="972" t="s">
        <v>277</v>
      </c>
      <c r="K23" s="973"/>
      <c r="L23" s="110"/>
      <c r="M23" s="89"/>
    </row>
    <row r="24" spans="2:13" ht="19.5" customHeight="1">
      <c r="B24" s="108"/>
      <c r="C24" s="965" t="s">
        <v>278</v>
      </c>
      <c r="D24" s="966"/>
      <c r="E24" s="967"/>
      <c r="F24" s="109">
        <v>50000</v>
      </c>
      <c r="G24" s="109" t="s">
        <v>276</v>
      </c>
      <c r="H24" s="968">
        <v>50000</v>
      </c>
      <c r="I24" s="969"/>
      <c r="J24" s="970"/>
      <c r="K24" s="971"/>
      <c r="L24" s="110"/>
      <c r="M24" s="89"/>
    </row>
    <row r="25" spans="2:13" ht="19.5" customHeight="1">
      <c r="B25" s="108"/>
      <c r="C25" s="965"/>
      <c r="D25" s="966"/>
      <c r="E25" s="967"/>
      <c r="F25" s="111"/>
      <c r="G25" s="111"/>
      <c r="H25" s="974"/>
      <c r="I25" s="975"/>
      <c r="J25" s="970"/>
      <c r="K25" s="971"/>
      <c r="L25" s="110"/>
      <c r="M25" s="89"/>
    </row>
    <row r="26" spans="2:13" ht="19.5" customHeight="1">
      <c r="B26" s="108"/>
      <c r="C26" s="965" t="s">
        <v>279</v>
      </c>
      <c r="D26" s="966"/>
      <c r="E26" s="967"/>
      <c r="F26" s="111"/>
      <c r="G26" s="111"/>
      <c r="H26" s="976">
        <v>-48000</v>
      </c>
      <c r="I26" s="977"/>
      <c r="J26" s="970"/>
      <c r="K26" s="971"/>
      <c r="L26" s="110"/>
      <c r="M26" s="89"/>
    </row>
    <row r="27" spans="2:13" ht="19.5" customHeight="1">
      <c r="B27" s="108"/>
      <c r="C27" s="958" t="s">
        <v>280</v>
      </c>
      <c r="D27" s="978"/>
      <c r="E27" s="959"/>
      <c r="F27" s="111"/>
      <c r="G27" s="111"/>
      <c r="H27" s="974">
        <f>SUM(H22:I26)</f>
        <v>950000</v>
      </c>
      <c r="I27" s="975"/>
      <c r="J27" s="970"/>
      <c r="K27" s="971"/>
      <c r="L27" s="110"/>
      <c r="M27" s="89"/>
    </row>
    <row r="28" spans="2:13" ht="19.5" customHeight="1">
      <c r="B28" s="108"/>
      <c r="C28" s="965"/>
      <c r="D28" s="966"/>
      <c r="E28" s="967"/>
      <c r="F28" s="111"/>
      <c r="G28" s="111"/>
      <c r="H28" s="974"/>
      <c r="I28" s="975"/>
      <c r="J28" s="970"/>
      <c r="K28" s="971"/>
      <c r="L28" s="110"/>
      <c r="M28" s="89"/>
    </row>
    <row r="29" spans="2:13" ht="19.5" customHeight="1">
      <c r="B29" s="108"/>
      <c r="C29" s="965" t="s">
        <v>281</v>
      </c>
      <c r="D29" s="966"/>
      <c r="E29" s="967"/>
      <c r="F29" s="111"/>
      <c r="G29" s="111"/>
      <c r="H29" s="974">
        <f>H27*0.1</f>
        <v>95000</v>
      </c>
      <c r="I29" s="975"/>
      <c r="J29" s="970"/>
      <c r="K29" s="971"/>
      <c r="L29" s="110"/>
      <c r="M29" s="89"/>
    </row>
    <row r="30" spans="2:13" ht="19.5" customHeight="1">
      <c r="B30" s="112"/>
      <c r="C30" s="979"/>
      <c r="D30" s="980"/>
      <c r="E30" s="981"/>
      <c r="F30" s="113"/>
      <c r="G30" s="113"/>
      <c r="H30" s="982"/>
      <c r="I30" s="983"/>
      <c r="J30" s="984"/>
      <c r="K30" s="985"/>
      <c r="L30" s="114"/>
      <c r="M30" s="89"/>
    </row>
    <row r="31" spans="2:13" ht="19.5" customHeight="1">
      <c r="B31" s="112"/>
      <c r="C31" s="986" t="s">
        <v>282</v>
      </c>
      <c r="D31" s="987"/>
      <c r="E31" s="988"/>
      <c r="F31" s="113"/>
      <c r="G31" s="113"/>
      <c r="H31" s="974">
        <f>H27+H29</f>
        <v>1045000</v>
      </c>
      <c r="I31" s="975"/>
      <c r="J31" s="984"/>
      <c r="K31" s="985"/>
      <c r="L31" s="114"/>
      <c r="M31" s="89"/>
    </row>
    <row r="32" spans="2:13" ht="17.25" customHeight="1">
      <c r="B32" s="95"/>
      <c r="C32" s="91"/>
      <c r="D32" s="91"/>
      <c r="E32" s="91"/>
      <c r="F32" s="91"/>
      <c r="G32" s="91"/>
      <c r="H32" s="91"/>
      <c r="I32" s="91"/>
      <c r="J32" s="91"/>
      <c r="K32" s="91"/>
      <c r="L32" s="89"/>
      <c r="M32" s="89"/>
    </row>
    <row r="33" spans="2:13" ht="17.25" customHeight="1">
      <c r="B33" s="95"/>
      <c r="C33" s="91"/>
      <c r="D33" s="91"/>
      <c r="E33" s="91"/>
      <c r="F33" s="91"/>
      <c r="G33" s="91"/>
      <c r="H33" s="91"/>
      <c r="I33" s="91"/>
      <c r="J33" s="91"/>
      <c r="K33" s="91"/>
      <c r="L33" s="89"/>
      <c r="M33" s="89"/>
    </row>
    <row r="34" spans="2:13" ht="17.25" customHeight="1">
      <c r="B34" s="95"/>
      <c r="C34" s="91"/>
      <c r="D34" s="91"/>
      <c r="E34" s="91"/>
      <c r="F34" s="91"/>
      <c r="G34" s="91"/>
      <c r="H34" s="91"/>
      <c r="I34" s="91"/>
      <c r="J34" s="91"/>
      <c r="K34" s="91"/>
      <c r="L34" s="89"/>
      <c r="M34" s="89"/>
    </row>
    <row r="35" spans="2:13" ht="17.25" customHeight="1">
      <c r="B35" s="95"/>
      <c r="C35" s="91"/>
      <c r="D35" s="91"/>
      <c r="E35" s="91"/>
      <c r="F35" s="91"/>
      <c r="G35" s="91"/>
      <c r="H35" s="91"/>
      <c r="I35" s="91"/>
      <c r="J35" s="91"/>
      <c r="K35" s="91"/>
      <c r="L35" s="89"/>
      <c r="M35" s="89"/>
    </row>
    <row r="36" spans="2:13" ht="17.25" customHeight="1">
      <c r="B36" s="95"/>
      <c r="C36" s="91"/>
      <c r="D36" s="91"/>
      <c r="E36" s="91"/>
      <c r="F36" s="91"/>
      <c r="G36" s="91"/>
      <c r="H36" s="91"/>
      <c r="I36" s="91"/>
      <c r="J36" s="91"/>
      <c r="K36" s="91"/>
      <c r="L36" s="89"/>
      <c r="M36" s="89"/>
    </row>
    <row r="37" spans="2:13" ht="17.25" customHeight="1">
      <c r="B37" s="95"/>
      <c r="C37" s="91"/>
      <c r="D37" s="91"/>
      <c r="E37" s="91"/>
      <c r="F37" s="91"/>
      <c r="G37" s="91"/>
      <c r="H37" s="91"/>
      <c r="I37" s="91"/>
      <c r="J37" s="91"/>
      <c r="K37" s="91"/>
      <c r="L37" s="89"/>
      <c r="M37" s="89"/>
    </row>
    <row r="38" spans="2:13" ht="17.25" customHeight="1">
      <c r="B38" s="95"/>
      <c r="C38" s="91"/>
      <c r="D38" s="91"/>
      <c r="E38" s="91"/>
      <c r="F38" s="91"/>
      <c r="G38" s="91"/>
      <c r="H38" s="91"/>
      <c r="I38" s="91"/>
      <c r="J38" s="91"/>
      <c r="K38" s="91"/>
      <c r="L38" s="89"/>
      <c r="M38" s="89"/>
    </row>
    <row r="39" spans="2:13" ht="17.25" customHeight="1">
      <c r="B39" s="95"/>
      <c r="C39" s="91"/>
      <c r="D39" s="91"/>
      <c r="E39" s="91"/>
      <c r="F39" s="91"/>
      <c r="G39" s="91"/>
      <c r="H39" s="91"/>
      <c r="I39" s="91"/>
      <c r="J39" s="91"/>
      <c r="K39" s="91"/>
      <c r="L39" s="89"/>
      <c r="M39" s="89"/>
    </row>
    <row r="40" spans="2:13" ht="17.25" customHeight="1">
      <c r="B40" s="95"/>
      <c r="C40" s="91"/>
      <c r="D40" s="91"/>
      <c r="E40" s="91"/>
      <c r="F40" s="91"/>
      <c r="G40" s="91"/>
      <c r="H40" s="91"/>
      <c r="I40" s="91"/>
      <c r="J40" s="91"/>
      <c r="K40" s="91"/>
      <c r="L40" s="89"/>
      <c r="M40" s="89"/>
    </row>
    <row r="41" spans="2:13" ht="17.25" customHeight="1">
      <c r="B41" s="95"/>
      <c r="C41" s="91"/>
      <c r="D41" s="91"/>
      <c r="E41" s="91"/>
      <c r="F41" s="91"/>
      <c r="G41" s="91"/>
      <c r="H41" s="91"/>
      <c r="I41" s="91"/>
      <c r="J41" s="91"/>
      <c r="K41" s="91"/>
      <c r="L41" s="89"/>
      <c r="M41" s="89"/>
    </row>
    <row r="42" spans="2:13" ht="17.25" customHeight="1">
      <c r="B42" s="95"/>
      <c r="C42" s="91"/>
      <c r="D42" s="91"/>
      <c r="E42" s="91"/>
      <c r="F42" s="91"/>
      <c r="G42" s="91"/>
      <c r="H42" s="91"/>
      <c r="I42" s="91"/>
      <c r="J42" s="91"/>
      <c r="K42" s="91"/>
      <c r="L42" s="89"/>
      <c r="M42" s="89"/>
    </row>
    <row r="43" spans="2:13" ht="17.25" customHeight="1">
      <c r="B43" s="95"/>
      <c r="C43" s="91"/>
      <c r="D43" s="91"/>
      <c r="E43" s="91"/>
      <c r="F43" s="91"/>
      <c r="G43" s="91"/>
      <c r="H43" s="91"/>
      <c r="I43" s="91"/>
      <c r="J43" s="91"/>
      <c r="K43" s="91"/>
      <c r="L43" s="89"/>
      <c r="M43" s="89"/>
    </row>
    <row r="44" spans="2:13" ht="17.25" customHeight="1">
      <c r="B44" s="95"/>
      <c r="C44" s="91"/>
      <c r="D44" s="91"/>
      <c r="E44" s="91"/>
      <c r="F44" s="91"/>
      <c r="G44" s="91"/>
      <c r="H44" s="91"/>
      <c r="I44" s="91"/>
      <c r="J44" s="91"/>
      <c r="K44" s="91"/>
      <c r="L44" s="89"/>
      <c r="M44" s="116"/>
    </row>
    <row r="45" spans="2:13" ht="17.25" customHeight="1">
      <c r="B45" s="95"/>
      <c r="C45" s="91"/>
      <c r="D45" s="91"/>
      <c r="E45" s="91"/>
      <c r="F45" s="91"/>
      <c r="G45" s="91"/>
      <c r="H45" s="91"/>
      <c r="I45" s="91"/>
      <c r="J45" s="91"/>
      <c r="K45" s="91"/>
      <c r="L45" s="89"/>
      <c r="M45" s="82"/>
    </row>
    <row r="46" spans="2:13" ht="26.25" customHeight="1">
      <c r="B46" s="117"/>
      <c r="C46" s="115"/>
      <c r="D46" s="115"/>
      <c r="E46" s="115"/>
      <c r="F46" s="115"/>
      <c r="G46" s="115"/>
      <c r="H46" s="115"/>
      <c r="I46" s="115"/>
      <c r="J46" s="115"/>
      <c r="K46" s="115"/>
      <c r="L46" s="116"/>
      <c r="M46" s="91"/>
    </row>
    <row r="47" spans="2:13" ht="17.25" customHeight="1"/>
  </sheetData>
  <mergeCells count="38">
    <mergeCell ref="C30:E30"/>
    <mergeCell ref="H30:I30"/>
    <mergeCell ref="J30:K30"/>
    <mergeCell ref="C31:E31"/>
    <mergeCell ref="H31:I31"/>
    <mergeCell ref="J31:K31"/>
    <mergeCell ref="C28:E28"/>
    <mergeCell ref="H28:I28"/>
    <mergeCell ref="J28:K28"/>
    <mergeCell ref="C29:E29"/>
    <mergeCell ref="H29:I29"/>
    <mergeCell ref="J29:K29"/>
    <mergeCell ref="C26:E26"/>
    <mergeCell ref="H26:I26"/>
    <mergeCell ref="J26:K26"/>
    <mergeCell ref="C27:E27"/>
    <mergeCell ref="H27:I27"/>
    <mergeCell ref="J27:K27"/>
    <mergeCell ref="C24:E24"/>
    <mergeCell ref="H24:I24"/>
    <mergeCell ref="J24:K24"/>
    <mergeCell ref="C25:E25"/>
    <mergeCell ref="H25:I25"/>
    <mergeCell ref="J25:K25"/>
    <mergeCell ref="C22:E22"/>
    <mergeCell ref="H22:I22"/>
    <mergeCell ref="J22:K22"/>
    <mergeCell ref="C23:E23"/>
    <mergeCell ref="H23:I23"/>
    <mergeCell ref="J23:K23"/>
    <mergeCell ref="C21:E21"/>
    <mergeCell ref="H21:I21"/>
    <mergeCell ref="J21:K21"/>
    <mergeCell ref="C8:K8"/>
    <mergeCell ref="C12:K13"/>
    <mergeCell ref="I15:K15"/>
    <mergeCell ref="I16:K16"/>
    <mergeCell ref="E19:I19"/>
  </mergeCells>
  <phoneticPr fontId="16"/>
  <printOptions horizontalCentered="1"/>
  <pageMargins left="0.39370078740157483" right="0.39370078740157483" top="0.35433070866141736" bottom="0.35433070866141736" header="0.31496062992125984" footer="0.31496062992125984"/>
  <pageSetup paperSize="9" scale="98"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24</vt:i4>
      </vt:variant>
    </vt:vector>
  </HeadingPairs>
  <TitlesOfParts>
    <vt:vector size="42" baseType="lpstr">
      <vt:lpstr>入力規則等（削除不可）</vt:lpstr>
      <vt:lpstr>様式2</vt:lpstr>
      <vt:lpstr>様式2-1</vt:lpstr>
      <vt:lpstr>様式2-2</vt:lpstr>
      <vt:lpstr>様式2-3</vt:lpstr>
      <vt:lpstr>様式2-4（人材育成）</vt:lpstr>
      <vt:lpstr>様式2-4（人材育成・地域計画等）</vt:lpstr>
      <vt:lpstr>様式2-4（普及啓発）</vt:lpstr>
      <vt:lpstr>様式2-4（普及啓発・地域計画等）</vt:lpstr>
      <vt:lpstr>様式2-4（情報発信）</vt:lpstr>
      <vt:lpstr>様式2-4（情報発信・地域計画等）</vt:lpstr>
      <vt:lpstr>様式2-4（その他）</vt:lpstr>
      <vt:lpstr>様式2-4（その他・地域計画等）</vt:lpstr>
      <vt:lpstr>様式2-4（事務経費）</vt:lpstr>
      <vt:lpstr>様式2-5</vt:lpstr>
      <vt:lpstr>様式2-6</vt:lpstr>
      <vt:lpstr>様式3</vt:lpstr>
      <vt:lpstr>見積書</vt:lpstr>
      <vt:lpstr>見積書!Print_Area</vt:lpstr>
      <vt:lpstr>'様式2-1'!Print_Area</vt:lpstr>
      <vt:lpstr>'様式2-2'!Print_Area</vt:lpstr>
      <vt:lpstr>'様式2-3'!Print_Area</vt:lpstr>
      <vt:lpstr>'様式2-4（その他）'!Print_Area</vt:lpstr>
      <vt:lpstr>'様式2-4（その他・地域計画等）'!Print_Area</vt:lpstr>
      <vt:lpstr>'様式2-4（事務経費）'!Print_Area</vt:lpstr>
      <vt:lpstr>'様式2-4（情報発信）'!Print_Area</vt:lpstr>
      <vt:lpstr>'様式2-4（情報発信・地域計画等）'!Print_Area</vt:lpstr>
      <vt:lpstr>'様式2-4（人材育成）'!Print_Area</vt:lpstr>
      <vt:lpstr>'様式2-4（人材育成・地域計画等）'!Print_Area</vt:lpstr>
      <vt:lpstr>'様式2-4（普及啓発）'!Print_Area</vt:lpstr>
      <vt:lpstr>'様式2-4（普及啓発・地域計画等）'!Print_Area</vt:lpstr>
      <vt:lpstr>'様式2-5'!Print_Area</vt:lpstr>
      <vt:lpstr>'様式2-6'!Print_Area</vt:lpstr>
      <vt:lpstr>様式3!Print_Area</vt:lpstr>
      <vt:lpstr>その他</vt:lpstr>
      <vt:lpstr>情報発信</vt:lpstr>
      <vt:lpstr>人材育成</vt:lpstr>
      <vt:lpstr>地域の文化資源を核としたコミュニティの再生・活性化</vt:lpstr>
      <vt:lpstr>地域の文化資源を活用した集客・交流</vt:lpstr>
      <vt:lpstr>地域文化遺産活性化</vt:lpstr>
      <vt:lpstr>伝統文化の継承体制の維持・確立</vt:lpstr>
      <vt:lpstr>普及啓発</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2016-09-30T10:35:13Z</dcterms:created>
  <dcterms:modified xsi:type="dcterms:W3CDTF">2022-03-28T11:15:06Z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2022-03-22T06:47:47Z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8774d7aa-51e4-422c-a169-fdb2bcf9781b</vt:lpwstr>
  </property>
  <property fmtid="{D5CDD505-2E9C-101B-9397-08002B2CF9AE}" pid="8" name="MSIP_Label_d899a617-f30e-4fb8-b81c-fb6d0b94ac5b_ContentBits">
    <vt:lpwstr>0</vt:lpwstr>
  </property>
</Properties>
</file>