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showInkAnnotation="0" updateLinks="never" codeName="ThisWorkbook" defaultThemeVersion="124226"/>
  <xr:revisionPtr revIDLastSave="0" documentId="13_ncr:1_{6AA393F3-1103-449F-A1F7-6C194CCD1DD9}" xr6:coauthVersionLast="47" xr6:coauthVersionMax="47" xr10:uidLastSave="{00000000-0000-0000-0000-000000000000}"/>
  <bookViews>
    <workbookView xWindow="-120" yWindow="-120" windowWidth="29040" windowHeight="15840" tabRatio="960" firstSheet="1" activeTab="1" xr2:uid="{00000000-000D-0000-FFFF-FFFF00000000}"/>
  </bookViews>
  <sheets>
    <sheet name="入力規則等（削除不可）" sheetId="16" r:id="rId1"/>
    <sheet name="（様式2）" sheetId="5" r:id="rId2"/>
    <sheet name="（様式2-1）" sheetId="42" r:id="rId3"/>
    <sheet name="（様式2-3）" sheetId="14" r:id="rId4"/>
    <sheet name="（様式2-4）（記録作成）" sheetId="45" r:id="rId5"/>
    <sheet name="（様式2-4）（その他経費（事務経費））" sheetId="53" r:id="rId6"/>
    <sheet name="(様式2-5）" sheetId="12" r:id="rId7"/>
    <sheet name="(様式2-6）" sheetId="47" r:id="rId8"/>
    <sheet name="（様式3）" sheetId="15" r:id="rId9"/>
    <sheet name="（見積書添付例）" sheetId="20" r:id="rId10"/>
  </sheets>
  <definedNames>
    <definedName name="_xlnm._FilterDatabase" localSheetId="1" hidden="1">'（様式2）'!#REF!</definedName>
    <definedName name="_xlnm._FilterDatabase" localSheetId="2" hidden="1">'（様式2-1）'!#REF!</definedName>
    <definedName name="_xlnm.Print_Area" localSheetId="9">'（見積書添付例）'!$A$1:$N$50</definedName>
    <definedName name="_xlnm.Print_Area" localSheetId="2">'（様式2-1）'!$A$1:$AP$43</definedName>
    <definedName name="_xlnm.Print_Area" localSheetId="3">'（様式2-3）'!$A$1:$AN$56</definedName>
    <definedName name="_xlnm.Print_Area" localSheetId="5">'（様式2-4）（その他経費（事務経費））'!$A$1:$AN$63</definedName>
    <definedName name="_xlnm.Print_Area" localSheetId="4">'（様式2-4）（記録作成）'!$A$1:$AN$63</definedName>
    <definedName name="_xlnm.Print_Area" localSheetId="6">'(様式2-5）'!$A$1:$Y$51</definedName>
    <definedName name="_xlnm.Print_Area" localSheetId="7">'(様式2-6）'!$A$1:$Y$39</definedName>
    <definedName name="_xlnm.Print_Area" localSheetId="8">'（様式3）'!$A$1:$Z$54</definedName>
    <definedName name="その他">'入力規則等（削除不可）'!$E$8:$E$9</definedName>
    <definedName name="記録作成">'入力規則等（削除不可）'!$E$23:$E$31</definedName>
    <definedName name="後継者養成">'入力規則等（削除不可）'!$F$23:$F$28</definedName>
    <definedName name="事務経費">'入力規則等（削除不可）'!$B$45:$B$46</definedName>
    <definedName name="情報発信">'入力規則等（削除不可）'!$B$23:$B$32</definedName>
    <definedName name="人材育成">'入力規則等（削除不可）'!$C$23:$C$28</definedName>
    <definedName name="世界文化遺産活性化" localSheetId="5">'入力規則等（削除不可）'!#REF!</definedName>
    <definedName name="世界文化遺産活性化">'入力規則等（削除不可）'!#REF!</definedName>
    <definedName name="地域の文化資源を核としたコミュニティの再生・活性化">'入力規則等（削除不可）'!$C$8:$C$15</definedName>
    <definedName name="地域の文化資源を活用した集客・交流">'入力規則等（削除不可）'!$B$8:$B$15</definedName>
    <definedName name="地域文化遺産活性化">'入力規則等（削除不可）'!$B$37:$B$42</definedName>
    <definedName name="伝統文化の継承体制の維持・確立">'入力規則等（削除不可）'!$D$8:$D$12</definedName>
    <definedName name="普及啓発">'入力規則等（削除不可）'!$D$23:$D$28</definedName>
    <definedName name="用具等整備">'入力規則等（削除不可）'!$G$23:$G$28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8" i="15" l="1"/>
  <c r="V34" i="15"/>
  <c r="V50" i="15"/>
  <c r="AC62" i="45"/>
  <c r="Y62" i="45"/>
  <c r="Y61" i="45"/>
  <c r="J14" i="14"/>
  <c r="Y29" i="53"/>
  <c r="AG62" i="53" l="1"/>
  <c r="E58" i="14" s="1"/>
  <c r="X37" i="14" s="1"/>
  <c r="AK61" i="53"/>
  <c r="AG61" i="53"/>
  <c r="AC61" i="53"/>
  <c r="AO60" i="53"/>
  <c r="Y60" i="53"/>
  <c r="AO58" i="53"/>
  <c r="Y58" i="53"/>
  <c r="AT58" i="53" s="1"/>
  <c r="AO56" i="53"/>
  <c r="Y56" i="53"/>
  <c r="AT56" i="53" s="1"/>
  <c r="AO54" i="53"/>
  <c r="Y54" i="53"/>
  <c r="AT54" i="53" s="1"/>
  <c r="AO52" i="53"/>
  <c r="Y52" i="53"/>
  <c r="AT52" i="53" s="1"/>
  <c r="AO50" i="53"/>
  <c r="Y50" i="53"/>
  <c r="AO48" i="53"/>
  <c r="Y48" i="53"/>
  <c r="AT48" i="53" s="1"/>
  <c r="AO46" i="53"/>
  <c r="Y46" i="53"/>
  <c r="AT46" i="53" s="1"/>
  <c r="AK44" i="53"/>
  <c r="AG44" i="53"/>
  <c r="AC44" i="53"/>
  <c r="AO43" i="53"/>
  <c r="Y43" i="53"/>
  <c r="AT43" i="53" s="1"/>
  <c r="AO41" i="53"/>
  <c r="Y41" i="53"/>
  <c r="AO39" i="53"/>
  <c r="Y39" i="53"/>
  <c r="AT39" i="53" s="1"/>
  <c r="AO37" i="53"/>
  <c r="Y37" i="53"/>
  <c r="AT37" i="53" s="1"/>
  <c r="AO35" i="53"/>
  <c r="Y35" i="53"/>
  <c r="AO33" i="53"/>
  <c r="Y33" i="53"/>
  <c r="AT33" i="53" s="1"/>
  <c r="AO31" i="53"/>
  <c r="Y31" i="53"/>
  <c r="AT31" i="53" s="1"/>
  <c r="AO29" i="53"/>
  <c r="AT29" i="53"/>
  <c r="AK27" i="53"/>
  <c r="AK62" i="53" s="1"/>
  <c r="E59" i="14" s="1"/>
  <c r="AF37" i="14" s="1"/>
  <c r="AG27" i="53"/>
  <c r="AO27" i="53" s="1"/>
  <c r="AC27" i="53"/>
  <c r="AC62" i="53" s="1"/>
  <c r="AO26" i="53"/>
  <c r="Y26" i="53"/>
  <c r="AT26" i="53" s="1"/>
  <c r="AO24" i="53"/>
  <c r="Y24" i="53"/>
  <c r="AT24" i="53" s="1"/>
  <c r="AO22" i="53"/>
  <c r="Y22" i="53"/>
  <c r="AT22" i="53" s="1"/>
  <c r="AO20" i="53"/>
  <c r="Y20" i="53"/>
  <c r="AT20" i="53" s="1"/>
  <c r="AO18" i="53"/>
  <c r="Y18" i="53"/>
  <c r="AO16" i="53"/>
  <c r="Y16" i="53"/>
  <c r="AT16" i="53" s="1"/>
  <c r="AO14" i="53"/>
  <c r="Y14" i="53"/>
  <c r="AT14" i="53" s="1"/>
  <c r="AO12" i="53"/>
  <c r="Y12" i="53"/>
  <c r="D59" i="14"/>
  <c r="D57" i="14"/>
  <c r="C59" i="14"/>
  <c r="B58" i="14"/>
  <c r="B59" i="14"/>
  <c r="AO12" i="45"/>
  <c r="AK61" i="45"/>
  <c r="AG61" i="45"/>
  <c r="AC61" i="45"/>
  <c r="Y60" i="45"/>
  <c r="Y58" i="45"/>
  <c r="Y56" i="45"/>
  <c r="Y54" i="45"/>
  <c r="Y52" i="45"/>
  <c r="Y50" i="45"/>
  <c r="Y48" i="45"/>
  <c r="Y46" i="45"/>
  <c r="AK44" i="45"/>
  <c r="AG44" i="45"/>
  <c r="AC44" i="45"/>
  <c r="Y43" i="45"/>
  <c r="Y41" i="45"/>
  <c r="Y39" i="45"/>
  <c r="Y37" i="45"/>
  <c r="Y35" i="45"/>
  <c r="Y33" i="45"/>
  <c r="Y31" i="45"/>
  <c r="Y29" i="45"/>
  <c r="AK27" i="45"/>
  <c r="AG27" i="45"/>
  <c r="AC27" i="45"/>
  <c r="A57" i="14" s="1"/>
  <c r="Q35" i="14" s="1"/>
  <c r="Q33" i="14" l="1"/>
  <c r="AT18" i="53"/>
  <c r="D58" i="14"/>
  <c r="AT50" i="53"/>
  <c r="AT60" i="53"/>
  <c r="B57" i="14"/>
  <c r="AG62" i="45"/>
  <c r="A58" i="14" s="1"/>
  <c r="X35" i="14" s="1"/>
  <c r="X33" i="14" s="1"/>
  <c r="X39" i="14" s="1"/>
  <c r="AK62" i="45"/>
  <c r="A59" i="14" s="1"/>
  <c r="AF35" i="14" s="1"/>
  <c r="AF33" i="14" s="1"/>
  <c r="AF39" i="14" s="1"/>
  <c r="Y61" i="53"/>
  <c r="C58" i="14"/>
  <c r="Y27" i="53"/>
  <c r="AT27" i="53" s="1"/>
  <c r="AO62" i="53"/>
  <c r="Y44" i="53"/>
  <c r="AT35" i="53"/>
  <c r="AT41" i="53"/>
  <c r="E57" i="14"/>
  <c r="Q37" i="14" s="1"/>
  <c r="Y62" i="53"/>
  <c r="AT62" i="53" s="1"/>
  <c r="AT12" i="53"/>
  <c r="Y44" i="45"/>
  <c r="J37" i="14" l="1"/>
  <c r="X52" i="14"/>
  <c r="J35" i="14"/>
  <c r="K50" i="14"/>
  <c r="J33" i="14"/>
  <c r="Q39" i="14"/>
  <c r="X50" i="14"/>
  <c r="C57" i="14"/>
  <c r="AO37" i="14"/>
  <c r="AT37" i="14"/>
  <c r="AO35" i="14"/>
  <c r="X54" i="14" l="1"/>
  <c r="Y26" i="45"/>
  <c r="Y24" i="45"/>
  <c r="Y22" i="45"/>
  <c r="Y20" i="45"/>
  <c r="Y18" i="45"/>
  <c r="Y16" i="45"/>
  <c r="Y14" i="45"/>
  <c r="Y12" i="45"/>
  <c r="AO33" i="14" l="1"/>
  <c r="Y27" i="45"/>
  <c r="AT35" i="14" s="1"/>
  <c r="AT12" i="45"/>
  <c r="J39" i="14" l="1"/>
  <c r="AT33" i="14"/>
  <c r="H31" i="20"/>
  <c r="H33" i="20" s="1"/>
  <c r="E17" i="20" s="1"/>
  <c r="AO60" i="45" l="1"/>
  <c r="AT60" i="45" s="1"/>
  <c r="AO58" i="45"/>
  <c r="AT58" i="45" s="1"/>
  <c r="AO56" i="45"/>
  <c r="AT56" i="45" s="1"/>
  <c r="AO54" i="45"/>
  <c r="AT54" i="45" s="1"/>
  <c r="AO52" i="45"/>
  <c r="AT52" i="45" s="1"/>
  <c r="AO50" i="45"/>
  <c r="AT50" i="45" s="1"/>
  <c r="AO48" i="45"/>
  <c r="AT48" i="45" s="1"/>
  <c r="AO46" i="45"/>
  <c r="AT46" i="45" s="1"/>
  <c r="AO43" i="45"/>
  <c r="AT43" i="45" s="1"/>
  <c r="AO41" i="45"/>
  <c r="AT41" i="45" s="1"/>
  <c r="AO39" i="45"/>
  <c r="AT39" i="45" s="1"/>
  <c r="AO37" i="45"/>
  <c r="AT37" i="45" s="1"/>
  <c r="AO35" i="45"/>
  <c r="AT35" i="45" s="1"/>
  <c r="AO33" i="45"/>
  <c r="AT33" i="45" s="1"/>
  <c r="AO31" i="45"/>
  <c r="AT31" i="45" s="1"/>
  <c r="AO29" i="45"/>
  <c r="AT29" i="45" s="1"/>
  <c r="AO26" i="45"/>
  <c r="AT26" i="45" s="1"/>
  <c r="AO24" i="45"/>
  <c r="AT24" i="45" s="1"/>
  <c r="AO22" i="45"/>
  <c r="AT22" i="45" s="1"/>
  <c r="AO20" i="45"/>
  <c r="AT20" i="45" s="1"/>
  <c r="AO18" i="45"/>
  <c r="AT18" i="45" s="1"/>
  <c r="AO16" i="45"/>
  <c r="AO14" i="45"/>
  <c r="AT16" i="45" l="1"/>
  <c r="AT14" i="45"/>
  <c r="AO27" i="45"/>
  <c r="AT27" i="45" l="1"/>
  <c r="AO62" i="45"/>
  <c r="AT62" i="45" s="1"/>
  <c r="J20" i="14" l="1"/>
  <c r="J23" i="14" l="1"/>
  <c r="AP24" i="14" s="1"/>
  <c r="AO39" i="14"/>
  <c r="AT39" i="14"/>
  <c r="J53" i="14"/>
  <c r="U33" i="5" l="1"/>
  <c r="U32" i="5" l="1"/>
  <c r="U34" i="5" s="1"/>
  <c r="X43" i="5" s="1"/>
  <c r="X42"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8" authorId="0" shapeId="0" xr:uid="{00000000-0006-0000-0100-000002000000}">
      <text>
        <r>
          <rPr>
            <sz val="11"/>
            <color indexed="81"/>
            <rFont val="ＭＳ ゴシック"/>
            <family val="3"/>
            <charset val="128"/>
          </rPr>
          <t>本補助事業の名称を記載してください。
様式2-1に記載の事業の名称と同じになります。</t>
        </r>
      </text>
    </comment>
    <comment ref="AB32" authorId="0" shapeId="0" xr:uid="{00000000-0006-0000-0100-000003000000}">
      <text>
        <r>
          <rPr>
            <sz val="11"/>
            <color indexed="81"/>
            <rFont val="ＭＳ ゴシック"/>
            <family val="3"/>
            <charset val="128"/>
          </rPr>
          <t>この欄は自動入力されます。
先に様式2-3，2-4を記入してください。</t>
        </r>
      </text>
    </comment>
    <comment ref="AC39" authorId="0" shapeId="0" xr:uid="{00000000-0006-0000-0100-000004000000}">
      <text>
        <r>
          <rPr>
            <sz val="11"/>
            <color indexed="81"/>
            <rFont val="ＭＳ ゴシック"/>
            <family val="3"/>
            <charset val="128"/>
          </rPr>
          <t>令和４年度の事業が実際に完了する日としてください。
不必要に3月31日までとしないでください。</t>
        </r>
      </text>
    </comment>
    <comment ref="AF42" authorId="0" shapeId="0" xr:uid="{00000000-0006-0000-0100-000005000000}">
      <text>
        <r>
          <rPr>
            <sz val="11"/>
            <color indexed="81"/>
            <rFont val="ＭＳ ゴシック"/>
            <family val="3"/>
            <charset val="128"/>
          </rPr>
          <t>この欄は自動入力されます。
先に様式2-3，2-4を記入してください。</t>
        </r>
      </text>
    </comment>
    <comment ref="A52" authorId="0" shapeId="0" xr:uid="{00000000-0006-0000-0100-000006000000}">
      <text>
        <r>
          <rPr>
            <sz val="11"/>
            <color indexed="81"/>
            <rFont val="ＭＳ ゴシック"/>
            <family val="3"/>
            <charset val="128"/>
          </rPr>
          <t>実務を担当（書類作成）している方の氏名を記載いただき、平日の日中に連絡のとれる電話番号も記載してください。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8" authorId="0" shapeId="0" xr:uid="{00000000-0006-0000-0200-000002000000}">
      <text>
        <r>
          <rPr>
            <sz val="11"/>
            <color indexed="81"/>
            <rFont val="ＭＳ ゴシック"/>
            <family val="3"/>
            <charset val="128"/>
          </rPr>
          <t>事業実施により、どのような成果が得られ、その成果をどのように活用することにより、どのような効果が得られるかについて、各事業欄に記載の定量的な効果以外に、期待される定性的な効果･成果を具体的活詳細に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1" authorId="0" shapeId="0" xr:uid="{00000000-0006-0000-0300-000002000000}">
      <text>
        <r>
          <rPr>
            <sz val="11"/>
            <color indexed="81"/>
            <rFont val="ＭＳ ゴシック"/>
            <family val="3"/>
            <charset val="128"/>
          </rPr>
          <t>補助事業の遂行により生ずると見込まれる収入金（チケット代、参加費、受講料等）は全て計上してください。</t>
        </r>
      </text>
    </comment>
    <comment ref="J20" authorId="0" shapeId="0" xr:uid="{00000000-0006-0000-0300-000003000000}">
      <text>
        <r>
          <rPr>
            <sz val="11"/>
            <color indexed="81"/>
            <rFont val="ＭＳ ゴシック"/>
            <family val="3"/>
            <charset val="128"/>
          </rPr>
          <t>交付要望額は千円未満切捨てとなります。千円未満の端数が出る場合は、自己負担金で措置してください。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1" authorId="0" shapeId="0" xr:uid="{00000000-0006-0000-0400-000002000000}">
      <text>
        <r>
          <rPr>
            <b/>
            <sz val="9"/>
            <color indexed="81"/>
            <rFont val="MS P ゴシック"/>
            <family val="3"/>
            <charset val="128"/>
          </rPr>
          <t>費目をリストから選択し、右側に何に対する経費かを記載してください。</t>
        </r>
      </text>
    </comment>
    <comment ref="E28" authorId="0" shapeId="0" xr:uid="{00000000-0006-0000-0400-000003000000}">
      <text>
        <r>
          <rPr>
            <b/>
            <sz val="9"/>
            <color indexed="81"/>
            <rFont val="MS P ゴシック"/>
            <family val="3"/>
            <charset val="128"/>
          </rPr>
          <t>費目をリストから選択し、右側に何に対する経費かを記載してください。</t>
        </r>
      </text>
    </comment>
    <comment ref="E45" authorId="0" shapeId="0" xr:uid="{00000000-0006-0000-0400-000004000000}">
      <text>
        <r>
          <rPr>
            <b/>
            <sz val="9"/>
            <color indexed="81"/>
            <rFont val="MS P ゴシック"/>
            <family val="3"/>
            <charset val="128"/>
          </rPr>
          <t>費目をリストから選択し、右側に何に対する経費かを記載してください。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1" authorId="0" shapeId="0" xr:uid="{00000000-0006-0000-0800-000002000000}">
      <text>
        <r>
          <rPr>
            <b/>
            <sz val="9"/>
            <color indexed="81"/>
            <rFont val="MS P ゴシック"/>
            <family val="3"/>
            <charset val="128"/>
          </rPr>
          <t>費目をリストから選択し、右側に何に対する経費かを記載してください。</t>
        </r>
      </text>
    </comment>
    <comment ref="E28" authorId="0" shapeId="0" xr:uid="{00000000-0006-0000-0800-000003000000}">
      <text>
        <r>
          <rPr>
            <b/>
            <sz val="9"/>
            <color indexed="81"/>
            <rFont val="MS P ゴシック"/>
            <family val="3"/>
            <charset val="128"/>
          </rPr>
          <t>費目をリストから選択し、右側に何に対する経費かを記載してください。</t>
        </r>
      </text>
    </comment>
    <comment ref="E45" authorId="0" shapeId="0" xr:uid="{00000000-0006-0000-0800-000004000000}">
      <text>
        <r>
          <rPr>
            <b/>
            <sz val="9"/>
            <color indexed="81"/>
            <rFont val="MS P ゴシック"/>
            <family val="3"/>
            <charset val="128"/>
          </rPr>
          <t>費目をリストから選択し、右側に何に対する経費かを記載してください。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00000000-0006-0000-0900-000001000000}">
      <text>
        <r>
          <rPr>
            <sz val="11"/>
            <color indexed="81"/>
            <rFont val="ＭＳ ゴシック"/>
            <family val="3"/>
            <charset val="128"/>
          </rPr>
          <t>文化財指定の有無をチェックボックスにチェック。
有の場合は指定種別を記載。</t>
        </r>
      </text>
    </comment>
    <comment ref="A15" authorId="0" shapeId="0" xr:uid="{00000000-0006-0000-0900-000002000000}">
      <text>
        <r>
          <rPr>
            <sz val="11"/>
            <color indexed="81"/>
            <rFont val="ＭＳ ゴシック"/>
            <family val="3"/>
            <charset val="128"/>
          </rPr>
          <t>当該地域における歴史（いつ頃から継承されているか）を必ず記載すること。</t>
        </r>
      </text>
    </comment>
    <comment ref="A24" authorId="0" shapeId="0" xr:uid="{00000000-0006-0000-0900-000003000000}">
      <text>
        <r>
          <rPr>
            <sz val="11"/>
            <color indexed="81"/>
            <rFont val="ＭＳ ゴシック"/>
            <family val="3"/>
            <charset val="128"/>
          </rPr>
          <t>本事業において、修理の対象とする文化財については、必ずいつから継承されているものであるかを明記すること。
修理の対象とする文化財が用いられる伝統芸能･伝統行事等の文化財の概要も作成すること。
記載がないものは審査の対象となりません。</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3" authorId="0" shapeId="0" xr:uid="{00000000-0006-0000-0A00-000001000000}">
      <text>
        <r>
          <rPr>
            <sz val="11"/>
            <color indexed="81"/>
            <rFont val="ＭＳ ゴシック"/>
            <family val="3"/>
            <charset val="128"/>
          </rPr>
          <t>※ 実行委員会等及び構成団体の定款・寄付行為に類する「規約」、及び構成員・構成団体の「名簿」を併せて提出すること。</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5" authorId="0" shapeId="0" xr:uid="{00000000-0006-0000-0D00-000001000000}">
      <text>
        <r>
          <rPr>
            <sz val="11"/>
            <color indexed="81"/>
            <rFont val="ＭＳ ゴシック"/>
            <family val="3"/>
            <charset val="128"/>
          </rPr>
          <t>※ 様式2-4　支出内訳明細の記載と一致
　 させてください。</t>
        </r>
      </text>
    </comment>
    <comment ref="G34" authorId="0" shapeId="0" xr:uid="{00000000-0006-0000-0D00-000002000000}">
      <text>
        <r>
          <rPr>
            <sz val="11"/>
            <color theme="1"/>
            <rFont val="ＭＳ Ｐゴシック"/>
            <family val="3"/>
            <charset val="128"/>
            <scheme val="minor"/>
          </rPr>
          <t xml:space="preserve"> ※ 見積書の宛名は，実行委員会等の補助事業者名としてください。
　　ただし，内容により実行委員会名での徴取が難しい場合は，
　　実行委員会を構成する団体名等も可とします。
 ※ 人件費については，内訳が記載されている必要があります。
 ※ 単価等は「各費目における単価上限，補助対象外経費等」(p9～10)の基　
　　準を適用してください。
 ※ 使用料・借料，再委託費，消耗品費等について，一式記載のものは，
　　内訳明細を添付する必要があります。
 ※ 発注予定金額が10万円(税込み)以上の場合，見積書を添付する必要があ
　　ります。
 ※ 発注予定金額が100万円(税込み)以上の場合，複数者からの見積書を添付
　　する必要があります。
 ※ 複数者から見積書を徴することができない場合は，理由書(任意様式)を
　　添付してください。
 ※ 実際に発注するに当たっては，所在の地方公共団体の契約規則に規定す
　　る手続が必要です。</t>
        </r>
      </text>
    </comment>
  </commentList>
</comments>
</file>

<file path=xl/sharedStrings.xml><?xml version="1.0" encoding="utf-8"?>
<sst xmlns="http://schemas.openxmlformats.org/spreadsheetml/2006/main" count="712" uniqueCount="253">
  <si>
    <t>目標区分：地方公共団体</t>
    <rPh sb="0" eb="2">
      <t>モクヒョウ</t>
    </rPh>
    <rPh sb="2" eb="4">
      <t>クブン</t>
    </rPh>
    <rPh sb="5" eb="7">
      <t>チホウ</t>
    </rPh>
    <rPh sb="7" eb="9">
      <t>コウキョウ</t>
    </rPh>
    <rPh sb="9" eb="11">
      <t>ダンタイ</t>
    </rPh>
    <phoneticPr fontId="16"/>
  </si>
  <si>
    <t>（リストから選択してください。）</t>
    <rPh sb="6" eb="8">
      <t>センタク</t>
    </rPh>
    <phoneticPr fontId="16"/>
  </si>
  <si>
    <t>目標区分1</t>
    <rPh sb="0" eb="2">
      <t>モクヒョウ</t>
    </rPh>
    <rPh sb="2" eb="4">
      <t>クブン</t>
    </rPh>
    <phoneticPr fontId="16"/>
  </si>
  <si>
    <t>地域の文化資源を活用した集客・交流</t>
    <rPh sb="0" eb="2">
      <t>チイキ</t>
    </rPh>
    <rPh sb="3" eb="5">
      <t>ブンカ</t>
    </rPh>
    <rPh sb="5" eb="7">
      <t>シゲン</t>
    </rPh>
    <rPh sb="8" eb="10">
      <t>カツヨウ</t>
    </rPh>
    <rPh sb="12" eb="14">
      <t>シュウキャク</t>
    </rPh>
    <rPh sb="15" eb="17">
      <t>コウリュウ</t>
    </rPh>
    <phoneticPr fontId="16"/>
  </si>
  <si>
    <t>目標区分2</t>
    <rPh sb="0" eb="2">
      <t>モクヒョウ</t>
    </rPh>
    <rPh sb="2" eb="4">
      <t>クブン</t>
    </rPh>
    <phoneticPr fontId="16"/>
  </si>
  <si>
    <t>地域の文化資源を核としたコミュニティの再生・活性化</t>
    <rPh sb="0" eb="2">
      <t>チイキ</t>
    </rPh>
    <rPh sb="3" eb="5">
      <t>ブンカ</t>
    </rPh>
    <rPh sb="5" eb="7">
      <t>シゲン</t>
    </rPh>
    <rPh sb="8" eb="9">
      <t>カク</t>
    </rPh>
    <rPh sb="19" eb="21">
      <t>サイセイ</t>
    </rPh>
    <rPh sb="22" eb="25">
      <t>カッセイカ</t>
    </rPh>
    <phoneticPr fontId="16"/>
  </si>
  <si>
    <t>目標区分3</t>
    <rPh sb="0" eb="2">
      <t>モクヒョウ</t>
    </rPh>
    <rPh sb="2" eb="4">
      <t>クブン</t>
    </rPh>
    <phoneticPr fontId="16"/>
  </si>
  <si>
    <t>伝統文化の継承体制の維持・確立</t>
    <rPh sb="0" eb="2">
      <t>デントウ</t>
    </rPh>
    <rPh sb="2" eb="4">
      <t>ブンカ</t>
    </rPh>
    <rPh sb="5" eb="7">
      <t>ケイショウ</t>
    </rPh>
    <rPh sb="7" eb="9">
      <t>タイセイ</t>
    </rPh>
    <rPh sb="10" eb="12">
      <t>イジ</t>
    </rPh>
    <rPh sb="13" eb="15">
      <t>カクリツ</t>
    </rPh>
    <phoneticPr fontId="16"/>
  </si>
  <si>
    <t>目標区分4</t>
    <rPh sb="0" eb="2">
      <t>モクヒョウ</t>
    </rPh>
    <rPh sb="2" eb="4">
      <t>クブン</t>
    </rPh>
    <phoneticPr fontId="16"/>
  </si>
  <si>
    <t>その他</t>
    <rPh sb="2" eb="3">
      <t>タ</t>
    </rPh>
    <phoneticPr fontId="16"/>
  </si>
  <si>
    <t>地域の祭礼行事等への入込客数</t>
    <phoneticPr fontId="17"/>
  </si>
  <si>
    <t>祭礼行事等の保存会会員数、保存団体数</t>
    <phoneticPr fontId="17"/>
  </si>
  <si>
    <t>その他</t>
    <phoneticPr fontId="17"/>
  </si>
  <si>
    <t>地域の文化遺産への来場者数</t>
    <phoneticPr fontId="17"/>
  </si>
  <si>
    <t>祭礼行事への参加住民数</t>
    <phoneticPr fontId="17"/>
  </si>
  <si>
    <t>地域の文化遺産関係資料館、博物館等の年間入館者数</t>
    <phoneticPr fontId="17"/>
  </si>
  <si>
    <t>地域に誇りを感じる住民の割合</t>
    <rPh sb="0" eb="2">
      <t>チイキ</t>
    </rPh>
    <rPh sb="3" eb="4">
      <t>ホコ</t>
    </rPh>
    <rPh sb="6" eb="7">
      <t>カン</t>
    </rPh>
    <rPh sb="9" eb="11">
      <t>ジュウミン</t>
    </rPh>
    <rPh sb="12" eb="14">
      <t>ワリアイ</t>
    </rPh>
    <phoneticPr fontId="17"/>
  </si>
  <si>
    <t>文化遺産が所在する最寄駅の乗降者者数</t>
    <phoneticPr fontId="17"/>
  </si>
  <si>
    <t>地域の文化遺産を活用した取組数（本事業の取組を除く）</t>
    <phoneticPr fontId="17"/>
  </si>
  <si>
    <t>人材育成</t>
    <phoneticPr fontId="16"/>
  </si>
  <si>
    <t>普及啓発</t>
    <phoneticPr fontId="16"/>
  </si>
  <si>
    <t>情報発信</t>
    <phoneticPr fontId="16"/>
  </si>
  <si>
    <t>伝統文化継承基盤整備</t>
    <rPh sb="0" eb="2">
      <t>デントウ</t>
    </rPh>
    <rPh sb="2" eb="4">
      <t>ブンカ</t>
    </rPh>
    <rPh sb="4" eb="6">
      <t>ケイショウ</t>
    </rPh>
    <rPh sb="6" eb="8">
      <t>キバン</t>
    </rPh>
    <rPh sb="8" eb="10">
      <t>セイビ</t>
    </rPh>
    <phoneticPr fontId="16"/>
  </si>
  <si>
    <t>（リストから選択してください。）</t>
    <rPh sb="6" eb="8">
      <t>センタク</t>
    </rPh>
    <phoneticPr fontId="17"/>
  </si>
  <si>
    <t>・ホームページ閲覧数（ＰＶ数）</t>
    <phoneticPr fontId="17"/>
  </si>
  <si>
    <t>・ボランティアガイド育成講座修了者の後年度活動者数</t>
    <rPh sb="10" eb="12">
      <t>イクセイ</t>
    </rPh>
    <rPh sb="12" eb="14">
      <t>コウザ</t>
    </rPh>
    <rPh sb="14" eb="17">
      <t>シュウリョウシャ</t>
    </rPh>
    <rPh sb="18" eb="21">
      <t>コウネンド</t>
    </rPh>
    <rPh sb="21" eb="23">
      <t>カツドウ</t>
    </rPh>
    <rPh sb="23" eb="24">
      <t>シャ</t>
    </rPh>
    <rPh sb="24" eb="25">
      <t>スウ</t>
    </rPh>
    <phoneticPr fontId="17"/>
  </si>
  <si>
    <t>・ＳＮＳ上の情報発信の「いいね」の数</t>
    <rPh sb="4" eb="5">
      <t>ジョウ</t>
    </rPh>
    <rPh sb="6" eb="8">
      <t>ジョウホウ</t>
    </rPh>
    <rPh sb="8" eb="10">
      <t>ハッシン</t>
    </rPh>
    <rPh sb="17" eb="18">
      <t>カズ</t>
    </rPh>
    <phoneticPr fontId="17"/>
  </si>
  <si>
    <t>・保存会会員数の変化（維持）</t>
    <rPh sb="1" eb="3">
      <t>ホゾン</t>
    </rPh>
    <rPh sb="3" eb="4">
      <t>カイ</t>
    </rPh>
    <rPh sb="4" eb="7">
      <t>カイインスウ</t>
    </rPh>
    <rPh sb="8" eb="10">
      <t>ヘンカ</t>
    </rPh>
    <rPh sb="11" eb="13">
      <t>イジ</t>
    </rPh>
    <phoneticPr fontId="17"/>
  </si>
  <si>
    <t>・ＳＮＳ上の情報発信の「いいね」の数</t>
    <rPh sb="4" eb="5">
      <t>ジョウ</t>
    </rPh>
    <rPh sb="6" eb="8">
      <t>ジョウホウ</t>
    </rPh>
    <rPh sb="8" eb="10">
      <t>ハッシン</t>
    </rPh>
    <phoneticPr fontId="17"/>
  </si>
  <si>
    <t>・ボランティアガイド利用者数</t>
    <rPh sb="10" eb="12">
      <t>リヨウ</t>
    </rPh>
    <rPh sb="12" eb="13">
      <t>シャ</t>
    </rPh>
    <rPh sb="13" eb="14">
      <t>スウ</t>
    </rPh>
    <phoneticPr fontId="17"/>
  </si>
  <si>
    <t>・フェスティバル出演団体の保存会会員数</t>
    <rPh sb="8" eb="10">
      <t>シュツエン</t>
    </rPh>
    <rPh sb="10" eb="12">
      <t>ダンタイ</t>
    </rPh>
    <rPh sb="13" eb="15">
      <t>ホゾン</t>
    </rPh>
    <rPh sb="15" eb="16">
      <t>カイ</t>
    </rPh>
    <rPh sb="16" eb="19">
      <t>カイインスウ</t>
    </rPh>
    <phoneticPr fontId="17"/>
  </si>
  <si>
    <t>・祭礼行事への参加住民数</t>
    <rPh sb="1" eb="3">
      <t>サイレイ</t>
    </rPh>
    <rPh sb="3" eb="5">
      <t>ギョウジ</t>
    </rPh>
    <rPh sb="7" eb="9">
      <t>サンカ</t>
    </rPh>
    <rPh sb="9" eb="11">
      <t>ジュウミン</t>
    </rPh>
    <rPh sb="11" eb="12">
      <t>スウ</t>
    </rPh>
    <phoneticPr fontId="17"/>
  </si>
  <si>
    <t>・アプリ等のダウンロード数</t>
    <rPh sb="4" eb="5">
      <t>トウ</t>
    </rPh>
    <rPh sb="12" eb="13">
      <t>スウ</t>
    </rPh>
    <phoneticPr fontId="17"/>
  </si>
  <si>
    <t>・ヘリテージマネージャー育成講座修了者の後年度活動者数</t>
    <rPh sb="12" eb="14">
      <t>イクセイ</t>
    </rPh>
    <rPh sb="14" eb="16">
      <t>コウザ</t>
    </rPh>
    <rPh sb="16" eb="19">
      <t>シュウリョウシャ</t>
    </rPh>
    <rPh sb="20" eb="23">
      <t>コウネンド</t>
    </rPh>
    <rPh sb="23" eb="25">
      <t>カツドウ</t>
    </rPh>
    <rPh sb="25" eb="26">
      <t>シャ</t>
    </rPh>
    <rPh sb="26" eb="27">
      <t>スウ</t>
    </rPh>
    <phoneticPr fontId="17"/>
  </si>
  <si>
    <t>・地域の文化遺産イベント等（本事業の取組を除く）におけるソーシャルキャピタル数（協賛企業・団体、賛同者等）</t>
    <rPh sb="4" eb="6">
      <t>ブンカ</t>
    </rPh>
    <rPh sb="6" eb="8">
      <t>イサン</t>
    </rPh>
    <rPh sb="12" eb="13">
      <t>トウ</t>
    </rPh>
    <rPh sb="38" eb="39">
      <t>スウ</t>
    </rPh>
    <phoneticPr fontId="17"/>
  </si>
  <si>
    <t>・保存会への新規入会者数</t>
    <rPh sb="1" eb="3">
      <t>ホゾン</t>
    </rPh>
    <rPh sb="3" eb="4">
      <t>カイ</t>
    </rPh>
    <rPh sb="6" eb="8">
      <t>シンキ</t>
    </rPh>
    <rPh sb="8" eb="11">
      <t>ニュウカイシャ</t>
    </rPh>
    <rPh sb="11" eb="12">
      <t>スウ</t>
    </rPh>
    <phoneticPr fontId="17"/>
  </si>
  <si>
    <t>・アプリ等の利用者数</t>
    <rPh sb="4" eb="5">
      <t>トウ</t>
    </rPh>
    <rPh sb="6" eb="8">
      <t>リヨウ</t>
    </rPh>
    <rPh sb="8" eb="9">
      <t>シャ</t>
    </rPh>
    <rPh sb="9" eb="10">
      <t>スウ</t>
    </rPh>
    <phoneticPr fontId="17"/>
  </si>
  <si>
    <t>・ヘリテージマネージャー育成講座修了者によるヘリテージ活動件数</t>
    <rPh sb="12" eb="14">
      <t>イクセイ</t>
    </rPh>
    <rPh sb="14" eb="16">
      <t>コウザ</t>
    </rPh>
    <rPh sb="16" eb="19">
      <t>シュウリョウシャ</t>
    </rPh>
    <rPh sb="27" eb="29">
      <t>カツドウ</t>
    </rPh>
    <rPh sb="29" eb="31">
      <t>ケンスウ</t>
    </rPh>
    <phoneticPr fontId="17"/>
  </si>
  <si>
    <t>・修理現場の公開の参加者数</t>
    <rPh sb="1" eb="3">
      <t>シュウリ</t>
    </rPh>
    <rPh sb="3" eb="5">
      <t>ゲンバ</t>
    </rPh>
    <rPh sb="6" eb="8">
      <t>コウカイ</t>
    </rPh>
    <rPh sb="9" eb="12">
      <t>サンカシャ</t>
    </rPh>
    <rPh sb="12" eb="13">
      <t>スウ</t>
    </rPh>
    <phoneticPr fontId="16"/>
  </si>
  <si>
    <t>・コンテンツダウンロード数（掲載ＨＰやYouTubeでの再生回数等）</t>
    <rPh sb="12" eb="13">
      <t>スウ</t>
    </rPh>
    <rPh sb="14" eb="16">
      <t>ケイサイ</t>
    </rPh>
    <rPh sb="28" eb="30">
      <t>サイセイ</t>
    </rPh>
    <rPh sb="30" eb="32">
      <t>カイスウ</t>
    </rPh>
    <rPh sb="32" eb="33">
      <t>トウ</t>
    </rPh>
    <phoneticPr fontId="17"/>
  </si>
  <si>
    <t>・その他</t>
    <rPh sb="3" eb="4">
      <t>タ</t>
    </rPh>
    <phoneticPr fontId="17"/>
  </si>
  <si>
    <t>・記録映像の貸し出し（又は利用）回数等</t>
    <rPh sb="1" eb="3">
      <t>キロク</t>
    </rPh>
    <rPh sb="3" eb="5">
      <t>エイゾウ</t>
    </rPh>
    <rPh sb="6" eb="7">
      <t>カ</t>
    </rPh>
    <rPh sb="8" eb="9">
      <t>ダ</t>
    </rPh>
    <rPh sb="11" eb="12">
      <t>マタ</t>
    </rPh>
    <rPh sb="13" eb="15">
      <t>リヨウ</t>
    </rPh>
    <rPh sb="16" eb="18">
      <t>カイスウ</t>
    </rPh>
    <rPh sb="18" eb="19">
      <t>トウ</t>
    </rPh>
    <phoneticPr fontId="17"/>
  </si>
  <si>
    <t>・制作映像の上映会等への貸し出し（又は利用）回数等</t>
    <rPh sb="1" eb="3">
      <t>セイサク</t>
    </rPh>
    <rPh sb="3" eb="5">
      <t>エイゾウ</t>
    </rPh>
    <rPh sb="6" eb="8">
      <t>ジョウエイ</t>
    </rPh>
    <rPh sb="8" eb="9">
      <t>カイ</t>
    </rPh>
    <rPh sb="9" eb="10">
      <t>トウ</t>
    </rPh>
    <rPh sb="12" eb="13">
      <t>カ</t>
    </rPh>
    <rPh sb="14" eb="15">
      <t>ダ</t>
    </rPh>
    <rPh sb="22" eb="24">
      <t>カイスウ</t>
    </rPh>
    <rPh sb="24" eb="25">
      <t>トウ</t>
    </rPh>
    <phoneticPr fontId="17"/>
  </si>
  <si>
    <t>・HP上の記録映像（普及版）のアクセス数</t>
    <rPh sb="3" eb="4">
      <t>ウエ</t>
    </rPh>
    <rPh sb="5" eb="7">
      <t>キロク</t>
    </rPh>
    <rPh sb="7" eb="9">
      <t>エイゾウ</t>
    </rPh>
    <rPh sb="10" eb="12">
      <t>フキュウ</t>
    </rPh>
    <rPh sb="12" eb="13">
      <t>バン</t>
    </rPh>
    <rPh sb="19" eb="20">
      <t>スウ</t>
    </rPh>
    <phoneticPr fontId="16"/>
  </si>
  <si>
    <t>・補助事業終了後のパンフレット等コンテンツ増刷数（自主事業分）</t>
    <rPh sb="1" eb="3">
      <t>ホジョ</t>
    </rPh>
    <rPh sb="3" eb="5">
      <t>ジギョウ</t>
    </rPh>
    <rPh sb="5" eb="8">
      <t>シュウリョウゴ</t>
    </rPh>
    <rPh sb="15" eb="16">
      <t>トウ</t>
    </rPh>
    <rPh sb="21" eb="23">
      <t>ゾウサツ</t>
    </rPh>
    <rPh sb="23" eb="24">
      <t>スウ</t>
    </rPh>
    <rPh sb="25" eb="27">
      <t>ジシュ</t>
    </rPh>
    <rPh sb="27" eb="29">
      <t>ジギョウ</t>
    </rPh>
    <rPh sb="29" eb="30">
      <t>ブン</t>
    </rPh>
    <phoneticPr fontId="17"/>
  </si>
  <si>
    <t>・文化遺産周辺における外国人宿泊者数</t>
    <rPh sb="1" eb="3">
      <t>ブンカ</t>
    </rPh>
    <rPh sb="3" eb="5">
      <t>イサン</t>
    </rPh>
    <rPh sb="5" eb="7">
      <t>シュウヘン</t>
    </rPh>
    <rPh sb="11" eb="13">
      <t>ガイコク</t>
    </rPh>
    <rPh sb="13" eb="14">
      <t>ジン</t>
    </rPh>
    <rPh sb="14" eb="17">
      <t>シュクハクシャ</t>
    </rPh>
    <rPh sb="17" eb="18">
      <t>スウ</t>
    </rPh>
    <phoneticPr fontId="17"/>
  </si>
  <si>
    <t>（区分）</t>
    <rPh sb="1" eb="3">
      <t>クブン</t>
    </rPh>
    <phoneticPr fontId="16"/>
  </si>
  <si>
    <t>地域伝統行事・民俗芸能等継承基盤</t>
    <rPh sb="0" eb="6">
      <t>チイキデントウギョウジ</t>
    </rPh>
    <rPh sb="7" eb="16">
      <t>ミンゾクゲイノウトウケイショウキバン</t>
    </rPh>
    <phoneticPr fontId="16"/>
  </si>
  <si>
    <t>（項）</t>
    <rPh sb="1" eb="2">
      <t>コウ</t>
    </rPh>
    <phoneticPr fontId="16"/>
  </si>
  <si>
    <t>（選択してください）</t>
    <rPh sb="1" eb="3">
      <t>センタク</t>
    </rPh>
    <phoneticPr fontId="16"/>
  </si>
  <si>
    <t>記録作成事業</t>
    <rPh sb="0" eb="2">
      <t>キロク</t>
    </rPh>
    <rPh sb="2" eb="4">
      <t>サクセイ</t>
    </rPh>
    <rPh sb="4" eb="6">
      <t>ジギョウ</t>
    </rPh>
    <phoneticPr fontId="16"/>
  </si>
  <si>
    <t>後継者養成事業</t>
    <rPh sb="0" eb="3">
      <t>コウケイシャ</t>
    </rPh>
    <rPh sb="3" eb="5">
      <t>ヨウセイ</t>
    </rPh>
    <rPh sb="5" eb="7">
      <t>ジギョウ</t>
    </rPh>
    <phoneticPr fontId="16"/>
  </si>
  <si>
    <t>用具等整備事業【修理】</t>
    <rPh sb="0" eb="2">
      <t>ヨウグ</t>
    </rPh>
    <rPh sb="2" eb="3">
      <t>トウ</t>
    </rPh>
    <rPh sb="3" eb="5">
      <t>セイビ</t>
    </rPh>
    <rPh sb="5" eb="7">
      <t>ジギョウ</t>
    </rPh>
    <rPh sb="8" eb="10">
      <t>シュウリ</t>
    </rPh>
    <phoneticPr fontId="16"/>
  </si>
  <si>
    <t>用具等整備事業【新調】</t>
    <rPh sb="0" eb="2">
      <t>ヨウグ</t>
    </rPh>
    <rPh sb="2" eb="3">
      <t>トウ</t>
    </rPh>
    <rPh sb="3" eb="5">
      <t>セイビ</t>
    </rPh>
    <rPh sb="5" eb="7">
      <t>ジギョウ</t>
    </rPh>
    <rPh sb="8" eb="10">
      <t>シンチョウ</t>
    </rPh>
    <phoneticPr fontId="16"/>
  </si>
  <si>
    <t>その他経費（事務経費）</t>
    <rPh sb="2" eb="3">
      <t>ホカ</t>
    </rPh>
    <rPh sb="3" eb="5">
      <t>ケイヒ</t>
    </rPh>
    <rPh sb="6" eb="8">
      <t>ジム</t>
    </rPh>
    <rPh sb="8" eb="10">
      <t>ケイヒ</t>
    </rPh>
    <phoneticPr fontId="16"/>
  </si>
  <si>
    <t>事務費</t>
    <rPh sb="0" eb="3">
      <t>ジムヒ</t>
    </rPh>
    <phoneticPr fontId="16"/>
  </si>
  <si>
    <t>（費目）</t>
    <rPh sb="1" eb="3">
      <t>ヒモク</t>
    </rPh>
    <phoneticPr fontId="16"/>
  </si>
  <si>
    <t>（選択）</t>
    <rPh sb="1" eb="3">
      <t>センタク</t>
    </rPh>
    <phoneticPr fontId="16"/>
  </si>
  <si>
    <t>【給与】</t>
    <rPh sb="1" eb="3">
      <t>キュウヨ</t>
    </rPh>
    <phoneticPr fontId="16"/>
  </si>
  <si>
    <t>【共済費】</t>
    <rPh sb="1" eb="3">
      <t>キョウサイ</t>
    </rPh>
    <rPh sb="3" eb="4">
      <t>ヒ</t>
    </rPh>
    <phoneticPr fontId="16"/>
  </si>
  <si>
    <t>【報償費】</t>
    <rPh sb="1" eb="3">
      <t>ホウショウ</t>
    </rPh>
    <rPh sb="3" eb="4">
      <t>ヒ</t>
    </rPh>
    <phoneticPr fontId="16"/>
  </si>
  <si>
    <t>【旅費】</t>
    <rPh sb="1" eb="3">
      <t>リョヒ</t>
    </rPh>
    <phoneticPr fontId="16"/>
  </si>
  <si>
    <t>【使用料及び借料】</t>
    <rPh sb="1" eb="3">
      <t>シヨウ</t>
    </rPh>
    <rPh sb="3" eb="4">
      <t>リョウ</t>
    </rPh>
    <rPh sb="4" eb="5">
      <t>オヨ</t>
    </rPh>
    <rPh sb="6" eb="8">
      <t>シャクリョウ</t>
    </rPh>
    <phoneticPr fontId="16"/>
  </si>
  <si>
    <t>【役務費】</t>
    <rPh sb="1" eb="3">
      <t>エキム</t>
    </rPh>
    <rPh sb="3" eb="4">
      <t>ヒ</t>
    </rPh>
    <phoneticPr fontId="16"/>
  </si>
  <si>
    <t>【委託費】</t>
    <rPh sb="1" eb="3">
      <t>イタク</t>
    </rPh>
    <rPh sb="3" eb="4">
      <t>ヒ</t>
    </rPh>
    <phoneticPr fontId="16"/>
  </si>
  <si>
    <t>【請負費】</t>
    <rPh sb="1" eb="3">
      <t>ウケオイ</t>
    </rPh>
    <rPh sb="3" eb="4">
      <t>ヒ</t>
    </rPh>
    <phoneticPr fontId="16"/>
  </si>
  <si>
    <t>【原材料費】</t>
    <rPh sb="1" eb="4">
      <t>ゲンザイリョウ</t>
    </rPh>
    <rPh sb="4" eb="5">
      <t>ヒ</t>
    </rPh>
    <phoneticPr fontId="16"/>
  </si>
  <si>
    <t>【需用費】</t>
    <rPh sb="1" eb="4">
      <t>ジュヨウヒ</t>
    </rPh>
    <phoneticPr fontId="16"/>
  </si>
  <si>
    <t>第　　号</t>
    <rPh sb="0" eb="1">
      <t>ダイ</t>
    </rPh>
    <rPh sb="3" eb="4">
      <t>ゴウ</t>
    </rPh>
    <phoneticPr fontId="16"/>
  </si>
  <si>
    <t>令和</t>
    <rPh sb="0" eb="2">
      <t>レイワ</t>
    </rPh>
    <phoneticPr fontId="16"/>
  </si>
  <si>
    <t>年</t>
    <rPh sb="0" eb="1">
      <t>ネン</t>
    </rPh>
    <phoneticPr fontId="17"/>
  </si>
  <si>
    <t>月</t>
    <rPh sb="0" eb="1">
      <t>ゲツ</t>
    </rPh>
    <phoneticPr fontId="16"/>
  </si>
  <si>
    <t>日</t>
    <rPh sb="0" eb="1">
      <t>ニチ</t>
    </rPh>
    <phoneticPr fontId="16"/>
  </si>
  <si>
    <t>文化庁長官　殿</t>
    <rPh sb="0" eb="3">
      <t>ブンカチョウ</t>
    </rPh>
    <rPh sb="3" eb="5">
      <t>チョウカン</t>
    </rPh>
    <rPh sb="6" eb="7">
      <t>ドノ</t>
    </rPh>
    <phoneticPr fontId="17"/>
  </si>
  <si>
    <t>団　体　名</t>
    <rPh sb="0" eb="1">
      <t>ダン</t>
    </rPh>
    <rPh sb="2" eb="3">
      <t>カラダ</t>
    </rPh>
    <rPh sb="4" eb="5">
      <t>メイ</t>
    </rPh>
    <phoneticPr fontId="17"/>
  </si>
  <si>
    <t>住　　　所</t>
    <rPh sb="0" eb="1">
      <t>ジュウ</t>
    </rPh>
    <rPh sb="4" eb="5">
      <t>ショ</t>
    </rPh>
    <phoneticPr fontId="17"/>
  </si>
  <si>
    <t>代表者職名</t>
    <rPh sb="0" eb="3">
      <t>ダイヒョウシャ</t>
    </rPh>
    <rPh sb="3" eb="5">
      <t>ショクメイ</t>
    </rPh>
    <phoneticPr fontId="17"/>
  </si>
  <si>
    <t>代表者氏名</t>
    <rPh sb="0" eb="3">
      <t>ダイヒョウシャ</t>
    </rPh>
    <rPh sb="3" eb="5">
      <t>シメイ</t>
    </rPh>
    <phoneticPr fontId="17"/>
  </si>
  <si>
    <t>令和４年度文化芸術振興費補助金（地域文化財総合活用推進事業）交付申請書</t>
    <rPh sb="0" eb="2">
      <t>レイワ</t>
    </rPh>
    <rPh sb="3" eb="5">
      <t>ネンド</t>
    </rPh>
    <rPh sb="5" eb="7">
      <t>ブンカ</t>
    </rPh>
    <rPh sb="7" eb="9">
      <t>ゲイジュツ</t>
    </rPh>
    <rPh sb="9" eb="12">
      <t>シンコウヒ</t>
    </rPh>
    <rPh sb="12" eb="15">
      <t>ホジョキン</t>
    </rPh>
    <rPh sb="16" eb="18">
      <t>チイキ</t>
    </rPh>
    <rPh sb="18" eb="20">
      <t>ブンカ</t>
    </rPh>
    <rPh sb="20" eb="21">
      <t>ザイ</t>
    </rPh>
    <rPh sb="21" eb="23">
      <t>ソウゴウ</t>
    </rPh>
    <rPh sb="23" eb="25">
      <t>カツヨウ</t>
    </rPh>
    <rPh sb="25" eb="27">
      <t>スイシン</t>
    </rPh>
    <rPh sb="27" eb="29">
      <t>ジギョウ</t>
    </rPh>
    <rPh sb="30" eb="32">
      <t>コウフ</t>
    </rPh>
    <rPh sb="32" eb="34">
      <t>シンセイ</t>
    </rPh>
    <rPh sb="34" eb="35">
      <t>ショ</t>
    </rPh>
    <phoneticPr fontId="17"/>
  </si>
  <si>
    <t>　令和４年度文化芸術振興費補助金（地域文化財総合活用推進事業）について、補助金の交付を受けたいので、補助金等に係る予算の執行の適正化に関する法律第５条の規定により、関係書類を添えて下記のとおり申請します。</t>
    <phoneticPr fontId="17"/>
  </si>
  <si>
    <t>事業区分</t>
    <rPh sb="0" eb="2">
      <t>ジギョウ</t>
    </rPh>
    <rPh sb="2" eb="4">
      <t>クブン</t>
    </rPh>
    <phoneticPr fontId="17"/>
  </si>
  <si>
    <t>地域伝統行事・民俗芸能等継承基盤整備</t>
    <rPh sb="0" eb="2">
      <t>チイキ</t>
    </rPh>
    <rPh sb="2" eb="4">
      <t>デントウ</t>
    </rPh>
    <rPh sb="4" eb="6">
      <t>ギョウジ</t>
    </rPh>
    <rPh sb="7" eb="9">
      <t>ミンゾク</t>
    </rPh>
    <rPh sb="9" eb="11">
      <t>ゲイノウ</t>
    </rPh>
    <rPh sb="11" eb="12">
      <t>トウ</t>
    </rPh>
    <rPh sb="12" eb="14">
      <t>ケイショウ</t>
    </rPh>
    <rPh sb="14" eb="16">
      <t>キバン</t>
    </rPh>
    <rPh sb="16" eb="18">
      <t>セイビ</t>
    </rPh>
    <phoneticPr fontId="16"/>
  </si>
  <si>
    <t>事業の名称</t>
    <rPh sb="0" eb="2">
      <t>ジギョウ</t>
    </rPh>
    <rPh sb="3" eb="5">
      <t>メイショウ</t>
    </rPh>
    <phoneticPr fontId="17"/>
  </si>
  <si>
    <t>補助対象経費の配分</t>
    <rPh sb="0" eb="2">
      <t>ホジョ</t>
    </rPh>
    <rPh sb="2" eb="4">
      <t>タイショウ</t>
    </rPh>
    <rPh sb="4" eb="6">
      <t>ケイヒ</t>
    </rPh>
    <rPh sb="7" eb="9">
      <t>ハイブン</t>
    </rPh>
    <phoneticPr fontId="17"/>
  </si>
  <si>
    <t>主たる事業費</t>
    <rPh sb="0" eb="1">
      <t>シュ</t>
    </rPh>
    <rPh sb="3" eb="6">
      <t>ジギョウヒ</t>
    </rPh>
    <phoneticPr fontId="16"/>
  </si>
  <si>
    <t>円</t>
    <rPh sb="0" eb="1">
      <t>エン</t>
    </rPh>
    <phoneticPr fontId="17"/>
  </si>
  <si>
    <t>その他の経費</t>
    <rPh sb="2" eb="3">
      <t>タ</t>
    </rPh>
    <rPh sb="4" eb="6">
      <t>ケイヒ</t>
    </rPh>
    <phoneticPr fontId="16"/>
  </si>
  <si>
    <t>合　　　　計</t>
    <rPh sb="0" eb="1">
      <t>ア</t>
    </rPh>
    <rPh sb="5" eb="6">
      <t>ケイ</t>
    </rPh>
    <phoneticPr fontId="16"/>
  </si>
  <si>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7"/>
  </si>
  <si>
    <t>着　　手</t>
    <rPh sb="0" eb="1">
      <t>キ</t>
    </rPh>
    <rPh sb="3" eb="4">
      <t>テ</t>
    </rPh>
    <phoneticPr fontId="17"/>
  </si>
  <si>
    <t>令和4</t>
    <rPh sb="0" eb="2">
      <t>レイワ</t>
    </rPh>
    <phoneticPr fontId="17"/>
  </si>
  <si>
    <t>月</t>
    <rPh sb="0" eb="1">
      <t>ツキ</t>
    </rPh>
    <phoneticPr fontId="16"/>
  </si>
  <si>
    <t>日</t>
    <rPh sb="0" eb="1">
      <t>ヒ</t>
    </rPh>
    <phoneticPr fontId="17"/>
  </si>
  <si>
    <t>完　　了</t>
    <rPh sb="0" eb="1">
      <t>カン</t>
    </rPh>
    <rPh sb="3" eb="4">
      <t>リョウ</t>
    </rPh>
    <phoneticPr fontId="17"/>
  </si>
  <si>
    <t>令和5</t>
    <rPh sb="0" eb="2">
      <t>レイワ</t>
    </rPh>
    <phoneticPr fontId="17"/>
  </si>
  <si>
    <t>補助金の交付申請額</t>
    <rPh sb="0" eb="3">
      <t>ホジョキン</t>
    </rPh>
    <rPh sb="4" eb="6">
      <t>コウフ</t>
    </rPh>
    <rPh sb="6" eb="8">
      <t>シンセイ</t>
    </rPh>
    <rPh sb="8" eb="9">
      <t>ガク</t>
    </rPh>
    <phoneticPr fontId="17"/>
  </si>
  <si>
    <t>（補助対象経費</t>
    <rPh sb="1" eb="3">
      <t>ホジョ</t>
    </rPh>
    <rPh sb="3" eb="5">
      <t>タイショウ</t>
    </rPh>
    <rPh sb="5" eb="7">
      <t>ケイヒ</t>
    </rPh>
    <phoneticPr fontId="16"/>
  </si>
  <si>
    <t>の定額）</t>
    <phoneticPr fontId="16"/>
  </si>
  <si>
    <t>その他参考となるべき事項</t>
    <rPh sb="2" eb="3">
      <t>タ</t>
    </rPh>
    <rPh sb="3" eb="5">
      <t>サンコウ</t>
    </rPh>
    <rPh sb="10" eb="12">
      <t>ジコウ</t>
    </rPh>
    <phoneticPr fontId="17"/>
  </si>
  <si>
    <t>＜担当者連絡先＞※実務担当者の連絡先をご記載ください。</t>
    <rPh sb="1" eb="4">
      <t>タントウシャ</t>
    </rPh>
    <rPh sb="4" eb="7">
      <t>レンラクサキ</t>
    </rPh>
    <rPh sb="9" eb="10">
      <t>ジツ</t>
    </rPh>
    <rPh sb="11" eb="14">
      <t>タントウシャ</t>
    </rPh>
    <rPh sb="15" eb="18">
      <t>レンラクサキ</t>
    </rPh>
    <rPh sb="20" eb="22">
      <t>キサイ</t>
    </rPh>
    <phoneticPr fontId="17"/>
  </si>
  <si>
    <t>所属</t>
    <rPh sb="0" eb="2">
      <t>ショゾク</t>
    </rPh>
    <phoneticPr fontId="19"/>
  </si>
  <si>
    <t>（ふりがな）</t>
    <phoneticPr fontId="19"/>
  </si>
  <si>
    <t>氏名</t>
    <rPh sb="0" eb="2">
      <t>シメイ</t>
    </rPh>
    <phoneticPr fontId="19"/>
  </si>
  <si>
    <t>電話番号</t>
    <rPh sb="0" eb="2">
      <t>デンワ</t>
    </rPh>
    <rPh sb="2" eb="4">
      <t>バンゴウ</t>
    </rPh>
    <phoneticPr fontId="19"/>
  </si>
  <si>
    <t>FAX番号</t>
    <rPh sb="3" eb="5">
      <t>バンゴウ</t>
    </rPh>
    <phoneticPr fontId="19"/>
  </si>
  <si>
    <r>
      <t>E-MAIL</t>
    </r>
    <r>
      <rPr>
        <sz val="8"/>
        <rFont val="ＭＳ ゴシック"/>
        <family val="3"/>
        <charset val="128"/>
      </rPr>
      <t xml:space="preserve">
※記載誤りのないようご注意ください。</t>
    </r>
    <rPh sb="8" eb="10">
      <t>キサイ</t>
    </rPh>
    <rPh sb="10" eb="11">
      <t>アヤマ</t>
    </rPh>
    <rPh sb="18" eb="20">
      <t>チュウイ</t>
    </rPh>
    <phoneticPr fontId="19"/>
  </si>
  <si>
    <t>書類等の郵送先</t>
    <rPh sb="0" eb="2">
      <t>ショルイ</t>
    </rPh>
    <rPh sb="2" eb="3">
      <t>トウ</t>
    </rPh>
    <rPh sb="4" eb="6">
      <t>ユウソウ</t>
    </rPh>
    <rPh sb="6" eb="7">
      <t>サキ</t>
    </rPh>
    <phoneticPr fontId="19"/>
  </si>
  <si>
    <t>〒</t>
    <phoneticPr fontId="17"/>
  </si>
  <si>
    <t>その他（日中連絡先）</t>
    <rPh sb="2" eb="3">
      <t>タ</t>
    </rPh>
    <rPh sb="4" eb="6">
      <t>ニッチュウ</t>
    </rPh>
    <rPh sb="6" eb="9">
      <t>レンラクサキ</t>
    </rPh>
    <phoneticPr fontId="19"/>
  </si>
  <si>
    <t>＜令和４年度事業計画書＞</t>
    <rPh sb="1" eb="3">
      <t>レイワ</t>
    </rPh>
    <rPh sb="4" eb="6">
      <t>ネンド</t>
    </rPh>
    <phoneticPr fontId="16"/>
  </si>
  <si>
    <t>　事業の名称</t>
    <rPh sb="1" eb="3">
      <t>ジギョウ</t>
    </rPh>
    <rPh sb="4" eb="6">
      <t>メイショウ</t>
    </rPh>
    <phoneticPr fontId="17"/>
  </si>
  <si>
    <t>　事業の趣旨</t>
    <rPh sb="1" eb="3">
      <t>ジギョウ</t>
    </rPh>
    <rPh sb="4" eb="6">
      <t>シュシ</t>
    </rPh>
    <phoneticPr fontId="17"/>
  </si>
  <si>
    <t>　各事業の内容（具体的に記入すること）</t>
    <rPh sb="1" eb="2">
      <t>カク</t>
    </rPh>
    <rPh sb="2" eb="4">
      <t>ジギョウ</t>
    </rPh>
    <phoneticPr fontId="17"/>
  </si>
  <si>
    <t>　事業区分</t>
    <rPh sb="1" eb="3">
      <t>ジギョウ</t>
    </rPh>
    <rPh sb="3" eb="5">
      <t>クブン</t>
    </rPh>
    <phoneticPr fontId="17"/>
  </si>
  <si>
    <t>記録作成</t>
    <rPh sb="0" eb="2">
      <t>キロク</t>
    </rPh>
    <rPh sb="2" eb="4">
      <t>サクセイ</t>
    </rPh>
    <phoneticPr fontId="17"/>
  </si>
  <si>
    <t>事業名</t>
    <rPh sb="0" eb="2">
      <t>ジギョウ</t>
    </rPh>
    <rPh sb="2" eb="3">
      <t>メイ</t>
    </rPh>
    <phoneticPr fontId="17"/>
  </si>
  <si>
    <t>　実施団体</t>
    <rPh sb="1" eb="3">
      <t>ジッシ</t>
    </rPh>
    <rPh sb="3" eb="5">
      <t>ダンタイ</t>
    </rPh>
    <phoneticPr fontId="16"/>
  </si>
  <si>
    <t>　事業年度</t>
    <rPh sb="1" eb="3">
      <t>ジギョウ</t>
    </rPh>
    <rPh sb="3" eb="5">
      <t>ネンド</t>
    </rPh>
    <phoneticPr fontId="16"/>
  </si>
  <si>
    <t>年度</t>
    <rPh sb="0" eb="2">
      <t>ネンド</t>
    </rPh>
    <phoneticPr fontId="16"/>
  </si>
  <si>
    <t>　対象となる文化財</t>
    <rPh sb="1" eb="3">
      <t>タイショウ</t>
    </rPh>
    <rPh sb="6" eb="9">
      <t>ブンカザイ</t>
    </rPh>
    <phoneticPr fontId="17"/>
  </si>
  <si>
    <t>　令和４年度事業の内容</t>
    <rPh sb="1" eb="3">
      <t>レイワ</t>
    </rPh>
    <rPh sb="4" eb="6">
      <t>ネンド</t>
    </rPh>
    <rPh sb="6" eb="8">
      <t>ジギョウ</t>
    </rPh>
    <rPh sb="9" eb="11">
      <t>ナイヨウ</t>
    </rPh>
    <phoneticPr fontId="16"/>
  </si>
  <si>
    <t>　成果物</t>
    <rPh sb="1" eb="4">
      <t>セイカブツ</t>
    </rPh>
    <phoneticPr fontId="17"/>
  </si>
  <si>
    <t>作成数</t>
    <rPh sb="0" eb="2">
      <t>サクセイ</t>
    </rPh>
    <rPh sb="2" eb="3">
      <t>スウ</t>
    </rPh>
    <phoneticPr fontId="17"/>
  </si>
  <si>
    <t>部</t>
    <rPh sb="0" eb="1">
      <t>ブ</t>
    </rPh>
    <phoneticPr fontId="17"/>
  </si>
  <si>
    <t>　活用方法</t>
    <rPh sb="1" eb="3">
      <t>カツヨウ</t>
    </rPh>
    <rPh sb="3" eb="5">
      <t>ホウホウ</t>
    </rPh>
    <phoneticPr fontId="17"/>
  </si>
  <si>
    <t>　評価指標区分</t>
    <rPh sb="1" eb="3">
      <t>ヒョウカ</t>
    </rPh>
    <rPh sb="3" eb="5">
      <t>シヒョウ</t>
    </rPh>
    <rPh sb="5" eb="7">
      <t>クブン</t>
    </rPh>
    <phoneticPr fontId="16"/>
  </si>
  <si>
    <t>（具体的な指標は次のとおり）</t>
    <rPh sb="1" eb="4">
      <t>グタイテキ</t>
    </rPh>
    <rPh sb="5" eb="7">
      <t>シヒョウ</t>
    </rPh>
    <rPh sb="8" eb="9">
      <t>ツギ</t>
    </rPh>
    <phoneticPr fontId="16"/>
  </si>
  <si>
    <t>　具体的な指標</t>
    <rPh sb="1" eb="4">
      <t>グタイテキ</t>
    </rPh>
    <rPh sb="5" eb="7">
      <t>シヒョウ</t>
    </rPh>
    <phoneticPr fontId="16"/>
  </si>
  <si>
    <t>　目標値</t>
    <rPh sb="1" eb="3">
      <t>モクヒョウ</t>
    </rPh>
    <rPh sb="3" eb="4">
      <t>チ</t>
    </rPh>
    <phoneticPr fontId="16"/>
  </si>
  <si>
    <t>（現状値）</t>
    <rPh sb="1" eb="3">
      <t>ゲンジョウ</t>
    </rPh>
    <rPh sb="3" eb="4">
      <t>チ</t>
    </rPh>
    <phoneticPr fontId="16"/>
  </si>
  <si>
    <t>（単位）</t>
    <rPh sb="1" eb="3">
      <t>タンイ</t>
    </rPh>
    <phoneticPr fontId="16"/>
  </si>
  <si>
    <t>⇒</t>
    <phoneticPr fontId="16"/>
  </si>
  <si>
    <t>（目標値）</t>
    <rPh sb="1" eb="3">
      <t>モクヒョウ</t>
    </rPh>
    <rPh sb="3" eb="4">
      <t>チ</t>
    </rPh>
    <phoneticPr fontId="16"/>
  </si>
  <si>
    <t>　各事業実施により想定される効果（具体的に記入すること）</t>
    <rPh sb="1" eb="2">
      <t>カク</t>
    </rPh>
    <rPh sb="2" eb="4">
      <t>ジギョウ</t>
    </rPh>
    <rPh sb="4" eb="6">
      <t>ジッシ</t>
    </rPh>
    <rPh sb="9" eb="11">
      <t>ソウテイ</t>
    </rPh>
    <rPh sb="14" eb="16">
      <t>コウカ</t>
    </rPh>
    <rPh sb="17" eb="19">
      <t>グタイ</t>
    </rPh>
    <phoneticPr fontId="17"/>
  </si>
  <si>
    <t>※事業区分ごとに必ず該当の記入欄を使用し，一の事業区分で複数事業を実施する場合は，適宜コピーして使用してください。</t>
    <rPh sb="1" eb="3">
      <t>ジギョウ</t>
    </rPh>
    <rPh sb="3" eb="5">
      <t>クブン</t>
    </rPh>
    <rPh sb="8" eb="9">
      <t>カナラ</t>
    </rPh>
    <rPh sb="10" eb="12">
      <t>ガイトウ</t>
    </rPh>
    <rPh sb="13" eb="15">
      <t>キニュウ</t>
    </rPh>
    <rPh sb="15" eb="16">
      <t>ラン</t>
    </rPh>
    <rPh sb="17" eb="19">
      <t>シヨウ</t>
    </rPh>
    <rPh sb="21" eb="22">
      <t>イチ</t>
    </rPh>
    <rPh sb="23" eb="25">
      <t>ジギョウ</t>
    </rPh>
    <rPh sb="25" eb="27">
      <t>クブン</t>
    </rPh>
    <rPh sb="28" eb="30">
      <t>フクスウ</t>
    </rPh>
    <rPh sb="30" eb="32">
      <t>ジギョウ</t>
    </rPh>
    <rPh sb="33" eb="35">
      <t>ジッシ</t>
    </rPh>
    <rPh sb="37" eb="39">
      <t>バアイ</t>
    </rPh>
    <rPh sb="41" eb="43">
      <t>テキギ</t>
    </rPh>
    <rPh sb="48" eb="50">
      <t>シヨウ</t>
    </rPh>
    <phoneticPr fontId="16"/>
  </si>
  <si>
    <t>＜収支予算書</t>
    <phoneticPr fontId="16"/>
  </si>
  <si>
    <t>地域伝統行事・民俗芸能等
継承基盤整備</t>
    <rPh sb="0" eb="6">
      <t>チイキデントウギョウジ</t>
    </rPh>
    <rPh sb="7" eb="9">
      <t>ミンゾク</t>
    </rPh>
    <rPh sb="9" eb="11">
      <t>ゲイノウ</t>
    </rPh>
    <rPh sb="11" eb="12">
      <t>トウ</t>
    </rPh>
    <rPh sb="13" eb="15">
      <t>ケイショウ</t>
    </rPh>
    <rPh sb="15" eb="17">
      <t>キバン</t>
    </rPh>
    <rPh sb="17" eb="19">
      <t>セイビ</t>
    </rPh>
    <phoneticPr fontId="16"/>
  </si>
  <si>
    <t>＞</t>
    <phoneticPr fontId="16"/>
  </si>
  <si>
    <t>▼収入の部</t>
    <rPh sb="1" eb="3">
      <t>シュウニュウ</t>
    </rPh>
    <rPh sb="4" eb="5">
      <t>ブ</t>
    </rPh>
    <phoneticPr fontId="17"/>
  </si>
  <si>
    <t>区分</t>
    <rPh sb="0" eb="2">
      <t>クブン</t>
    </rPh>
    <phoneticPr fontId="17"/>
  </si>
  <si>
    <t>金額
（予定を含む。）</t>
    <rPh sb="0" eb="2">
      <t>キンガク</t>
    </rPh>
    <rPh sb="4" eb="6">
      <t>ヨテイ</t>
    </rPh>
    <rPh sb="7" eb="8">
      <t>フク</t>
    </rPh>
    <phoneticPr fontId="17"/>
  </si>
  <si>
    <t>内訳</t>
    <rPh sb="0" eb="2">
      <t>ウチワケ</t>
    </rPh>
    <phoneticPr fontId="16"/>
  </si>
  <si>
    <t>収入の部</t>
    <rPh sb="0" eb="2">
      <t>シュウニュウ</t>
    </rPh>
    <rPh sb="3" eb="4">
      <t>ブ</t>
    </rPh>
    <phoneticPr fontId="17"/>
  </si>
  <si>
    <t>本事業以外の
補助金・助成金</t>
    <rPh sb="0" eb="1">
      <t>ホン</t>
    </rPh>
    <rPh sb="1" eb="3">
      <t>ジギョウ</t>
    </rPh>
    <rPh sb="3" eb="5">
      <t>イガイ</t>
    </rPh>
    <rPh sb="7" eb="10">
      <t>ホジョキン</t>
    </rPh>
    <rPh sb="11" eb="14">
      <t>ジョセイキン</t>
    </rPh>
    <phoneticPr fontId="17"/>
  </si>
  <si>
    <t>その他収入</t>
    <rPh sb="2" eb="3">
      <t>タ</t>
    </rPh>
    <rPh sb="3" eb="5">
      <t>シュウニュウ</t>
    </rPh>
    <phoneticPr fontId="16"/>
  </si>
  <si>
    <t xml:space="preserve">      小計（Ａ）</t>
    <phoneticPr fontId="17"/>
  </si>
  <si>
    <t>自己負担金（Ｂ）</t>
    <phoneticPr fontId="17"/>
  </si>
  <si>
    <t>本事業による補助金の
交付申請額（Ｃ）</t>
    <rPh sb="0" eb="1">
      <t>ホン</t>
    </rPh>
    <rPh sb="1" eb="3">
      <t>ジギョウ</t>
    </rPh>
    <rPh sb="11" eb="13">
      <t>コウフ</t>
    </rPh>
    <rPh sb="13" eb="15">
      <t>シンセイ</t>
    </rPh>
    <rPh sb="15" eb="16">
      <t>ガク</t>
    </rPh>
    <phoneticPr fontId="17"/>
  </si>
  <si>
    <t>①収入合計
（Ａ）＋（Ｂ）＋（Ｃ）</t>
    <phoneticPr fontId="17"/>
  </si>
  <si>
    <t>▼支出の部　→詳細は，＜支出内訳明細＞（様式2－4）に記載</t>
    <rPh sb="1" eb="3">
      <t>シシュツ</t>
    </rPh>
    <rPh sb="4" eb="5">
      <t>ブ</t>
    </rPh>
    <rPh sb="7" eb="9">
      <t>ショウサイ</t>
    </rPh>
    <rPh sb="12" eb="14">
      <t>シシュツ</t>
    </rPh>
    <rPh sb="14" eb="16">
      <t>ウチワケ</t>
    </rPh>
    <rPh sb="16" eb="18">
      <t>メイサイ</t>
    </rPh>
    <rPh sb="20" eb="22">
      <t>ヨウシキ</t>
    </rPh>
    <rPh sb="27" eb="29">
      <t>キサイ</t>
    </rPh>
    <phoneticPr fontId="17"/>
  </si>
  <si>
    <t>総事業費</t>
    <rPh sb="0" eb="1">
      <t>ソウ</t>
    </rPh>
    <rPh sb="1" eb="4">
      <t>ジギョウヒ</t>
    </rPh>
    <phoneticPr fontId="16"/>
  </si>
  <si>
    <t>補助対象経費</t>
    <rPh sb="0" eb="2">
      <t>ホジョ</t>
    </rPh>
    <rPh sb="2" eb="4">
      <t>タイショウ</t>
    </rPh>
    <rPh sb="4" eb="6">
      <t>ケイヒ</t>
    </rPh>
    <phoneticPr fontId="16"/>
  </si>
  <si>
    <t>補助対象外経費</t>
    <rPh sb="0" eb="2">
      <t>ホジョ</t>
    </rPh>
    <rPh sb="2" eb="5">
      <t>タイショウガイ</t>
    </rPh>
    <rPh sb="5" eb="7">
      <t>ケイヒ</t>
    </rPh>
    <phoneticPr fontId="16"/>
  </si>
  <si>
    <t>交付申請額</t>
    <rPh sb="0" eb="2">
      <t>コウフ</t>
    </rPh>
    <rPh sb="2" eb="4">
      <t>シンセイ</t>
    </rPh>
    <rPh sb="4" eb="5">
      <t>ガク</t>
    </rPh>
    <phoneticPr fontId="16"/>
  </si>
  <si>
    <t>自己負担額等</t>
    <rPh sb="0" eb="2">
      <t>ジコ</t>
    </rPh>
    <rPh sb="2" eb="5">
      <t>フタンガク</t>
    </rPh>
    <rPh sb="5" eb="6">
      <t>トウ</t>
    </rPh>
    <phoneticPr fontId="17"/>
  </si>
  <si>
    <t>確認用</t>
    <rPh sb="0" eb="2">
      <t>カクニン</t>
    </rPh>
    <rPh sb="2" eb="3">
      <t>ヨウ</t>
    </rPh>
    <phoneticPr fontId="16"/>
  </si>
  <si>
    <t>支出の部</t>
    <rPh sb="0" eb="2">
      <t>シシュツ</t>
    </rPh>
    <rPh sb="3" eb="4">
      <t>ブ</t>
    </rPh>
    <phoneticPr fontId="17"/>
  </si>
  <si>
    <t>主たる経費</t>
    <rPh sb="0" eb="1">
      <t>シュ</t>
    </rPh>
    <rPh sb="3" eb="5">
      <t>ケイヒ</t>
    </rPh>
    <phoneticPr fontId="16"/>
  </si>
  <si>
    <t>記録作成事業</t>
    <rPh sb="0" eb="2">
      <t>キロク</t>
    </rPh>
    <rPh sb="2" eb="4">
      <t>サクセイ</t>
    </rPh>
    <rPh sb="4" eb="6">
      <t>ジギョウ</t>
    </rPh>
    <phoneticPr fontId="17"/>
  </si>
  <si>
    <t>その他経費（事務経費）</t>
    <rPh sb="2" eb="3">
      <t>タ</t>
    </rPh>
    <rPh sb="3" eb="5">
      <t>ケイヒ</t>
    </rPh>
    <rPh sb="6" eb="8">
      <t>ジム</t>
    </rPh>
    <rPh sb="8" eb="10">
      <t>ケイヒ</t>
    </rPh>
    <phoneticPr fontId="16"/>
  </si>
  <si>
    <t>②支出の合計</t>
    <rPh sb="1" eb="3">
      <t>シシュツ</t>
    </rPh>
    <rPh sb="4" eb="6">
      <t>ゴウケイ</t>
    </rPh>
    <phoneticPr fontId="17"/>
  </si>
  <si>
    <t>▼（文化庁確認欄）以下は，自動計算のため，触らないでください。</t>
    <rPh sb="2" eb="5">
      <t>ブンカチョウ</t>
    </rPh>
    <rPh sb="5" eb="7">
      <t>カクニン</t>
    </rPh>
    <rPh sb="7" eb="8">
      <t>ラン</t>
    </rPh>
    <rPh sb="9" eb="11">
      <t>イカ</t>
    </rPh>
    <rPh sb="13" eb="15">
      <t>ジドウ</t>
    </rPh>
    <rPh sb="15" eb="17">
      <t>ケイサン</t>
    </rPh>
    <rPh sb="21" eb="22">
      <t>サワ</t>
    </rPh>
    <phoneticPr fontId="17"/>
  </si>
  <si>
    <t xml:space="preserve"> 伝統文化基盤整備事業</t>
    <rPh sb="1" eb="3">
      <t>デントウ</t>
    </rPh>
    <rPh sb="3" eb="5">
      <t>ブンカ</t>
    </rPh>
    <rPh sb="5" eb="7">
      <t>キバン</t>
    </rPh>
    <rPh sb="7" eb="9">
      <t>セイビ</t>
    </rPh>
    <rPh sb="9" eb="11">
      <t>ジギョウ</t>
    </rPh>
    <phoneticPr fontId="17"/>
  </si>
  <si>
    <t>補助対象経費（補助事業経費の配分）</t>
    <rPh sb="0" eb="2">
      <t>ホジョ</t>
    </rPh>
    <rPh sb="2" eb="4">
      <t>タイショウ</t>
    </rPh>
    <rPh sb="4" eb="6">
      <t>ケイヒ</t>
    </rPh>
    <rPh sb="7" eb="9">
      <t>ホジョ</t>
    </rPh>
    <rPh sb="9" eb="11">
      <t>ジギョウ</t>
    </rPh>
    <rPh sb="11" eb="13">
      <t>ケイヒ</t>
    </rPh>
    <rPh sb="14" eb="16">
      <t>ハイブン</t>
    </rPh>
    <phoneticPr fontId="17"/>
  </si>
  <si>
    <t>【参考】国庫補助率</t>
    <rPh sb="1" eb="3">
      <t>サンコウ</t>
    </rPh>
    <rPh sb="4" eb="6">
      <t>コッコ</t>
    </rPh>
    <rPh sb="6" eb="8">
      <t>ホジョ</t>
    </rPh>
    <rPh sb="8" eb="9">
      <t>リツ</t>
    </rPh>
    <phoneticPr fontId="17"/>
  </si>
  <si>
    <t>主たる事業費</t>
    <rPh sb="0" eb="1">
      <t>シュ</t>
    </rPh>
    <rPh sb="3" eb="6">
      <t>ジギョウヒ</t>
    </rPh>
    <phoneticPr fontId="17"/>
  </si>
  <si>
    <t>補助率(0～1)</t>
    <rPh sb="0" eb="2">
      <t>ホジョ</t>
    </rPh>
    <rPh sb="2" eb="3">
      <t>リツ</t>
    </rPh>
    <phoneticPr fontId="16"/>
  </si>
  <si>
    <t>採択額</t>
    <rPh sb="0" eb="2">
      <t>サイタク</t>
    </rPh>
    <rPh sb="2" eb="3">
      <t>ガク</t>
    </rPh>
    <phoneticPr fontId="16"/>
  </si>
  <si>
    <t>その他の経費</t>
    <rPh sb="2" eb="3">
      <t>タ</t>
    </rPh>
    <rPh sb="4" eb="6">
      <t>ケイヒ</t>
    </rPh>
    <phoneticPr fontId="17"/>
  </si>
  <si>
    <t>合計</t>
    <rPh sb="0" eb="2">
      <t>ゴウケイ</t>
    </rPh>
    <phoneticPr fontId="17"/>
  </si>
  <si>
    <t>＜支出内訳明細＞</t>
    <rPh sb="1" eb="3">
      <t>シシュツ</t>
    </rPh>
    <rPh sb="3" eb="5">
      <t>ウチワケ</t>
    </rPh>
    <rPh sb="5" eb="7">
      <t>メイサイ</t>
    </rPh>
    <phoneticPr fontId="16"/>
  </si>
  <si>
    <t>事業名</t>
    <rPh sb="0" eb="2">
      <t>ジギョウ</t>
    </rPh>
    <rPh sb="2" eb="3">
      <t>メイ</t>
    </rPh>
    <phoneticPr fontId="16"/>
  </si>
  <si>
    <t>経費内訳</t>
    <rPh sb="0" eb="2">
      <t>ケイヒ</t>
    </rPh>
    <rPh sb="2" eb="4">
      <t>ウチワケ</t>
    </rPh>
    <phoneticPr fontId="16"/>
  </si>
  <si>
    <t>自己負担額等</t>
    <rPh sb="0" eb="2">
      <t>ジコ</t>
    </rPh>
    <rPh sb="2" eb="5">
      <t>フタンガク</t>
    </rPh>
    <rPh sb="5" eb="6">
      <t>トウ</t>
    </rPh>
    <phoneticPr fontId="16"/>
  </si>
  <si>
    <t>@</t>
    <phoneticPr fontId="16"/>
  </si>
  <si>
    <t>円</t>
    <rPh sb="0" eb="1">
      <t>エン</t>
    </rPh>
    <phoneticPr fontId="16"/>
  </si>
  <si>
    <t>×</t>
    <phoneticPr fontId="16"/>
  </si>
  <si>
    <t>小　計</t>
    <rPh sb="0" eb="1">
      <t>ショウ</t>
    </rPh>
    <rPh sb="2" eb="3">
      <t>ケイ</t>
    </rPh>
    <phoneticPr fontId="16"/>
  </si>
  <si>
    <t>合　計</t>
    <rPh sb="0" eb="1">
      <t>ア</t>
    </rPh>
    <rPh sb="2" eb="3">
      <t>ケイ</t>
    </rPh>
    <phoneticPr fontId="16"/>
  </si>
  <si>
    <t>※ 適宜行を追加・削除してご使用ください。</t>
    <rPh sb="2" eb="4">
      <t>テキギ</t>
    </rPh>
    <rPh sb="4" eb="5">
      <t>ギョウ</t>
    </rPh>
    <rPh sb="6" eb="8">
      <t>ツイカ</t>
    </rPh>
    <rPh sb="9" eb="11">
      <t>サクジョ</t>
    </rPh>
    <rPh sb="14" eb="16">
      <t>シヨウ</t>
    </rPh>
    <phoneticPr fontId="17"/>
  </si>
  <si>
    <t>＜補助対象事業に係る文化財の概要＞</t>
    <rPh sb="1" eb="3">
      <t>ホジョ</t>
    </rPh>
    <rPh sb="3" eb="5">
      <t>タイショウ</t>
    </rPh>
    <rPh sb="5" eb="7">
      <t>ジギョウ</t>
    </rPh>
    <rPh sb="8" eb="9">
      <t>カカ</t>
    </rPh>
    <rPh sb="10" eb="13">
      <t>ブンカザイ</t>
    </rPh>
    <rPh sb="14" eb="16">
      <t>ガイヨウ</t>
    </rPh>
    <phoneticPr fontId="16"/>
  </si>
  <si>
    <t>文化財の名称</t>
    <rPh sb="0" eb="3">
      <t>ブンカザイ</t>
    </rPh>
    <rPh sb="4" eb="6">
      <t>メイショウ</t>
    </rPh>
    <phoneticPr fontId="16"/>
  </si>
  <si>
    <t>指定の有無</t>
    <rPh sb="0" eb="2">
      <t>シテイ</t>
    </rPh>
    <rPh sb="3" eb="5">
      <t>ウム</t>
    </rPh>
    <phoneticPr fontId="16"/>
  </si>
  <si>
    <t>有</t>
    <rPh sb="0" eb="1">
      <t>ア</t>
    </rPh>
    <phoneticPr fontId="16"/>
  </si>
  <si>
    <t>（</t>
    <phoneticPr fontId="16"/>
  </si>
  <si>
    <t>指定</t>
    <rPh sb="0" eb="2">
      <t>シテイ</t>
    </rPh>
    <phoneticPr fontId="16"/>
  </si>
  <si>
    <t>文化財）</t>
    <rPh sb="0" eb="3">
      <t>ブンカザイ</t>
    </rPh>
    <phoneticPr fontId="16"/>
  </si>
  <si>
    <t>無</t>
    <rPh sb="0" eb="1">
      <t>ナ</t>
    </rPh>
    <phoneticPr fontId="16"/>
  </si>
  <si>
    <t>文化財の概要
（歴史や由来など）</t>
    <rPh sb="0" eb="3">
      <t>ブンカザイ</t>
    </rPh>
    <rPh sb="4" eb="6">
      <t>ガイヨウ</t>
    </rPh>
    <rPh sb="8" eb="10">
      <t>レキシ</t>
    </rPh>
    <rPh sb="11" eb="13">
      <t>ユライ</t>
    </rPh>
    <phoneticPr fontId="16"/>
  </si>
  <si>
    <t>有</t>
    <rPh sb="0" eb="1">
      <t>アリ</t>
    </rPh>
    <phoneticPr fontId="16"/>
  </si>
  <si>
    <t>無</t>
    <rPh sb="0" eb="1">
      <t>ナシ</t>
    </rPh>
    <phoneticPr fontId="16"/>
  </si>
  <si>
    <t>※本事業で対象とする文化財ごとに作成すること</t>
    <rPh sb="1" eb="2">
      <t>ホン</t>
    </rPh>
    <rPh sb="2" eb="4">
      <t>ジギョウ</t>
    </rPh>
    <rPh sb="5" eb="7">
      <t>タイショウ</t>
    </rPh>
    <rPh sb="10" eb="13">
      <t>ブンカザイ</t>
    </rPh>
    <rPh sb="16" eb="18">
      <t>サクセイ</t>
    </rPh>
    <phoneticPr fontId="16"/>
  </si>
  <si>
    <t>※域内の文化財全てを対象とする場合は，主な文化財の２～３件を記載し，外○件とすること。</t>
    <rPh sb="1" eb="3">
      <t>イキナイ</t>
    </rPh>
    <rPh sb="4" eb="7">
      <t>ブンカザイ</t>
    </rPh>
    <rPh sb="7" eb="8">
      <t>スベ</t>
    </rPh>
    <rPh sb="10" eb="12">
      <t>タイショウ</t>
    </rPh>
    <rPh sb="15" eb="17">
      <t>バアイ</t>
    </rPh>
    <rPh sb="19" eb="20">
      <t>オモ</t>
    </rPh>
    <rPh sb="21" eb="24">
      <t>ブンカザイ</t>
    </rPh>
    <rPh sb="28" eb="29">
      <t>ケン</t>
    </rPh>
    <rPh sb="30" eb="32">
      <t>キサイ</t>
    </rPh>
    <rPh sb="34" eb="35">
      <t>ホカ</t>
    </rPh>
    <rPh sb="36" eb="37">
      <t>ケン</t>
    </rPh>
    <phoneticPr fontId="16"/>
  </si>
  <si>
    <t>実行委員会等（補助の対象となる者）の概要</t>
    <rPh sb="0" eb="2">
      <t>ジッコウ</t>
    </rPh>
    <rPh sb="2" eb="5">
      <t>イインカイ</t>
    </rPh>
    <rPh sb="5" eb="6">
      <t>トウ</t>
    </rPh>
    <rPh sb="7" eb="9">
      <t>ホジョ</t>
    </rPh>
    <rPh sb="10" eb="12">
      <t>タイショウ</t>
    </rPh>
    <rPh sb="15" eb="16">
      <t>モノ</t>
    </rPh>
    <rPh sb="18" eb="20">
      <t>ガイヨウ</t>
    </rPh>
    <phoneticPr fontId="16"/>
  </si>
  <si>
    <r>
      <rPr>
        <sz val="8"/>
        <rFont val="ＭＳ ゴシック"/>
        <family val="3"/>
        <charset val="128"/>
      </rPr>
      <t>（ふりがな</t>
    </r>
    <r>
      <rPr>
        <sz val="10"/>
        <rFont val="ＭＳ ゴシック"/>
        <family val="3"/>
        <charset val="128"/>
      </rPr>
      <t>）
名称</t>
    </r>
    <rPh sb="7" eb="9">
      <t>メイショウ</t>
    </rPh>
    <phoneticPr fontId="16"/>
  </si>
  <si>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16"/>
  </si>
  <si>
    <t>所在地</t>
    <rPh sb="0" eb="3">
      <t>ショザイチ</t>
    </rPh>
    <phoneticPr fontId="16"/>
  </si>
  <si>
    <t>電話番号</t>
    <rPh sb="0" eb="2">
      <t>デンワ</t>
    </rPh>
    <rPh sb="2" eb="4">
      <t>バンゴウ</t>
    </rPh>
    <phoneticPr fontId="16"/>
  </si>
  <si>
    <t>ＦＡＸ番号</t>
    <rPh sb="3" eb="5">
      <t>バンゴウ</t>
    </rPh>
    <phoneticPr fontId="16"/>
  </si>
  <si>
    <t>団体設立年月</t>
    <rPh sb="0" eb="2">
      <t>ダンタイ</t>
    </rPh>
    <rPh sb="2" eb="4">
      <t>セツリツ</t>
    </rPh>
    <rPh sb="4" eb="5">
      <t>ネン</t>
    </rPh>
    <rPh sb="5" eb="6">
      <t>ツキ</t>
    </rPh>
    <phoneticPr fontId="16"/>
  </si>
  <si>
    <t>年</t>
    <rPh sb="0" eb="1">
      <t>ネン</t>
    </rPh>
    <phoneticPr fontId="16"/>
  </si>
  <si>
    <t>月</t>
    <rPh sb="0" eb="1">
      <t>ガツ</t>
    </rPh>
    <phoneticPr fontId="16"/>
  </si>
  <si>
    <t>役職員</t>
    <rPh sb="0" eb="3">
      <t>ヤクショクイン</t>
    </rPh>
    <phoneticPr fontId="16"/>
  </si>
  <si>
    <t>関連団体</t>
    <rPh sb="0" eb="2">
      <t>カンレン</t>
    </rPh>
    <rPh sb="2" eb="4">
      <t>ダンタイ</t>
    </rPh>
    <phoneticPr fontId="16"/>
  </si>
  <si>
    <t>設置目的</t>
    <rPh sb="0" eb="2">
      <t>セッチ</t>
    </rPh>
    <rPh sb="2" eb="4">
      <t>モクテキ</t>
    </rPh>
    <phoneticPr fontId="16"/>
  </si>
  <si>
    <t>※ 実行委員会等及び構成団体の定款に類する規約及び名簿を併せて提出すること。</t>
    <rPh sb="2" eb="4">
      <t>ジッコウ</t>
    </rPh>
    <rPh sb="4" eb="7">
      <t>イインカイ</t>
    </rPh>
    <rPh sb="7" eb="8">
      <t>トウ</t>
    </rPh>
    <rPh sb="8" eb="9">
      <t>オヨ</t>
    </rPh>
    <rPh sb="10" eb="12">
      <t>コウセイ</t>
    </rPh>
    <rPh sb="12" eb="14">
      <t>ダンタイ</t>
    </rPh>
    <rPh sb="15" eb="17">
      <t>テイカン</t>
    </rPh>
    <rPh sb="18" eb="19">
      <t>ルイ</t>
    </rPh>
    <rPh sb="21" eb="23">
      <t>キヤク</t>
    </rPh>
    <rPh sb="23" eb="24">
      <t>オヨ</t>
    </rPh>
    <rPh sb="25" eb="27">
      <t>メイボ</t>
    </rPh>
    <rPh sb="28" eb="29">
      <t>アワ</t>
    </rPh>
    <rPh sb="31" eb="33">
      <t>テイシュツ</t>
    </rPh>
    <phoneticPr fontId="16"/>
  </si>
  <si>
    <t>出演者及び講師等一覧表</t>
    <rPh sb="0" eb="3">
      <t>シュツエンシャ</t>
    </rPh>
    <phoneticPr fontId="16"/>
  </si>
  <si>
    <t>事業名：</t>
    <rPh sb="0" eb="2">
      <t>ジギョウ</t>
    </rPh>
    <rPh sb="2" eb="3">
      <t>メイ</t>
    </rPh>
    <phoneticPr fontId="16"/>
  </si>
  <si>
    <t>出演者及び講師等氏名</t>
    <rPh sb="0" eb="3">
      <t>シュツエンシャ</t>
    </rPh>
    <rPh sb="3" eb="4">
      <t>オヨ</t>
    </rPh>
    <rPh sb="5" eb="7">
      <t>コウシ</t>
    </rPh>
    <rPh sb="7" eb="8">
      <t>ナド</t>
    </rPh>
    <rPh sb="8" eb="10">
      <t>シメイ</t>
    </rPh>
    <phoneticPr fontId="16"/>
  </si>
  <si>
    <t>所     属</t>
    <rPh sb="0" eb="1">
      <t>ショ</t>
    </rPh>
    <rPh sb="6" eb="7">
      <t>ゾク</t>
    </rPh>
    <phoneticPr fontId="16"/>
  </si>
  <si>
    <t>出演料等</t>
    <rPh sb="0" eb="3">
      <t>シュツエンリョウ</t>
    </rPh>
    <rPh sb="3" eb="4">
      <t>ナド</t>
    </rPh>
    <phoneticPr fontId="16"/>
  </si>
  <si>
    <t>文化財の名称</t>
    <phoneticPr fontId="16"/>
  </si>
  <si>
    <t>合　計</t>
    <rPh sb="0" eb="1">
      <t>アイ</t>
    </rPh>
    <rPh sb="2" eb="3">
      <t>ケイ</t>
    </rPh>
    <phoneticPr fontId="16"/>
  </si>
  <si>
    <t>出演者氏名</t>
    <rPh sb="0" eb="3">
      <t>シュツエンシャ</t>
    </rPh>
    <rPh sb="3" eb="5">
      <t>シメイ</t>
    </rPh>
    <phoneticPr fontId="16"/>
  </si>
  <si>
    <t>※　出演料等が発生しない者・団体についても記載してください。</t>
    <rPh sb="2" eb="5">
      <t>シュツエンリョウ</t>
    </rPh>
    <rPh sb="5" eb="6">
      <t>ナド</t>
    </rPh>
    <rPh sb="7" eb="9">
      <t>ハッセイ</t>
    </rPh>
    <rPh sb="12" eb="13">
      <t>シャ</t>
    </rPh>
    <rPh sb="14" eb="16">
      <t>ダンタイ</t>
    </rPh>
    <rPh sb="21" eb="23">
      <t>キサイ</t>
    </rPh>
    <phoneticPr fontId="16"/>
  </si>
  <si>
    <t>※　適宜行を追加・削除してください。</t>
    <rPh sb="2" eb="4">
      <t>テキギ</t>
    </rPh>
    <rPh sb="4" eb="5">
      <t>ギョウ</t>
    </rPh>
    <rPh sb="6" eb="8">
      <t>ツイカ</t>
    </rPh>
    <rPh sb="9" eb="11">
      <t>サクジョ</t>
    </rPh>
    <phoneticPr fontId="16"/>
  </si>
  <si>
    <t>見積番号③-2</t>
    <rPh sb="0" eb="2">
      <t>ミツ</t>
    </rPh>
    <rPh sb="2" eb="4">
      <t>バンゴウ</t>
    </rPh>
    <phoneticPr fontId="16"/>
  </si>
  <si>
    <t>令和○年○月○日</t>
    <rPh sb="0" eb="2">
      <t>レイワ</t>
    </rPh>
    <rPh sb="3" eb="4">
      <t>ネン</t>
    </rPh>
    <rPh sb="5" eb="6">
      <t>ガツ</t>
    </rPh>
    <rPh sb="7" eb="8">
      <t>ニチ</t>
    </rPh>
    <phoneticPr fontId="17"/>
  </si>
  <si>
    <t>見積番号③-１</t>
    <rPh sb="0" eb="2">
      <t>ミツ</t>
    </rPh>
    <rPh sb="2" eb="4">
      <t>バンゴウ</t>
    </rPh>
    <phoneticPr fontId="16"/>
  </si>
  <si>
    <t>見　積　書</t>
    <rPh sb="0" eb="1">
      <t>ミ</t>
    </rPh>
    <rPh sb="2" eb="3">
      <t>セキ</t>
    </rPh>
    <rPh sb="4" eb="5">
      <t>ショ</t>
    </rPh>
    <phoneticPr fontId="17"/>
  </si>
  <si>
    <r>
      <t>○○</t>
    </r>
    <r>
      <rPr>
        <sz val="11"/>
        <rFont val="ＭＳ Ｐゴシック"/>
        <family val="3"/>
        <charset val="128"/>
        <scheme val="minor"/>
      </rPr>
      <t>市文化遺産活用○○実行委員会　殿</t>
    </r>
    <rPh sb="2" eb="3">
      <t>シ</t>
    </rPh>
    <rPh sb="3" eb="7">
      <t>ブンカイサン</t>
    </rPh>
    <rPh sb="7" eb="9">
      <t>カツヨウ</t>
    </rPh>
    <rPh sb="11" eb="13">
      <t>ジッコウ</t>
    </rPh>
    <rPh sb="13" eb="16">
      <t>イインカイ</t>
    </rPh>
    <rPh sb="17" eb="18">
      <t>ドノ</t>
    </rPh>
    <phoneticPr fontId="17"/>
  </si>
  <si>
    <t>　○○獅子舞の映像制作について，下記のとおりお見積もりします。</t>
    <rPh sb="3" eb="6">
      <t>シシマイ</t>
    </rPh>
    <rPh sb="7" eb="9">
      <t>エイゾウ</t>
    </rPh>
    <rPh sb="9" eb="11">
      <t>セイサク</t>
    </rPh>
    <phoneticPr fontId="17"/>
  </si>
  <si>
    <t>(株)○○○○○○</t>
    <rPh sb="0" eb="3">
      <t>カブ</t>
    </rPh>
    <phoneticPr fontId="17"/>
  </si>
  <si>
    <t>代表取締役　○○　○○</t>
    <rPh sb="0" eb="2">
      <t>ダイヒョウ</t>
    </rPh>
    <rPh sb="2" eb="5">
      <t>トリシマリヤク</t>
    </rPh>
    <phoneticPr fontId="17"/>
  </si>
  <si>
    <t>金　</t>
    <rPh sb="0" eb="1">
      <t>キン</t>
    </rPh>
    <phoneticPr fontId="17"/>
  </si>
  <si>
    <t>事項</t>
    <rPh sb="0" eb="2">
      <t>ジコウ</t>
    </rPh>
    <phoneticPr fontId="17"/>
  </si>
  <si>
    <t>単価</t>
    <rPh sb="0" eb="2">
      <t>タンカ</t>
    </rPh>
    <phoneticPr fontId="16"/>
  </si>
  <si>
    <t>数量</t>
    <rPh sb="0" eb="2">
      <t>スウリョウ</t>
    </rPh>
    <phoneticPr fontId="16"/>
  </si>
  <si>
    <t>金額</t>
    <rPh sb="0" eb="2">
      <t>キンガク</t>
    </rPh>
    <phoneticPr fontId="17"/>
  </si>
  <si>
    <t>備考</t>
    <rPh sb="0" eb="2">
      <t>ビコウ</t>
    </rPh>
    <phoneticPr fontId="17"/>
  </si>
  <si>
    <t>企画・構成</t>
    <rPh sb="0" eb="2">
      <t>キカク</t>
    </rPh>
    <rPh sb="3" eb="5">
      <t>コウセイ</t>
    </rPh>
    <phoneticPr fontId="17"/>
  </si>
  <si>
    <t>1作品</t>
    <rPh sb="1" eb="3">
      <t>サクヒン</t>
    </rPh>
    <phoneticPr fontId="16"/>
  </si>
  <si>
    <t>台本制作含む</t>
    <rPh sb="0" eb="2">
      <t>ダイホン</t>
    </rPh>
    <rPh sb="2" eb="4">
      <t>セイサク</t>
    </rPh>
    <rPh sb="4" eb="5">
      <t>フク</t>
    </rPh>
    <phoneticPr fontId="16"/>
  </si>
  <si>
    <t>ディレクション</t>
    <phoneticPr fontId="17"/>
  </si>
  <si>
    <t>5日</t>
    <rPh sb="1" eb="2">
      <t>ニチ</t>
    </rPh>
    <phoneticPr fontId="16"/>
  </si>
  <si>
    <t>撮影機材</t>
    <rPh sb="0" eb="2">
      <t>サツエイ</t>
    </rPh>
    <rPh sb="2" eb="4">
      <t>キザイ</t>
    </rPh>
    <phoneticPr fontId="17"/>
  </si>
  <si>
    <t>2日</t>
    <rPh sb="1" eb="2">
      <t>ニチ</t>
    </rPh>
    <phoneticPr fontId="16"/>
  </si>
  <si>
    <t>カメラ○台</t>
    <rPh sb="4" eb="5">
      <t>ダイ</t>
    </rPh>
    <phoneticPr fontId="16"/>
  </si>
  <si>
    <t>技術スタッフ</t>
    <rPh sb="0" eb="2">
      <t>ギジュツ</t>
    </rPh>
    <phoneticPr fontId="16"/>
  </si>
  <si>
    <t>4人</t>
    <rPh sb="1" eb="2">
      <t>ニン</t>
    </rPh>
    <phoneticPr fontId="16"/>
  </si>
  <si>
    <t>～</t>
    <phoneticPr fontId="16"/>
  </si>
  <si>
    <t>仮編集</t>
    <rPh sb="0" eb="1">
      <t>カリ</t>
    </rPh>
    <rPh sb="1" eb="3">
      <t>ヘンシュウ</t>
    </rPh>
    <phoneticPr fontId="17"/>
  </si>
  <si>
    <t>1日</t>
    <rPh sb="1" eb="2">
      <t>ニチ</t>
    </rPh>
    <phoneticPr fontId="16"/>
  </si>
  <si>
    <t>本編集</t>
    <rPh sb="0" eb="1">
      <t>ホン</t>
    </rPh>
    <rPh sb="1" eb="3">
      <t>ヘンシュウ</t>
    </rPh>
    <phoneticPr fontId="17"/>
  </si>
  <si>
    <t>録音</t>
    <rPh sb="0" eb="2">
      <t>ロクオン</t>
    </rPh>
    <phoneticPr fontId="16"/>
  </si>
  <si>
    <t>1タイプ</t>
    <phoneticPr fontId="16"/>
  </si>
  <si>
    <t>ナレーター</t>
    <phoneticPr fontId="17"/>
  </si>
  <si>
    <t>DVD制作</t>
    <rPh sb="3" eb="5">
      <t>セイサク</t>
    </rPh>
    <phoneticPr fontId="16"/>
  </si>
  <si>
    <t>300枚</t>
    <rPh sb="3" eb="4">
      <t>マイ</t>
    </rPh>
    <phoneticPr fontId="16"/>
  </si>
  <si>
    <t>小計</t>
    <rPh sb="0" eb="2">
      <t>ショウケイ</t>
    </rPh>
    <phoneticPr fontId="16"/>
  </si>
  <si>
    <t>消費税（10％）</t>
    <rPh sb="0" eb="3">
      <t>ショウヒゼイ</t>
    </rPh>
    <phoneticPr fontId="16"/>
  </si>
  <si>
    <t>合計</t>
    <rPh sb="0" eb="2">
      <t>ゴウケイ</t>
    </rPh>
    <phoneticPr fontId="16"/>
  </si>
  <si>
    <t>★オレンジ色のセルは自動入力です</t>
    <rPh sb="5" eb="6">
      <t>イロ</t>
    </rPh>
    <rPh sb="10" eb="14">
      <t>ジドウニュウリョク</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</si>
</sst>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 ;[Red]\-#,##0\ "/>
    <numFmt numFmtId="178" formatCode="0.0%"/>
    <numFmt numFmtId="179" formatCode="#,##0_);[Red]\(#,##0\)"/>
    <numFmt numFmtId="180" formatCode="0.00_ "/>
  </numFmts>
  <fonts count="50">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Ｐ明朝"/>
      <family val="1"/>
      <charset val="128"/>
    </font>
    <font>
      <sz val="10"/>
      <name val="ＭＳ ゴシック"/>
      <family val="3"/>
      <charset val="128"/>
    </font>
    <font>
      <sz val="11"/>
      <name val="ＭＳ Ｐ明朝"/>
      <family val="1"/>
      <charset val="128"/>
    </font>
    <font>
      <sz val="11"/>
      <name val="ＭＳ 明朝"/>
      <family val="1"/>
      <charset val="128"/>
    </font>
    <font>
      <sz val="11"/>
      <color theme="1"/>
      <name val="ＭＳ Ｐ明朝"/>
      <family val="1"/>
      <charset val="128"/>
    </font>
    <font>
      <sz val="10"/>
      <color theme="1"/>
      <name val="ＭＳ Ｐゴシック"/>
      <family val="2"/>
      <charset val="128"/>
      <scheme val="minor"/>
    </font>
    <font>
      <sz val="9"/>
      <name val="ＭＳ ゴシック"/>
      <family val="3"/>
      <charset val="128"/>
    </font>
    <font>
      <sz val="8"/>
      <name val="ＭＳ ゴシック"/>
      <family val="3"/>
      <charset val="128"/>
    </font>
    <font>
      <sz val="10"/>
      <color theme="1"/>
      <name val="ＭＳ Ｐゴシック"/>
      <family val="3"/>
      <charset val="128"/>
      <scheme val="minor"/>
    </font>
    <font>
      <sz val="10"/>
      <name val="ＭＳ 明朝"/>
      <family val="1"/>
      <charset val="128"/>
    </font>
    <font>
      <sz val="10"/>
      <color theme="1"/>
      <name val="メイリオ"/>
      <family val="3"/>
      <charset val="128"/>
    </font>
    <font>
      <sz val="11"/>
      <color theme="1"/>
      <name val="ＭＳ ゴシック"/>
      <family val="3"/>
      <charset val="128"/>
    </font>
    <font>
      <sz val="11"/>
      <color theme="1"/>
      <name val="ＭＳ 明朝"/>
      <family val="1"/>
      <charset val="128"/>
    </font>
    <font>
      <sz val="6"/>
      <name val="ＭＳ 明朝"/>
      <family val="1"/>
      <charset val="128"/>
    </font>
    <font>
      <b/>
      <sz val="11"/>
      <name val="ＭＳ Ｐゴシック"/>
      <family val="3"/>
      <charset val="128"/>
      <scheme val="minor"/>
    </font>
    <font>
      <sz val="14"/>
      <color theme="1"/>
      <name val="ＭＳ Ｐゴシック"/>
      <family val="2"/>
      <charset val="128"/>
      <scheme val="minor"/>
    </font>
    <font>
      <sz val="11"/>
      <name val="ＭＳ Ｐゴシック"/>
      <family val="2"/>
      <charset val="128"/>
      <scheme val="minor"/>
    </font>
    <font>
      <sz val="14"/>
      <color theme="1"/>
      <name val="ＭＳ Ｐゴシック"/>
      <family val="3"/>
      <charset val="128"/>
      <scheme val="minor"/>
    </font>
    <font>
      <sz val="14"/>
      <name val="ＭＳ Ｐゴシック"/>
      <family val="3"/>
      <charset val="128"/>
      <scheme val="minor"/>
    </font>
    <font>
      <sz val="10"/>
      <name val="ＭＳ Ｐゴシック"/>
      <family val="3"/>
      <charset val="128"/>
      <scheme val="minor"/>
    </font>
    <font>
      <sz val="11"/>
      <color indexed="81"/>
      <name val="ＭＳ ゴシック"/>
      <family val="3"/>
      <charset val="128"/>
    </font>
    <font>
      <sz val="9"/>
      <name val="ＭＳ 明朝"/>
      <family val="1"/>
      <charset val="128"/>
    </font>
    <font>
      <sz val="8"/>
      <name val="ＭＳ 明朝"/>
      <family val="1"/>
      <charset val="128"/>
    </font>
    <font>
      <b/>
      <sz val="9"/>
      <color indexed="81"/>
      <name val="MS P ゴシック"/>
      <family val="3"/>
      <charset val="128"/>
    </font>
    <font>
      <sz val="11"/>
      <color theme="1"/>
      <name val="メイリオ"/>
      <family val="3"/>
      <charset val="128"/>
    </font>
    <font>
      <sz val="11"/>
      <name val="ＭＳ 明朝"/>
      <family val="1"/>
      <charset val="128"/>
    </font>
    <font>
      <b/>
      <sz val="16"/>
      <name val="ＭＳ 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tint="0.59999389629810485"/>
        <bgColor indexed="64"/>
      </patternFill>
    </fill>
  </fills>
  <borders count="83">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diagonal/>
    </border>
    <border>
      <left style="medium">
        <color indexed="64"/>
      </left>
      <right style="thin">
        <color indexed="64"/>
      </right>
      <top style="thin">
        <color indexed="64"/>
      </top>
      <bottom style="thin">
        <color indexed="64"/>
      </bottom>
      <diagonal/>
    </border>
    <border>
      <left/>
      <right/>
      <top style="dashed">
        <color indexed="64"/>
      </top>
      <bottom/>
      <diagonal/>
    </border>
    <border>
      <left/>
      <right style="medium">
        <color indexed="64"/>
      </right>
      <top style="double">
        <color indexed="64"/>
      </top>
      <bottom/>
      <diagonal/>
    </border>
    <border>
      <left/>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s>
  <cellStyleXfs count="19">
    <xf numFmtId="0" fontId="0"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38" fontId="18" fillId="0" borderId="0" applyFont="0" applyFill="0" applyBorder="0" applyAlignment="0" applyProtection="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772">
    <xf numFmtId="0" fontId="0" fillId="0" borderId="0" xfId="0">
      <alignment vertical="center"/>
    </xf>
    <xf numFmtId="0" fontId="22" fillId="0" borderId="0" xfId="2" applyFont="1" applyFill="1" applyAlignment="1">
      <alignment horizontal="left" vertical="center"/>
    </xf>
    <xf numFmtId="0" fontId="21" fillId="0" borderId="0" xfId="3" applyFont="1" applyFill="1">
      <alignment vertical="center"/>
    </xf>
    <xf numFmtId="38" fontId="21" fillId="0" borderId="0" xfId="5" applyFont="1" applyFill="1" applyAlignment="1">
      <alignment horizontal="right" vertical="center"/>
    </xf>
    <xf numFmtId="0" fontId="21" fillId="0" borderId="0" xfId="3" applyFont="1" applyFill="1" applyAlignment="1">
      <alignment vertical="center"/>
    </xf>
    <xf numFmtId="0" fontId="21" fillId="0" borderId="14" xfId="3" applyFont="1" applyFill="1" applyBorder="1">
      <alignment vertical="center"/>
    </xf>
    <xf numFmtId="0" fontId="21" fillId="0" borderId="15" xfId="3" applyFont="1" applyFill="1" applyBorder="1">
      <alignment vertical="center"/>
    </xf>
    <xf numFmtId="0" fontId="21" fillId="0" borderId="8" xfId="3" applyFont="1" applyFill="1" applyBorder="1">
      <alignment vertical="center"/>
    </xf>
    <xf numFmtId="0" fontId="21" fillId="0" borderId="0" xfId="3" applyFont="1" applyFill="1" applyBorder="1">
      <alignment vertical="center"/>
    </xf>
    <xf numFmtId="38" fontId="21" fillId="0" borderId="8" xfId="5" applyFont="1" applyFill="1" applyBorder="1" applyAlignment="1">
      <alignment horizontal="right" vertical="center"/>
    </xf>
    <xf numFmtId="0" fontId="21" fillId="0" borderId="9" xfId="3" applyFont="1" applyFill="1" applyBorder="1">
      <alignment vertical="center"/>
    </xf>
    <xf numFmtId="0" fontId="26" fillId="0" borderId="0" xfId="0" applyFont="1">
      <alignment vertical="center"/>
    </xf>
    <xf numFmtId="0" fontId="21" fillId="0" borderId="10" xfId="3" applyFont="1" applyFill="1" applyBorder="1" applyAlignment="1">
      <alignment vertical="center" wrapText="1"/>
    </xf>
    <xf numFmtId="0" fontId="21" fillId="0" borderId="8" xfId="3" applyFont="1" applyFill="1" applyBorder="1" applyAlignment="1">
      <alignment vertical="center" wrapText="1"/>
    </xf>
    <xf numFmtId="38" fontId="25" fillId="0" borderId="0" xfId="5" applyFont="1" applyFill="1" applyBorder="1" applyAlignment="1">
      <alignment horizontal="right" vertical="center"/>
    </xf>
    <xf numFmtId="0" fontId="25" fillId="0" borderId="0" xfId="0" applyFont="1" applyFill="1" applyBorder="1" applyAlignment="1">
      <alignment vertical="center"/>
    </xf>
    <xf numFmtId="177" fontId="25" fillId="0" borderId="0" xfId="0" applyNumberFormat="1" applyFont="1" applyFill="1" applyBorder="1" applyAlignment="1">
      <alignment vertical="center"/>
    </xf>
    <xf numFmtId="0" fontId="25" fillId="0" borderId="0" xfId="3" applyFont="1" applyFill="1" applyBorder="1" applyAlignment="1">
      <alignment vertical="center"/>
    </xf>
    <xf numFmtId="0" fontId="21" fillId="0" borderId="0" xfId="3" applyFont="1" applyFill="1" applyBorder="1" applyAlignment="1">
      <alignment vertical="center"/>
    </xf>
    <xf numFmtId="38" fontId="21" fillId="0" borderId="0" xfId="5" applyFont="1" applyFill="1" applyAlignment="1">
      <alignment horizontal="left" vertical="center"/>
    </xf>
    <xf numFmtId="0" fontId="21" fillId="0" borderId="8" xfId="3" applyFont="1" applyFill="1" applyBorder="1" applyAlignment="1">
      <alignment vertical="center"/>
    </xf>
    <xf numFmtId="0" fontId="25" fillId="2" borderId="30" xfId="0" applyFont="1" applyFill="1" applyBorder="1" applyAlignment="1">
      <alignment vertical="center"/>
    </xf>
    <xf numFmtId="0" fontId="25" fillId="2" borderId="31" xfId="0" applyFont="1" applyFill="1" applyBorder="1" applyAlignment="1">
      <alignment vertical="center"/>
    </xf>
    <xf numFmtId="0" fontId="25" fillId="2" borderId="12" xfId="0" applyFont="1" applyFill="1" applyBorder="1" applyAlignment="1">
      <alignment vertical="center"/>
    </xf>
    <xf numFmtId="0" fontId="25" fillId="2" borderId="0" xfId="0" applyFont="1" applyFill="1" applyBorder="1" applyAlignment="1">
      <alignment vertical="center"/>
    </xf>
    <xf numFmtId="0" fontId="25" fillId="2" borderId="10" xfId="0" applyFont="1" applyFill="1" applyBorder="1" applyAlignment="1">
      <alignment vertical="center"/>
    </xf>
    <xf numFmtId="0" fontId="25" fillId="2" borderId="8" xfId="0" applyFont="1" applyFill="1" applyBorder="1" applyAlignment="1">
      <alignment vertical="center"/>
    </xf>
    <xf numFmtId="0" fontId="21" fillId="0" borderId="8" xfId="3" applyFont="1" applyFill="1" applyBorder="1" applyAlignment="1">
      <alignment horizontal="left" vertical="center"/>
    </xf>
    <xf numFmtId="0" fontId="25" fillId="0" borderId="0" xfId="3" applyFont="1" applyFill="1" applyBorder="1" applyAlignment="1">
      <alignment horizontal="left" vertical="center"/>
    </xf>
    <xf numFmtId="38" fontId="25" fillId="0" borderId="0" xfId="3" applyNumberFormat="1" applyFont="1" applyFill="1" applyBorder="1" applyAlignment="1">
      <alignment horizontal="right" vertical="center"/>
    </xf>
    <xf numFmtId="0" fontId="21" fillId="0" borderId="0" xfId="3" applyFont="1" applyFill="1" applyBorder="1" applyAlignment="1">
      <alignment horizontal="center" vertical="center" wrapText="1"/>
    </xf>
    <xf numFmtId="0" fontId="25" fillId="0" borderId="0" xfId="9" applyFont="1" applyFill="1" applyBorder="1" applyAlignment="1">
      <alignment vertical="center"/>
    </xf>
    <xf numFmtId="38" fontId="25" fillId="0" borderId="49" xfId="5" applyFont="1" applyFill="1" applyBorder="1" applyAlignment="1">
      <alignment vertical="center"/>
    </xf>
    <xf numFmtId="177" fontId="25" fillId="0" borderId="0" xfId="5" applyNumberFormat="1" applyFont="1" applyFill="1" applyBorder="1" applyAlignment="1">
      <alignment horizontal="right" vertical="center"/>
    </xf>
    <xf numFmtId="0" fontId="24" fillId="0" borderId="49" xfId="3" applyFont="1" applyFill="1" applyBorder="1" applyAlignment="1">
      <alignment horizontal="left" vertical="center" shrinkToFit="1"/>
    </xf>
    <xf numFmtId="0" fontId="24" fillId="0" borderId="49" xfId="3" applyFont="1" applyFill="1" applyBorder="1" applyAlignment="1">
      <alignment vertical="center" shrinkToFit="1"/>
    </xf>
    <xf numFmtId="0" fontId="21" fillId="0" borderId="49" xfId="3" applyFont="1" applyFill="1" applyBorder="1">
      <alignment vertical="center"/>
    </xf>
    <xf numFmtId="38" fontId="25" fillId="0" borderId="49" xfId="5" applyFont="1" applyFill="1" applyBorder="1" applyAlignment="1">
      <alignment horizontal="left" vertical="center"/>
    </xf>
    <xf numFmtId="0" fontId="25" fillId="0" borderId="49" xfId="3" applyFont="1" applyFill="1" applyBorder="1" applyAlignment="1">
      <alignment horizontal="right" vertical="center"/>
    </xf>
    <xf numFmtId="0" fontId="25" fillId="0" borderId="49" xfId="3" applyFont="1" applyFill="1" applyBorder="1" applyAlignment="1">
      <alignment horizontal="left" vertical="center"/>
    </xf>
    <xf numFmtId="38" fontId="25" fillId="0" borderId="49" xfId="3" applyNumberFormat="1" applyFont="1" applyFill="1" applyBorder="1" applyAlignment="1">
      <alignment horizontal="right" vertical="center"/>
    </xf>
    <xf numFmtId="0" fontId="20" fillId="0" borderId="0" xfId="9" applyFont="1" applyFill="1" applyBorder="1" applyAlignment="1">
      <alignment vertical="center" wrapText="1"/>
    </xf>
    <xf numFmtId="0" fontId="20" fillId="0" borderId="0" xfId="9" applyFont="1" applyFill="1" applyBorder="1" applyAlignment="1">
      <alignment vertical="center"/>
    </xf>
    <xf numFmtId="0" fontId="21" fillId="0" borderId="0" xfId="2" applyFont="1" applyFill="1">
      <alignment vertical="center"/>
    </xf>
    <xf numFmtId="0" fontId="5" fillId="0" borderId="0" xfId="13">
      <alignment vertical="center"/>
    </xf>
    <xf numFmtId="0" fontId="28" fillId="4" borderId="0" xfId="13" applyFont="1" applyFill="1">
      <alignment vertical="center"/>
    </xf>
    <xf numFmtId="0" fontId="31" fillId="4" borderId="0" xfId="13" applyFont="1" applyFill="1">
      <alignment vertical="center"/>
    </xf>
    <xf numFmtId="0" fontId="33" fillId="0" borderId="4" xfId="0" applyFont="1" applyFill="1" applyBorder="1" applyAlignment="1">
      <alignment vertical="center"/>
    </xf>
    <xf numFmtId="0" fontId="33" fillId="0" borderId="7" xfId="0" applyFont="1" applyFill="1" applyBorder="1" applyAlignment="1">
      <alignment vertical="center"/>
    </xf>
    <xf numFmtId="0" fontId="33" fillId="0" borderId="3" xfId="0" applyFont="1" applyFill="1" applyBorder="1" applyAlignment="1">
      <alignment vertical="center"/>
    </xf>
    <xf numFmtId="0" fontId="33" fillId="0" borderId="4" xfId="0" applyFont="1" applyFill="1" applyBorder="1" applyAlignment="1">
      <alignment vertical="center" wrapText="1"/>
    </xf>
    <xf numFmtId="0" fontId="33" fillId="0" borderId="7" xfId="0" applyFont="1" applyFill="1" applyBorder="1" applyAlignment="1">
      <alignment vertical="center" wrapText="1"/>
    </xf>
    <xf numFmtId="0" fontId="21" fillId="0" borderId="0" xfId="2" applyFont="1" applyFill="1" applyBorder="1">
      <alignment vertical="center"/>
    </xf>
    <xf numFmtId="0" fontId="21" fillId="0" borderId="11" xfId="2" applyFont="1" applyFill="1" applyBorder="1">
      <alignment vertical="center"/>
    </xf>
    <xf numFmtId="0" fontId="24" fillId="0" borderId="0" xfId="3" applyFont="1" applyFill="1">
      <alignment vertical="center"/>
    </xf>
    <xf numFmtId="0" fontId="24" fillId="0" borderId="0" xfId="11" applyFont="1" applyFill="1" applyBorder="1">
      <alignment vertical="center"/>
    </xf>
    <xf numFmtId="0" fontId="24" fillId="0" borderId="8" xfId="3" applyFont="1" applyFill="1" applyBorder="1" applyAlignment="1">
      <alignment horizontal="right" vertical="center"/>
    </xf>
    <xf numFmtId="38" fontId="24" fillId="0" borderId="0" xfId="5" applyFont="1" applyFill="1" applyAlignment="1">
      <alignment horizontal="right" vertical="center"/>
    </xf>
    <xf numFmtId="0" fontId="24" fillId="0" borderId="8" xfId="3" applyFont="1" applyFill="1" applyBorder="1">
      <alignment vertical="center"/>
    </xf>
    <xf numFmtId="0" fontId="24" fillId="0" borderId="0" xfId="3" applyFont="1" applyFill="1" applyBorder="1">
      <alignment vertical="center"/>
    </xf>
    <xf numFmtId="0" fontId="24" fillId="0" borderId="3" xfId="3" applyFont="1" applyFill="1" applyBorder="1">
      <alignment vertical="center"/>
    </xf>
    <xf numFmtId="0" fontId="5" fillId="0" borderId="0" xfId="15">
      <alignment vertical="center"/>
    </xf>
    <xf numFmtId="0" fontId="37" fillId="0" borderId="0" xfId="15" applyFont="1" applyAlignment="1">
      <alignment horizontal="center" vertical="center"/>
    </xf>
    <xf numFmtId="0" fontId="5" fillId="0" borderId="6" xfId="15" applyBorder="1">
      <alignment vertical="center"/>
    </xf>
    <xf numFmtId="0" fontId="5" fillId="0" borderId="1" xfId="15" applyBorder="1">
      <alignment vertical="center"/>
    </xf>
    <xf numFmtId="0" fontId="37" fillId="0" borderId="1" xfId="15" applyFont="1" applyBorder="1" applyAlignment="1">
      <alignment horizontal="center" vertical="center"/>
    </xf>
    <xf numFmtId="0" fontId="37" fillId="0" borderId="1" xfId="15" applyFont="1" applyBorder="1" applyAlignment="1">
      <alignment horizontal="right" vertical="top"/>
    </xf>
    <xf numFmtId="0" fontId="5" fillId="0" borderId="5" xfId="15" applyBorder="1">
      <alignment vertical="center"/>
    </xf>
    <xf numFmtId="0" fontId="37" fillId="0" borderId="6" xfId="15" applyFont="1" applyBorder="1" applyAlignment="1">
      <alignment horizontal="center" vertical="center"/>
    </xf>
    <xf numFmtId="0" fontId="37" fillId="0" borderId="1" xfId="15" applyFont="1" applyBorder="1" applyAlignment="1">
      <alignment horizontal="right" vertical="center"/>
    </xf>
    <xf numFmtId="0" fontId="37" fillId="0" borderId="5" xfId="15" applyFont="1" applyBorder="1" applyAlignment="1">
      <alignment vertical="center"/>
    </xf>
    <xf numFmtId="0" fontId="5" fillId="0" borderId="11" xfId="15" applyBorder="1">
      <alignment vertical="center"/>
    </xf>
    <xf numFmtId="0" fontId="37" fillId="0" borderId="12" xfId="15" applyFont="1" applyBorder="1" applyAlignment="1">
      <alignment horizontal="center" vertical="center"/>
    </xf>
    <xf numFmtId="0" fontId="5" fillId="0" borderId="0" xfId="15" applyBorder="1">
      <alignment vertical="center"/>
    </xf>
    <xf numFmtId="0" fontId="37" fillId="0" borderId="11" xfId="15" applyFont="1" applyBorder="1" applyAlignment="1">
      <alignment horizontal="center" vertical="center"/>
    </xf>
    <xf numFmtId="0" fontId="38" fillId="0" borderId="12" xfId="15" applyFont="1" applyBorder="1" applyAlignment="1">
      <alignment horizontal="center" vertical="center"/>
    </xf>
    <xf numFmtId="0" fontId="38" fillId="0" borderId="11" xfId="15" applyFont="1" applyBorder="1" applyAlignment="1">
      <alignment horizontal="center" vertical="center"/>
    </xf>
    <xf numFmtId="0" fontId="5" fillId="0" borderId="12" xfId="15" applyBorder="1">
      <alignment vertical="center"/>
    </xf>
    <xf numFmtId="0" fontId="39" fillId="0" borderId="0" xfId="15" applyFont="1" applyBorder="1">
      <alignment vertical="center"/>
    </xf>
    <xf numFmtId="0" fontId="5" fillId="0" borderId="12" xfId="15" applyBorder="1" applyAlignment="1">
      <alignment horizontal="left" vertical="center" wrapText="1"/>
    </xf>
    <xf numFmtId="0" fontId="5" fillId="0" borderId="11" xfId="15" applyBorder="1" applyAlignment="1">
      <alignment horizontal="left" vertical="center" wrapText="1"/>
    </xf>
    <xf numFmtId="0" fontId="5" fillId="0" borderId="12" xfId="15" applyBorder="1" applyAlignment="1">
      <alignment horizontal="left" vertical="center"/>
    </xf>
    <xf numFmtId="0" fontId="5" fillId="0" borderId="11" xfId="15" applyBorder="1" applyAlignment="1">
      <alignment horizontal="left" vertical="center"/>
    </xf>
    <xf numFmtId="0" fontId="40" fillId="0" borderId="12" xfId="15" applyFont="1" applyBorder="1" applyAlignment="1">
      <alignment vertical="center"/>
    </xf>
    <xf numFmtId="0" fontId="38" fillId="0" borderId="51" xfId="15" applyFont="1" applyBorder="1" applyAlignment="1">
      <alignment horizontal="right" vertical="center"/>
    </xf>
    <xf numFmtId="0" fontId="40" fillId="0" borderId="51" xfId="15" applyFont="1" applyBorder="1" applyAlignment="1">
      <alignment vertical="center"/>
    </xf>
    <xf numFmtId="0" fontId="40" fillId="0" borderId="11" xfId="15" applyFont="1" applyBorder="1" applyAlignment="1">
      <alignment vertical="center"/>
    </xf>
    <xf numFmtId="0" fontId="20" fillId="0" borderId="12" xfId="15" applyFont="1" applyBorder="1" applyAlignment="1">
      <alignment horizontal="center" vertical="center"/>
    </xf>
    <xf numFmtId="0" fontId="20" fillId="0" borderId="7" xfId="15" applyFont="1" applyBorder="1" applyAlignment="1">
      <alignment horizontal="center" vertical="center"/>
    </xf>
    <xf numFmtId="0" fontId="20" fillId="0" borderId="11" xfId="15" applyFont="1" applyBorder="1" applyAlignment="1">
      <alignment horizontal="center" vertical="center"/>
    </xf>
    <xf numFmtId="49" fontId="20" fillId="0" borderId="12" xfId="15" applyNumberFormat="1" applyFont="1" applyBorder="1" applyAlignment="1">
      <alignment horizontal="center" vertical="center"/>
    </xf>
    <xf numFmtId="179" fontId="20" fillId="0" borderId="7" xfId="15" applyNumberFormat="1" applyFont="1" applyBorder="1" applyAlignment="1">
      <alignment horizontal="right" vertical="center"/>
    </xf>
    <xf numFmtId="49" fontId="20" fillId="0" borderId="11" xfId="15" applyNumberFormat="1" applyFont="1" applyBorder="1" applyAlignment="1">
      <alignment horizontal="center" vertical="center"/>
    </xf>
    <xf numFmtId="49" fontId="5" fillId="0" borderId="12" xfId="15" applyNumberFormat="1" applyBorder="1" applyAlignment="1">
      <alignment horizontal="center" vertical="center"/>
    </xf>
    <xf numFmtId="179" fontId="5" fillId="0" borderId="7" xfId="15" applyNumberFormat="1" applyBorder="1" applyAlignment="1">
      <alignment horizontal="left" vertical="center"/>
    </xf>
    <xf numFmtId="49" fontId="5" fillId="0" borderId="11" xfId="15" applyNumberFormat="1" applyBorder="1" applyAlignment="1">
      <alignment horizontal="center" vertical="center"/>
    </xf>
    <xf numFmtId="0" fontId="5" fillId="0" borderId="8" xfId="15" applyBorder="1">
      <alignment vertical="center"/>
    </xf>
    <xf numFmtId="0" fontId="5" fillId="0" borderId="9" xfId="15" applyBorder="1">
      <alignment vertical="center"/>
    </xf>
    <xf numFmtId="0" fontId="5" fillId="0" borderId="10" xfId="15" applyBorder="1">
      <alignment vertical="center"/>
    </xf>
    <xf numFmtId="0" fontId="37" fillId="0" borderId="8" xfId="15" applyFont="1" applyBorder="1" applyAlignment="1">
      <alignment horizontal="center" vertical="center"/>
    </xf>
    <xf numFmtId="0" fontId="24" fillId="0" borderId="0" xfId="3" applyFont="1" applyFill="1" applyBorder="1" applyAlignment="1">
      <alignment horizontal="right" vertical="center" wrapText="1"/>
    </xf>
    <xf numFmtId="176" fontId="23" fillId="0" borderId="0" xfId="3" applyNumberFormat="1" applyFont="1" applyFill="1" applyBorder="1" applyAlignment="1">
      <alignment horizontal="right" vertical="center" wrapText="1"/>
    </xf>
    <xf numFmtId="176" fontId="23" fillId="0" borderId="0" xfId="3" applyNumberFormat="1" applyFont="1" applyFill="1" applyBorder="1" applyAlignment="1">
      <alignment horizontal="right" vertical="center"/>
    </xf>
    <xf numFmtId="38" fontId="25" fillId="0" borderId="0" xfId="5" applyFont="1" applyFill="1" applyBorder="1" applyAlignment="1">
      <alignment vertical="center"/>
    </xf>
    <xf numFmtId="0" fontId="32" fillId="0" borderId="66" xfId="3" applyFont="1" applyFill="1" applyBorder="1" applyAlignment="1">
      <alignment horizontal="left" vertical="center" shrinkToFit="1"/>
    </xf>
    <xf numFmtId="0" fontId="32" fillId="0" borderId="68" xfId="3" applyFont="1" applyFill="1" applyBorder="1" applyAlignment="1">
      <alignment horizontal="left" vertical="center" shrinkToFit="1"/>
    </xf>
    <xf numFmtId="0" fontId="34" fillId="0" borderId="6" xfId="3" applyFont="1" applyFill="1" applyBorder="1" applyAlignment="1">
      <alignment vertical="center"/>
    </xf>
    <xf numFmtId="0" fontId="34" fillId="0" borderId="1" xfId="3" applyFont="1" applyFill="1" applyBorder="1" applyAlignment="1">
      <alignment vertical="center"/>
    </xf>
    <xf numFmtId="0" fontId="34" fillId="0" borderId="1" xfId="3" applyFont="1" applyFill="1" applyBorder="1">
      <alignment vertical="center"/>
    </xf>
    <xf numFmtId="38" fontId="34" fillId="0" borderId="1" xfId="5" applyFont="1" applyFill="1" applyBorder="1" applyAlignment="1">
      <alignment horizontal="right" vertical="center"/>
    </xf>
    <xf numFmtId="0" fontId="34" fillId="0" borderId="5" xfId="3" applyFont="1" applyFill="1" applyBorder="1">
      <alignment vertical="center"/>
    </xf>
    <xf numFmtId="0" fontId="34" fillId="0" borderId="12" xfId="3" applyFont="1" applyFill="1" applyBorder="1" applyAlignment="1">
      <alignment vertical="center"/>
    </xf>
    <xf numFmtId="0" fontId="34" fillId="0" borderId="0" xfId="3" applyFont="1" applyFill="1" applyBorder="1">
      <alignment vertical="center"/>
    </xf>
    <xf numFmtId="0" fontId="34" fillId="0" borderId="11" xfId="3" applyFont="1" applyFill="1" applyBorder="1">
      <alignment vertical="center"/>
    </xf>
    <xf numFmtId="0" fontId="34" fillId="0" borderId="10" xfId="3" applyFont="1" applyFill="1" applyBorder="1" applyAlignment="1">
      <alignment vertical="center"/>
    </xf>
    <xf numFmtId="0" fontId="34" fillId="0" borderId="8" xfId="3" applyFont="1" applyFill="1" applyBorder="1" applyAlignment="1">
      <alignment vertical="center"/>
    </xf>
    <xf numFmtId="38" fontId="34" fillId="0" borderId="0" xfId="5" applyFont="1" applyFill="1" applyBorder="1" applyAlignment="1">
      <alignment horizontal="right" vertical="center"/>
    </xf>
    <xf numFmtId="0" fontId="34" fillId="0" borderId="6" xfId="3" applyFont="1" applyFill="1" applyBorder="1" applyAlignment="1">
      <alignment vertical="center" wrapText="1"/>
    </xf>
    <xf numFmtId="0" fontId="34" fillId="0" borderId="1" xfId="3" applyFont="1" applyFill="1" applyBorder="1" applyAlignment="1">
      <alignment vertical="center" wrapText="1"/>
    </xf>
    <xf numFmtId="0" fontId="34" fillId="0" borderId="12" xfId="3" applyFont="1" applyFill="1" applyBorder="1" applyAlignment="1">
      <alignment vertical="center" wrapText="1"/>
    </xf>
    <xf numFmtId="0" fontId="34" fillId="0" borderId="0" xfId="3" applyFont="1" applyFill="1" applyBorder="1" applyAlignment="1">
      <alignment vertical="center" wrapText="1"/>
    </xf>
    <xf numFmtId="0" fontId="27" fillId="0" borderId="0" xfId="3" applyFont="1" applyFill="1" applyBorder="1" applyAlignment="1">
      <alignment horizontal="right" vertical="center"/>
    </xf>
    <xf numFmtId="0" fontId="34" fillId="0" borderId="0" xfId="3" applyFont="1" applyFill="1" applyBorder="1" applyAlignment="1">
      <alignment horizontal="left" vertical="center" wrapText="1"/>
    </xf>
    <xf numFmtId="0" fontId="27" fillId="0" borderId="0" xfId="3" applyFont="1" applyFill="1" applyBorder="1">
      <alignment vertical="center"/>
    </xf>
    <xf numFmtId="0" fontId="34" fillId="0" borderId="10" xfId="3" applyFont="1" applyFill="1" applyBorder="1" applyAlignment="1">
      <alignment vertical="center" wrapText="1"/>
    </xf>
    <xf numFmtId="0" fontId="34" fillId="0" borderId="8" xfId="3" applyFont="1" applyFill="1" applyBorder="1" applyAlignment="1">
      <alignment vertical="center" wrapText="1"/>
    </xf>
    <xf numFmtId="0" fontId="34" fillId="0" borderId="8" xfId="3" applyFont="1" applyFill="1" applyBorder="1">
      <alignment vertical="center"/>
    </xf>
    <xf numFmtId="38" fontId="34" fillId="0" borderId="8" xfId="5" applyFont="1" applyFill="1" applyBorder="1" applyAlignment="1">
      <alignment horizontal="right" vertical="center"/>
    </xf>
    <xf numFmtId="0" fontId="34" fillId="0" borderId="9" xfId="3" applyFont="1" applyFill="1" applyBorder="1">
      <alignment vertical="center"/>
    </xf>
    <xf numFmtId="38" fontId="27" fillId="0" borderId="0" xfId="3" applyNumberFormat="1" applyFont="1" applyFill="1" applyBorder="1" applyAlignment="1">
      <alignment vertical="center"/>
    </xf>
    <xf numFmtId="0" fontId="26" fillId="0" borderId="0" xfId="3" applyFont="1" applyFill="1">
      <alignment vertical="center"/>
    </xf>
    <xf numFmtId="0" fontId="32" fillId="0" borderId="0" xfId="3" applyFont="1" applyFill="1" applyAlignment="1">
      <alignment horizontal="right" vertical="center"/>
    </xf>
    <xf numFmtId="0" fontId="21" fillId="0" borderId="1" xfId="3" applyFont="1" applyFill="1" applyBorder="1">
      <alignment vertical="center"/>
    </xf>
    <xf numFmtId="0" fontId="20" fillId="0" borderId="0" xfId="3" applyFont="1" applyFill="1" applyBorder="1" applyAlignment="1">
      <alignment horizontal="right" vertical="center"/>
    </xf>
    <xf numFmtId="0" fontId="25" fillId="0" borderId="0" xfId="3" applyFont="1" applyFill="1" applyBorder="1">
      <alignment vertical="center"/>
    </xf>
    <xf numFmtId="0" fontId="20" fillId="0" borderId="0" xfId="3" applyFont="1" applyFill="1" applyBorder="1">
      <alignment vertical="center"/>
    </xf>
    <xf numFmtId="38" fontId="25" fillId="0" borderId="0" xfId="3" applyNumberFormat="1" applyFont="1" applyFill="1" applyBorder="1" applyAlignment="1">
      <alignment vertical="center"/>
    </xf>
    <xf numFmtId="0" fontId="39" fillId="0" borderId="0" xfId="12" applyFont="1">
      <alignment vertical="center"/>
    </xf>
    <xf numFmtId="0" fontId="39" fillId="0" borderId="0" xfId="9" applyFont="1">
      <alignment vertical="center"/>
    </xf>
    <xf numFmtId="0" fontId="32" fillId="0" borderId="4" xfId="9" applyFont="1" applyBorder="1" applyAlignment="1">
      <alignment vertical="center"/>
    </xf>
    <xf numFmtId="0" fontId="32" fillId="0" borderId="3" xfId="9" applyFont="1" applyBorder="1" applyAlignment="1">
      <alignment vertical="center"/>
    </xf>
    <xf numFmtId="0" fontId="32" fillId="0" borderId="2" xfId="9" applyFont="1" applyBorder="1" applyAlignment="1">
      <alignment vertical="center"/>
    </xf>
    <xf numFmtId="0" fontId="39" fillId="0" borderId="6" xfId="9" applyFont="1" applyFill="1" applyBorder="1" applyAlignment="1">
      <alignment vertical="center" shrinkToFit="1"/>
    </xf>
    <xf numFmtId="0" fontId="39" fillId="0" borderId="1" xfId="9" applyFont="1" applyFill="1" applyBorder="1" applyAlignment="1">
      <alignment vertical="center" shrinkToFit="1"/>
    </xf>
    <xf numFmtId="0" fontId="25" fillId="0" borderId="1" xfId="9" applyFont="1" applyFill="1" applyBorder="1" applyAlignment="1">
      <alignment vertical="center"/>
    </xf>
    <xf numFmtId="0" fontId="25" fillId="0" borderId="5" xfId="9" applyFont="1" applyFill="1" applyBorder="1" applyAlignment="1">
      <alignment vertical="center"/>
    </xf>
    <xf numFmtId="0" fontId="39" fillId="0" borderId="0" xfId="9" applyFont="1" applyFill="1">
      <alignment vertical="center"/>
    </xf>
    <xf numFmtId="0" fontId="39" fillId="0" borderId="0" xfId="9" applyFont="1" applyFill="1" applyBorder="1" applyAlignment="1">
      <alignment vertical="center"/>
    </xf>
    <xf numFmtId="0" fontId="39" fillId="0" borderId="0" xfId="9" applyFont="1" applyFill="1" applyBorder="1" applyAlignment="1">
      <alignment vertical="top"/>
    </xf>
    <xf numFmtId="0" fontId="24" fillId="0" borderId="0" xfId="9" applyFont="1" applyBorder="1">
      <alignment vertical="center"/>
    </xf>
    <xf numFmtId="0" fontId="39" fillId="0" borderId="0" xfId="9" applyFont="1" applyBorder="1">
      <alignment vertical="center"/>
    </xf>
    <xf numFmtId="0" fontId="24" fillId="0" borderId="0" xfId="9" applyFont="1">
      <alignment vertical="center"/>
    </xf>
    <xf numFmtId="0" fontId="25" fillId="0" borderId="1" xfId="9" applyFont="1" applyBorder="1" applyAlignment="1">
      <alignment vertical="center"/>
    </xf>
    <xf numFmtId="0" fontId="25" fillId="0" borderId="5" xfId="9" applyFont="1" applyBorder="1" applyAlignment="1">
      <alignment vertical="center"/>
    </xf>
    <xf numFmtId="0" fontId="25" fillId="0" borderId="8" xfId="9" applyFont="1" applyBorder="1" applyAlignment="1">
      <alignment vertical="center"/>
    </xf>
    <xf numFmtId="0" fontId="25" fillId="0" borderId="9" xfId="9" applyFont="1" applyBorder="1" applyAlignment="1">
      <alignment vertical="center"/>
    </xf>
    <xf numFmtId="0" fontId="20" fillId="0" borderId="0" xfId="9" applyFont="1">
      <alignment vertical="center"/>
    </xf>
    <xf numFmtId="0" fontId="20" fillId="0" borderId="0" xfId="12" applyFont="1">
      <alignment vertical="center"/>
    </xf>
    <xf numFmtId="0" fontId="20" fillId="0" borderId="0" xfId="9" applyFont="1" applyBorder="1">
      <alignment vertical="center"/>
    </xf>
    <xf numFmtId="0" fontId="20" fillId="0" borderId="0" xfId="12" applyFont="1" applyBorder="1">
      <alignment vertical="center"/>
    </xf>
    <xf numFmtId="0" fontId="16" fillId="0" borderId="0" xfId="9" applyFont="1" applyFill="1" applyBorder="1" applyAlignment="1">
      <alignment vertical="center"/>
    </xf>
    <xf numFmtId="0" fontId="20" fillId="0" borderId="0" xfId="9" applyFont="1" applyFill="1" applyBorder="1" applyAlignment="1">
      <alignment vertical="center" shrinkToFit="1"/>
    </xf>
    <xf numFmtId="0" fontId="24" fillId="0" borderId="2" xfId="9" applyFont="1" applyFill="1" applyBorder="1" applyAlignment="1">
      <alignment horizontal="right" vertical="center"/>
    </xf>
    <xf numFmtId="0" fontId="20" fillId="0" borderId="0" xfId="9" applyFont="1" applyFill="1" applyBorder="1" applyAlignment="1">
      <alignment vertical="top"/>
    </xf>
    <xf numFmtId="0" fontId="24" fillId="0" borderId="8" xfId="9" applyFont="1" applyFill="1" applyBorder="1" applyAlignment="1">
      <alignment horizontal="center" vertical="center"/>
    </xf>
    <xf numFmtId="0" fontId="42" fillId="0" borderId="0" xfId="9" applyFont="1">
      <alignment vertical="center"/>
    </xf>
    <xf numFmtId="38" fontId="21" fillId="0" borderId="0" xfId="5" applyFont="1" applyFill="1" applyBorder="1" applyAlignment="1">
      <alignment horizontal="right" vertical="center"/>
    </xf>
    <xf numFmtId="179" fontId="5" fillId="0" borderId="7" xfId="15" applyNumberFormat="1" applyBorder="1" applyAlignment="1">
      <alignment horizontal="right" vertical="center"/>
    </xf>
    <xf numFmtId="179" fontId="20" fillId="0" borderId="7" xfId="15" applyNumberFormat="1" applyFont="1" applyBorder="1" applyAlignment="1">
      <alignment horizontal="center" vertical="center" textRotation="255"/>
    </xf>
    <xf numFmtId="179" fontId="20" fillId="0" borderId="3" xfId="15" applyNumberFormat="1" applyFont="1" applyBorder="1" applyAlignment="1">
      <alignment horizontal="center" vertical="center" textRotation="255"/>
    </xf>
    <xf numFmtId="0" fontId="1" fillId="0" borderId="0" xfId="13" applyFont="1">
      <alignment vertical="center"/>
    </xf>
    <xf numFmtId="38" fontId="39" fillId="0" borderId="0" xfId="12" applyNumberFormat="1" applyFont="1">
      <alignment vertical="center"/>
    </xf>
    <xf numFmtId="0" fontId="47" fillId="0" borderId="0" xfId="13" applyFont="1">
      <alignment vertical="center"/>
    </xf>
    <xf numFmtId="0" fontId="21" fillId="0" borderId="0" xfId="3" applyFont="1" applyFill="1" applyBorder="1" applyAlignment="1">
      <alignment horizontal="left" vertical="center" wrapText="1"/>
    </xf>
    <xf numFmtId="0" fontId="21" fillId="0" borderId="8" xfId="3" applyFont="1" applyFill="1" applyBorder="1" applyAlignment="1">
      <alignment horizontal="left" vertical="center" wrapText="1"/>
    </xf>
    <xf numFmtId="0" fontId="21" fillId="0" borderId="0" xfId="3" applyFont="1" applyFill="1" applyBorder="1" applyAlignment="1">
      <alignment horizontal="center" vertical="center"/>
    </xf>
    <xf numFmtId="0" fontId="21" fillId="0" borderId="0" xfId="3" applyFont="1" applyFill="1" applyAlignment="1">
      <alignment horizontal="distributed" vertical="center"/>
    </xf>
    <xf numFmtId="0" fontId="21" fillId="0" borderId="0" xfId="3" applyFont="1" applyFill="1" applyBorder="1" applyAlignment="1">
      <alignment horizontal="left" vertical="center"/>
    </xf>
    <xf numFmtId="0" fontId="21" fillId="0" borderId="0" xfId="3" applyFont="1" applyFill="1" applyAlignment="1">
      <alignment horizontal="left" vertical="center"/>
    </xf>
    <xf numFmtId="0" fontId="21" fillId="0" borderId="0" xfId="3" applyFont="1" applyFill="1" applyAlignment="1">
      <alignment horizontal="center" vertical="center"/>
    </xf>
    <xf numFmtId="0" fontId="34" fillId="0" borderId="0" xfId="3" applyFont="1" applyFill="1" applyBorder="1" applyAlignment="1">
      <alignment vertical="center"/>
    </xf>
    <xf numFmtId="0" fontId="21" fillId="0" borderId="0" xfId="3" applyFont="1" applyFill="1" applyAlignment="1">
      <alignment horizontal="right" vertical="center"/>
    </xf>
    <xf numFmtId="0" fontId="24" fillId="0" borderId="0" xfId="3" applyFont="1" applyFill="1" applyBorder="1" applyAlignment="1">
      <alignment horizontal="left" vertical="center" shrinkToFit="1"/>
    </xf>
    <xf numFmtId="38" fontId="25" fillId="0" borderId="0" xfId="5" applyFont="1" applyFill="1" applyBorder="1" applyAlignment="1">
      <alignment horizontal="center" vertical="center"/>
    </xf>
    <xf numFmtId="0" fontId="32" fillId="0" borderId="67" xfId="3" applyFont="1" applyFill="1" applyBorder="1" applyAlignment="1">
      <alignment horizontal="left" vertical="center" shrinkToFit="1"/>
    </xf>
    <xf numFmtId="0" fontId="44" fillId="0" borderId="7" xfId="9" applyFont="1" applyFill="1" applyBorder="1" applyAlignment="1">
      <alignment horizontal="left" vertical="center" shrinkToFit="1"/>
    </xf>
    <xf numFmtId="0" fontId="24" fillId="0" borderId="7" xfId="9" applyFont="1" applyFill="1" applyBorder="1" applyAlignment="1">
      <alignment horizontal="center" vertical="center" shrinkToFit="1"/>
    </xf>
    <xf numFmtId="0" fontId="20" fillId="0" borderId="4" xfId="15" applyFont="1" applyBorder="1" applyAlignment="1">
      <alignment horizontal="center" vertical="center"/>
    </xf>
    <xf numFmtId="0" fontId="20" fillId="0" borderId="2" xfId="15" applyFont="1" applyBorder="1" applyAlignment="1">
      <alignment horizontal="center" vertical="center"/>
    </xf>
    <xf numFmtId="49" fontId="20" fillId="0" borderId="4" xfId="15" applyNumberFormat="1" applyFont="1" applyBorder="1" applyAlignment="1">
      <alignment horizontal="center" vertical="center"/>
    </xf>
    <xf numFmtId="49" fontId="20" fillId="0" borderId="2" xfId="15" applyNumberFormat="1" applyFont="1" applyBorder="1" applyAlignment="1">
      <alignment horizontal="center" vertical="center"/>
    </xf>
    <xf numFmtId="0" fontId="21" fillId="0" borderId="0" xfId="2" applyFont="1" applyFill="1" applyAlignment="1">
      <alignment vertical="center"/>
    </xf>
    <xf numFmtId="0" fontId="1" fillId="4" borderId="0" xfId="13" applyFont="1" applyFill="1">
      <alignment vertical="center"/>
    </xf>
    <xf numFmtId="0" fontId="1" fillId="0" borderId="0" xfId="15" applyFont="1" applyBorder="1" applyAlignment="1">
      <alignment horizontal="right" vertical="top"/>
    </xf>
    <xf numFmtId="179" fontId="1" fillId="0" borderId="7" xfId="15" applyNumberFormat="1" applyFont="1" applyBorder="1" applyAlignment="1">
      <alignment horizontal="right" vertical="center"/>
    </xf>
    <xf numFmtId="0" fontId="49" fillId="0" borderId="0" xfId="3" applyFont="1" applyFill="1">
      <alignment vertical="center"/>
    </xf>
    <xf numFmtId="0" fontId="21" fillId="2" borderId="7" xfId="3" applyFont="1" applyFill="1" applyBorder="1" applyAlignment="1">
      <alignment horizontal="center" vertical="center"/>
    </xf>
    <xf numFmtId="0" fontId="35" fillId="0" borderId="6" xfId="3" applyFont="1" applyFill="1" applyBorder="1" applyAlignment="1">
      <alignment horizontal="left" vertical="center"/>
    </xf>
    <xf numFmtId="0" fontId="35" fillId="0" borderId="1" xfId="3" applyFont="1" applyFill="1" applyBorder="1" applyAlignment="1">
      <alignment horizontal="left" vertical="center"/>
    </xf>
    <xf numFmtId="0" fontId="35" fillId="0" borderId="5" xfId="3" applyFont="1" applyFill="1" applyBorder="1" applyAlignment="1">
      <alignment horizontal="left" vertical="center"/>
    </xf>
    <xf numFmtId="0" fontId="35" fillId="0" borderId="12" xfId="3" applyFont="1" applyFill="1" applyBorder="1" applyAlignment="1">
      <alignment horizontal="left" vertical="center"/>
    </xf>
    <xf numFmtId="0" fontId="35" fillId="0" borderId="0" xfId="3" applyFont="1" applyFill="1" applyBorder="1" applyAlignment="1">
      <alignment horizontal="left" vertical="center"/>
    </xf>
    <xf numFmtId="0" fontId="35" fillId="0" borderId="11" xfId="3" applyFont="1" applyFill="1" applyBorder="1" applyAlignment="1">
      <alignment horizontal="left" vertical="center"/>
    </xf>
    <xf numFmtId="0" fontId="35" fillId="0" borderId="10" xfId="3" applyFont="1" applyFill="1" applyBorder="1" applyAlignment="1">
      <alignment horizontal="left" vertical="center"/>
    </xf>
    <xf numFmtId="0" fontId="35" fillId="0" borderId="8" xfId="3" applyFont="1" applyFill="1" applyBorder="1" applyAlignment="1">
      <alignment horizontal="left" vertical="center"/>
    </xf>
    <xf numFmtId="0" fontId="35" fillId="0" borderId="9" xfId="3" applyFont="1" applyFill="1" applyBorder="1" applyAlignment="1">
      <alignment horizontal="left" vertical="center"/>
    </xf>
    <xf numFmtId="0" fontId="26" fillId="0" borderId="0" xfId="3" applyFont="1" applyFill="1" applyBorder="1" applyAlignment="1">
      <alignment horizontal="left" vertical="center" shrinkToFit="1"/>
    </xf>
    <xf numFmtId="38" fontId="35" fillId="5" borderId="0" xfId="3" applyNumberFormat="1" applyFont="1" applyFill="1" applyBorder="1" applyAlignment="1">
      <alignment horizontal="right" vertical="center"/>
    </xf>
    <xf numFmtId="0" fontId="35" fillId="5" borderId="0" xfId="3" applyFont="1" applyFill="1" applyBorder="1" applyAlignment="1">
      <alignment horizontal="right" vertical="center"/>
    </xf>
    <xf numFmtId="0" fontId="21" fillId="0" borderId="0" xfId="3" applyFont="1" applyFill="1" applyBorder="1" applyAlignment="1">
      <alignment horizontal="center" vertical="center"/>
    </xf>
    <xf numFmtId="0" fontId="21" fillId="0" borderId="0" xfId="3" applyFont="1" applyFill="1" applyAlignment="1">
      <alignment horizontal="center" vertical="center"/>
    </xf>
    <xf numFmtId="0" fontId="21" fillId="0" borderId="0" xfId="3" applyFont="1" applyFill="1" applyAlignment="1">
      <alignment horizontal="left" vertical="center" wrapText="1"/>
    </xf>
    <xf numFmtId="0" fontId="34" fillId="0" borderId="0" xfId="3" applyFont="1" applyFill="1" applyBorder="1" applyAlignment="1">
      <alignment vertical="center"/>
    </xf>
    <xf numFmtId="0" fontId="34" fillId="0" borderId="0" xfId="3" applyFont="1" applyFill="1" applyBorder="1" applyAlignment="1">
      <alignment horizontal="center" vertical="center"/>
    </xf>
    <xf numFmtId="0" fontId="26" fillId="0" borderId="0" xfId="3" applyFont="1" applyFill="1" applyBorder="1" applyAlignment="1">
      <alignment horizontal="center" vertical="center"/>
    </xf>
    <xf numFmtId="0" fontId="35" fillId="0" borderId="0" xfId="3" applyFont="1" applyFill="1" applyBorder="1" applyAlignment="1">
      <alignment horizontal="center" vertical="center"/>
    </xf>
    <xf numFmtId="0" fontId="26" fillId="0" borderId="4" xfId="0" applyFont="1" applyFill="1" applyBorder="1" applyAlignment="1">
      <alignment horizontal="left" vertical="center"/>
    </xf>
    <xf numFmtId="0" fontId="26" fillId="0" borderId="3" xfId="0" applyFont="1" applyFill="1" applyBorder="1" applyAlignment="1">
      <alignment horizontal="left" vertical="center"/>
    </xf>
    <xf numFmtId="0" fontId="26" fillId="0" borderId="2" xfId="0" applyFont="1" applyFill="1" applyBorder="1" applyAlignment="1">
      <alignment horizontal="left" vertical="center"/>
    </xf>
    <xf numFmtId="38" fontId="26" fillId="5" borderId="0" xfId="3" applyNumberFormat="1" applyFont="1" applyFill="1" applyBorder="1" applyAlignment="1">
      <alignment vertical="center"/>
    </xf>
    <xf numFmtId="0" fontId="44" fillId="0" borderId="16" xfId="0" applyFont="1" applyFill="1" applyBorder="1" applyAlignment="1">
      <alignment horizontal="left" vertical="center"/>
    </xf>
    <xf numFmtId="0" fontId="44" fillId="0" borderId="17" xfId="0" applyFont="1" applyFill="1" applyBorder="1" applyAlignment="1">
      <alignment horizontal="left" vertical="center"/>
    </xf>
    <xf numFmtId="0" fontId="44" fillId="0" borderId="18" xfId="0" applyFont="1" applyFill="1" applyBorder="1" applyAlignment="1">
      <alignment horizontal="left" vertical="center"/>
    </xf>
    <xf numFmtId="0" fontId="21" fillId="2" borderId="7" xfId="0" applyFont="1" applyFill="1" applyBorder="1" applyAlignment="1">
      <alignment horizontal="center" vertical="center"/>
    </xf>
    <xf numFmtId="0" fontId="35" fillId="0" borderId="6" xfId="3" applyNumberFormat="1" applyFont="1" applyFill="1" applyBorder="1" applyAlignment="1">
      <alignment horizontal="left" vertical="center" wrapText="1"/>
    </xf>
    <xf numFmtId="0" fontId="35" fillId="0" borderId="1" xfId="3" applyNumberFormat="1" applyFont="1" applyFill="1" applyBorder="1" applyAlignment="1">
      <alignment horizontal="left" vertical="center" wrapText="1"/>
    </xf>
    <xf numFmtId="0" fontId="35" fillId="0" borderId="5" xfId="3" applyNumberFormat="1" applyFont="1" applyFill="1" applyBorder="1" applyAlignment="1">
      <alignment horizontal="left" vertical="center" wrapText="1"/>
    </xf>
    <xf numFmtId="0" fontId="35" fillId="0" borderId="12" xfId="3" applyNumberFormat="1" applyFont="1" applyFill="1" applyBorder="1" applyAlignment="1">
      <alignment horizontal="left" vertical="center" wrapText="1"/>
    </xf>
    <xf numFmtId="0" fontId="35" fillId="0" borderId="0" xfId="3" applyNumberFormat="1" applyFont="1" applyFill="1" applyBorder="1" applyAlignment="1">
      <alignment horizontal="left" vertical="center" wrapText="1"/>
    </xf>
    <xf numFmtId="0" fontId="35" fillId="0" borderId="11" xfId="3" applyNumberFormat="1" applyFont="1" applyFill="1" applyBorder="1" applyAlignment="1">
      <alignment horizontal="left" vertical="center" wrapText="1"/>
    </xf>
    <xf numFmtId="0" fontId="35" fillId="0" borderId="10" xfId="3" applyNumberFormat="1" applyFont="1" applyFill="1" applyBorder="1" applyAlignment="1">
      <alignment horizontal="left" vertical="center" wrapText="1"/>
    </xf>
    <xf numFmtId="0" fontId="35" fillId="0" borderId="8" xfId="3" applyNumberFormat="1" applyFont="1" applyFill="1" applyBorder="1" applyAlignment="1">
      <alignment horizontal="left" vertical="center" wrapText="1"/>
    </xf>
    <xf numFmtId="0" fontId="35" fillId="0" borderId="9" xfId="3" applyNumberFormat="1" applyFont="1" applyFill="1" applyBorder="1" applyAlignment="1">
      <alignment horizontal="left" vertical="center" wrapText="1"/>
    </xf>
    <xf numFmtId="0" fontId="34" fillId="0" borderId="0" xfId="3" applyFont="1" applyFill="1" applyBorder="1" applyAlignment="1">
      <alignment horizontal="left" vertical="center"/>
    </xf>
    <xf numFmtId="0" fontId="21" fillId="0" borderId="0" xfId="3" applyFont="1" applyFill="1" applyAlignment="1">
      <alignment horizontal="distributed" vertical="center"/>
    </xf>
    <xf numFmtId="0" fontId="21" fillId="0" borderId="15" xfId="3" applyFont="1" applyFill="1" applyBorder="1" applyAlignment="1">
      <alignment horizontal="left" vertical="center"/>
    </xf>
    <xf numFmtId="0" fontId="21" fillId="0" borderId="0" xfId="3" applyFont="1" applyFill="1" applyBorder="1" applyAlignment="1">
      <alignment horizontal="left" vertical="center"/>
    </xf>
    <xf numFmtId="0" fontId="21" fillId="2" borderId="13" xfId="0" applyFont="1" applyFill="1" applyBorder="1" applyAlignment="1">
      <alignment horizontal="center" vertical="center"/>
    </xf>
    <xf numFmtId="0" fontId="21" fillId="2" borderId="7" xfId="0" applyFont="1" applyFill="1" applyBorder="1" applyAlignment="1">
      <alignment horizontal="center" vertical="center" wrapText="1"/>
    </xf>
    <xf numFmtId="0" fontId="48" fillId="0" borderId="6" xfId="3" applyFont="1" applyFill="1" applyBorder="1" applyAlignment="1">
      <alignment horizontal="left" vertical="center" wrapText="1"/>
    </xf>
    <xf numFmtId="0" fontId="48" fillId="0" borderId="1" xfId="3" applyFont="1" applyFill="1" applyBorder="1" applyAlignment="1">
      <alignment horizontal="left" vertical="center" wrapText="1"/>
    </xf>
    <xf numFmtId="0" fontId="48" fillId="0" borderId="5" xfId="3" applyFont="1" applyFill="1" applyBorder="1" applyAlignment="1">
      <alignment horizontal="left" vertical="center" wrapText="1"/>
    </xf>
    <xf numFmtId="0" fontId="48" fillId="0" borderId="12" xfId="3" applyFont="1" applyFill="1" applyBorder="1" applyAlignment="1">
      <alignment horizontal="left" vertical="center" wrapText="1"/>
    </xf>
    <xf numFmtId="0" fontId="48" fillId="0" borderId="0" xfId="3" applyFont="1" applyFill="1" applyBorder="1" applyAlignment="1">
      <alignment horizontal="left" vertical="center" wrapText="1"/>
    </xf>
    <xf numFmtId="0" fontId="48" fillId="0" borderId="11" xfId="3" applyFont="1" applyFill="1" applyBorder="1" applyAlignment="1">
      <alignment horizontal="left" vertical="center" wrapText="1"/>
    </xf>
    <xf numFmtId="0" fontId="48" fillId="0" borderId="10" xfId="3" applyFont="1" applyFill="1" applyBorder="1" applyAlignment="1">
      <alignment horizontal="left" vertical="center" wrapText="1"/>
    </xf>
    <xf numFmtId="0" fontId="48" fillId="0" borderId="8" xfId="3" applyFont="1" applyFill="1" applyBorder="1" applyAlignment="1">
      <alignment horizontal="left" vertical="center" wrapText="1"/>
    </xf>
    <xf numFmtId="0" fontId="48" fillId="0" borderId="9" xfId="3" applyFont="1" applyFill="1" applyBorder="1" applyAlignment="1">
      <alignment horizontal="left" vertical="center" wrapText="1"/>
    </xf>
    <xf numFmtId="0" fontId="21" fillId="2" borderId="7" xfId="3" applyFont="1" applyFill="1" applyBorder="1" applyAlignment="1">
      <alignment horizontal="center" vertical="center" wrapText="1"/>
    </xf>
    <xf numFmtId="0" fontId="21" fillId="2" borderId="22" xfId="0" applyFont="1" applyFill="1" applyBorder="1" applyAlignment="1">
      <alignment horizontal="center" vertical="center"/>
    </xf>
    <xf numFmtId="0" fontId="29" fillId="2" borderId="16" xfId="0" applyFont="1" applyFill="1" applyBorder="1" applyAlignment="1">
      <alignment horizontal="center" vertical="center" shrinkToFit="1"/>
    </xf>
    <xf numFmtId="0" fontId="29" fillId="2" borderId="17" xfId="0" applyFont="1" applyFill="1" applyBorder="1" applyAlignment="1">
      <alignment horizontal="center" vertical="center" shrinkToFit="1"/>
    </xf>
    <xf numFmtId="0" fontId="29" fillId="2" borderId="18" xfId="0" applyFont="1" applyFill="1" applyBorder="1" applyAlignment="1">
      <alignment horizontal="center" vertical="center" shrinkToFit="1"/>
    </xf>
    <xf numFmtId="0" fontId="26" fillId="0" borderId="19" xfId="0" applyFont="1" applyFill="1" applyBorder="1" applyAlignment="1">
      <alignment horizontal="left" vertical="center"/>
    </xf>
    <xf numFmtId="0" fontId="26" fillId="0" borderId="20" xfId="0" applyFont="1" applyFill="1" applyBorder="1" applyAlignment="1">
      <alignment horizontal="left" vertical="center"/>
    </xf>
    <xf numFmtId="0" fontId="26" fillId="0" borderId="21" xfId="0" applyFont="1" applyFill="1" applyBorder="1" applyAlignment="1">
      <alignment horizontal="left" vertical="center"/>
    </xf>
    <xf numFmtId="0" fontId="32" fillId="0" borderId="16" xfId="0" applyFont="1" applyFill="1" applyBorder="1" applyAlignment="1">
      <alignment horizontal="left" vertical="center"/>
    </xf>
    <xf numFmtId="0" fontId="32" fillId="0" borderId="17" xfId="0" applyFont="1" applyFill="1" applyBorder="1" applyAlignment="1">
      <alignment horizontal="left" vertical="center"/>
    </xf>
    <xf numFmtId="0" fontId="32" fillId="0" borderId="18" xfId="0" applyFont="1" applyFill="1" applyBorder="1" applyAlignment="1">
      <alignment horizontal="left" vertical="center"/>
    </xf>
    <xf numFmtId="0" fontId="24" fillId="2" borderId="78" xfId="3" applyFont="1" applyFill="1" applyBorder="1" applyAlignment="1">
      <alignment horizontal="left" vertical="center" wrapText="1"/>
    </xf>
    <xf numFmtId="0" fontId="24" fillId="2" borderId="79" xfId="3" applyFont="1" applyFill="1" applyBorder="1" applyAlignment="1">
      <alignment horizontal="left" vertical="center" wrapText="1"/>
    </xf>
    <xf numFmtId="0" fontId="24" fillId="2" borderId="80" xfId="3" applyFont="1" applyFill="1" applyBorder="1" applyAlignment="1">
      <alignment horizontal="left" vertical="center" wrapText="1"/>
    </xf>
    <xf numFmtId="0" fontId="24" fillId="2" borderId="10" xfId="3" applyFont="1" applyFill="1" applyBorder="1" applyAlignment="1">
      <alignment horizontal="left" vertical="center" wrapText="1"/>
    </xf>
    <xf numFmtId="0" fontId="24" fillId="2" borderId="8" xfId="3" applyFont="1" applyFill="1" applyBorder="1" applyAlignment="1">
      <alignment horizontal="left" vertical="center" wrapText="1"/>
    </xf>
    <xf numFmtId="0" fontId="24" fillId="2" borderId="9" xfId="3" applyFont="1" applyFill="1" applyBorder="1" applyAlignment="1">
      <alignment horizontal="left" vertical="center" wrapText="1"/>
    </xf>
    <xf numFmtId="0" fontId="32" fillId="0" borderId="6" xfId="3" applyFont="1" applyFill="1" applyBorder="1" applyAlignment="1">
      <alignment horizontal="left" vertical="center" wrapText="1"/>
    </xf>
    <xf numFmtId="0" fontId="32" fillId="0" borderId="1" xfId="3" applyFont="1" applyFill="1" applyBorder="1" applyAlignment="1">
      <alignment horizontal="left" vertical="center" wrapText="1"/>
    </xf>
    <xf numFmtId="0" fontId="32" fillId="0" borderId="5" xfId="3" applyFont="1" applyFill="1" applyBorder="1" applyAlignment="1">
      <alignment horizontal="left" vertical="center" wrapText="1"/>
    </xf>
    <xf numFmtId="0" fontId="32" fillId="0" borderId="12" xfId="3" applyFont="1" applyFill="1" applyBorder="1" applyAlignment="1">
      <alignment horizontal="left" vertical="center" wrapText="1"/>
    </xf>
    <xf numFmtId="0" fontId="32" fillId="0" borderId="0" xfId="3" applyFont="1" applyFill="1" applyBorder="1" applyAlignment="1">
      <alignment horizontal="left" vertical="center" wrapText="1"/>
    </xf>
    <xf numFmtId="0" fontId="32" fillId="0" borderId="11" xfId="3" applyFont="1" applyFill="1" applyBorder="1" applyAlignment="1">
      <alignment horizontal="left" vertical="center" wrapText="1"/>
    </xf>
    <xf numFmtId="0" fontId="32" fillId="0" borderId="10" xfId="3" applyFont="1" applyFill="1" applyBorder="1" applyAlignment="1">
      <alignment horizontal="left" vertical="center" wrapText="1"/>
    </xf>
    <xf numFmtId="0" fontId="32" fillId="0" borderId="8" xfId="3" applyFont="1" applyFill="1" applyBorder="1" applyAlignment="1">
      <alignment horizontal="left" vertical="center" wrapText="1"/>
    </xf>
    <xf numFmtId="0" fontId="32" fillId="0" borderId="9" xfId="3" applyFont="1" applyFill="1" applyBorder="1" applyAlignment="1">
      <alignment horizontal="left" vertical="center" wrapText="1"/>
    </xf>
    <xf numFmtId="0" fontId="24" fillId="0" borderId="0" xfId="3" applyFont="1" applyFill="1" applyBorder="1" applyAlignment="1">
      <alignment horizontal="left" vertical="center"/>
    </xf>
    <xf numFmtId="0" fontId="21" fillId="0" borderId="0" xfId="3" applyFont="1" applyFill="1" applyAlignment="1">
      <alignment horizontal="right" vertical="center"/>
    </xf>
    <xf numFmtId="0" fontId="24" fillId="2" borderId="6" xfId="3" applyFont="1" applyFill="1" applyBorder="1" applyAlignment="1">
      <alignment horizontal="left" vertical="center"/>
    </xf>
    <xf numFmtId="0" fontId="24" fillId="2" borderId="1" xfId="3" applyFont="1" applyFill="1" applyBorder="1" applyAlignment="1">
      <alignment horizontal="left" vertical="center"/>
    </xf>
    <xf numFmtId="0" fontId="24" fillId="2" borderId="5" xfId="3" applyFont="1" applyFill="1" applyBorder="1" applyAlignment="1">
      <alignment horizontal="left" vertical="center"/>
    </xf>
    <xf numFmtId="0" fontId="24" fillId="2" borderId="10" xfId="3" applyFont="1" applyFill="1" applyBorder="1" applyAlignment="1">
      <alignment horizontal="left" vertical="center"/>
    </xf>
    <xf numFmtId="0" fontId="24" fillId="2" borderId="8" xfId="3" applyFont="1" applyFill="1" applyBorder="1" applyAlignment="1">
      <alignment horizontal="left" vertical="center"/>
    </xf>
    <xf numFmtId="0" fontId="24" fillId="2" borderId="9" xfId="3" applyFont="1" applyFill="1" applyBorder="1" applyAlignment="1">
      <alignment horizontal="left" vertical="center"/>
    </xf>
    <xf numFmtId="0" fontId="32" fillId="0" borderId="6" xfId="3" applyNumberFormat="1" applyFont="1" applyFill="1" applyBorder="1" applyAlignment="1">
      <alignment horizontal="left" vertical="center" wrapText="1"/>
    </xf>
    <xf numFmtId="0" fontId="32" fillId="0" borderId="1" xfId="3" applyNumberFormat="1" applyFont="1" applyFill="1" applyBorder="1" applyAlignment="1">
      <alignment horizontal="left" vertical="center" wrapText="1"/>
    </xf>
    <xf numFmtId="0" fontId="32" fillId="0" borderId="5" xfId="3" applyNumberFormat="1" applyFont="1" applyFill="1" applyBorder="1" applyAlignment="1">
      <alignment horizontal="left" vertical="center" wrapText="1"/>
    </xf>
    <xf numFmtId="0" fontId="32" fillId="0" borderId="10" xfId="3" applyNumberFormat="1" applyFont="1" applyFill="1" applyBorder="1" applyAlignment="1">
      <alignment horizontal="left" vertical="center" wrapText="1"/>
    </xf>
    <xf numFmtId="0" fontId="32" fillId="0" borderId="8" xfId="3" applyNumberFormat="1" applyFont="1" applyFill="1" applyBorder="1" applyAlignment="1">
      <alignment horizontal="left" vertical="center" wrapText="1"/>
    </xf>
    <xf numFmtId="0" fontId="32" fillId="0" borderId="9" xfId="3" applyNumberFormat="1" applyFont="1" applyFill="1" applyBorder="1" applyAlignment="1">
      <alignment horizontal="left" vertical="center" wrapText="1"/>
    </xf>
    <xf numFmtId="0" fontId="24" fillId="2" borderId="12" xfId="3" applyFont="1" applyFill="1" applyBorder="1" applyAlignment="1">
      <alignment horizontal="left" vertical="center"/>
    </xf>
    <xf numFmtId="0" fontId="24" fillId="2" borderId="0" xfId="3" applyFont="1" applyFill="1" applyBorder="1" applyAlignment="1">
      <alignment horizontal="left" vertical="center"/>
    </xf>
    <xf numFmtId="0" fontId="24" fillId="2" borderId="11" xfId="3" applyFont="1" applyFill="1" applyBorder="1" applyAlignment="1">
      <alignment horizontal="left" vertical="center"/>
    </xf>
    <xf numFmtId="0" fontId="24" fillId="2" borderId="6" xfId="3" applyFont="1" applyFill="1" applyBorder="1" applyAlignment="1">
      <alignment horizontal="left" vertical="center" wrapText="1"/>
    </xf>
    <xf numFmtId="0" fontId="24" fillId="2" borderId="1" xfId="3" applyFont="1" applyFill="1" applyBorder="1" applyAlignment="1">
      <alignment horizontal="left" vertical="center" wrapText="1"/>
    </xf>
    <xf numFmtId="0" fontId="24" fillId="2" borderId="5" xfId="3" applyFont="1" applyFill="1" applyBorder="1" applyAlignment="1">
      <alignment horizontal="left" vertical="center" wrapText="1"/>
    </xf>
    <xf numFmtId="0" fontId="24" fillId="2" borderId="81" xfId="3" applyFont="1" applyFill="1" applyBorder="1" applyAlignment="1">
      <alignment horizontal="left" vertical="center" wrapText="1"/>
    </xf>
    <xf numFmtId="0" fontId="24" fillId="2" borderId="51" xfId="3" applyFont="1" applyFill="1" applyBorder="1" applyAlignment="1">
      <alignment horizontal="left" vertical="center" wrapText="1"/>
    </xf>
    <xf numFmtId="0" fontId="24" fillId="2" borderId="82" xfId="3" applyFont="1" applyFill="1" applyBorder="1" applyAlignment="1">
      <alignment horizontal="left" vertical="center" wrapText="1"/>
    </xf>
    <xf numFmtId="0" fontId="24" fillId="3" borderId="12" xfId="3" applyFont="1" applyFill="1" applyBorder="1" applyAlignment="1">
      <alignment horizontal="left" vertical="center"/>
    </xf>
    <xf numFmtId="0" fontId="24" fillId="3" borderId="0" xfId="3" applyFont="1" applyFill="1" applyBorder="1" applyAlignment="1">
      <alignment horizontal="left" vertical="center"/>
    </xf>
    <xf numFmtId="0" fontId="24" fillId="3" borderId="11" xfId="3" applyFont="1" applyFill="1" applyBorder="1" applyAlignment="1">
      <alignment horizontal="left" vertical="center"/>
    </xf>
    <xf numFmtId="0" fontId="24" fillId="3" borderId="10" xfId="3" applyFont="1" applyFill="1" applyBorder="1" applyAlignment="1">
      <alignment horizontal="left" vertical="center"/>
    </xf>
    <xf numFmtId="0" fontId="24" fillId="3" borderId="8" xfId="3" applyFont="1" applyFill="1" applyBorder="1" applyAlignment="1">
      <alignment horizontal="left" vertical="center"/>
    </xf>
    <xf numFmtId="0" fontId="24" fillId="3" borderId="9" xfId="3" applyFont="1" applyFill="1" applyBorder="1" applyAlignment="1">
      <alignment horizontal="left" vertical="center"/>
    </xf>
    <xf numFmtId="0" fontId="21" fillId="0" borderId="12" xfId="3" applyFont="1" applyFill="1" applyBorder="1" applyAlignment="1">
      <alignment horizontal="center" vertical="center"/>
    </xf>
    <xf numFmtId="0" fontId="21" fillId="0" borderId="11" xfId="3" applyFont="1" applyFill="1" applyBorder="1" applyAlignment="1">
      <alignment horizontal="center" vertical="center"/>
    </xf>
    <xf numFmtId="0" fontId="21" fillId="0" borderId="10" xfId="3" applyFont="1" applyFill="1" applyBorder="1" applyAlignment="1">
      <alignment horizontal="center" vertical="center"/>
    </xf>
    <xf numFmtId="0" fontId="21" fillId="0" borderId="8" xfId="3" applyFont="1" applyFill="1" applyBorder="1" applyAlignment="1">
      <alignment horizontal="center" vertical="center"/>
    </xf>
    <xf numFmtId="0" fontId="21" fillId="0" borderId="9" xfId="3" applyFont="1" applyFill="1" applyBorder="1" applyAlignment="1">
      <alignment horizontal="center" vertical="center"/>
    </xf>
    <xf numFmtId="0" fontId="21" fillId="3" borderId="12" xfId="3" applyFont="1" applyFill="1" applyBorder="1" applyAlignment="1">
      <alignment horizontal="center" vertical="center" shrinkToFit="1"/>
    </xf>
    <xf numFmtId="0" fontId="21" fillId="3" borderId="0" xfId="3" applyFont="1" applyFill="1" applyBorder="1" applyAlignment="1">
      <alignment horizontal="center" vertical="center" shrinkToFit="1"/>
    </xf>
    <xf numFmtId="0" fontId="21" fillId="3" borderId="11" xfId="3" applyFont="1" applyFill="1" applyBorder="1" applyAlignment="1">
      <alignment horizontal="center" vertical="center" shrinkToFit="1"/>
    </xf>
    <xf numFmtId="0" fontId="21" fillId="3" borderId="10" xfId="3" applyFont="1" applyFill="1" applyBorder="1" applyAlignment="1">
      <alignment horizontal="center" vertical="center" shrinkToFit="1"/>
    </xf>
    <xf numFmtId="0" fontId="21" fillId="3" borderId="8" xfId="3" applyFont="1" applyFill="1" applyBorder="1" applyAlignment="1">
      <alignment horizontal="center" vertical="center" shrinkToFit="1"/>
    </xf>
    <xf numFmtId="0" fontId="21" fillId="3" borderId="9" xfId="3" applyFont="1" applyFill="1" applyBorder="1" applyAlignment="1">
      <alignment horizontal="center" vertical="center" shrinkToFit="1"/>
    </xf>
    <xf numFmtId="0" fontId="24" fillId="3" borderId="6" xfId="2" applyFont="1" applyFill="1" applyBorder="1" applyAlignment="1">
      <alignment horizontal="left" vertical="center"/>
    </xf>
    <xf numFmtId="0" fontId="24" fillId="3" borderId="1" xfId="2" applyFont="1" applyFill="1" applyBorder="1" applyAlignment="1">
      <alignment horizontal="left" vertical="center"/>
    </xf>
    <xf numFmtId="0" fontId="24" fillId="3" borderId="5" xfId="2" applyFont="1" applyFill="1" applyBorder="1" applyAlignment="1">
      <alignment horizontal="left" vertical="center"/>
    </xf>
    <xf numFmtId="0" fontId="24" fillId="3" borderId="10" xfId="2" applyFont="1" applyFill="1" applyBorder="1" applyAlignment="1">
      <alignment horizontal="left" vertical="center"/>
    </xf>
    <xf numFmtId="0" fontId="24" fillId="3" borderId="8" xfId="2" applyFont="1" applyFill="1" applyBorder="1" applyAlignment="1">
      <alignment horizontal="left" vertical="center"/>
    </xf>
    <xf numFmtId="0" fontId="24" fillId="3" borderId="9" xfId="2" applyFont="1" applyFill="1" applyBorder="1" applyAlignment="1">
      <alignment horizontal="left" vertical="center"/>
    </xf>
    <xf numFmtId="0" fontId="32" fillId="0" borderId="6" xfId="2" applyFont="1" applyFill="1" applyBorder="1" applyAlignment="1">
      <alignment horizontal="left" vertical="center" wrapText="1"/>
    </xf>
    <xf numFmtId="0" fontId="32" fillId="0" borderId="1" xfId="2" applyFont="1" applyFill="1" applyBorder="1" applyAlignment="1">
      <alignment horizontal="left" vertical="center" wrapText="1"/>
    </xf>
    <xf numFmtId="0" fontId="32" fillId="0" borderId="5" xfId="2" applyFont="1" applyFill="1" applyBorder="1" applyAlignment="1">
      <alignment horizontal="left" vertical="center" wrapText="1"/>
    </xf>
    <xf numFmtId="0" fontId="32" fillId="0" borderId="10" xfId="2" applyFont="1" applyFill="1" applyBorder="1" applyAlignment="1">
      <alignment horizontal="left" vertical="center" wrapText="1"/>
    </xf>
    <xf numFmtId="0" fontId="32" fillId="0" borderId="8" xfId="2" applyFont="1" applyFill="1" applyBorder="1" applyAlignment="1">
      <alignment horizontal="left" vertical="center" wrapText="1"/>
    </xf>
    <xf numFmtId="0" fontId="32" fillId="0" borderId="9" xfId="2" applyFont="1" applyFill="1" applyBorder="1" applyAlignment="1">
      <alignment horizontal="left" vertical="center" wrapText="1"/>
    </xf>
    <xf numFmtId="0" fontId="32" fillId="0" borderId="1" xfId="2" applyFont="1" applyFill="1" applyBorder="1" applyAlignment="1">
      <alignment horizontal="center" vertical="center" wrapText="1"/>
    </xf>
    <xf numFmtId="0" fontId="32" fillId="0" borderId="8" xfId="2" applyFont="1" applyFill="1" applyBorder="1" applyAlignment="1">
      <alignment horizontal="center" vertical="center" wrapText="1"/>
    </xf>
    <xf numFmtId="0" fontId="24" fillId="0" borderId="1" xfId="2" applyFont="1" applyFill="1" applyBorder="1" applyAlignment="1">
      <alignment horizontal="center" vertical="center" wrapText="1"/>
    </xf>
    <xf numFmtId="0" fontId="24" fillId="0" borderId="5" xfId="2" applyFont="1" applyFill="1" applyBorder="1" applyAlignment="1">
      <alignment horizontal="center" vertical="center" wrapText="1"/>
    </xf>
    <xf numFmtId="0" fontId="24" fillId="0" borderId="8" xfId="2" applyFont="1" applyFill="1" applyBorder="1" applyAlignment="1">
      <alignment horizontal="center" vertical="center" wrapText="1"/>
    </xf>
    <xf numFmtId="0" fontId="24" fillId="0" borderId="9" xfId="2" applyFont="1" applyFill="1" applyBorder="1" applyAlignment="1">
      <alignment horizontal="center" vertical="center" wrapText="1"/>
    </xf>
    <xf numFmtId="0" fontId="24" fillId="3" borderId="6" xfId="3" applyFont="1" applyFill="1" applyBorder="1" applyAlignment="1">
      <alignment horizontal="left" vertical="center" wrapText="1"/>
    </xf>
    <xf numFmtId="0" fontId="24" fillId="3" borderId="1" xfId="3" applyFont="1" applyFill="1" applyBorder="1" applyAlignment="1">
      <alignment horizontal="left" vertical="center" wrapText="1"/>
    </xf>
    <xf numFmtId="0" fontId="24" fillId="3" borderId="5" xfId="3" applyFont="1" applyFill="1" applyBorder="1" applyAlignment="1">
      <alignment horizontal="left" vertical="center" wrapText="1"/>
    </xf>
    <xf numFmtId="0" fontId="24" fillId="3" borderId="10" xfId="3" applyFont="1" applyFill="1" applyBorder="1" applyAlignment="1">
      <alignment horizontal="left" vertical="center" wrapText="1"/>
    </xf>
    <xf numFmtId="0" fontId="24" fillId="3" borderId="8" xfId="3" applyFont="1" applyFill="1" applyBorder="1" applyAlignment="1">
      <alignment horizontal="left" vertical="center" wrapText="1"/>
    </xf>
    <xf numFmtId="0" fontId="24" fillId="3" borderId="9" xfId="3" applyFont="1" applyFill="1" applyBorder="1" applyAlignment="1">
      <alignment horizontal="left" vertical="center" wrapText="1"/>
    </xf>
    <xf numFmtId="0" fontId="24" fillId="0" borderId="6" xfId="2" applyFont="1" applyFill="1" applyBorder="1" applyAlignment="1">
      <alignment horizontal="center" vertical="center" wrapText="1"/>
    </xf>
    <xf numFmtId="0" fontId="24" fillId="0" borderId="10" xfId="2" applyFont="1" applyFill="1" applyBorder="1" applyAlignment="1">
      <alignment horizontal="center" vertical="center" wrapText="1"/>
    </xf>
    <xf numFmtId="0" fontId="32" fillId="0" borderId="12" xfId="2" applyFont="1" applyFill="1" applyBorder="1" applyAlignment="1">
      <alignment horizontal="left" vertical="center" wrapText="1"/>
    </xf>
    <xf numFmtId="0" fontId="32" fillId="0" borderId="0" xfId="2" applyFont="1" applyFill="1" applyBorder="1" applyAlignment="1">
      <alignment horizontal="left" vertical="center" wrapText="1"/>
    </xf>
    <xf numFmtId="0" fontId="32" fillId="0" borderId="11" xfId="2" applyFont="1" applyFill="1" applyBorder="1" applyAlignment="1">
      <alignment horizontal="left" vertical="center" wrapText="1"/>
    </xf>
    <xf numFmtId="0" fontId="21" fillId="3" borderId="6" xfId="3" applyFont="1" applyFill="1" applyBorder="1" applyAlignment="1">
      <alignment horizontal="center" vertical="center"/>
    </xf>
    <xf numFmtId="0" fontId="21" fillId="3" borderId="1" xfId="3" applyFont="1" applyFill="1" applyBorder="1" applyAlignment="1">
      <alignment horizontal="center" vertical="center"/>
    </xf>
    <xf numFmtId="0" fontId="21" fillId="3" borderId="5" xfId="3" applyFont="1" applyFill="1" applyBorder="1" applyAlignment="1">
      <alignment horizontal="center" vertical="center"/>
    </xf>
    <xf numFmtId="0" fontId="21" fillId="3" borderId="10" xfId="3" applyFont="1" applyFill="1" applyBorder="1" applyAlignment="1">
      <alignment horizontal="center" vertical="center"/>
    </xf>
    <xf numFmtId="0" fontId="21" fillId="3" borderId="8" xfId="3" applyFont="1" applyFill="1" applyBorder="1" applyAlignment="1">
      <alignment horizontal="center" vertical="center"/>
    </xf>
    <xf numFmtId="0" fontId="21" fillId="3" borderId="9" xfId="3" applyFont="1" applyFill="1" applyBorder="1" applyAlignment="1">
      <alignment horizontal="center" vertical="center"/>
    </xf>
    <xf numFmtId="0" fontId="32" fillId="0" borderId="6" xfId="3" applyFont="1" applyFill="1" applyBorder="1" applyAlignment="1">
      <alignment horizontal="center" vertical="center" wrapText="1"/>
    </xf>
    <xf numFmtId="0" fontId="32" fillId="0" borderId="1" xfId="3" applyFont="1" applyFill="1" applyBorder="1" applyAlignment="1">
      <alignment horizontal="center" vertical="center" wrapText="1"/>
    </xf>
    <xf numFmtId="0" fontId="32" fillId="0" borderId="10" xfId="3" applyFont="1" applyFill="1" applyBorder="1" applyAlignment="1">
      <alignment horizontal="center" vertical="center" wrapText="1"/>
    </xf>
    <xf numFmtId="0" fontId="32" fillId="0" borderId="8" xfId="3" applyFont="1" applyFill="1" applyBorder="1" applyAlignment="1">
      <alignment horizontal="center" vertical="center" wrapText="1"/>
    </xf>
    <xf numFmtId="0" fontId="32" fillId="0" borderId="5" xfId="3" applyFont="1" applyFill="1" applyBorder="1" applyAlignment="1">
      <alignment horizontal="center" vertical="center" wrapText="1"/>
    </xf>
    <xf numFmtId="0" fontId="32" fillId="0" borderId="9" xfId="3" applyFont="1" applyFill="1" applyBorder="1" applyAlignment="1">
      <alignment horizontal="center" vertical="center" wrapText="1"/>
    </xf>
    <xf numFmtId="0" fontId="24" fillId="3" borderId="6" xfId="3" applyFont="1" applyFill="1" applyBorder="1" applyAlignment="1">
      <alignment horizontal="left" vertical="center"/>
    </xf>
    <xf numFmtId="0" fontId="24" fillId="3" borderId="1" xfId="3" applyFont="1" applyFill="1" applyBorder="1" applyAlignment="1">
      <alignment horizontal="left" vertical="center"/>
    </xf>
    <xf numFmtId="0" fontId="24" fillId="3" borderId="5" xfId="3" applyFont="1" applyFill="1" applyBorder="1" applyAlignment="1">
      <alignment horizontal="left" vertical="center"/>
    </xf>
    <xf numFmtId="0" fontId="24" fillId="0" borderId="6" xfId="2" applyFont="1" applyFill="1" applyBorder="1" applyAlignment="1">
      <alignment horizontal="left" vertical="center"/>
    </xf>
    <xf numFmtId="0" fontId="24" fillId="0" borderId="1" xfId="2" applyFont="1" applyFill="1" applyBorder="1" applyAlignment="1">
      <alignment horizontal="left" vertical="center"/>
    </xf>
    <xf numFmtId="0" fontId="24" fillId="0" borderId="5" xfId="2" applyFont="1" applyFill="1" applyBorder="1" applyAlignment="1">
      <alignment horizontal="left" vertical="center"/>
    </xf>
    <xf numFmtId="0" fontId="24" fillId="0" borderId="10" xfId="2" applyFont="1" applyFill="1" applyBorder="1" applyAlignment="1">
      <alignment horizontal="left" vertical="center"/>
    </xf>
    <xf numFmtId="0" fontId="24" fillId="0" borderId="8" xfId="2" applyFont="1" applyFill="1" applyBorder="1" applyAlignment="1">
      <alignment horizontal="left" vertical="center"/>
    </xf>
    <xf numFmtId="0" fontId="24" fillId="0" borderId="9" xfId="2" applyFont="1" applyFill="1" applyBorder="1" applyAlignment="1">
      <alignment horizontal="left" vertical="center"/>
    </xf>
    <xf numFmtId="0" fontId="24" fillId="3" borderId="75" xfId="2" applyFont="1" applyFill="1" applyBorder="1" applyAlignment="1">
      <alignment horizontal="left" vertical="center"/>
    </xf>
    <xf numFmtId="0" fontId="24" fillId="3" borderId="76" xfId="2" applyFont="1" applyFill="1" applyBorder="1" applyAlignment="1">
      <alignment horizontal="left" vertical="center"/>
    </xf>
    <xf numFmtId="0" fontId="24" fillId="3" borderId="77" xfId="2" applyFont="1" applyFill="1" applyBorder="1" applyAlignment="1">
      <alignment horizontal="left" vertical="center"/>
    </xf>
    <xf numFmtId="0" fontId="24" fillId="0" borderId="6" xfId="2" applyFont="1" applyFill="1" applyBorder="1" applyAlignment="1">
      <alignment horizontal="center" vertical="center"/>
    </xf>
    <xf numFmtId="0" fontId="24" fillId="0" borderId="1" xfId="2" applyFont="1" applyFill="1" applyBorder="1" applyAlignment="1">
      <alignment horizontal="center" vertical="center"/>
    </xf>
    <xf numFmtId="0" fontId="24" fillId="0" borderId="75" xfId="2" applyFont="1" applyFill="1" applyBorder="1" applyAlignment="1">
      <alignment horizontal="center" vertical="center"/>
    </xf>
    <xf numFmtId="0" fontId="24" fillId="0" borderId="76" xfId="2" applyFont="1" applyFill="1" applyBorder="1" applyAlignment="1">
      <alignment horizontal="center" vertical="center"/>
    </xf>
    <xf numFmtId="38" fontId="32" fillId="0" borderId="1" xfId="5" applyFont="1" applyFill="1" applyBorder="1" applyAlignment="1">
      <alignment horizontal="center" vertical="center"/>
    </xf>
    <xf numFmtId="38" fontId="32" fillId="0" borderId="76" xfId="5" applyFont="1" applyFill="1" applyBorder="1" applyAlignment="1">
      <alignment horizontal="center" vertical="center"/>
    </xf>
    <xf numFmtId="0" fontId="32" fillId="0" borderId="1" xfId="2" applyFont="1" applyFill="1" applyBorder="1" applyAlignment="1">
      <alignment horizontal="center" vertical="center"/>
    </xf>
    <xf numFmtId="0" fontId="32" fillId="0" borderId="76" xfId="2" applyFont="1" applyFill="1" applyBorder="1" applyAlignment="1">
      <alignment horizontal="center" vertical="center"/>
    </xf>
    <xf numFmtId="0" fontId="32" fillId="0" borderId="5" xfId="2" applyFont="1" applyFill="1" applyBorder="1" applyAlignment="1">
      <alignment horizontal="center" vertical="center"/>
    </xf>
    <xf numFmtId="0" fontId="32" fillId="0" borderId="77" xfId="2" applyFont="1" applyFill="1" applyBorder="1" applyAlignment="1">
      <alignment horizontal="center" vertical="center"/>
    </xf>
    <xf numFmtId="0" fontId="32" fillId="0" borderId="30" xfId="3" applyFont="1" applyFill="1" applyBorder="1" applyAlignment="1">
      <alignment horizontal="center" vertical="center" shrinkToFit="1"/>
    </xf>
    <xf numFmtId="0" fontId="32" fillId="0" borderId="31" xfId="3" applyFont="1" applyFill="1" applyBorder="1" applyAlignment="1">
      <alignment horizontal="center" vertical="center" shrinkToFit="1"/>
    </xf>
    <xf numFmtId="0" fontId="32" fillId="0" borderId="32" xfId="3" applyFont="1" applyFill="1" applyBorder="1" applyAlignment="1">
      <alignment horizontal="center" vertical="center" shrinkToFit="1"/>
    </xf>
    <xf numFmtId="0" fontId="32" fillId="0" borderId="10" xfId="3" applyFont="1" applyFill="1" applyBorder="1" applyAlignment="1">
      <alignment horizontal="center" vertical="center" shrinkToFit="1"/>
    </xf>
    <xf numFmtId="0" fontId="32" fillId="0" borderId="8" xfId="3" applyFont="1" applyFill="1" applyBorder="1" applyAlignment="1">
      <alignment horizontal="center" vertical="center" shrinkToFit="1"/>
    </xf>
    <xf numFmtId="0" fontId="32" fillId="0" borderId="9" xfId="3" applyFont="1" applyFill="1" applyBorder="1" applyAlignment="1">
      <alignment horizontal="center" vertical="center" shrinkToFit="1"/>
    </xf>
    <xf numFmtId="177" fontId="26" fillId="5" borderId="23" xfId="5" applyNumberFormat="1" applyFont="1" applyFill="1" applyBorder="1" applyAlignment="1">
      <alignment horizontal="right" vertical="center"/>
    </xf>
    <xf numFmtId="177" fontId="26" fillId="5" borderId="7" xfId="5" applyNumberFormat="1" applyFont="1" applyFill="1" applyBorder="1" applyAlignment="1">
      <alignment horizontal="right" vertical="center"/>
    </xf>
    <xf numFmtId="177" fontId="21" fillId="0" borderId="12" xfId="3" applyNumberFormat="1" applyFont="1" applyFill="1" applyBorder="1" applyAlignment="1">
      <alignment horizontal="right" vertical="center"/>
    </xf>
    <xf numFmtId="0" fontId="21" fillId="0" borderId="0" xfId="3" applyFont="1" applyFill="1" applyBorder="1" applyAlignment="1">
      <alignment horizontal="right" vertical="center"/>
    </xf>
    <xf numFmtId="0" fontId="21" fillId="0" borderId="12" xfId="3" applyFont="1" applyFill="1" applyBorder="1" applyAlignment="1">
      <alignment horizontal="right" vertical="center"/>
    </xf>
    <xf numFmtId="0" fontId="21" fillId="0" borderId="60" xfId="3" applyFont="1" applyFill="1" applyBorder="1" applyAlignment="1">
      <alignment horizontal="left" vertical="center" wrapText="1"/>
    </xf>
    <xf numFmtId="0" fontId="21" fillId="0" borderId="61" xfId="3" applyFont="1" applyFill="1" applyBorder="1" applyAlignment="1">
      <alignment horizontal="left" vertical="center" wrapText="1"/>
    </xf>
    <xf numFmtId="0" fontId="21" fillId="0" borderId="62" xfId="3" applyFont="1" applyFill="1" applyBorder="1" applyAlignment="1">
      <alignment horizontal="left" vertical="center" wrapText="1"/>
    </xf>
    <xf numFmtId="0" fontId="21" fillId="0" borderId="12" xfId="3" applyFont="1" applyFill="1" applyBorder="1" applyAlignment="1">
      <alignment horizontal="left" vertical="center" wrapText="1"/>
    </xf>
    <xf numFmtId="0" fontId="21" fillId="0" borderId="0" xfId="3" applyFont="1" applyFill="1" applyBorder="1" applyAlignment="1">
      <alignment horizontal="left" vertical="center" wrapText="1"/>
    </xf>
    <xf numFmtId="0" fontId="21" fillId="0" borderId="11" xfId="3" applyFont="1" applyFill="1" applyBorder="1" applyAlignment="1">
      <alignment horizontal="left" vertical="center" wrapText="1"/>
    </xf>
    <xf numFmtId="0" fontId="21" fillId="0" borderId="10" xfId="3" applyFont="1" applyFill="1" applyBorder="1" applyAlignment="1">
      <alignment horizontal="left" vertical="center" wrapText="1"/>
    </xf>
    <xf numFmtId="0" fontId="21" fillId="0" borderId="8" xfId="3" applyFont="1" applyFill="1" applyBorder="1" applyAlignment="1">
      <alignment horizontal="left" vertical="center" wrapText="1"/>
    </xf>
    <xf numFmtId="0" fontId="21" fillId="0" borderId="9" xfId="3" applyFont="1" applyFill="1" applyBorder="1" applyAlignment="1">
      <alignment horizontal="left" vertical="center" wrapText="1"/>
    </xf>
    <xf numFmtId="0" fontId="25" fillId="0" borderId="6" xfId="3" applyFont="1" applyFill="1" applyBorder="1" applyAlignment="1">
      <alignment horizontal="left" vertical="center" wrapText="1"/>
    </xf>
    <xf numFmtId="0" fontId="25" fillId="0" borderId="1" xfId="3" applyFont="1" applyFill="1" applyBorder="1" applyAlignment="1">
      <alignment horizontal="left" vertical="center" wrapText="1"/>
    </xf>
    <xf numFmtId="0" fontId="25" fillId="0" borderId="5" xfId="3" applyFont="1" applyFill="1" applyBorder="1" applyAlignment="1">
      <alignment horizontal="left" vertical="center" wrapText="1"/>
    </xf>
    <xf numFmtId="0" fontId="25" fillId="0" borderId="12" xfId="3" applyFont="1" applyFill="1" applyBorder="1" applyAlignment="1">
      <alignment horizontal="left" vertical="center" wrapText="1"/>
    </xf>
    <xf numFmtId="0" fontId="25" fillId="0" borderId="0" xfId="3" applyFont="1" applyFill="1" applyBorder="1" applyAlignment="1">
      <alignment horizontal="left" vertical="center" wrapText="1"/>
    </xf>
    <xf numFmtId="0" fontId="25" fillId="0" borderId="11" xfId="3" applyFont="1" applyFill="1" applyBorder="1" applyAlignment="1">
      <alignment horizontal="left" vertical="center" wrapText="1"/>
    </xf>
    <xf numFmtId="0" fontId="25" fillId="0" borderId="10" xfId="3" applyFont="1" applyFill="1" applyBorder="1" applyAlignment="1">
      <alignment horizontal="left" vertical="center" wrapText="1"/>
    </xf>
    <xf numFmtId="0" fontId="25" fillId="0" borderId="8" xfId="3" applyFont="1" applyFill="1" applyBorder="1" applyAlignment="1">
      <alignment horizontal="left" vertical="center" wrapText="1"/>
    </xf>
    <xf numFmtId="0" fontId="25" fillId="0" borderId="9" xfId="3" applyFont="1" applyFill="1" applyBorder="1" applyAlignment="1">
      <alignment horizontal="left" vertical="center" wrapText="1"/>
    </xf>
    <xf numFmtId="0" fontId="21" fillId="0" borderId="6" xfId="3" applyFont="1" applyFill="1" applyBorder="1" applyAlignment="1">
      <alignment horizontal="left" vertical="center" wrapText="1"/>
    </xf>
    <xf numFmtId="0" fontId="21" fillId="0" borderId="1" xfId="3" applyFont="1" applyFill="1" applyBorder="1" applyAlignment="1">
      <alignment horizontal="left" vertical="center" wrapText="1"/>
    </xf>
    <xf numFmtId="0" fontId="21" fillId="0" borderId="5" xfId="3" applyFont="1" applyFill="1" applyBorder="1" applyAlignment="1">
      <alignment horizontal="left" vertical="center" wrapText="1"/>
    </xf>
    <xf numFmtId="0" fontId="25" fillId="0" borderId="26" xfId="3" applyFont="1" applyFill="1" applyBorder="1" applyAlignment="1">
      <alignment horizontal="left" vertical="center" wrapText="1"/>
    </xf>
    <xf numFmtId="0" fontId="25" fillId="0" borderId="27" xfId="3" applyFont="1" applyFill="1" applyBorder="1" applyAlignment="1">
      <alignment horizontal="left" vertical="center" wrapText="1"/>
    </xf>
    <xf numFmtId="0" fontId="25" fillId="0" borderId="28" xfId="3" applyFont="1" applyFill="1" applyBorder="1" applyAlignment="1">
      <alignment horizontal="left" vertical="center" wrapText="1"/>
    </xf>
    <xf numFmtId="0" fontId="21" fillId="0" borderId="26" xfId="3" applyFont="1" applyFill="1" applyBorder="1" applyAlignment="1">
      <alignment horizontal="left" vertical="center" wrapText="1"/>
    </xf>
    <xf numFmtId="0" fontId="21" fillId="0" borderId="27" xfId="3" applyFont="1" applyFill="1" applyBorder="1" applyAlignment="1">
      <alignment horizontal="left" vertical="center" wrapText="1"/>
    </xf>
    <xf numFmtId="0" fontId="21" fillId="0" borderId="28" xfId="3" applyFont="1" applyFill="1" applyBorder="1" applyAlignment="1">
      <alignment horizontal="left" vertical="center" wrapText="1"/>
    </xf>
    <xf numFmtId="177" fontId="26" fillId="5" borderId="29" xfId="5" applyNumberFormat="1" applyFont="1" applyFill="1" applyBorder="1" applyAlignment="1">
      <alignment horizontal="right" vertical="center"/>
    </xf>
    <xf numFmtId="177" fontId="26" fillId="5" borderId="13" xfId="5" applyNumberFormat="1" applyFont="1" applyFill="1" applyBorder="1" applyAlignment="1">
      <alignment horizontal="right" vertical="center"/>
    </xf>
    <xf numFmtId="177" fontId="26" fillId="2" borderId="47" xfId="5" applyNumberFormat="1" applyFont="1" applyFill="1" applyBorder="1" applyAlignment="1">
      <alignment horizontal="right" vertical="center"/>
    </xf>
    <xf numFmtId="177" fontId="26" fillId="2" borderId="31" xfId="5" applyNumberFormat="1" applyFont="1" applyFill="1" applyBorder="1" applyAlignment="1">
      <alignment horizontal="right" vertical="center"/>
    </xf>
    <xf numFmtId="177" fontId="26" fillId="2" borderId="32" xfId="5" applyNumberFormat="1" applyFont="1" applyFill="1" applyBorder="1" applyAlignment="1">
      <alignment horizontal="right" vertical="center"/>
    </xf>
    <xf numFmtId="177" fontId="26" fillId="2" borderId="43" xfId="5" applyNumberFormat="1" applyFont="1" applyFill="1" applyBorder="1" applyAlignment="1">
      <alignment horizontal="right" vertical="center"/>
    </xf>
    <xf numFmtId="177" fontId="26" fillId="2" borderId="8" xfId="5" applyNumberFormat="1" applyFont="1" applyFill="1" applyBorder="1" applyAlignment="1">
      <alignment horizontal="right" vertical="center"/>
    </xf>
    <xf numFmtId="177" fontId="26" fillId="2" borderId="9" xfId="5" applyNumberFormat="1" applyFont="1" applyFill="1" applyBorder="1" applyAlignment="1">
      <alignment horizontal="right" vertical="center"/>
    </xf>
    <xf numFmtId="177" fontId="26" fillId="5" borderId="45" xfId="5" applyNumberFormat="1" applyFont="1" applyFill="1" applyBorder="1" applyAlignment="1">
      <alignment horizontal="right" vertical="center"/>
    </xf>
    <xf numFmtId="177" fontId="26" fillId="5" borderId="1" xfId="5" applyNumberFormat="1" applyFont="1" applyFill="1" applyBorder="1" applyAlignment="1">
      <alignment horizontal="right" vertical="center"/>
    </xf>
    <xf numFmtId="177" fontId="26" fillId="5" borderId="46" xfId="5" applyNumberFormat="1" applyFont="1" applyFill="1" applyBorder="1" applyAlignment="1">
      <alignment horizontal="right" vertical="center"/>
    </xf>
    <xf numFmtId="177" fontId="26" fillId="5" borderId="43" xfId="5" applyNumberFormat="1" applyFont="1" applyFill="1" applyBorder="1" applyAlignment="1">
      <alignment horizontal="right" vertical="center"/>
    </xf>
    <xf numFmtId="177" fontId="26" fillId="5" borderId="8" xfId="5" applyNumberFormat="1" applyFont="1" applyFill="1" applyBorder="1" applyAlignment="1">
      <alignment horizontal="right" vertical="center"/>
    </xf>
    <xf numFmtId="177" fontId="26" fillId="5" borderId="44" xfId="5" applyNumberFormat="1" applyFont="1" applyFill="1" applyBorder="1" applyAlignment="1">
      <alignment horizontal="right" vertical="center"/>
    </xf>
    <xf numFmtId="0" fontId="24" fillId="0" borderId="16" xfId="3" applyFont="1" applyFill="1" applyBorder="1" applyAlignment="1">
      <alignment vertical="center" wrapText="1"/>
    </xf>
    <xf numFmtId="0" fontId="24" fillId="0" borderId="17" xfId="3" applyFont="1" applyFill="1" applyBorder="1" applyAlignment="1">
      <alignment vertical="center" wrapText="1"/>
    </xf>
    <xf numFmtId="0" fontId="24" fillId="0" borderId="18" xfId="3" applyFont="1" applyFill="1" applyBorder="1" applyAlignment="1">
      <alignment vertical="center" wrapText="1"/>
    </xf>
    <xf numFmtId="0" fontId="24" fillId="0" borderId="52" xfId="3" applyFont="1" applyFill="1" applyBorder="1" applyAlignment="1">
      <alignment vertical="center" wrapText="1"/>
    </xf>
    <xf numFmtId="0" fontId="24" fillId="0" borderId="53" xfId="3" applyFont="1" applyFill="1" applyBorder="1" applyAlignment="1">
      <alignment vertical="center" wrapText="1"/>
    </xf>
    <xf numFmtId="0" fontId="24" fillId="0" borderId="56" xfId="3" applyFont="1" applyFill="1" applyBorder="1" applyAlignment="1">
      <alignment vertical="center" wrapText="1"/>
    </xf>
    <xf numFmtId="177" fontId="26" fillId="5" borderId="52" xfId="5" applyNumberFormat="1" applyFont="1" applyFill="1" applyBorder="1" applyAlignment="1">
      <alignment horizontal="right" vertical="center"/>
    </xf>
    <xf numFmtId="177" fontId="26" fillId="5" borderId="53" xfId="5" applyNumberFormat="1" applyFont="1" applyFill="1" applyBorder="1" applyAlignment="1">
      <alignment horizontal="right" vertical="center"/>
    </xf>
    <xf numFmtId="177" fontId="26" fillId="5" borderId="54" xfId="5" applyNumberFormat="1" applyFont="1" applyFill="1" applyBorder="1" applyAlignment="1">
      <alignment horizontal="right" vertical="center"/>
    </xf>
    <xf numFmtId="177" fontId="26" fillId="5" borderId="55" xfId="5" applyNumberFormat="1" applyFont="1" applyFill="1" applyBorder="1" applyAlignment="1">
      <alignment horizontal="right" vertical="center"/>
    </xf>
    <xf numFmtId="0" fontId="25" fillId="0" borderId="60" xfId="3" applyFont="1" applyFill="1" applyBorder="1" applyAlignment="1">
      <alignment horizontal="left" vertical="center" wrapText="1"/>
    </xf>
    <xf numFmtId="0" fontId="25" fillId="0" borderId="61" xfId="3" applyFont="1" applyFill="1" applyBorder="1" applyAlignment="1">
      <alignment horizontal="left" vertical="center" wrapText="1"/>
    </xf>
    <xf numFmtId="0" fontId="25" fillId="0" borderId="62" xfId="3" applyFont="1" applyFill="1" applyBorder="1" applyAlignment="1">
      <alignment horizontal="left" vertical="center" wrapText="1"/>
    </xf>
    <xf numFmtId="0" fontId="25" fillId="0" borderId="30" xfId="3" applyFont="1" applyFill="1" applyBorder="1" applyAlignment="1">
      <alignment horizontal="left" vertical="center" wrapText="1"/>
    </xf>
    <xf numFmtId="0" fontId="25" fillId="0" borderId="31" xfId="3" applyFont="1" applyFill="1" applyBorder="1" applyAlignment="1">
      <alignment horizontal="left" vertical="center" wrapText="1"/>
    </xf>
    <xf numFmtId="0" fontId="25" fillId="0" borderId="32" xfId="3" applyFont="1" applyFill="1" applyBorder="1" applyAlignment="1">
      <alignment horizontal="left" vertical="center" wrapText="1"/>
    </xf>
    <xf numFmtId="0" fontId="25" fillId="0" borderId="57" xfId="3" applyFont="1" applyFill="1" applyBorder="1" applyAlignment="1">
      <alignment horizontal="left" vertical="center" wrapText="1"/>
    </xf>
    <xf numFmtId="0" fontId="25" fillId="0" borderId="58" xfId="3" applyFont="1" applyFill="1" applyBorder="1" applyAlignment="1">
      <alignment horizontal="left" vertical="center" wrapText="1"/>
    </xf>
    <xf numFmtId="0" fontId="25" fillId="0" borderId="59" xfId="3" applyFont="1" applyFill="1" applyBorder="1" applyAlignment="1">
      <alignment horizontal="left" vertical="center" wrapText="1"/>
    </xf>
    <xf numFmtId="0" fontId="24" fillId="2" borderId="30" xfId="3" applyFont="1" applyFill="1" applyBorder="1" applyAlignment="1">
      <alignment horizontal="center" vertical="center" wrapText="1"/>
    </xf>
    <xf numFmtId="0" fontId="24" fillId="2" borderId="31" xfId="3" applyFont="1" applyFill="1" applyBorder="1" applyAlignment="1">
      <alignment horizontal="center" vertical="center"/>
    </xf>
    <xf numFmtId="0" fontId="24" fillId="2" borderId="32" xfId="3" applyFont="1" applyFill="1" applyBorder="1" applyAlignment="1">
      <alignment horizontal="center" vertical="center"/>
    </xf>
    <xf numFmtId="0" fontId="24" fillId="2" borderId="12" xfId="3" applyFont="1" applyFill="1" applyBorder="1" applyAlignment="1">
      <alignment horizontal="center" vertical="center" wrapText="1"/>
    </xf>
    <xf numFmtId="0" fontId="24" fillId="2" borderId="0" xfId="3" applyFont="1" applyFill="1" applyBorder="1" applyAlignment="1">
      <alignment horizontal="center" vertical="center"/>
    </xf>
    <xf numFmtId="0" fontId="24" fillId="2" borderId="11" xfId="3" applyFont="1" applyFill="1" applyBorder="1" applyAlignment="1">
      <alignment horizontal="center" vertical="center"/>
    </xf>
    <xf numFmtId="0" fontId="24" fillId="2" borderId="57" xfId="3" applyFont="1" applyFill="1" applyBorder="1" applyAlignment="1">
      <alignment horizontal="center" vertical="center"/>
    </xf>
    <xf numFmtId="0" fontId="24" fillId="2" borderId="58" xfId="3" applyFont="1" applyFill="1" applyBorder="1" applyAlignment="1">
      <alignment horizontal="center" vertical="center"/>
    </xf>
    <xf numFmtId="0" fontId="24" fillId="2" borderId="59" xfId="3" applyFont="1" applyFill="1" applyBorder="1" applyAlignment="1">
      <alignment horizontal="center" vertical="center"/>
    </xf>
    <xf numFmtId="0" fontId="24" fillId="2" borderId="6" xfId="3" applyFont="1" applyFill="1" applyBorder="1" applyAlignment="1">
      <alignment horizontal="center" vertical="center"/>
    </xf>
    <xf numFmtId="0" fontId="24" fillId="2" borderId="1" xfId="3" applyFont="1" applyFill="1" applyBorder="1" applyAlignment="1">
      <alignment horizontal="center" vertical="center"/>
    </xf>
    <xf numFmtId="0" fontId="24" fillId="2" borderId="5" xfId="3" applyFont="1" applyFill="1" applyBorder="1" applyAlignment="1">
      <alignment horizontal="center" vertical="center"/>
    </xf>
    <xf numFmtId="0" fontId="24" fillId="2" borderId="12" xfId="3" applyFont="1" applyFill="1" applyBorder="1" applyAlignment="1">
      <alignment horizontal="center" vertical="center"/>
    </xf>
    <xf numFmtId="0" fontId="24" fillId="2" borderId="26" xfId="3" applyFont="1" applyFill="1" applyBorder="1" applyAlignment="1">
      <alignment horizontal="center" vertical="center"/>
    </xf>
    <xf numFmtId="0" fontId="24" fillId="2" borderId="27" xfId="3" applyFont="1" applyFill="1" applyBorder="1" applyAlignment="1">
      <alignment horizontal="center" vertical="center"/>
    </xf>
    <xf numFmtId="0" fontId="24" fillId="2" borderId="28" xfId="3" applyFont="1" applyFill="1" applyBorder="1" applyAlignment="1">
      <alignment horizontal="center" vertical="center"/>
    </xf>
    <xf numFmtId="0" fontId="24" fillId="2" borderId="6" xfId="3" applyFont="1" applyFill="1" applyBorder="1" applyAlignment="1">
      <alignment horizontal="center" vertical="center" wrapText="1"/>
    </xf>
    <xf numFmtId="0" fontId="24" fillId="2" borderId="1" xfId="3" applyFont="1" applyFill="1" applyBorder="1" applyAlignment="1">
      <alignment horizontal="center" vertical="center" wrapText="1"/>
    </xf>
    <xf numFmtId="0" fontId="24" fillId="2" borderId="5" xfId="3" applyFont="1" applyFill="1" applyBorder="1" applyAlignment="1">
      <alignment horizontal="center" vertical="center" wrapText="1"/>
    </xf>
    <xf numFmtId="0" fontId="24" fillId="2" borderId="0" xfId="3" applyFont="1" applyFill="1" applyBorder="1" applyAlignment="1">
      <alignment horizontal="center" vertical="center" wrapText="1"/>
    </xf>
    <xf numFmtId="0" fontId="24" fillId="2" borderId="11" xfId="3" applyFont="1" applyFill="1" applyBorder="1" applyAlignment="1">
      <alignment horizontal="center" vertical="center" wrapText="1"/>
    </xf>
    <xf numFmtId="0" fontId="24" fillId="2" borderId="26" xfId="3" applyFont="1" applyFill="1" applyBorder="1" applyAlignment="1">
      <alignment horizontal="center" vertical="center" wrapText="1"/>
    </xf>
    <xf numFmtId="0" fontId="24" fillId="2" borderId="27" xfId="3" applyFont="1" applyFill="1" applyBorder="1" applyAlignment="1">
      <alignment horizontal="center" vertical="center" wrapText="1"/>
    </xf>
    <xf numFmtId="0" fontId="24" fillId="2" borderId="28" xfId="3" applyFont="1" applyFill="1" applyBorder="1" applyAlignment="1">
      <alignment horizontal="center" vertical="center" wrapText="1"/>
    </xf>
    <xf numFmtId="177" fontId="26" fillId="5" borderId="4" xfId="5" applyNumberFormat="1" applyFont="1" applyFill="1" applyBorder="1" applyAlignment="1">
      <alignment horizontal="right" vertical="center"/>
    </xf>
    <xf numFmtId="177" fontId="26" fillId="5" borderId="3" xfId="5" applyNumberFormat="1" applyFont="1" applyFill="1" applyBorder="1" applyAlignment="1">
      <alignment horizontal="right" vertical="center"/>
    </xf>
    <xf numFmtId="177" fontId="26" fillId="5" borderId="2" xfId="5" applyNumberFormat="1" applyFont="1" applyFill="1" applyBorder="1" applyAlignment="1">
      <alignment horizontal="right" vertical="center"/>
    </xf>
    <xf numFmtId="177" fontId="26" fillId="0" borderId="63" xfId="5" applyNumberFormat="1" applyFont="1" applyFill="1" applyBorder="1" applyAlignment="1">
      <alignment horizontal="right" vertical="center"/>
    </xf>
    <xf numFmtId="177" fontId="26" fillId="0" borderId="64" xfId="5" applyNumberFormat="1" applyFont="1" applyFill="1" applyBorder="1" applyAlignment="1">
      <alignment horizontal="right" vertical="center"/>
    </xf>
    <xf numFmtId="177" fontId="26" fillId="0" borderId="65" xfId="5" applyNumberFormat="1" applyFont="1" applyFill="1" applyBorder="1" applyAlignment="1">
      <alignment horizontal="right" vertical="center"/>
    </xf>
    <xf numFmtId="177" fontId="26" fillId="0" borderId="52" xfId="5" applyNumberFormat="1" applyFont="1" applyFill="1" applyBorder="1" applyAlignment="1">
      <alignment horizontal="right" vertical="center"/>
    </xf>
    <xf numFmtId="177" fontId="26" fillId="0" borderId="53" xfId="5" applyNumberFormat="1" applyFont="1" applyFill="1" applyBorder="1" applyAlignment="1">
      <alignment horizontal="right" vertical="center"/>
    </xf>
    <xf numFmtId="177" fontId="26" fillId="0" borderId="56" xfId="5" applyNumberFormat="1" applyFont="1" applyFill="1" applyBorder="1" applyAlignment="1">
      <alignment horizontal="right" vertical="center"/>
    </xf>
    <xf numFmtId="177" fontId="26" fillId="0" borderId="4" xfId="5" applyNumberFormat="1" applyFont="1" applyFill="1" applyBorder="1" applyAlignment="1">
      <alignment horizontal="right" vertical="center"/>
    </xf>
    <xf numFmtId="177" fontId="26" fillId="0" borderId="3" xfId="5" applyNumberFormat="1" applyFont="1" applyFill="1" applyBorder="1" applyAlignment="1">
      <alignment horizontal="right" vertical="center"/>
    </xf>
    <xf numFmtId="177" fontId="26" fillId="0" borderId="2" xfId="5" applyNumberFormat="1" applyFont="1" applyFill="1" applyBorder="1" applyAlignment="1">
      <alignment horizontal="right" vertical="center"/>
    </xf>
    <xf numFmtId="177" fontId="26" fillId="5" borderId="33" xfId="5" applyNumberFormat="1" applyFont="1" applyFill="1" applyBorder="1" applyAlignment="1">
      <alignment horizontal="right" vertical="center"/>
    </xf>
    <xf numFmtId="177" fontId="26" fillId="5" borderId="34" xfId="5" applyNumberFormat="1" applyFont="1" applyFill="1" applyBorder="1" applyAlignment="1">
      <alignment horizontal="right" vertical="center"/>
    </xf>
    <xf numFmtId="177" fontId="26" fillId="5" borderId="35" xfId="5" applyNumberFormat="1" applyFont="1" applyFill="1" applyBorder="1" applyAlignment="1">
      <alignment horizontal="right" vertical="center"/>
    </xf>
    <xf numFmtId="177" fontId="26" fillId="2" borderId="30" xfId="5" applyNumberFormat="1" applyFont="1" applyFill="1" applyBorder="1" applyAlignment="1">
      <alignment horizontal="right" vertical="center"/>
    </xf>
    <xf numFmtId="177" fontId="26" fillId="2" borderId="12" xfId="5" applyNumberFormat="1" applyFont="1" applyFill="1" applyBorder="1" applyAlignment="1">
      <alignment horizontal="right" vertical="center"/>
    </xf>
    <xf numFmtId="177" fontId="26" fillId="2" borderId="0" xfId="5" applyNumberFormat="1" applyFont="1" applyFill="1" applyBorder="1" applyAlignment="1">
      <alignment horizontal="right" vertical="center"/>
    </xf>
    <xf numFmtId="177" fontId="26" fillId="2" borderId="11" xfId="5" applyNumberFormat="1" applyFont="1" applyFill="1" applyBorder="1" applyAlignment="1">
      <alignment horizontal="right" vertical="center"/>
    </xf>
    <xf numFmtId="177" fontId="26" fillId="2" borderId="10" xfId="5" applyNumberFormat="1" applyFont="1" applyFill="1" applyBorder="1" applyAlignment="1">
      <alignment horizontal="right" vertical="center"/>
    </xf>
    <xf numFmtId="0" fontId="24" fillId="2" borderId="7" xfId="3" applyFont="1" applyFill="1" applyBorder="1" applyAlignment="1">
      <alignment horizontal="center" vertical="center"/>
    </xf>
    <xf numFmtId="0" fontId="24" fillId="2" borderId="25" xfId="3" applyFont="1" applyFill="1" applyBorder="1" applyAlignment="1">
      <alignment horizontal="center" vertical="center"/>
    </xf>
    <xf numFmtId="0" fontId="24" fillId="2" borderId="23" xfId="3" applyFont="1" applyFill="1" applyBorder="1" applyAlignment="1">
      <alignment horizontal="center" vertical="center" textRotation="255"/>
    </xf>
    <xf numFmtId="0" fontId="24" fillId="2" borderId="7" xfId="3" applyFont="1" applyFill="1" applyBorder="1" applyAlignment="1">
      <alignment horizontal="center" vertical="center" textRotation="255"/>
    </xf>
    <xf numFmtId="0" fontId="24" fillId="2" borderId="13" xfId="3" applyFont="1" applyFill="1" applyBorder="1" applyAlignment="1">
      <alignment horizontal="center" vertical="center" textRotation="255"/>
    </xf>
    <xf numFmtId="177" fontId="26" fillId="5" borderId="41" xfId="5" applyNumberFormat="1" applyFont="1" applyFill="1" applyBorder="1" applyAlignment="1">
      <alignment horizontal="right" vertical="center"/>
    </xf>
    <xf numFmtId="177" fontId="26" fillId="5" borderId="0" xfId="5" applyNumberFormat="1" applyFont="1" applyFill="1" applyBorder="1" applyAlignment="1">
      <alignment horizontal="right" vertical="center"/>
    </xf>
    <xf numFmtId="177" fontId="26" fillId="5" borderId="42" xfId="5" applyNumberFormat="1" applyFont="1" applyFill="1" applyBorder="1" applyAlignment="1">
      <alignment horizontal="right" vertical="center"/>
    </xf>
    <xf numFmtId="0" fontId="32" fillId="0" borderId="4" xfId="3" applyFont="1" applyFill="1" applyBorder="1" applyAlignment="1">
      <alignment horizontal="center" vertical="center" shrinkToFit="1"/>
    </xf>
    <xf numFmtId="0" fontId="32" fillId="0" borderId="3" xfId="3" applyFont="1" applyFill="1" applyBorder="1" applyAlignment="1">
      <alignment horizontal="center" vertical="center" shrinkToFit="1"/>
    </xf>
    <xf numFmtId="0" fontId="32" fillId="0" borderId="2" xfId="3" applyFont="1" applyFill="1" applyBorder="1" applyAlignment="1">
      <alignment horizontal="center" vertical="center" shrinkToFit="1"/>
    </xf>
    <xf numFmtId="0" fontId="24" fillId="2" borderId="10" xfId="3" applyFont="1" applyFill="1" applyBorder="1" applyAlignment="1">
      <alignment horizontal="center" vertical="center"/>
    </xf>
    <xf numFmtId="0" fontId="24" fillId="2" borderId="8" xfId="3" applyFont="1" applyFill="1" applyBorder="1" applyAlignment="1">
      <alignment horizontal="center" vertical="center"/>
    </xf>
    <xf numFmtId="0" fontId="24" fillId="2" borderId="9" xfId="3" applyFont="1" applyFill="1" applyBorder="1" applyAlignment="1">
      <alignment horizontal="center" vertical="center"/>
    </xf>
    <xf numFmtId="0" fontId="24" fillId="2" borderId="60" xfId="3" applyFont="1" applyFill="1" applyBorder="1" applyAlignment="1">
      <alignment horizontal="center" vertical="center"/>
    </xf>
    <xf numFmtId="0" fontId="24" fillId="2" borderId="61" xfId="3" applyFont="1" applyFill="1" applyBorder="1" applyAlignment="1">
      <alignment horizontal="center" vertical="center"/>
    </xf>
    <xf numFmtId="0" fontId="24" fillId="2" borderId="62" xfId="3" applyFont="1" applyFill="1" applyBorder="1" applyAlignment="1">
      <alignment horizontal="center" vertical="center"/>
    </xf>
    <xf numFmtId="177" fontId="26" fillId="5" borderId="5" xfId="5" applyNumberFormat="1" applyFont="1" applyFill="1" applyBorder="1" applyAlignment="1">
      <alignment horizontal="right" vertical="center"/>
    </xf>
    <xf numFmtId="177" fontId="26" fillId="5" borderId="9" xfId="5" applyNumberFormat="1" applyFont="1" applyFill="1" applyBorder="1" applyAlignment="1">
      <alignment horizontal="right" vertical="center"/>
    </xf>
    <xf numFmtId="0" fontId="21" fillId="0" borderId="30" xfId="3" applyFont="1" applyFill="1" applyBorder="1" applyAlignment="1">
      <alignment horizontal="left" vertical="center" wrapText="1"/>
    </xf>
    <xf numFmtId="0" fontId="21" fillId="0" borderId="31" xfId="3" applyFont="1" applyFill="1" applyBorder="1" applyAlignment="1">
      <alignment horizontal="left" vertical="center" wrapText="1"/>
    </xf>
    <xf numFmtId="0" fontId="21" fillId="0" borderId="32" xfId="3" applyFont="1" applyFill="1" applyBorder="1" applyAlignment="1">
      <alignment horizontal="left" vertical="center" wrapText="1"/>
    </xf>
    <xf numFmtId="0" fontId="21" fillId="0" borderId="57" xfId="3" applyFont="1" applyFill="1" applyBorder="1" applyAlignment="1">
      <alignment horizontal="left" vertical="center" wrapText="1"/>
    </xf>
    <xf numFmtId="0" fontId="21" fillId="0" borderId="58" xfId="3" applyFont="1" applyFill="1" applyBorder="1" applyAlignment="1">
      <alignment horizontal="left" vertical="center" wrapText="1"/>
    </xf>
    <xf numFmtId="0" fontId="21" fillId="0" borderId="59" xfId="3" applyFont="1" applyFill="1" applyBorder="1" applyAlignment="1">
      <alignment horizontal="left" vertical="center" wrapText="1"/>
    </xf>
    <xf numFmtId="0" fontId="24" fillId="2" borderId="29" xfId="3" applyFont="1" applyFill="1" applyBorder="1" applyAlignment="1">
      <alignment horizontal="center" vertical="center" wrapText="1"/>
    </xf>
    <xf numFmtId="0" fontId="24" fillId="2" borderId="29" xfId="3" applyFont="1" applyFill="1" applyBorder="1" applyAlignment="1">
      <alignment horizontal="center" vertical="center"/>
    </xf>
    <xf numFmtId="0" fontId="24" fillId="2" borderId="23" xfId="3" applyFont="1" applyFill="1" applyBorder="1" applyAlignment="1">
      <alignment horizontal="center" vertical="center" wrapText="1"/>
    </xf>
    <xf numFmtId="0" fontId="24" fillId="2" borderId="23" xfId="3" applyFont="1" applyFill="1" applyBorder="1" applyAlignment="1">
      <alignment horizontal="center" vertical="center"/>
    </xf>
    <xf numFmtId="0" fontId="21" fillId="2" borderId="25" xfId="3" applyFont="1" applyFill="1" applyBorder="1" applyAlignment="1">
      <alignment horizontal="center" vertical="center"/>
    </xf>
    <xf numFmtId="177" fontId="26" fillId="0" borderId="19" xfId="5" applyNumberFormat="1" applyFont="1" applyFill="1" applyBorder="1" applyAlignment="1">
      <alignment horizontal="right" vertical="center"/>
    </xf>
    <xf numFmtId="177" fontId="26" fillId="0" borderId="20" xfId="5" applyNumberFormat="1" applyFont="1" applyFill="1" applyBorder="1" applyAlignment="1">
      <alignment horizontal="right" vertical="center"/>
    </xf>
    <xf numFmtId="177" fontId="26" fillId="0" borderId="21" xfId="5" applyNumberFormat="1" applyFont="1" applyFill="1" applyBorder="1" applyAlignment="1">
      <alignment horizontal="right" vertical="center"/>
    </xf>
    <xf numFmtId="177" fontId="26" fillId="5" borderId="56" xfId="5" applyNumberFormat="1" applyFont="1" applyFill="1" applyBorder="1" applyAlignment="1">
      <alignment horizontal="right" vertical="center"/>
    </xf>
    <xf numFmtId="177" fontId="26" fillId="5" borderId="6" xfId="5" applyNumberFormat="1" applyFont="1" applyFill="1" applyBorder="1" applyAlignment="1">
      <alignment horizontal="right" vertical="center"/>
    </xf>
    <xf numFmtId="177" fontId="26" fillId="5" borderId="10" xfId="5" applyNumberFormat="1" applyFont="1" applyFill="1" applyBorder="1" applyAlignment="1">
      <alignment horizontal="right" vertical="center"/>
    </xf>
    <xf numFmtId="0" fontId="24" fillId="0" borderId="24" xfId="3" applyFont="1" applyFill="1" applyBorder="1" applyAlignment="1">
      <alignment horizontal="center" vertical="center" textRotation="255"/>
    </xf>
    <xf numFmtId="0" fontId="24" fillId="0" borderId="6" xfId="3" applyFont="1" applyFill="1" applyBorder="1" applyAlignment="1">
      <alignment vertical="center" wrapText="1"/>
    </xf>
    <xf numFmtId="0" fontId="24" fillId="0" borderId="1" xfId="3" applyFont="1" applyFill="1" applyBorder="1" applyAlignment="1">
      <alignment vertical="center" wrapText="1"/>
    </xf>
    <xf numFmtId="0" fontId="24" fillId="0" borderId="5" xfId="3" applyFont="1" applyFill="1" applyBorder="1" applyAlignment="1">
      <alignment vertical="center" wrapText="1"/>
    </xf>
    <xf numFmtId="0" fontId="24" fillId="0" borderId="12" xfId="3" applyFont="1" applyFill="1" applyBorder="1" applyAlignment="1">
      <alignment vertical="center" wrapText="1"/>
    </xf>
    <xf numFmtId="0" fontId="24" fillId="0" borderId="0" xfId="3" applyFont="1" applyFill="1" applyBorder="1" applyAlignment="1">
      <alignment vertical="center" wrapText="1"/>
    </xf>
    <xf numFmtId="0" fontId="24" fillId="0" borderId="11" xfId="3" applyFont="1" applyFill="1" applyBorder="1" applyAlignment="1">
      <alignment vertical="center" wrapText="1"/>
    </xf>
    <xf numFmtId="177" fontId="26" fillId="5" borderId="12" xfId="5" applyNumberFormat="1" applyFont="1" applyFill="1" applyBorder="1" applyAlignment="1">
      <alignment horizontal="right" vertical="center"/>
    </xf>
    <xf numFmtId="0" fontId="21" fillId="2" borderId="29" xfId="3" applyFont="1" applyFill="1" applyBorder="1" applyAlignment="1">
      <alignment horizontal="center" vertical="center"/>
    </xf>
    <xf numFmtId="0" fontId="21" fillId="2" borderId="23" xfId="3" applyFont="1" applyFill="1" applyBorder="1" applyAlignment="1">
      <alignment horizontal="center" vertical="center"/>
    </xf>
    <xf numFmtId="0" fontId="24" fillId="2" borderId="13" xfId="3" applyFont="1" applyFill="1" applyBorder="1" applyAlignment="1">
      <alignment horizontal="center" vertical="center"/>
    </xf>
    <xf numFmtId="0" fontId="24" fillId="2" borderId="48" xfId="3" applyFont="1" applyFill="1" applyBorder="1" applyAlignment="1">
      <alignment horizontal="center" vertical="center"/>
    </xf>
    <xf numFmtId="0" fontId="24" fillId="2" borderId="39" xfId="3" applyFont="1" applyFill="1" applyBorder="1" applyAlignment="1">
      <alignment horizontal="center" vertical="center"/>
    </xf>
    <xf numFmtId="177" fontId="25" fillId="2" borderId="31" xfId="0" applyNumberFormat="1" applyFont="1" applyFill="1" applyBorder="1" applyAlignment="1">
      <alignment horizontal="right" vertical="center"/>
    </xf>
    <xf numFmtId="177" fontId="25" fillId="2" borderId="32" xfId="0" applyNumberFormat="1" applyFont="1" applyFill="1" applyBorder="1" applyAlignment="1">
      <alignment horizontal="right" vertical="center"/>
    </xf>
    <xf numFmtId="177" fontId="25" fillId="2" borderId="0" xfId="0" applyNumberFormat="1" applyFont="1" applyFill="1" applyBorder="1" applyAlignment="1">
      <alignment horizontal="right" vertical="center"/>
    </xf>
    <xf numFmtId="177" fontId="25" fillId="2" borderId="11" xfId="0" applyNumberFormat="1" applyFont="1" applyFill="1" applyBorder="1" applyAlignment="1">
      <alignment horizontal="right" vertical="center"/>
    </xf>
    <xf numFmtId="177" fontId="25" fillId="2" borderId="8" xfId="0" applyNumberFormat="1" applyFont="1" applyFill="1" applyBorder="1" applyAlignment="1">
      <alignment horizontal="right" vertical="center"/>
    </xf>
    <xf numFmtId="177" fontId="25" fillId="2" borderId="9" xfId="0" applyNumberFormat="1" applyFont="1" applyFill="1" applyBorder="1" applyAlignment="1">
      <alignment horizontal="right" vertical="center"/>
    </xf>
    <xf numFmtId="0" fontId="24" fillId="2" borderId="36" xfId="3" applyFont="1" applyFill="1" applyBorder="1" applyAlignment="1">
      <alignment horizontal="center" vertical="center"/>
    </xf>
    <xf numFmtId="0" fontId="24" fillId="2" borderId="37" xfId="3" applyFont="1" applyFill="1" applyBorder="1" applyAlignment="1">
      <alignment horizontal="center" vertical="center"/>
    </xf>
    <xf numFmtId="0" fontId="24" fillId="2" borderId="38" xfId="3" applyFont="1" applyFill="1" applyBorder="1" applyAlignment="1">
      <alignment horizontal="center" vertical="center"/>
    </xf>
    <xf numFmtId="0" fontId="24" fillId="2" borderId="40" xfId="3" applyFont="1" applyFill="1" applyBorder="1" applyAlignment="1">
      <alignment horizontal="center" vertical="center"/>
    </xf>
    <xf numFmtId="0" fontId="26" fillId="0" borderId="6" xfId="3" applyFont="1" applyFill="1" applyBorder="1" applyAlignment="1">
      <alignment horizontal="center" vertical="center" shrinkToFit="1"/>
    </xf>
    <xf numFmtId="0" fontId="26" fillId="0" borderId="1" xfId="3" applyFont="1" applyFill="1" applyBorder="1" applyAlignment="1">
      <alignment horizontal="center" vertical="center" shrinkToFit="1"/>
    </xf>
    <xf numFmtId="0" fontId="26" fillId="0" borderId="5" xfId="3" applyFont="1" applyFill="1" applyBorder="1" applyAlignment="1">
      <alignment horizontal="center" vertical="center" shrinkToFit="1"/>
    </xf>
    <xf numFmtId="0" fontId="26" fillId="0" borderId="10" xfId="3" applyFont="1" applyFill="1" applyBorder="1" applyAlignment="1">
      <alignment horizontal="center" vertical="center" shrinkToFit="1"/>
    </xf>
    <xf numFmtId="0" fontId="26" fillId="0" borderId="8" xfId="3" applyFont="1" applyFill="1" applyBorder="1" applyAlignment="1">
      <alignment horizontal="center" vertical="center" shrinkToFit="1"/>
    </xf>
    <xf numFmtId="0" fontId="26" fillId="0" borderId="9" xfId="3" applyFont="1" applyFill="1" applyBorder="1" applyAlignment="1">
      <alignment horizontal="center" vertical="center" shrinkToFit="1"/>
    </xf>
    <xf numFmtId="178" fontId="26" fillId="5" borderId="6" xfId="3" applyNumberFormat="1" applyFont="1" applyFill="1" applyBorder="1" applyAlignment="1">
      <alignment horizontal="center" vertical="center"/>
    </xf>
    <xf numFmtId="178" fontId="26" fillId="5" borderId="1" xfId="3" applyNumberFormat="1" applyFont="1" applyFill="1" applyBorder="1" applyAlignment="1">
      <alignment horizontal="center" vertical="center"/>
    </xf>
    <xf numFmtId="178" fontId="26" fillId="5" borderId="5" xfId="3" applyNumberFormat="1" applyFont="1" applyFill="1" applyBorder="1" applyAlignment="1">
      <alignment horizontal="center" vertical="center"/>
    </xf>
    <xf numFmtId="178" fontId="26" fillId="5" borderId="10" xfId="3" applyNumberFormat="1" applyFont="1" applyFill="1" applyBorder="1" applyAlignment="1">
      <alignment horizontal="center" vertical="center"/>
    </xf>
    <xf numFmtId="178" fontId="26" fillId="5" borderId="8" xfId="3" applyNumberFormat="1" applyFont="1" applyFill="1" applyBorder="1" applyAlignment="1">
      <alignment horizontal="center" vertical="center"/>
    </xf>
    <xf numFmtId="178" fontId="26" fillId="5" borderId="9" xfId="3" applyNumberFormat="1" applyFont="1" applyFill="1" applyBorder="1" applyAlignment="1">
      <alignment horizontal="center" vertical="center"/>
    </xf>
    <xf numFmtId="0" fontId="32" fillId="2" borderId="6" xfId="3" applyFont="1" applyFill="1" applyBorder="1" applyAlignment="1">
      <alignment horizontal="center" vertical="center" wrapText="1"/>
    </xf>
    <xf numFmtId="0" fontId="32" fillId="2" borderId="1" xfId="3" applyFont="1" applyFill="1" applyBorder="1" applyAlignment="1">
      <alignment horizontal="center" vertical="center" wrapText="1"/>
    </xf>
    <xf numFmtId="0" fontId="32" fillId="2" borderId="5" xfId="3" applyFont="1" applyFill="1" applyBorder="1" applyAlignment="1">
      <alignment horizontal="center" vertical="center" wrapText="1"/>
    </xf>
    <xf numFmtId="0" fontId="32" fillId="2" borderId="10" xfId="3" applyFont="1" applyFill="1" applyBorder="1" applyAlignment="1">
      <alignment horizontal="center" vertical="center" wrapText="1"/>
    </xf>
    <xf numFmtId="0" fontId="32" fillId="2" borderId="8" xfId="3" applyFont="1" applyFill="1" applyBorder="1" applyAlignment="1">
      <alignment horizontal="center" vertical="center" wrapText="1"/>
    </xf>
    <xf numFmtId="0" fontId="32" fillId="2" borderId="9" xfId="3" applyFont="1" applyFill="1" applyBorder="1" applyAlignment="1">
      <alignment horizontal="center" vertical="center" wrapText="1"/>
    </xf>
    <xf numFmtId="0" fontId="32" fillId="2" borderId="6" xfId="3" applyFont="1" applyFill="1" applyBorder="1" applyAlignment="1">
      <alignment horizontal="center" vertical="center" shrinkToFit="1"/>
    </xf>
    <xf numFmtId="0" fontId="32" fillId="2" borderId="1" xfId="3" applyFont="1" applyFill="1" applyBorder="1" applyAlignment="1">
      <alignment horizontal="center" vertical="center" shrinkToFit="1"/>
    </xf>
    <xf numFmtId="0" fontId="32" fillId="2" borderId="5" xfId="3" applyFont="1" applyFill="1" applyBorder="1" applyAlignment="1">
      <alignment horizontal="center" vertical="center" shrinkToFit="1"/>
    </xf>
    <xf numFmtId="0" fontId="32" fillId="2" borderId="10" xfId="3" applyFont="1" applyFill="1" applyBorder="1" applyAlignment="1">
      <alignment horizontal="center" vertical="center" shrinkToFit="1"/>
    </xf>
    <xf numFmtId="0" fontId="32" fillId="2" borderId="8" xfId="3" applyFont="1" applyFill="1" applyBorder="1" applyAlignment="1">
      <alignment horizontal="center" vertical="center" shrinkToFit="1"/>
    </xf>
    <xf numFmtId="0" fontId="32" fillId="2" borderId="9" xfId="3" applyFont="1" applyFill="1" applyBorder="1" applyAlignment="1">
      <alignment horizontal="center" vertical="center" shrinkToFit="1"/>
    </xf>
    <xf numFmtId="177" fontId="26" fillId="2" borderId="50" xfId="5" applyNumberFormat="1" applyFont="1" applyFill="1" applyBorder="1" applyAlignment="1">
      <alignment horizontal="right" vertical="center"/>
    </xf>
    <xf numFmtId="177" fontId="26" fillId="2" borderId="44" xfId="5" applyNumberFormat="1" applyFont="1" applyFill="1" applyBorder="1" applyAlignment="1">
      <alignment horizontal="right" vertical="center"/>
    </xf>
    <xf numFmtId="0" fontId="32" fillId="0" borderId="6" xfId="3" applyFont="1" applyFill="1" applyBorder="1" applyAlignment="1">
      <alignment horizontal="center" vertical="center" shrinkToFit="1"/>
    </xf>
    <xf numFmtId="0" fontId="32" fillId="0" borderId="1" xfId="3" applyFont="1" applyFill="1" applyBorder="1" applyAlignment="1">
      <alignment horizontal="center" vertical="center" shrinkToFit="1"/>
    </xf>
    <xf numFmtId="0" fontId="32" fillId="0" borderId="5" xfId="3" applyFont="1" applyFill="1" applyBorder="1" applyAlignment="1">
      <alignment horizontal="center" vertical="center" shrinkToFit="1"/>
    </xf>
    <xf numFmtId="0" fontId="21" fillId="2" borderId="24" xfId="3" applyFont="1" applyFill="1" applyBorder="1" applyAlignment="1">
      <alignment horizontal="center" vertical="center" textRotation="255" wrapText="1"/>
    </xf>
    <xf numFmtId="0" fontId="24" fillId="0" borderId="6" xfId="3" applyFont="1" applyFill="1" applyBorder="1" applyAlignment="1">
      <alignment horizontal="left" vertical="center" shrinkToFit="1"/>
    </xf>
    <xf numFmtId="0" fontId="24" fillId="0" borderId="1" xfId="3" applyFont="1" applyFill="1" applyBorder="1" applyAlignment="1">
      <alignment horizontal="left" vertical="center" shrinkToFit="1"/>
    </xf>
    <xf numFmtId="0" fontId="24" fillId="0" borderId="12" xfId="3" applyFont="1" applyFill="1" applyBorder="1" applyAlignment="1">
      <alignment horizontal="left" vertical="center" shrinkToFit="1"/>
    </xf>
    <xf numFmtId="0" fontId="24" fillId="0" borderId="0" xfId="3" applyFont="1" applyFill="1" applyBorder="1" applyAlignment="1">
      <alignment horizontal="left" vertical="center" shrinkToFit="1"/>
    </xf>
    <xf numFmtId="38" fontId="25" fillId="0" borderId="0" xfId="5" applyFont="1" applyFill="1" applyBorder="1" applyAlignment="1">
      <alignment horizontal="center" vertical="center"/>
    </xf>
    <xf numFmtId="180" fontId="32" fillId="0" borderId="4" xfId="3" applyNumberFormat="1" applyFont="1" applyFill="1" applyBorder="1" applyAlignment="1">
      <alignment horizontal="right" vertical="center"/>
    </xf>
    <xf numFmtId="180" fontId="32" fillId="0" borderId="3" xfId="3" applyNumberFormat="1" applyFont="1" applyFill="1" applyBorder="1" applyAlignment="1">
      <alignment horizontal="right" vertical="center"/>
    </xf>
    <xf numFmtId="180" fontId="32" fillId="0" borderId="2" xfId="3" applyNumberFormat="1" applyFont="1" applyFill="1" applyBorder="1" applyAlignment="1">
      <alignment horizontal="right" vertical="center"/>
    </xf>
    <xf numFmtId="0" fontId="45" fillId="0" borderId="1" xfId="3" applyFont="1" applyFill="1" applyBorder="1" applyAlignment="1">
      <alignment horizontal="center" vertical="center"/>
    </xf>
    <xf numFmtId="38" fontId="32" fillId="0" borderId="4" xfId="5" applyFont="1" applyFill="1" applyBorder="1" applyAlignment="1">
      <alignment horizontal="right" vertical="center"/>
    </xf>
    <xf numFmtId="38" fontId="32" fillId="0" borderId="3" xfId="5" applyFont="1" applyFill="1" applyBorder="1" applyAlignment="1">
      <alignment horizontal="right" vertical="center"/>
    </xf>
    <xf numFmtId="38" fontId="32" fillId="0" borderId="2" xfId="5" applyFont="1" applyFill="1" applyBorder="1" applyAlignment="1">
      <alignment horizontal="right" vertical="center"/>
    </xf>
    <xf numFmtId="0" fontId="45" fillId="0" borderId="3" xfId="3" applyFont="1" applyFill="1" applyBorder="1" applyAlignment="1">
      <alignment horizontal="center" vertical="center"/>
    </xf>
    <xf numFmtId="0" fontId="21" fillId="2" borderId="30" xfId="3" applyFont="1" applyFill="1" applyBorder="1" applyAlignment="1">
      <alignment horizontal="center" vertical="center" wrapText="1"/>
    </xf>
    <xf numFmtId="0" fontId="21" fillId="2" borderId="31" xfId="3" applyFont="1" applyFill="1" applyBorder="1" applyAlignment="1">
      <alignment horizontal="center" vertical="center" wrapText="1"/>
    </xf>
    <xf numFmtId="0" fontId="21" fillId="2" borderId="32" xfId="3" applyFont="1" applyFill="1" applyBorder="1" applyAlignment="1">
      <alignment horizontal="center" vertical="center" wrapText="1"/>
    </xf>
    <xf numFmtId="0" fontId="21" fillId="2" borderId="10" xfId="3" applyFont="1" applyFill="1" applyBorder="1" applyAlignment="1">
      <alignment horizontal="center" vertical="center" wrapText="1"/>
    </xf>
    <xf numFmtId="0" fontId="21" fillId="2" borderId="8" xfId="3" applyFont="1" applyFill="1" applyBorder="1" applyAlignment="1">
      <alignment horizontal="center" vertical="center" wrapText="1"/>
    </xf>
    <xf numFmtId="0" fontId="21" fillId="2" borderId="9" xfId="3" applyFont="1" applyFill="1" applyBorder="1" applyAlignment="1">
      <alignment horizontal="center" vertical="center" wrapText="1"/>
    </xf>
    <xf numFmtId="177" fontId="26" fillId="5" borderId="11" xfId="5" applyNumberFormat="1" applyFont="1" applyFill="1" applyBorder="1" applyAlignment="1">
      <alignment horizontal="right" vertical="center"/>
    </xf>
    <xf numFmtId="0" fontId="32" fillId="0" borderId="8" xfId="3" applyFont="1" applyFill="1" applyBorder="1" applyAlignment="1">
      <alignment horizontal="left" vertical="center"/>
    </xf>
    <xf numFmtId="38" fontId="21" fillId="0" borderId="0" xfId="5" applyFont="1" applyFill="1" applyAlignment="1">
      <alignment horizontal="center" vertical="center"/>
    </xf>
    <xf numFmtId="0" fontId="32" fillId="0" borderId="3" xfId="3" applyFont="1" applyFill="1" applyBorder="1" applyAlignment="1">
      <alignment horizontal="left" vertical="center" shrinkToFit="1"/>
    </xf>
    <xf numFmtId="0" fontId="24" fillId="2" borderId="6" xfId="3" applyFont="1" applyFill="1" applyBorder="1" applyAlignment="1">
      <alignment horizontal="center" vertical="center" shrinkToFit="1"/>
    </xf>
    <xf numFmtId="0" fontId="24" fillId="2" borderId="1" xfId="3" applyFont="1" applyFill="1" applyBorder="1" applyAlignment="1">
      <alignment horizontal="center" vertical="center" shrinkToFit="1"/>
    </xf>
    <xf numFmtId="0" fontId="24" fillId="2" borderId="5" xfId="3" applyFont="1" applyFill="1" applyBorder="1" applyAlignment="1">
      <alignment horizontal="center" vertical="center" shrinkToFit="1"/>
    </xf>
    <xf numFmtId="0" fontId="24" fillId="2" borderId="12" xfId="3" applyFont="1" applyFill="1" applyBorder="1" applyAlignment="1">
      <alignment horizontal="center" vertical="center" shrinkToFit="1"/>
    </xf>
    <xf numFmtId="0" fontId="24" fillId="2" borderId="0" xfId="3" applyFont="1" applyFill="1" applyBorder="1" applyAlignment="1">
      <alignment horizontal="center" vertical="center" shrinkToFit="1"/>
    </xf>
    <xf numFmtId="0" fontId="24" fillId="2" borderId="11" xfId="3" applyFont="1" applyFill="1" applyBorder="1" applyAlignment="1">
      <alignment horizontal="center" vertical="center" shrinkToFit="1"/>
    </xf>
    <xf numFmtId="0" fontId="24" fillId="2" borderId="10" xfId="3" applyFont="1" applyFill="1" applyBorder="1" applyAlignment="1">
      <alignment horizontal="center" vertical="center" shrinkToFit="1"/>
    </xf>
    <xf numFmtId="0" fontId="24" fillId="2" borderId="8" xfId="3" applyFont="1" applyFill="1" applyBorder="1" applyAlignment="1">
      <alignment horizontal="center" vertical="center" shrinkToFit="1"/>
    </xf>
    <xf numFmtId="0" fontId="24" fillId="2" borderId="9" xfId="3" applyFont="1" applyFill="1" applyBorder="1" applyAlignment="1">
      <alignment horizontal="center" vertical="center" shrinkToFit="1"/>
    </xf>
    <xf numFmtId="176" fontId="32" fillId="0" borderId="6" xfId="3" applyNumberFormat="1" applyFont="1" applyFill="1" applyBorder="1" applyAlignment="1">
      <alignment vertical="center"/>
    </xf>
    <xf numFmtId="176" fontId="32" fillId="0" borderId="1" xfId="3" applyNumberFormat="1" applyFont="1" applyFill="1" applyBorder="1" applyAlignment="1">
      <alignment vertical="center"/>
    </xf>
    <xf numFmtId="176" fontId="32" fillId="0" borderId="5" xfId="3" applyNumberFormat="1" applyFont="1" applyFill="1" applyBorder="1" applyAlignment="1">
      <alignment vertical="center"/>
    </xf>
    <xf numFmtId="38" fontId="32" fillId="0" borderId="67" xfId="5" applyFont="1" applyFill="1" applyBorder="1" applyAlignment="1">
      <alignment horizontal="right" vertical="center" shrinkToFit="1"/>
    </xf>
    <xf numFmtId="177" fontId="32" fillId="0" borderId="67" xfId="5" applyNumberFormat="1" applyFont="1" applyFill="1" applyBorder="1" applyAlignment="1">
      <alignment horizontal="right" vertical="center" shrinkToFit="1"/>
    </xf>
    <xf numFmtId="0" fontId="32" fillId="0" borderId="67" xfId="3" applyFont="1" applyFill="1" applyBorder="1" applyAlignment="1">
      <alignment horizontal="left" vertical="center" shrinkToFit="1"/>
    </xf>
    <xf numFmtId="38" fontId="32" fillId="0" borderId="67" xfId="5" applyNumberFormat="1" applyFont="1" applyFill="1" applyBorder="1" applyAlignment="1">
      <alignment horizontal="right" vertical="center" shrinkToFit="1"/>
    </xf>
    <xf numFmtId="176" fontId="32" fillId="5" borderId="66" xfId="3" applyNumberFormat="1" applyFont="1" applyFill="1" applyBorder="1" applyAlignment="1">
      <alignment horizontal="right" vertical="center" wrapText="1"/>
    </xf>
    <xf numFmtId="176" fontId="32" fillId="5" borderId="67" xfId="3" applyNumberFormat="1" applyFont="1" applyFill="1" applyBorder="1" applyAlignment="1">
      <alignment horizontal="right" vertical="center" wrapText="1"/>
    </xf>
    <xf numFmtId="176" fontId="32" fillId="5" borderId="68" xfId="3" applyNumberFormat="1" applyFont="1" applyFill="1" applyBorder="1" applyAlignment="1">
      <alignment horizontal="right" vertical="center" wrapText="1"/>
    </xf>
    <xf numFmtId="176" fontId="32" fillId="0" borderId="66" xfId="3" applyNumberFormat="1" applyFont="1" applyFill="1" applyBorder="1" applyAlignment="1">
      <alignment horizontal="right" vertical="center" wrapText="1"/>
    </xf>
    <xf numFmtId="176" fontId="32" fillId="0" borderId="67" xfId="3" applyNumberFormat="1" applyFont="1" applyFill="1" applyBorder="1" applyAlignment="1">
      <alignment horizontal="right" vertical="center" wrapText="1"/>
    </xf>
    <xf numFmtId="176" fontId="32" fillId="0" borderId="68" xfId="3" applyNumberFormat="1" applyFont="1" applyFill="1" applyBorder="1" applyAlignment="1">
      <alignment horizontal="right" vertical="center" wrapText="1"/>
    </xf>
    <xf numFmtId="0" fontId="32" fillId="0" borderId="69" xfId="3" applyFont="1" applyFill="1" applyBorder="1" applyAlignment="1">
      <alignment horizontal="left" vertical="center" shrinkToFit="1"/>
    </xf>
    <xf numFmtId="0" fontId="32" fillId="0" borderId="70" xfId="3" applyFont="1" applyFill="1" applyBorder="1" applyAlignment="1">
      <alignment horizontal="left" vertical="center" shrinkToFit="1"/>
    </xf>
    <xf numFmtId="0" fontId="32" fillId="0" borderId="71" xfId="3" applyFont="1" applyFill="1" applyBorder="1" applyAlignment="1">
      <alignment horizontal="left" vertical="center" shrinkToFit="1"/>
    </xf>
    <xf numFmtId="176" fontId="32" fillId="5" borderId="6" xfId="3" applyNumberFormat="1" applyFont="1" applyFill="1" applyBorder="1" applyAlignment="1">
      <alignment vertical="center" wrapText="1"/>
    </xf>
    <xf numFmtId="176" fontId="32" fillId="5" borderId="1" xfId="3" applyNumberFormat="1" applyFont="1" applyFill="1" applyBorder="1" applyAlignment="1">
      <alignment vertical="center" wrapText="1"/>
    </xf>
    <xf numFmtId="176" fontId="32" fillId="5" borderId="5" xfId="3" applyNumberFormat="1" applyFont="1" applyFill="1" applyBorder="1" applyAlignment="1">
      <alignment vertical="center" wrapText="1"/>
    </xf>
    <xf numFmtId="176" fontId="21" fillId="0" borderId="12" xfId="3" applyNumberFormat="1" applyFont="1" applyFill="1" applyBorder="1" applyAlignment="1">
      <alignment horizontal="right" vertical="center"/>
    </xf>
    <xf numFmtId="176" fontId="21" fillId="0" borderId="0" xfId="3" applyNumberFormat="1" applyFont="1" applyFill="1" applyBorder="1" applyAlignment="1">
      <alignment horizontal="right" vertical="center"/>
    </xf>
    <xf numFmtId="176" fontId="32" fillId="5" borderId="12" xfId="3" applyNumberFormat="1" applyFont="1" applyFill="1" applyBorder="1" applyAlignment="1">
      <alignment vertical="center" wrapText="1"/>
    </xf>
    <xf numFmtId="176" fontId="32" fillId="5" borderId="0" xfId="3" applyNumberFormat="1" applyFont="1" applyFill="1" applyBorder="1" applyAlignment="1">
      <alignment vertical="center" wrapText="1"/>
    </xf>
    <xf numFmtId="176" fontId="32" fillId="5" borderId="11" xfId="3" applyNumberFormat="1" applyFont="1" applyFill="1" applyBorder="1" applyAlignment="1">
      <alignment vertical="center" wrapText="1"/>
    </xf>
    <xf numFmtId="176" fontId="32" fillId="0" borderId="12" xfId="3" applyNumberFormat="1" applyFont="1" applyFill="1" applyBorder="1" applyAlignment="1">
      <alignment vertical="center"/>
    </xf>
    <xf numFmtId="176" fontId="32" fillId="0" borderId="0" xfId="3" applyNumberFormat="1" applyFont="1" applyFill="1" applyBorder="1" applyAlignment="1">
      <alignment vertical="center"/>
    </xf>
    <xf numFmtId="176" fontId="32" fillId="0" borderId="11" xfId="3" applyNumberFormat="1" applyFont="1" applyFill="1" applyBorder="1" applyAlignment="1">
      <alignment vertical="center"/>
    </xf>
    <xf numFmtId="0" fontId="24" fillId="3" borderId="72" xfId="3" applyFont="1" applyFill="1" applyBorder="1" applyAlignment="1">
      <alignment horizontal="right" vertical="center" shrinkToFit="1"/>
    </xf>
    <xf numFmtId="0" fontId="24" fillId="3" borderId="73" xfId="3" applyFont="1" applyFill="1" applyBorder="1" applyAlignment="1">
      <alignment horizontal="right" vertical="center" shrinkToFit="1"/>
    </xf>
    <xf numFmtId="0" fontId="24" fillId="3" borderId="74" xfId="3" applyFont="1" applyFill="1" applyBorder="1" applyAlignment="1">
      <alignment horizontal="right" vertical="center" shrinkToFit="1"/>
    </xf>
    <xf numFmtId="176" fontId="32" fillId="3" borderId="72" xfId="3" applyNumberFormat="1" applyFont="1" applyFill="1" applyBorder="1" applyAlignment="1">
      <alignment horizontal="right" vertical="center" wrapText="1"/>
    </xf>
    <xf numFmtId="176" fontId="32" fillId="3" borderId="73" xfId="3" applyNumberFormat="1" applyFont="1" applyFill="1" applyBorder="1" applyAlignment="1">
      <alignment horizontal="right" vertical="center" wrapText="1"/>
    </xf>
    <xf numFmtId="176" fontId="32" fillId="3" borderId="74" xfId="3" applyNumberFormat="1" applyFont="1" applyFill="1" applyBorder="1" applyAlignment="1">
      <alignment horizontal="right" vertical="center" wrapText="1"/>
    </xf>
    <xf numFmtId="38" fontId="32" fillId="2" borderId="29" xfId="5" applyFont="1" applyFill="1" applyBorder="1" applyAlignment="1">
      <alignment horizontal="right" vertical="center" wrapText="1"/>
    </xf>
    <xf numFmtId="0" fontId="24" fillId="2" borderId="29" xfId="3" applyFont="1" applyFill="1" applyBorder="1" applyAlignment="1">
      <alignment horizontal="right" vertical="center" wrapText="1"/>
    </xf>
    <xf numFmtId="0" fontId="24" fillId="2" borderId="7" xfId="9" applyFont="1" applyFill="1" applyBorder="1" applyAlignment="1">
      <alignment horizontal="center" vertical="center" wrapText="1"/>
    </xf>
    <xf numFmtId="0" fontId="32" fillId="0" borderId="4" xfId="9" applyFont="1" applyFill="1" applyBorder="1" applyAlignment="1">
      <alignment horizontal="left" vertical="center" wrapText="1" shrinkToFit="1"/>
    </xf>
    <xf numFmtId="0" fontId="32" fillId="0" borderId="3" xfId="9" applyFont="1" applyFill="1" applyBorder="1" applyAlignment="1">
      <alignment horizontal="left" vertical="center" wrapText="1" shrinkToFit="1"/>
    </xf>
    <xf numFmtId="0" fontId="32" fillId="0" borderId="2" xfId="9" applyFont="1" applyFill="1" applyBorder="1" applyAlignment="1">
      <alignment horizontal="left" vertical="center" wrapText="1" shrinkToFit="1"/>
    </xf>
    <xf numFmtId="0" fontId="32" fillId="0" borderId="6" xfId="9" applyFont="1" applyBorder="1" applyAlignment="1">
      <alignment horizontal="left" vertical="center" wrapText="1"/>
    </xf>
    <xf numFmtId="0" fontId="32" fillId="0" borderId="1" xfId="9" applyFont="1" applyBorder="1" applyAlignment="1">
      <alignment horizontal="left" vertical="center" wrapText="1"/>
    </xf>
    <xf numFmtId="0" fontId="32" fillId="0" borderId="5" xfId="9" applyFont="1" applyBorder="1" applyAlignment="1">
      <alignment horizontal="left" vertical="center" wrapText="1"/>
    </xf>
    <xf numFmtId="0" fontId="32" fillId="0" borderId="12" xfId="9" applyFont="1" applyBorder="1" applyAlignment="1">
      <alignment horizontal="left" vertical="center" wrapText="1"/>
    </xf>
    <xf numFmtId="0" fontId="32" fillId="0" borderId="0" xfId="9" applyFont="1" applyBorder="1" applyAlignment="1">
      <alignment horizontal="left" vertical="center" wrapText="1"/>
    </xf>
    <xf numFmtId="0" fontId="32" fillId="0" borderId="11" xfId="9" applyFont="1" applyBorder="1" applyAlignment="1">
      <alignment horizontal="left" vertical="center" wrapText="1"/>
    </xf>
    <xf numFmtId="0" fontId="32" fillId="0" borderId="10" xfId="9" applyFont="1" applyBorder="1" applyAlignment="1">
      <alignment horizontal="left" vertical="center" wrapText="1"/>
    </xf>
    <xf numFmtId="0" fontId="32" fillId="0" borderId="8" xfId="9" applyFont="1" applyBorder="1" applyAlignment="1">
      <alignment horizontal="left" vertical="center" wrapText="1"/>
    </xf>
    <xf numFmtId="0" fontId="32" fillId="0" borderId="9" xfId="9" applyFont="1" applyBorder="1" applyAlignment="1">
      <alignment horizontal="left" vertical="center" wrapText="1"/>
    </xf>
    <xf numFmtId="0" fontId="32" fillId="0" borderId="3" xfId="9" applyFont="1" applyBorder="1" applyAlignment="1">
      <alignment horizontal="left" vertical="center"/>
    </xf>
    <xf numFmtId="0" fontId="32" fillId="0" borderId="3" xfId="9" applyFont="1" applyFill="1" applyBorder="1" applyAlignment="1">
      <alignment horizontal="right" vertical="center"/>
    </xf>
    <xf numFmtId="0" fontId="24" fillId="2" borderId="4" xfId="9" applyFont="1" applyFill="1" applyBorder="1" applyAlignment="1">
      <alignment horizontal="center" vertical="center" wrapText="1"/>
    </xf>
    <xf numFmtId="0" fontId="24" fillId="2" borderId="3" xfId="9" applyFont="1" applyFill="1" applyBorder="1" applyAlignment="1">
      <alignment horizontal="center" vertical="center" wrapText="1"/>
    </xf>
    <xf numFmtId="0" fontId="24" fillId="2" borderId="2" xfId="9" applyFont="1" applyFill="1" applyBorder="1" applyAlignment="1">
      <alignment horizontal="center" vertical="center" wrapText="1"/>
    </xf>
    <xf numFmtId="0" fontId="24" fillId="2" borderId="6" xfId="9" applyFont="1" applyFill="1" applyBorder="1" applyAlignment="1">
      <alignment horizontal="center" vertical="center" wrapText="1"/>
    </xf>
    <xf numFmtId="0" fontId="24" fillId="2" borderId="1" xfId="9" applyFont="1" applyFill="1" applyBorder="1" applyAlignment="1">
      <alignment horizontal="center" vertical="center" wrapText="1"/>
    </xf>
    <xf numFmtId="0" fontId="24" fillId="2" borderId="5" xfId="9" applyFont="1" applyFill="1" applyBorder="1" applyAlignment="1">
      <alignment horizontal="center" vertical="center" wrapText="1"/>
    </xf>
    <xf numFmtId="0" fontId="24" fillId="2" borderId="12" xfId="9" applyFont="1" applyFill="1" applyBorder="1" applyAlignment="1">
      <alignment horizontal="center" vertical="center" wrapText="1"/>
    </xf>
    <xf numFmtId="0" fontId="24" fillId="2" borderId="0" xfId="9" applyFont="1" applyFill="1" applyBorder="1" applyAlignment="1">
      <alignment horizontal="center" vertical="center" wrapText="1"/>
    </xf>
    <xf numFmtId="0" fontId="24" fillId="2" borderId="11" xfId="9" applyFont="1" applyFill="1" applyBorder="1" applyAlignment="1">
      <alignment horizontal="center" vertical="center" wrapText="1"/>
    </xf>
    <xf numFmtId="0" fontId="24" fillId="2" borderId="10" xfId="9" applyFont="1" applyFill="1" applyBorder="1" applyAlignment="1">
      <alignment horizontal="center" vertical="center" wrapText="1"/>
    </xf>
    <xf numFmtId="0" fontId="24" fillId="2" borderId="8" xfId="9" applyFont="1" applyFill="1" applyBorder="1" applyAlignment="1">
      <alignment horizontal="center" vertical="center" wrapText="1"/>
    </xf>
    <xf numFmtId="0" fontId="24" fillId="2" borderId="9" xfId="9" applyFont="1" applyFill="1" applyBorder="1" applyAlignment="1">
      <alignment horizontal="center" vertical="center" wrapText="1"/>
    </xf>
    <xf numFmtId="0" fontId="21" fillId="0" borderId="0" xfId="9" applyFont="1" applyAlignment="1">
      <alignment horizontal="center" vertical="center"/>
    </xf>
    <xf numFmtId="0" fontId="24" fillId="2" borderId="1" xfId="9" applyFont="1" applyFill="1" applyBorder="1" applyAlignment="1">
      <alignment horizontal="center" vertical="center"/>
    </xf>
    <xf numFmtId="0" fontId="24" fillId="2" borderId="5" xfId="9" applyFont="1" applyFill="1" applyBorder="1" applyAlignment="1">
      <alignment horizontal="center" vertical="center"/>
    </xf>
    <xf numFmtId="0" fontId="24" fillId="2" borderId="12" xfId="9" applyFont="1" applyFill="1" applyBorder="1" applyAlignment="1">
      <alignment horizontal="center" vertical="center"/>
    </xf>
    <xf numFmtId="0" fontId="24" fillId="2" borderId="0" xfId="9" applyFont="1" applyFill="1" applyBorder="1" applyAlignment="1">
      <alignment horizontal="center" vertical="center"/>
    </xf>
    <xf numFmtId="0" fontId="24" fillId="2" borderId="11" xfId="9" applyFont="1" applyFill="1" applyBorder="1" applyAlignment="1">
      <alignment horizontal="center" vertical="center"/>
    </xf>
    <xf numFmtId="0" fontId="24" fillId="2" borderId="10" xfId="9" applyFont="1" applyFill="1" applyBorder="1" applyAlignment="1">
      <alignment horizontal="center" vertical="center"/>
    </xf>
    <xf numFmtId="0" fontId="24" fillId="2" borderId="8" xfId="9" applyFont="1" applyFill="1" applyBorder="1" applyAlignment="1">
      <alignment horizontal="center" vertical="center"/>
    </xf>
    <xf numFmtId="0" fontId="24" fillId="2" borderId="9" xfId="9" applyFont="1" applyFill="1" applyBorder="1" applyAlignment="1">
      <alignment horizontal="center" vertical="center"/>
    </xf>
    <xf numFmtId="0" fontId="36" fillId="0" borderId="4" xfId="9" applyFont="1" applyBorder="1" applyAlignment="1">
      <alignment horizontal="left" vertical="center" wrapText="1"/>
    </xf>
    <xf numFmtId="0" fontId="36" fillId="0" borderId="3" xfId="9" applyFont="1" applyBorder="1" applyAlignment="1">
      <alignment horizontal="left" vertical="center" wrapText="1"/>
    </xf>
    <xf numFmtId="0" fontId="36" fillId="0" borderId="2" xfId="9" applyFont="1" applyBorder="1" applyAlignment="1">
      <alignment horizontal="left" vertical="center" wrapText="1"/>
    </xf>
    <xf numFmtId="0" fontId="24" fillId="2" borderId="6" xfId="9" applyFont="1" applyFill="1" applyBorder="1" applyAlignment="1">
      <alignment horizontal="center" vertical="center" wrapText="1" shrinkToFit="1"/>
    </xf>
    <xf numFmtId="0" fontId="24" fillId="2" borderId="1" xfId="9" applyFont="1" applyFill="1" applyBorder="1" applyAlignment="1">
      <alignment horizontal="center" vertical="center" wrapText="1" shrinkToFit="1"/>
    </xf>
    <xf numFmtId="0" fontId="24" fillId="2" borderId="5" xfId="9" applyFont="1" applyFill="1" applyBorder="1" applyAlignment="1">
      <alignment horizontal="center" vertical="center" wrapText="1" shrinkToFit="1"/>
    </xf>
    <xf numFmtId="0" fontId="24" fillId="2" borderId="12" xfId="9" applyFont="1" applyFill="1" applyBorder="1" applyAlignment="1">
      <alignment horizontal="center" vertical="center" wrapText="1" shrinkToFit="1"/>
    </xf>
    <xf numFmtId="0" fontId="24" fillId="2" borderId="0" xfId="9" applyFont="1" applyFill="1" applyBorder="1" applyAlignment="1">
      <alignment horizontal="center" vertical="center" wrapText="1" shrinkToFit="1"/>
    </xf>
    <xf numFmtId="0" fontId="24" fillId="2" borderId="11" xfId="9" applyFont="1" applyFill="1" applyBorder="1" applyAlignment="1">
      <alignment horizontal="center" vertical="center" wrapText="1" shrinkToFit="1"/>
    </xf>
    <xf numFmtId="0" fontId="24" fillId="2" borderId="10" xfId="9" applyFont="1" applyFill="1" applyBorder="1" applyAlignment="1">
      <alignment horizontal="center" vertical="center" wrapText="1" shrinkToFit="1"/>
    </xf>
    <xf numFmtId="0" fontId="24" fillId="2" borderId="8" xfId="9" applyFont="1" applyFill="1" applyBorder="1" applyAlignment="1">
      <alignment horizontal="center" vertical="center" wrapText="1" shrinkToFit="1"/>
    </xf>
    <xf numFmtId="0" fontId="24" fillId="2" borderId="9" xfId="9" applyFont="1" applyFill="1" applyBorder="1" applyAlignment="1">
      <alignment horizontal="center" vertical="center" wrapText="1" shrinkToFit="1"/>
    </xf>
    <xf numFmtId="0" fontId="24" fillId="2" borderId="7" xfId="9" applyFont="1" applyFill="1" applyBorder="1" applyAlignment="1">
      <alignment horizontal="center" vertical="center"/>
    </xf>
    <xf numFmtId="0" fontId="32" fillId="0" borderId="6" xfId="9" applyFont="1" applyBorder="1" applyAlignment="1">
      <alignment horizontal="left" vertical="center"/>
    </xf>
    <xf numFmtId="0" fontId="32" fillId="0" borderId="1" xfId="9" applyFont="1" applyBorder="1" applyAlignment="1">
      <alignment horizontal="left" vertical="center"/>
    </xf>
    <xf numFmtId="0" fontId="32" fillId="0" borderId="5" xfId="9" applyFont="1" applyBorder="1" applyAlignment="1">
      <alignment horizontal="left" vertical="center"/>
    </xf>
    <xf numFmtId="0" fontId="32" fillId="0" borderId="10" xfId="9" applyFont="1" applyBorder="1" applyAlignment="1">
      <alignment horizontal="left" vertical="center"/>
    </xf>
    <xf numFmtId="0" fontId="32" fillId="0" borderId="8" xfId="9" applyFont="1" applyBorder="1" applyAlignment="1">
      <alignment horizontal="left" vertical="center"/>
    </xf>
    <xf numFmtId="0" fontId="32" fillId="0" borderId="9" xfId="9" applyFont="1" applyBorder="1" applyAlignment="1">
      <alignment horizontal="left" vertical="center"/>
    </xf>
    <xf numFmtId="0" fontId="32" fillId="0" borderId="12" xfId="9" applyFont="1" applyBorder="1" applyAlignment="1">
      <alignment horizontal="left" vertical="center"/>
    </xf>
    <xf numFmtId="0" fontId="32" fillId="0" borderId="0" xfId="9" applyFont="1" applyBorder="1" applyAlignment="1">
      <alignment horizontal="left" vertical="center"/>
    </xf>
    <xf numFmtId="0" fontId="32" fillId="0" borderId="11" xfId="9" applyFont="1" applyBorder="1" applyAlignment="1">
      <alignment horizontal="left" vertical="center"/>
    </xf>
    <xf numFmtId="0" fontId="32" fillId="0" borderId="6" xfId="9" applyFont="1" applyBorder="1" applyAlignment="1">
      <alignment horizontal="left" vertical="top" wrapText="1"/>
    </xf>
    <xf numFmtId="0" fontId="32" fillId="0" borderId="1" xfId="9" applyFont="1" applyBorder="1" applyAlignment="1">
      <alignment horizontal="left" vertical="top" wrapText="1"/>
    </xf>
    <xf numFmtId="0" fontId="32" fillId="0" borderId="5" xfId="9" applyFont="1" applyBorder="1" applyAlignment="1">
      <alignment horizontal="left" vertical="top" wrapText="1"/>
    </xf>
    <xf numFmtId="0" fontId="32" fillId="0" borderId="12" xfId="9" applyFont="1" applyBorder="1" applyAlignment="1">
      <alignment horizontal="left" vertical="top" wrapText="1"/>
    </xf>
    <xf numFmtId="0" fontId="32" fillId="0" borderId="0" xfId="9" applyFont="1" applyBorder="1" applyAlignment="1">
      <alignment horizontal="left" vertical="top" wrapText="1"/>
    </xf>
    <xf numFmtId="0" fontId="32" fillId="0" borderId="11" xfId="9" applyFont="1" applyBorder="1" applyAlignment="1">
      <alignment horizontal="left" vertical="top" wrapText="1"/>
    </xf>
    <xf numFmtId="0" fontId="32" fillId="0" borderId="10" xfId="9" applyFont="1" applyBorder="1" applyAlignment="1">
      <alignment horizontal="left" vertical="top" wrapText="1"/>
    </xf>
    <xf numFmtId="0" fontId="32" fillId="0" borderId="8" xfId="9" applyFont="1" applyBorder="1" applyAlignment="1">
      <alignment horizontal="left" vertical="top" wrapText="1"/>
    </xf>
    <xf numFmtId="0" fontId="32" fillId="0" borderId="9" xfId="9" applyFont="1" applyBorder="1" applyAlignment="1">
      <alignment horizontal="left" vertical="top" wrapText="1"/>
    </xf>
    <xf numFmtId="0" fontId="24" fillId="2" borderId="6" xfId="9" applyFont="1" applyFill="1" applyBorder="1" applyAlignment="1">
      <alignment horizontal="center" vertical="center" shrinkToFit="1"/>
    </xf>
    <xf numFmtId="0" fontId="24" fillId="2" borderId="1" xfId="9" applyFont="1" applyFill="1" applyBorder="1" applyAlignment="1">
      <alignment horizontal="center" vertical="center" shrinkToFit="1"/>
    </xf>
    <xf numFmtId="0" fontId="24" fillId="2" borderId="10" xfId="9" applyFont="1" applyFill="1" applyBorder="1" applyAlignment="1">
      <alignment horizontal="center" vertical="center" shrinkToFit="1"/>
    </xf>
    <xf numFmtId="0" fontId="24" fillId="2" borderId="8" xfId="9" applyFont="1" applyFill="1" applyBorder="1" applyAlignment="1">
      <alignment horizontal="center" vertical="center" shrinkToFit="1"/>
    </xf>
    <xf numFmtId="0" fontId="32" fillId="0" borderId="6" xfId="9" applyFont="1" applyBorder="1" applyAlignment="1">
      <alignment horizontal="center" vertical="center"/>
    </xf>
    <xf numFmtId="0" fontId="32" fillId="0" borderId="1" xfId="9" applyFont="1" applyBorder="1" applyAlignment="1">
      <alignment horizontal="center" vertical="center"/>
    </xf>
    <xf numFmtId="0" fontId="32" fillId="0" borderId="10" xfId="9" applyFont="1" applyBorder="1" applyAlignment="1">
      <alignment horizontal="center" vertical="center"/>
    </xf>
    <xf numFmtId="0" fontId="32" fillId="0" borderId="8" xfId="9" applyFont="1" applyBorder="1" applyAlignment="1">
      <alignment horizontal="center" vertical="center"/>
    </xf>
    <xf numFmtId="0" fontId="24" fillId="0" borderId="1" xfId="9" applyFont="1" applyBorder="1" applyAlignment="1">
      <alignment horizontal="center" vertical="center"/>
    </xf>
    <xf numFmtId="0" fontId="24" fillId="0" borderId="8" xfId="9" applyFont="1" applyBorder="1" applyAlignment="1">
      <alignment horizontal="center" vertical="center"/>
    </xf>
    <xf numFmtId="0" fontId="26" fillId="0" borderId="1" xfId="9" applyFont="1" applyBorder="1" applyAlignment="1">
      <alignment horizontal="center" vertical="center"/>
    </xf>
    <xf numFmtId="0" fontId="26" fillId="0" borderId="8" xfId="9" applyFont="1" applyBorder="1" applyAlignment="1">
      <alignment horizontal="center" vertical="center"/>
    </xf>
    <xf numFmtId="0" fontId="24" fillId="2" borderId="6" xfId="9" applyFont="1" applyFill="1" applyBorder="1" applyAlignment="1">
      <alignment horizontal="center" vertical="center"/>
    </xf>
    <xf numFmtId="38" fontId="32" fillId="0" borderId="7" xfId="5" applyFont="1" applyFill="1" applyBorder="1" applyAlignment="1">
      <alignment horizontal="right" vertical="center"/>
    </xf>
    <xf numFmtId="0" fontId="44" fillId="0" borderId="7" xfId="9" applyFont="1" applyFill="1" applyBorder="1" applyAlignment="1">
      <alignment horizontal="left" vertical="center" shrinkToFit="1"/>
    </xf>
    <xf numFmtId="38" fontId="44" fillId="0" borderId="7" xfId="5" applyFont="1" applyFill="1" applyBorder="1" applyAlignment="1">
      <alignment horizontal="right" vertical="center"/>
    </xf>
    <xf numFmtId="38" fontId="44" fillId="0" borderId="4" xfId="5" applyFont="1" applyFill="1" applyBorder="1" applyAlignment="1">
      <alignment horizontal="right" vertical="center"/>
    </xf>
    <xf numFmtId="0" fontId="24" fillId="0" borderId="4" xfId="9" applyFont="1" applyFill="1" applyBorder="1" applyAlignment="1">
      <alignment horizontal="center" vertical="center"/>
    </xf>
    <xf numFmtId="0" fontId="24" fillId="0" borderId="3" xfId="9" applyFont="1" applyFill="1" applyBorder="1" applyAlignment="1">
      <alignment horizontal="center" vertical="center"/>
    </xf>
    <xf numFmtId="0" fontId="24" fillId="0" borderId="2" xfId="9" applyFont="1" applyFill="1" applyBorder="1" applyAlignment="1">
      <alignment horizontal="center" vertical="center"/>
    </xf>
    <xf numFmtId="0" fontId="32" fillId="0" borderId="8" xfId="9" applyFont="1" applyFill="1" applyBorder="1" applyAlignment="1">
      <alignment horizontal="left" vertical="center"/>
    </xf>
    <xf numFmtId="0" fontId="24" fillId="0" borderId="7" xfId="9" applyFont="1" applyFill="1" applyBorder="1" applyAlignment="1">
      <alignment horizontal="center" vertical="center" shrinkToFit="1"/>
    </xf>
    <xf numFmtId="0" fontId="24" fillId="0" borderId="7" xfId="9" applyFont="1" applyFill="1" applyBorder="1" applyAlignment="1">
      <alignment horizontal="center" vertical="center"/>
    </xf>
    <xf numFmtId="0" fontId="24" fillId="0" borderId="8" xfId="9" applyFont="1" applyFill="1" applyBorder="1" applyAlignment="1">
      <alignment horizontal="right" vertical="center"/>
    </xf>
    <xf numFmtId="0" fontId="44" fillId="0" borderId="7" xfId="9" applyFont="1" applyFill="1" applyBorder="1" applyAlignment="1">
      <alignment horizontal="left" vertical="center" wrapText="1" shrinkToFit="1"/>
    </xf>
    <xf numFmtId="0" fontId="24" fillId="0" borderId="8" xfId="9" applyFont="1" applyFill="1" applyBorder="1" applyAlignment="1">
      <alignment horizontal="left" vertical="center"/>
    </xf>
    <xf numFmtId="0" fontId="20" fillId="0" borderId="4" xfId="15" applyFont="1" applyBorder="1" applyAlignment="1">
      <alignment horizontal="left" vertical="center"/>
    </xf>
    <xf numFmtId="0" fontId="20" fillId="0" borderId="3" xfId="15" applyFont="1" applyBorder="1" applyAlignment="1">
      <alignment horizontal="left" vertical="center"/>
    </xf>
    <xf numFmtId="0" fontId="20" fillId="0" borderId="2" xfId="15" applyFont="1" applyBorder="1" applyAlignment="1">
      <alignment horizontal="left" vertical="center"/>
    </xf>
    <xf numFmtId="179" fontId="20" fillId="0" borderId="4" xfId="5" applyNumberFormat="1" applyFont="1" applyBorder="1" applyAlignment="1">
      <alignment horizontal="right" vertical="center"/>
    </xf>
    <xf numFmtId="179" fontId="20" fillId="0" borderId="2" xfId="5" applyNumberFormat="1" applyFont="1" applyBorder="1" applyAlignment="1">
      <alignment horizontal="right" vertical="center"/>
    </xf>
    <xf numFmtId="49" fontId="20" fillId="0" borderId="4" xfId="15" applyNumberFormat="1" applyFont="1" applyBorder="1" applyAlignment="1">
      <alignment horizontal="center" vertical="center"/>
    </xf>
    <xf numFmtId="49" fontId="20" fillId="0" borderId="2" xfId="15" applyNumberFormat="1" applyFont="1" applyBorder="1" applyAlignment="1">
      <alignment horizontal="center" vertical="center"/>
    </xf>
    <xf numFmtId="0" fontId="1" fillId="0" borderId="4" xfId="15" applyFont="1" applyBorder="1" applyAlignment="1">
      <alignment horizontal="left" vertical="center"/>
    </xf>
    <xf numFmtId="0" fontId="5" fillId="0" borderId="3" xfId="15" applyBorder="1" applyAlignment="1">
      <alignment horizontal="left" vertical="center"/>
    </xf>
    <xf numFmtId="0" fontId="5" fillId="0" borderId="2" xfId="15" applyBorder="1" applyAlignment="1">
      <alignment horizontal="left" vertical="center"/>
    </xf>
    <xf numFmtId="49" fontId="5" fillId="0" borderId="4" xfId="15" applyNumberFormat="1" applyBorder="1" applyAlignment="1">
      <alignment horizontal="center" vertical="center"/>
    </xf>
    <xf numFmtId="49" fontId="5" fillId="0" borderId="2" xfId="15" applyNumberFormat="1" applyBorder="1" applyAlignment="1">
      <alignment horizontal="center" vertical="center"/>
    </xf>
    <xf numFmtId="0" fontId="1" fillId="0" borderId="4" xfId="15" applyFont="1" applyBorder="1" applyAlignment="1">
      <alignment horizontal="center" vertical="center"/>
    </xf>
    <xf numFmtId="0" fontId="1" fillId="0" borderId="3" xfId="15" applyFont="1" applyBorder="1" applyAlignment="1">
      <alignment horizontal="center" vertical="center"/>
    </xf>
    <xf numFmtId="0" fontId="1" fillId="0" borderId="2" xfId="15" applyFont="1" applyBorder="1" applyAlignment="1">
      <alignment horizontal="center" vertical="center"/>
    </xf>
    <xf numFmtId="179" fontId="20" fillId="0" borderId="4" xfId="5" applyNumberFormat="1" applyFont="1" applyBorder="1" applyAlignment="1">
      <alignment horizontal="right" vertical="center" wrapText="1"/>
    </xf>
    <xf numFmtId="179" fontId="20" fillId="0" borderId="2" xfId="5" applyNumberFormat="1" applyFont="1" applyBorder="1" applyAlignment="1">
      <alignment horizontal="right" vertical="center" wrapText="1"/>
    </xf>
    <xf numFmtId="179" fontId="20" fillId="0" borderId="4" xfId="15" applyNumberFormat="1" applyFont="1" applyBorder="1" applyAlignment="1">
      <alignment horizontal="center" vertical="center" textRotation="255"/>
    </xf>
    <xf numFmtId="179" fontId="20" fillId="0" borderId="2" xfId="15" applyNumberFormat="1" applyFont="1" applyBorder="1" applyAlignment="1">
      <alignment horizontal="center" vertical="center" textRotation="255"/>
    </xf>
    <xf numFmtId="49" fontId="42" fillId="0" borderId="4" xfId="15" applyNumberFormat="1" applyFont="1" applyBorder="1" applyAlignment="1">
      <alignment horizontal="center" vertical="center"/>
    </xf>
    <xf numFmtId="49" fontId="42" fillId="0" borderId="2" xfId="15" applyNumberFormat="1" applyFont="1" applyBorder="1" applyAlignment="1">
      <alignment horizontal="center" vertical="center"/>
    </xf>
    <xf numFmtId="0" fontId="39" fillId="0" borderId="4" xfId="15" applyFont="1" applyBorder="1" applyAlignment="1">
      <alignment horizontal="center" vertical="center"/>
    </xf>
    <xf numFmtId="0" fontId="39" fillId="0" borderId="3" xfId="15" applyFont="1" applyBorder="1" applyAlignment="1">
      <alignment horizontal="center" vertical="center"/>
    </xf>
    <xf numFmtId="0" fontId="39" fillId="0" borderId="2" xfId="15" applyFont="1" applyBorder="1" applyAlignment="1">
      <alignment horizontal="center" vertical="center"/>
    </xf>
    <xf numFmtId="0" fontId="20" fillId="0" borderId="4" xfId="15" applyFont="1" applyBorder="1" applyAlignment="1">
      <alignment horizontal="center" vertical="center"/>
    </xf>
    <xf numFmtId="0" fontId="20" fillId="0" borderId="2" xfId="15" applyFont="1" applyBorder="1" applyAlignment="1">
      <alignment horizontal="center" vertical="center"/>
    </xf>
    <xf numFmtId="0" fontId="38" fillId="0" borderId="0" xfId="15" applyFont="1" applyBorder="1" applyAlignment="1">
      <alignment horizontal="center" vertical="center"/>
    </xf>
    <xf numFmtId="0" fontId="1" fillId="0" borderId="0" xfId="15" applyFont="1" applyBorder="1" applyAlignment="1">
      <alignment horizontal="left" vertical="center" wrapText="1"/>
    </xf>
    <xf numFmtId="0" fontId="5" fillId="0" borderId="0" xfId="15" applyBorder="1" applyAlignment="1">
      <alignment horizontal="left" vertical="center"/>
    </xf>
    <xf numFmtId="0" fontId="1" fillId="0" borderId="0" xfId="15" applyFont="1" applyBorder="1" applyAlignment="1">
      <alignment horizontal="left" vertical="center"/>
    </xf>
    <xf numFmtId="177" fontId="41" fillId="0" borderId="51" xfId="5" applyNumberFormat="1" applyFont="1" applyBorder="1" applyAlignment="1">
      <alignment horizontal="center" vertical="center"/>
    </xf>
  </cellXfs>
  <cellStyles count="19">
    <cellStyle name="桁区切り" xfId="5" builtinId="6"/>
    <cellStyle name="標準" xfId="0" builtinId="0"/>
    <cellStyle name="標準 10" xfId="14" xr:uid="{00000000-0005-0000-0000-000002000000}"/>
    <cellStyle name="標準 11" xfId="16" xr:uid="{00000000-0005-0000-0000-000003000000}"/>
    <cellStyle name="標準 11 2" xfId="17" xr:uid="{00000000-0005-0000-0000-000004000000}"/>
    <cellStyle name="標準 2" xfId="1" xr:uid="{00000000-0005-0000-0000-000005000000}"/>
    <cellStyle name="標準 3" xfId="2" xr:uid="{00000000-0005-0000-0000-000006000000}"/>
    <cellStyle name="標準 3 2" xfId="10" xr:uid="{00000000-0005-0000-0000-000007000000}"/>
    <cellStyle name="標準 4" xfId="3" xr:uid="{00000000-0005-0000-0000-000008000000}"/>
    <cellStyle name="標準 4 2" xfId="11" xr:uid="{00000000-0005-0000-0000-000009000000}"/>
    <cellStyle name="標準 5" xfId="4" xr:uid="{00000000-0005-0000-0000-00000A000000}"/>
    <cellStyle name="標準 6" xfId="6" xr:uid="{00000000-0005-0000-0000-00000B000000}"/>
    <cellStyle name="標準 6 2" xfId="9" xr:uid="{00000000-0005-0000-0000-00000C000000}"/>
    <cellStyle name="標準 6 2 2" xfId="18" xr:uid="{00000000-0005-0000-0000-00000D000000}"/>
    <cellStyle name="標準 7" xfId="7" xr:uid="{00000000-0005-0000-0000-00000E000000}"/>
    <cellStyle name="標準 8" xfId="8" xr:uid="{00000000-0005-0000-0000-00000F000000}"/>
    <cellStyle name="標準 8 2" xfId="15" xr:uid="{00000000-0005-0000-0000-000010000000}"/>
    <cellStyle name="標準 9" xfId="12" xr:uid="{00000000-0005-0000-0000-000011000000}"/>
    <cellStyle name="標準 9 2" xfId="13" xr:uid="{00000000-0005-0000-0000-000012000000}"/>
  </cellStyles>
  <dxfs count="0"/>
  <tableStyles count="0" defaultTableStyle="TableStyleMedium9" defaultPivotStyle="PivotStyleLight16"/>
  <colors>
    <mruColors>
      <color rgb="FFFFFFCC"/>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35</xdr:col>
      <xdr:colOff>28575</xdr:colOff>
      <xdr:row>0</xdr:row>
      <xdr:rowOff>112059</xdr:rowOff>
    </xdr:from>
    <xdr:to>
      <xdr:col>39</xdr:col>
      <xdr:colOff>185457</xdr:colOff>
      <xdr:row>2</xdr:row>
      <xdr:rowOff>11207</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96200" y="112059"/>
          <a:ext cx="10331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28574</xdr:colOff>
      <xdr:row>0</xdr:row>
      <xdr:rowOff>89646</xdr:rowOff>
    </xdr:from>
    <xdr:to>
      <xdr:col>40</xdr:col>
      <xdr:colOff>168087</xdr:colOff>
      <xdr:row>2</xdr:row>
      <xdr:rowOff>105834</xdr:rowOff>
    </xdr:to>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7902574" y="89646"/>
          <a:ext cx="1028513" cy="249021"/>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様式２－１</a:t>
          </a:r>
        </a:p>
      </xdr:txBody>
    </xdr:sp>
    <xdr:clientData/>
  </xdr:twoCellAnchor>
  <xdr:twoCellAnchor>
    <xdr:from>
      <xdr:col>17</xdr:col>
      <xdr:colOff>152400</xdr:colOff>
      <xdr:row>40</xdr:row>
      <xdr:rowOff>152400</xdr:rowOff>
    </xdr:from>
    <xdr:to>
      <xdr:col>19</xdr:col>
      <xdr:colOff>102497</xdr:colOff>
      <xdr:row>41</xdr:row>
      <xdr:rowOff>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3752850" y="11353800"/>
          <a:ext cx="388247" cy="19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㉚</a:t>
          </a:r>
        </a:p>
      </xdr:txBody>
    </xdr:sp>
    <xdr:clientData/>
  </xdr:twoCellAnchor>
  <xdr:twoCellAnchor>
    <xdr:from>
      <xdr:col>17</xdr:col>
      <xdr:colOff>152400</xdr:colOff>
      <xdr:row>40</xdr:row>
      <xdr:rowOff>152400</xdr:rowOff>
    </xdr:from>
    <xdr:to>
      <xdr:col>19</xdr:col>
      <xdr:colOff>102497</xdr:colOff>
      <xdr:row>41</xdr:row>
      <xdr:rowOff>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3752850" y="11353800"/>
          <a:ext cx="388247" cy="19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㉚</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28575</xdr:colOff>
      <xdr:row>0</xdr:row>
      <xdr:rowOff>43542</xdr:rowOff>
    </xdr:from>
    <xdr:to>
      <xdr:col>39</xdr:col>
      <xdr:colOff>177053</xdr:colOff>
      <xdr:row>2</xdr:row>
      <xdr:rowOff>154780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7529513" y="43542"/>
          <a:ext cx="1005728" cy="325551"/>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様式２－３</a:t>
          </a:r>
        </a:p>
      </xdr:txBody>
    </xdr:sp>
    <xdr:clientData/>
  </xdr:twoCellAnchor>
  <xdr:twoCellAnchor>
    <xdr:from>
      <xdr:col>47</xdr:col>
      <xdr:colOff>112057</xdr:colOff>
      <xdr:row>31</xdr:row>
      <xdr:rowOff>145676</xdr:rowOff>
    </xdr:from>
    <xdr:to>
      <xdr:col>52</xdr:col>
      <xdr:colOff>649939</xdr:colOff>
      <xdr:row>38</xdr:row>
      <xdr:rowOff>100852</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0645586" y="5446058"/>
          <a:ext cx="3955677" cy="1131794"/>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←様式２－４から自動で数値が入力されます。</a:t>
          </a:r>
          <a:endParaRPr kumimoji="1" lang="en-US" altLang="ja-JP" sz="1400" b="1">
            <a:solidFill>
              <a:srgbClr val="FF0000"/>
            </a:solidFill>
          </a:endParaRPr>
        </a:p>
        <a:p>
          <a:r>
            <a:rPr kumimoji="1" lang="ja-JP" altLang="en-US" sz="1400" b="1">
              <a:solidFill>
                <a:srgbClr val="FF0000"/>
              </a:solidFill>
            </a:rPr>
            <a:t>　　まずは様式２－４から作成してください。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34</xdr:col>
      <xdr:colOff>119062</xdr:colOff>
      <xdr:row>0</xdr:row>
      <xdr:rowOff>107156</xdr:rowOff>
    </xdr:from>
    <xdr:to>
      <xdr:col>39</xdr:col>
      <xdr:colOff>42582</xdr:colOff>
      <xdr:row>2</xdr:row>
      <xdr:rowOff>54768</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7405687" y="107156"/>
          <a:ext cx="995083" cy="280987"/>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34</xdr:col>
      <xdr:colOff>119062</xdr:colOff>
      <xdr:row>0</xdr:row>
      <xdr:rowOff>107156</xdr:rowOff>
    </xdr:from>
    <xdr:to>
      <xdr:col>39</xdr:col>
      <xdr:colOff>42582</xdr:colOff>
      <xdr:row>2</xdr:row>
      <xdr:rowOff>54768</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7567612" y="107156"/>
          <a:ext cx="1018895" cy="29051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47625</xdr:colOff>
      <xdr:row>0</xdr:row>
      <xdr:rowOff>76200</xdr:rowOff>
    </xdr:from>
    <xdr:to>
      <xdr:col>24</xdr:col>
      <xdr:colOff>212912</xdr:colOff>
      <xdr:row>1</xdr:row>
      <xdr:rowOff>150490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5848350" y="76200"/>
          <a:ext cx="9939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様式２－５</a:t>
          </a:r>
        </a:p>
      </xdr:txBody>
    </xdr:sp>
    <xdr:clientData/>
  </xdr:twoCellAnchor>
  <mc:AlternateContent xmlns:mc="http://schemas.openxmlformats.org/markup-compatibility/2006">
    <mc:Choice xmlns:a14="http://schemas.microsoft.com/office/drawing/2010/main" Requires="a14">
      <xdr:twoCellAnchor editAs="oneCell">
        <xdr:from>
          <xdr:col>6</xdr:col>
          <xdr:colOff>57150</xdr:colOff>
          <xdr:row>4</xdr:row>
          <xdr:rowOff>38100</xdr:rowOff>
        </xdr:from>
        <xdr:to>
          <xdr:col>7</xdr:col>
          <xdr:colOff>19050</xdr:colOff>
          <xdr:row>4</xdr:row>
          <xdr:rowOff>180975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6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xdr:row>
          <xdr:rowOff>38100</xdr:rowOff>
        </xdr:from>
        <xdr:to>
          <xdr:col>22</xdr:col>
          <xdr:colOff>228600</xdr:colOff>
          <xdr:row>4</xdr:row>
          <xdr:rowOff>180975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6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22</xdr:row>
          <xdr:rowOff>19050</xdr:rowOff>
        </xdr:from>
        <xdr:to>
          <xdr:col>22</xdr:col>
          <xdr:colOff>228600</xdr:colOff>
          <xdr:row>22</xdr:row>
          <xdr:rowOff>180975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6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xdr:row>
          <xdr:rowOff>28575</xdr:rowOff>
        </xdr:from>
        <xdr:to>
          <xdr:col>6</xdr:col>
          <xdr:colOff>257175</xdr:colOff>
          <xdr:row>13</xdr:row>
          <xdr:rowOff>180975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6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13</xdr:row>
          <xdr:rowOff>38100</xdr:rowOff>
        </xdr:from>
        <xdr:to>
          <xdr:col>22</xdr:col>
          <xdr:colOff>228600</xdr:colOff>
          <xdr:row>13</xdr:row>
          <xdr:rowOff>190500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6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31</xdr:row>
          <xdr:rowOff>9525</xdr:rowOff>
        </xdr:from>
        <xdr:to>
          <xdr:col>6</xdr:col>
          <xdr:colOff>238125</xdr:colOff>
          <xdr:row>31</xdr:row>
          <xdr:rowOff>190500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6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31</xdr:row>
          <xdr:rowOff>9525</xdr:rowOff>
        </xdr:from>
        <xdr:to>
          <xdr:col>22</xdr:col>
          <xdr:colOff>257175</xdr:colOff>
          <xdr:row>31</xdr:row>
          <xdr:rowOff>200025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6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22</xdr:row>
          <xdr:rowOff>28575</xdr:rowOff>
        </xdr:from>
        <xdr:to>
          <xdr:col>6</xdr:col>
          <xdr:colOff>257175</xdr:colOff>
          <xdr:row>22</xdr:row>
          <xdr:rowOff>180975</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6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40</xdr:row>
          <xdr:rowOff>9525</xdr:rowOff>
        </xdr:from>
        <xdr:to>
          <xdr:col>6</xdr:col>
          <xdr:colOff>238125</xdr:colOff>
          <xdr:row>40</xdr:row>
          <xdr:rowOff>190500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6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40</xdr:row>
          <xdr:rowOff>19050</xdr:rowOff>
        </xdr:from>
        <xdr:to>
          <xdr:col>22</xdr:col>
          <xdr:colOff>228600</xdr:colOff>
          <xdr:row>40</xdr:row>
          <xdr:rowOff>180975</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6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xdr:row>
          <xdr:rowOff>28575</xdr:rowOff>
        </xdr:from>
        <xdr:to>
          <xdr:col>6</xdr:col>
          <xdr:colOff>257175</xdr:colOff>
          <xdr:row>13</xdr:row>
          <xdr:rowOff>180975</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6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21</xdr:col>
      <xdr:colOff>28575</xdr:colOff>
      <xdr:row>0</xdr:row>
      <xdr:rowOff>47625</xdr:rowOff>
    </xdr:from>
    <xdr:to>
      <xdr:col>24</xdr:col>
      <xdr:colOff>231962</xdr:colOff>
      <xdr:row>1</xdr:row>
      <xdr:rowOff>121915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238875" y="1073467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様式２－６</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22</xdr:col>
      <xdr:colOff>0</xdr:colOff>
      <xdr:row>0</xdr:row>
      <xdr:rowOff>48039</xdr:rowOff>
    </xdr:from>
    <xdr:to>
      <xdr:col>25</xdr:col>
      <xdr:colOff>171500</xdr:colOff>
      <xdr:row>1</xdr:row>
      <xdr:rowOff>103279</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5657021" y="48039"/>
          <a:ext cx="974914" cy="22917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58616</xdr:colOff>
      <xdr:row>0</xdr:row>
      <xdr:rowOff>64478</xdr:rowOff>
    </xdr:from>
    <xdr:to>
      <xdr:col>13</xdr:col>
      <xdr:colOff>57151</xdr:colOff>
      <xdr:row>1</xdr:row>
      <xdr:rowOff>108439</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6015404" y="64478"/>
          <a:ext cx="1390651" cy="263769"/>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ea typeface="ＤＦ特太ゴシック体" pitchFamily="1" charset="-128"/>
            </a:rPr>
            <a:t>（見積書添付例）</a:t>
          </a:r>
        </a:p>
      </xdr:txBody>
    </xdr:sp>
    <xdr:clientData/>
  </xdr:twoCellAnchor>
  <xdr:twoCellAnchor>
    <xdr:from>
      <xdr:col>7</xdr:col>
      <xdr:colOff>618012</xdr:colOff>
      <xdr:row>4</xdr:row>
      <xdr:rowOff>19592</xdr:rowOff>
    </xdr:from>
    <xdr:to>
      <xdr:col>9</xdr:col>
      <xdr:colOff>323022</xdr:colOff>
      <xdr:row>5</xdr:row>
      <xdr:rowOff>91108</xdr:rowOff>
    </xdr:to>
    <xdr:cxnSp macro="">
      <xdr:nvCxnSpPr>
        <xdr:cNvPr id="5" name="直線矢印コネクタ 4">
          <a:extLst>
            <a:ext uri="{FF2B5EF4-FFF2-40B4-BE49-F238E27FC236}">
              <a16:creationId xmlns:a16="http://schemas.microsoft.com/office/drawing/2014/main" id="{00000000-0008-0000-0900-000005000000}"/>
            </a:ext>
          </a:extLst>
        </xdr:cNvPr>
        <xdr:cNvCxnSpPr/>
      </xdr:nvCxnSpPr>
      <xdr:spPr>
        <a:xfrm>
          <a:off x="4510838" y="880983"/>
          <a:ext cx="1079923" cy="40282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626294</xdr:colOff>
      <xdr:row>3</xdr:row>
      <xdr:rowOff>82827</xdr:rowOff>
    </xdr:from>
    <xdr:to>
      <xdr:col>10</xdr:col>
      <xdr:colOff>49695</xdr:colOff>
      <xdr:row>3</xdr:row>
      <xdr:rowOff>201811</xdr:rowOff>
    </xdr:to>
    <xdr:cxnSp macro="">
      <xdr:nvCxnSpPr>
        <xdr:cNvPr id="6" name="直線矢印コネクタ 5">
          <a:extLst>
            <a:ext uri="{FF2B5EF4-FFF2-40B4-BE49-F238E27FC236}">
              <a16:creationId xmlns:a16="http://schemas.microsoft.com/office/drawing/2014/main" id="{00000000-0008-0000-0900-000006000000}"/>
            </a:ext>
          </a:extLst>
        </xdr:cNvPr>
        <xdr:cNvCxnSpPr/>
      </xdr:nvCxnSpPr>
      <xdr:spPr>
        <a:xfrm flipV="1">
          <a:off x="4519120" y="728870"/>
          <a:ext cx="1485771" cy="11898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6.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6.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67"/>
  <sheetViews>
    <sheetView view="pageBreakPreview" zoomScale="90" zoomScaleNormal="100" zoomScaleSheetLayoutView="90" workbookViewId="0">
      <selection activeCell="E37" sqref="E37"/>
    </sheetView>
  </sheetViews>
  <sheetFormatPr defaultRowHeight="13.5"/>
  <cols>
    <col min="1" max="1" width="10" style="44" bestFit="1" customWidth="1"/>
    <col min="2" max="2" width="56.75" style="44" bestFit="1" customWidth="1"/>
    <col min="3" max="3" width="56.5" style="44" bestFit="1" customWidth="1"/>
    <col min="4" max="4" width="36.125" style="44" bestFit="1" customWidth="1"/>
    <col min="5" max="7" width="34.875" style="44" bestFit="1" customWidth="1"/>
    <col min="8" max="16384" width="9" style="44"/>
  </cols>
  <sheetData>
    <row r="1" spans="1:5">
      <c r="B1" s="170" t="s">
        <v>0</v>
      </c>
    </row>
    <row r="2" spans="1:5">
      <c r="B2" s="192" t="s">
        <v>1</v>
      </c>
    </row>
    <row r="3" spans="1:5">
      <c r="A3" s="170" t="s">
        <v>2</v>
      </c>
      <c r="B3" s="45" t="s">
        <v>3</v>
      </c>
    </row>
    <row r="4" spans="1:5">
      <c r="A4" s="170" t="s">
        <v>4</v>
      </c>
      <c r="B4" s="46" t="s">
        <v>5</v>
      </c>
    </row>
    <row r="5" spans="1:5">
      <c r="A5" s="170" t="s">
        <v>6</v>
      </c>
      <c r="B5" s="46" t="s">
        <v>7</v>
      </c>
    </row>
    <row r="6" spans="1:5">
      <c r="A6" s="170" t="s">
        <v>8</v>
      </c>
      <c r="B6" s="46" t="s">
        <v>9</v>
      </c>
    </row>
    <row r="7" spans="1:5">
      <c r="A7" s="170"/>
      <c r="B7" s="170"/>
    </row>
    <row r="8" spans="1:5" ht="16.5">
      <c r="A8" s="170"/>
      <c r="B8" s="47" t="s">
        <v>1</v>
      </c>
      <c r="C8" s="47" t="s">
        <v>1</v>
      </c>
      <c r="D8" s="48" t="s">
        <v>1</v>
      </c>
      <c r="E8" s="48" t="s">
        <v>1</v>
      </c>
    </row>
    <row r="9" spans="1:5" ht="16.5">
      <c r="B9" s="47" t="s">
        <v>10</v>
      </c>
      <c r="C9" s="47" t="s">
        <v>10</v>
      </c>
      <c r="D9" s="48" t="s">
        <v>11</v>
      </c>
      <c r="E9" s="48" t="s">
        <v>12</v>
      </c>
    </row>
    <row r="10" spans="1:5" ht="16.5">
      <c r="B10" s="47" t="s">
        <v>13</v>
      </c>
      <c r="C10" s="47" t="s">
        <v>13</v>
      </c>
      <c r="D10" s="48" t="s">
        <v>14</v>
      </c>
    </row>
    <row r="11" spans="1:5" ht="16.5">
      <c r="B11" s="47" t="s">
        <v>15</v>
      </c>
      <c r="C11" s="47" t="s">
        <v>15</v>
      </c>
      <c r="D11" s="48" t="s">
        <v>16</v>
      </c>
    </row>
    <row r="12" spans="1:5" ht="16.5">
      <c r="B12" s="47" t="s">
        <v>17</v>
      </c>
      <c r="C12" s="47" t="s">
        <v>17</v>
      </c>
      <c r="D12" s="48" t="s">
        <v>12</v>
      </c>
    </row>
    <row r="13" spans="1:5" ht="16.5">
      <c r="B13" s="47" t="s">
        <v>16</v>
      </c>
      <c r="C13" s="48" t="s">
        <v>16</v>
      </c>
    </row>
    <row r="14" spans="1:5" ht="16.5">
      <c r="B14" s="47" t="s">
        <v>18</v>
      </c>
      <c r="C14" s="48" t="s">
        <v>18</v>
      </c>
    </row>
    <row r="15" spans="1:5" ht="16.5">
      <c r="B15" s="47" t="s">
        <v>12</v>
      </c>
      <c r="C15" s="48" t="s">
        <v>12</v>
      </c>
    </row>
    <row r="17" spans="2:7">
      <c r="B17" s="170" t="s">
        <v>1</v>
      </c>
    </row>
    <row r="18" spans="2:7">
      <c r="B18" s="170" t="s">
        <v>19</v>
      </c>
    </row>
    <row r="19" spans="2:7">
      <c r="B19" s="170" t="s">
        <v>20</v>
      </c>
    </row>
    <row r="20" spans="2:7">
      <c r="B20" s="170" t="s">
        <v>21</v>
      </c>
    </row>
    <row r="21" spans="2:7">
      <c r="B21" s="44" t="s">
        <v>22</v>
      </c>
    </row>
    <row r="23" spans="2:7" ht="16.5">
      <c r="B23" s="48" t="s">
        <v>23</v>
      </c>
      <c r="C23" s="48" t="s">
        <v>23</v>
      </c>
      <c r="D23" s="48" t="s">
        <v>23</v>
      </c>
      <c r="E23" s="48" t="s">
        <v>23</v>
      </c>
      <c r="F23" s="48" t="s">
        <v>23</v>
      </c>
      <c r="G23" s="48" t="s">
        <v>23</v>
      </c>
    </row>
    <row r="24" spans="2:7" ht="16.5">
      <c r="B24" s="48" t="s">
        <v>24</v>
      </c>
      <c r="C24" s="49" t="s">
        <v>25</v>
      </c>
      <c r="D24" s="47" t="s">
        <v>26</v>
      </c>
      <c r="E24" s="48" t="s">
        <v>27</v>
      </c>
      <c r="F24" s="48" t="s">
        <v>27</v>
      </c>
      <c r="G24" s="48" t="s">
        <v>27</v>
      </c>
    </row>
    <row r="25" spans="2:7" ht="16.5">
      <c r="B25" s="48" t="s">
        <v>28</v>
      </c>
      <c r="C25" s="49" t="s">
        <v>29</v>
      </c>
      <c r="D25" s="47" t="s">
        <v>30</v>
      </c>
      <c r="E25" s="48" t="s">
        <v>31</v>
      </c>
      <c r="F25" s="48" t="s">
        <v>31</v>
      </c>
      <c r="G25" s="48" t="s">
        <v>31</v>
      </c>
    </row>
    <row r="26" spans="2:7" ht="25.5" customHeight="1">
      <c r="B26" s="48" t="s">
        <v>32</v>
      </c>
      <c r="C26" s="49" t="s">
        <v>33</v>
      </c>
      <c r="D26" s="50" t="s">
        <v>34</v>
      </c>
      <c r="E26" s="51" t="s">
        <v>35</v>
      </c>
      <c r="F26" s="51" t="s">
        <v>35</v>
      </c>
      <c r="G26" s="51" t="s">
        <v>35</v>
      </c>
    </row>
    <row r="27" spans="2:7" ht="16.5" customHeight="1">
      <c r="B27" s="48" t="s">
        <v>36</v>
      </c>
      <c r="C27" s="49" t="s">
        <v>37</v>
      </c>
      <c r="D27" s="47" t="s">
        <v>35</v>
      </c>
      <c r="E27" s="172" t="s">
        <v>38</v>
      </c>
      <c r="F27" s="172" t="s">
        <v>38</v>
      </c>
      <c r="G27" s="172" t="s">
        <v>38</v>
      </c>
    </row>
    <row r="28" spans="2:7" ht="16.5" customHeight="1">
      <c r="B28" s="48" t="s">
        <v>39</v>
      </c>
      <c r="C28" s="49" t="s">
        <v>40</v>
      </c>
      <c r="D28" s="47" t="s">
        <v>40</v>
      </c>
      <c r="E28" s="51" t="s">
        <v>41</v>
      </c>
      <c r="F28" s="51" t="s">
        <v>41</v>
      </c>
      <c r="G28" s="51" t="s">
        <v>41</v>
      </c>
    </row>
    <row r="29" spans="2:7" ht="18.75">
      <c r="B29" s="48" t="s">
        <v>42</v>
      </c>
      <c r="E29" s="172" t="s">
        <v>43</v>
      </c>
      <c r="F29" s="172" t="s">
        <v>43</v>
      </c>
      <c r="G29" s="172" t="s">
        <v>43</v>
      </c>
    </row>
    <row r="30" spans="2:7" ht="16.5">
      <c r="B30" s="48" t="s">
        <v>44</v>
      </c>
      <c r="E30" s="51" t="s">
        <v>40</v>
      </c>
      <c r="F30" s="51" t="s">
        <v>40</v>
      </c>
      <c r="G30" s="51" t="s">
        <v>40</v>
      </c>
    </row>
    <row r="31" spans="2:7" ht="16.5">
      <c r="B31" s="48" t="s">
        <v>45</v>
      </c>
    </row>
    <row r="32" spans="2:7" ht="16.5">
      <c r="B32" s="48" t="s">
        <v>40</v>
      </c>
    </row>
    <row r="35" spans="1:2">
      <c r="A35" s="44" t="s">
        <v>46</v>
      </c>
      <c r="B35" s="170" t="s">
        <v>47</v>
      </c>
    </row>
    <row r="37" spans="1:2">
      <c r="A37" s="44" t="s">
        <v>48</v>
      </c>
      <c r="B37" s="44" t="s">
        <v>49</v>
      </c>
    </row>
    <row r="38" spans="1:2">
      <c r="B38" s="170" t="s">
        <v>50</v>
      </c>
    </row>
    <row r="39" spans="1:2">
      <c r="B39" s="170" t="s">
        <v>51</v>
      </c>
    </row>
    <row r="40" spans="1:2">
      <c r="B40" s="170" t="s">
        <v>52</v>
      </c>
    </row>
    <row r="41" spans="1:2">
      <c r="B41" s="170" t="s">
        <v>53</v>
      </c>
    </row>
    <row r="42" spans="1:2">
      <c r="B42" s="170" t="s">
        <v>54</v>
      </c>
    </row>
    <row r="45" spans="1:2">
      <c r="B45" s="44" t="s">
        <v>49</v>
      </c>
    </row>
    <row r="46" spans="1:2">
      <c r="B46" s="44" t="s">
        <v>55</v>
      </c>
    </row>
    <row r="50" spans="1:2">
      <c r="A50" s="44" t="s">
        <v>56</v>
      </c>
      <c r="B50" s="44" t="s">
        <v>57</v>
      </c>
    </row>
    <row r="51" spans="1:2">
      <c r="B51" s="170" t="s">
        <v>58</v>
      </c>
    </row>
    <row r="52" spans="1:2">
      <c r="B52" s="44" t="s">
        <v>59</v>
      </c>
    </row>
    <row r="53" spans="1:2">
      <c r="B53" s="44" t="s">
        <v>60</v>
      </c>
    </row>
    <row r="54" spans="1:2">
      <c r="B54" s="44" t="s">
        <v>61</v>
      </c>
    </row>
    <row r="55" spans="1:2">
      <c r="B55" s="44" t="s">
        <v>62</v>
      </c>
    </row>
    <row r="56" spans="1:2">
      <c r="B56" s="44" t="s">
        <v>63</v>
      </c>
    </row>
    <row r="57" spans="1:2">
      <c r="B57" s="44" t="s">
        <v>64</v>
      </c>
    </row>
    <row r="58" spans="1:2">
      <c r="B58" s="44" t="s">
        <v>65</v>
      </c>
    </row>
    <row r="59" spans="1:2">
      <c r="B59" s="44" t="s">
        <v>66</v>
      </c>
    </row>
    <row r="60" spans="1:2">
      <c r="B60" s="44" t="s">
        <v>67</v>
      </c>
    </row>
    <row r="62" spans="1:2">
      <c r="B62" s="44" t="s">
        <v>57</v>
      </c>
    </row>
    <row r="63" spans="1:2">
      <c r="B63" s="170" t="s">
        <v>58</v>
      </c>
    </row>
    <row r="64" spans="1:2">
      <c r="B64" s="44" t="s">
        <v>61</v>
      </c>
    </row>
    <row r="65" spans="2:2">
      <c r="B65" s="44" t="s">
        <v>63</v>
      </c>
    </row>
    <row r="66" spans="2:2">
      <c r="B66" s="44" t="s">
        <v>64</v>
      </c>
    </row>
    <row r="67" spans="2:2">
      <c r="B67" s="44" t="s">
        <v>67</v>
      </c>
    </row>
  </sheetData>
  <phoneticPr fontId="16"/>
  <pageMargins left="0.7" right="0.7" top="0.75" bottom="0.75" header="0.3" footer="0.3"/>
  <pageSetup paperSize="9" scale="33"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3:AP58"/>
  <sheetViews>
    <sheetView tabSelected="1" view="pageBreakPreview" zoomScale="90" zoomScaleNormal="100" zoomScaleSheetLayoutView="90" zoomScalePageLayoutView="85" workbookViewId="0">
      <selection activeCell="X10" sqref="X10:AN10"/>
    </sheetView>
  </sheetViews>
  <sheetFormatPr defaultColWidth="2.625" defaultRowHeight="13.5" customHeight="1"/>
  <cols>
    <col min="1" max="15" width="2.875" style="2" customWidth="1"/>
    <col min="16" max="19" width="2.875" style="3" customWidth="1"/>
    <col min="20" max="40" width="2.875" style="2" customWidth="1"/>
    <col min="41" max="41" width="2.875" style="8" customWidth="1"/>
    <col min="42" max="16384" width="2.625" style="2"/>
  </cols>
  <sheetData>
    <row r="3" spans="1:41" ht="13.5" customHeight="1">
      <c r="AB3" s="4"/>
      <c r="AC3" s="4"/>
      <c r="AD3" s="4"/>
      <c r="AE3" s="4"/>
      <c r="AF3" s="4"/>
      <c r="AG3" s="4"/>
      <c r="AH3" s="4"/>
      <c r="AK3" s="4"/>
      <c r="AL3" s="4"/>
    </row>
    <row r="4" spans="1:41" ht="13.5" customHeight="1">
      <c r="AB4" s="4"/>
      <c r="AC4" s="4"/>
      <c r="AD4" s="4"/>
      <c r="AE4" s="4"/>
      <c r="AF4" s="4"/>
      <c r="AG4" s="4"/>
      <c r="AH4" s="4"/>
      <c r="AK4" s="4"/>
      <c r="AL4" s="4"/>
    </row>
    <row r="5" spans="1:41" ht="13.5" customHeight="1">
      <c r="AC5" s="4"/>
      <c r="AD5" s="234" t="s">
        <v>68</v>
      </c>
      <c r="AE5" s="234"/>
      <c r="AF5" s="234"/>
      <c r="AG5" s="234"/>
      <c r="AH5" s="234"/>
      <c r="AI5" s="234"/>
      <c r="AJ5" s="234"/>
      <c r="AK5" s="234"/>
      <c r="AL5" s="234"/>
      <c r="AM5" s="234"/>
      <c r="AN5" s="234"/>
    </row>
    <row r="6" spans="1:41" ht="13.5" customHeight="1">
      <c r="X6" s="210"/>
      <c r="Y6" s="210"/>
      <c r="Z6" s="4"/>
      <c r="AA6" s="4"/>
      <c r="AB6" s="179"/>
      <c r="AD6" s="235" t="s">
        <v>69</v>
      </c>
      <c r="AE6" s="236"/>
      <c r="AF6" s="209"/>
      <c r="AG6" s="209"/>
      <c r="AH6" s="178" t="s">
        <v>70</v>
      </c>
      <c r="AI6" s="210"/>
      <c r="AJ6" s="210"/>
      <c r="AK6" s="177" t="s">
        <v>71</v>
      </c>
      <c r="AL6" s="209"/>
      <c r="AM6" s="209"/>
      <c r="AN6" s="177" t="s">
        <v>72</v>
      </c>
    </row>
    <row r="7" spans="1:41" ht="13.5" customHeight="1">
      <c r="AD7" s="5"/>
      <c r="AE7" s="8"/>
      <c r="AF7" s="8"/>
      <c r="AI7" s="8"/>
      <c r="AJ7" s="8"/>
      <c r="AK7" s="8"/>
      <c r="AL7" s="8"/>
      <c r="AM7" s="8"/>
    </row>
    <row r="8" spans="1:41" ht="13.5" customHeight="1">
      <c r="A8" s="2" t="s">
        <v>73</v>
      </c>
      <c r="X8" s="4"/>
      <c r="Y8" s="4"/>
      <c r="Z8" s="4"/>
      <c r="AA8" s="4"/>
      <c r="AB8" s="4"/>
      <c r="AC8" s="4"/>
      <c r="AD8" s="4"/>
      <c r="AE8" s="4"/>
      <c r="AF8" s="4"/>
      <c r="AG8" s="4"/>
      <c r="AH8" s="4"/>
      <c r="AI8" s="18"/>
      <c r="AJ8" s="18"/>
      <c r="AK8" s="18"/>
      <c r="AL8" s="18"/>
      <c r="AM8" s="18"/>
    </row>
    <row r="9" spans="1:41" ht="13.5" customHeight="1">
      <c r="U9" s="5"/>
      <c r="V9" s="8"/>
      <c r="W9" s="8"/>
    </row>
    <row r="10" spans="1:41">
      <c r="S10" s="210" t="s">
        <v>74</v>
      </c>
      <c r="T10" s="210"/>
      <c r="U10" s="210"/>
      <c r="V10" s="210"/>
      <c r="W10" s="176"/>
      <c r="X10" s="206"/>
      <c r="Y10" s="206"/>
      <c r="Z10" s="206"/>
      <c r="AA10" s="206"/>
      <c r="AB10" s="206"/>
      <c r="AC10" s="206"/>
      <c r="AD10" s="206"/>
      <c r="AE10" s="206"/>
      <c r="AF10" s="206"/>
      <c r="AG10" s="206"/>
      <c r="AH10" s="206"/>
      <c r="AI10" s="206"/>
      <c r="AJ10" s="206"/>
      <c r="AK10" s="206"/>
      <c r="AL10" s="206"/>
      <c r="AM10" s="206"/>
      <c r="AN10" s="206"/>
      <c r="AO10" s="17"/>
    </row>
    <row r="11" spans="1:41" ht="13.5" customHeight="1">
      <c r="S11" s="210" t="s">
        <v>75</v>
      </c>
      <c r="T11" s="210"/>
      <c r="U11" s="210"/>
      <c r="V11" s="210"/>
      <c r="W11" s="176"/>
      <c r="X11" s="206"/>
      <c r="Y11" s="206"/>
      <c r="Z11" s="206"/>
      <c r="AA11" s="206"/>
      <c r="AB11" s="206"/>
      <c r="AC11" s="206"/>
      <c r="AD11" s="206"/>
      <c r="AE11" s="206"/>
      <c r="AF11" s="206"/>
      <c r="AG11" s="206"/>
      <c r="AH11" s="206"/>
      <c r="AI11" s="206"/>
      <c r="AJ11" s="206"/>
      <c r="AK11" s="206"/>
      <c r="AL11" s="206"/>
      <c r="AM11" s="206"/>
      <c r="AN11" s="206"/>
      <c r="AO11" s="177"/>
    </row>
    <row r="12" spans="1:41" ht="13.5" customHeight="1">
      <c r="S12" s="210" t="s">
        <v>76</v>
      </c>
      <c r="T12" s="210"/>
      <c r="U12" s="210"/>
      <c r="V12" s="210"/>
      <c r="W12" s="176"/>
      <c r="X12" s="206"/>
      <c r="Y12" s="206"/>
      <c r="Z12" s="206"/>
      <c r="AA12" s="206"/>
      <c r="AB12" s="206"/>
      <c r="AC12" s="206"/>
      <c r="AD12" s="206"/>
      <c r="AE12" s="206"/>
      <c r="AF12" s="206"/>
      <c r="AG12" s="206"/>
      <c r="AH12" s="206"/>
      <c r="AI12" s="206"/>
      <c r="AJ12" s="206"/>
      <c r="AK12" s="206"/>
      <c r="AL12" s="206"/>
      <c r="AM12" s="206"/>
      <c r="AN12" s="206"/>
    </row>
    <row r="13" spans="1:41" ht="13.5" customHeight="1">
      <c r="S13" s="210" t="s">
        <v>77</v>
      </c>
      <c r="T13" s="210"/>
      <c r="U13" s="210"/>
      <c r="V13" s="210"/>
      <c r="W13" s="176"/>
      <c r="X13" s="206"/>
      <c r="Y13" s="206"/>
      <c r="Z13" s="206"/>
      <c r="AA13" s="206"/>
      <c r="AB13" s="206"/>
      <c r="AC13" s="206"/>
      <c r="AD13" s="206"/>
      <c r="AE13" s="206"/>
      <c r="AF13" s="206"/>
      <c r="AG13" s="206"/>
      <c r="AH13" s="206"/>
      <c r="AI13" s="206"/>
      <c r="AJ13" s="206"/>
      <c r="AK13" s="206"/>
      <c r="AL13" s="206"/>
      <c r="AM13" s="206"/>
      <c r="AN13" s="206"/>
    </row>
    <row r="14" spans="1:41" ht="13.5" customHeight="1">
      <c r="S14" s="176"/>
      <c r="T14" s="176"/>
      <c r="U14" s="176"/>
      <c r="V14" s="176"/>
      <c r="W14" s="176"/>
      <c r="X14" s="28"/>
      <c r="Y14" s="28"/>
      <c r="Z14" s="28"/>
      <c r="AA14" s="28"/>
      <c r="AB14" s="28"/>
      <c r="AC14" s="28"/>
      <c r="AD14" s="28"/>
      <c r="AE14" s="28"/>
      <c r="AF14" s="28"/>
      <c r="AG14" s="28"/>
      <c r="AH14" s="28"/>
      <c r="AI14" s="28"/>
      <c r="AK14" s="28"/>
      <c r="AL14" s="28"/>
      <c r="AM14" s="28"/>
    </row>
    <row r="15" spans="1:41" ht="13.5" customHeight="1">
      <c r="S15" s="176"/>
      <c r="T15" s="176"/>
      <c r="U15" s="176"/>
      <c r="V15" s="176"/>
      <c r="W15" s="176"/>
      <c r="X15" s="28"/>
      <c r="Y15" s="28"/>
      <c r="Z15" s="28"/>
      <c r="AA15" s="28"/>
      <c r="AB15" s="28"/>
      <c r="AC15" s="28"/>
      <c r="AD15" s="28"/>
      <c r="AE15" s="28"/>
      <c r="AF15" s="28"/>
      <c r="AG15" s="28"/>
      <c r="AH15" s="28"/>
      <c r="AI15" s="28"/>
      <c r="AK15" s="28"/>
      <c r="AL15" s="28"/>
      <c r="AM15" s="28"/>
    </row>
    <row r="16" spans="1:41" ht="13.5" customHeight="1">
      <c r="X16" s="6"/>
      <c r="Y16" s="8"/>
    </row>
    <row r="17" spans="1:42" ht="13.5" customHeight="1">
      <c r="A17" s="210" t="s">
        <v>78</v>
      </c>
      <c r="B17" s="210"/>
      <c r="C17" s="210"/>
      <c r="D17" s="210"/>
      <c r="E17" s="210"/>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0"/>
      <c r="AG17" s="210"/>
      <c r="AH17" s="210"/>
      <c r="AI17" s="210"/>
      <c r="AJ17" s="210"/>
      <c r="AK17" s="210"/>
      <c r="AL17" s="210"/>
      <c r="AM17" s="210"/>
      <c r="AN17" s="210"/>
    </row>
    <row r="18" spans="1:42" ht="13.5" customHeight="1">
      <c r="A18" s="210"/>
      <c r="B18" s="210"/>
      <c r="C18" s="210"/>
      <c r="D18" s="210"/>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10"/>
      <c r="AN18" s="210"/>
    </row>
    <row r="20" spans="1:42" ht="13.5" customHeight="1">
      <c r="A20" s="181"/>
    </row>
    <row r="21" spans="1:42" ht="13.5" customHeight="1">
      <c r="A21" s="211" t="s">
        <v>79</v>
      </c>
      <c r="B21" s="211"/>
      <c r="C21" s="211"/>
      <c r="D21" s="211"/>
      <c r="E21" s="211"/>
      <c r="F21" s="211"/>
      <c r="G21" s="211"/>
      <c r="H21" s="211"/>
      <c r="I21" s="211"/>
      <c r="J21" s="211"/>
      <c r="K21" s="211"/>
      <c r="L21" s="211"/>
      <c r="M21" s="211"/>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211"/>
      <c r="AM21" s="211"/>
      <c r="AN21" s="211"/>
    </row>
    <row r="22" spans="1:42" ht="13.5" customHeight="1">
      <c r="A22" s="211"/>
      <c r="B22" s="211"/>
      <c r="C22" s="211"/>
      <c r="D22" s="211"/>
      <c r="E22" s="211"/>
      <c r="F22" s="211"/>
      <c r="G22" s="211"/>
      <c r="H22" s="211"/>
      <c r="I22" s="211"/>
      <c r="J22" s="211"/>
      <c r="K22" s="211"/>
      <c r="L22" s="211"/>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1"/>
    </row>
    <row r="23" spans="1:42" ht="13.5" customHeight="1">
      <c r="A23" s="211"/>
      <c r="B23" s="211"/>
      <c r="C23" s="211"/>
      <c r="D23" s="211"/>
      <c r="E23" s="211"/>
      <c r="F23" s="211"/>
      <c r="G23" s="211"/>
      <c r="H23" s="211"/>
      <c r="I23" s="211"/>
      <c r="J23" s="211"/>
      <c r="K23" s="211"/>
      <c r="L23" s="211"/>
      <c r="M23" s="211"/>
      <c r="N23" s="211"/>
      <c r="O23" s="211"/>
      <c r="P23" s="211"/>
      <c r="Q23" s="211"/>
      <c r="R23" s="211"/>
      <c r="S23" s="211"/>
      <c r="T23" s="211"/>
      <c r="U23" s="211"/>
      <c r="V23" s="211"/>
      <c r="W23" s="211"/>
      <c r="X23" s="211"/>
      <c r="Y23" s="211"/>
      <c r="Z23" s="211"/>
      <c r="AA23" s="211"/>
      <c r="AB23" s="211"/>
      <c r="AC23" s="211"/>
      <c r="AD23" s="211"/>
      <c r="AE23" s="211"/>
      <c r="AF23" s="211"/>
      <c r="AG23" s="211"/>
      <c r="AH23" s="211"/>
      <c r="AI23" s="211"/>
      <c r="AJ23" s="211"/>
      <c r="AK23" s="211"/>
      <c r="AL23" s="211"/>
      <c r="AM23" s="211"/>
      <c r="AN23" s="211"/>
    </row>
    <row r="25" spans="1:42" ht="13.5" customHeight="1">
      <c r="A25" s="196" t="s">
        <v>80</v>
      </c>
      <c r="B25" s="196"/>
      <c r="C25" s="196"/>
      <c r="D25" s="196"/>
      <c r="E25" s="196"/>
      <c r="F25" s="196"/>
      <c r="G25" s="196"/>
      <c r="H25" s="196"/>
      <c r="I25" s="196"/>
      <c r="J25" s="196"/>
      <c r="K25" s="197" t="s">
        <v>81</v>
      </c>
      <c r="L25" s="198"/>
      <c r="M25" s="198"/>
      <c r="N25" s="198"/>
      <c r="O25" s="198"/>
      <c r="P25" s="198"/>
      <c r="Q25" s="198"/>
      <c r="R25" s="198"/>
      <c r="S25" s="198"/>
      <c r="T25" s="198"/>
      <c r="U25" s="198"/>
      <c r="V25" s="198"/>
      <c r="W25" s="198"/>
      <c r="X25" s="198"/>
      <c r="Y25" s="198"/>
      <c r="Z25" s="198"/>
      <c r="AA25" s="198"/>
      <c r="AB25" s="198"/>
      <c r="AC25" s="198"/>
      <c r="AD25" s="198"/>
      <c r="AE25" s="198"/>
      <c r="AF25" s="198"/>
      <c r="AG25" s="198"/>
      <c r="AH25" s="198"/>
      <c r="AI25" s="198"/>
      <c r="AJ25" s="198"/>
      <c r="AK25" s="198"/>
      <c r="AL25" s="198"/>
      <c r="AM25" s="198"/>
      <c r="AN25" s="199"/>
    </row>
    <row r="26" spans="1:42" ht="13.5" customHeight="1">
      <c r="A26" s="196"/>
      <c r="B26" s="196"/>
      <c r="C26" s="196"/>
      <c r="D26" s="196"/>
      <c r="E26" s="196"/>
      <c r="F26" s="196"/>
      <c r="G26" s="196"/>
      <c r="H26" s="196"/>
      <c r="I26" s="196"/>
      <c r="J26" s="196"/>
      <c r="K26" s="200"/>
      <c r="L26" s="201"/>
      <c r="M26" s="201"/>
      <c r="N26" s="201"/>
      <c r="O26" s="201"/>
      <c r="P26" s="201"/>
      <c r="Q26" s="201"/>
      <c r="R26" s="201"/>
      <c r="S26" s="201"/>
      <c r="T26" s="201"/>
      <c r="U26" s="201"/>
      <c r="V26" s="201"/>
      <c r="W26" s="201"/>
      <c r="X26" s="201"/>
      <c r="Y26" s="201"/>
      <c r="Z26" s="201"/>
      <c r="AA26" s="201"/>
      <c r="AB26" s="201"/>
      <c r="AC26" s="201"/>
      <c r="AD26" s="201"/>
      <c r="AE26" s="201"/>
      <c r="AF26" s="201"/>
      <c r="AG26" s="201"/>
      <c r="AH26" s="201"/>
      <c r="AI26" s="201"/>
      <c r="AJ26" s="201"/>
      <c r="AK26" s="201"/>
      <c r="AL26" s="201"/>
      <c r="AM26" s="201"/>
      <c r="AN26" s="202"/>
    </row>
    <row r="27" spans="1:42" ht="13.5" customHeight="1">
      <c r="A27" s="196"/>
      <c r="B27" s="196"/>
      <c r="C27" s="196"/>
      <c r="D27" s="196"/>
      <c r="E27" s="196"/>
      <c r="F27" s="196"/>
      <c r="G27" s="196"/>
      <c r="H27" s="196"/>
      <c r="I27" s="196"/>
      <c r="J27" s="196"/>
      <c r="K27" s="203"/>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4"/>
      <c r="AJ27" s="204"/>
      <c r="AK27" s="204"/>
      <c r="AL27" s="204"/>
      <c r="AM27" s="204"/>
      <c r="AN27" s="205"/>
    </row>
    <row r="28" spans="1:42" ht="13.5" customHeight="1">
      <c r="A28" s="196" t="s">
        <v>82</v>
      </c>
      <c r="B28" s="196"/>
      <c r="C28" s="196"/>
      <c r="D28" s="196"/>
      <c r="E28" s="196"/>
      <c r="F28" s="196"/>
      <c r="G28" s="196"/>
      <c r="H28" s="196"/>
      <c r="I28" s="196"/>
      <c r="J28" s="196"/>
      <c r="K28" s="224"/>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6"/>
    </row>
    <row r="29" spans="1:42" ht="13.5" customHeight="1">
      <c r="A29" s="196"/>
      <c r="B29" s="196"/>
      <c r="C29" s="196"/>
      <c r="D29" s="196"/>
      <c r="E29" s="196"/>
      <c r="F29" s="196"/>
      <c r="G29" s="196"/>
      <c r="H29" s="196"/>
      <c r="I29" s="196"/>
      <c r="J29" s="196"/>
      <c r="K29" s="227"/>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9"/>
    </row>
    <row r="30" spans="1:42" ht="13.5" customHeight="1">
      <c r="A30" s="196"/>
      <c r="B30" s="196"/>
      <c r="C30" s="196"/>
      <c r="D30" s="196"/>
      <c r="E30" s="196"/>
      <c r="F30" s="196"/>
      <c r="G30" s="196"/>
      <c r="H30" s="196"/>
      <c r="I30" s="196"/>
      <c r="J30" s="196"/>
      <c r="K30" s="230"/>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231"/>
      <c r="AM30" s="231"/>
      <c r="AN30" s="232"/>
    </row>
    <row r="31" spans="1:42" ht="13.5" customHeight="1">
      <c r="A31" s="196" t="s">
        <v>83</v>
      </c>
      <c r="B31" s="196"/>
      <c r="C31" s="196"/>
      <c r="D31" s="196"/>
      <c r="E31" s="196"/>
      <c r="F31" s="196"/>
      <c r="G31" s="196"/>
      <c r="H31" s="196"/>
      <c r="I31" s="196"/>
      <c r="J31" s="196"/>
      <c r="K31" s="106"/>
      <c r="L31" s="107"/>
      <c r="M31" s="107"/>
      <c r="N31" s="108"/>
      <c r="O31" s="108"/>
      <c r="P31" s="108"/>
      <c r="Q31" s="108"/>
      <c r="R31" s="108"/>
      <c r="S31" s="109"/>
      <c r="T31" s="109"/>
      <c r="U31" s="108"/>
      <c r="V31" s="108"/>
      <c r="W31" s="132"/>
      <c r="X31" s="132"/>
      <c r="Y31" s="132"/>
      <c r="Z31" s="132"/>
      <c r="AA31" s="132"/>
      <c r="AB31" s="132"/>
      <c r="AC31" s="132"/>
      <c r="AD31" s="108"/>
      <c r="AE31" s="108"/>
      <c r="AF31" s="108"/>
      <c r="AG31" s="108"/>
      <c r="AH31" s="108"/>
      <c r="AI31" s="108"/>
      <c r="AJ31" s="108"/>
      <c r="AK31" s="108"/>
      <c r="AL31" s="108"/>
      <c r="AM31" s="108"/>
      <c r="AN31" s="110"/>
    </row>
    <row r="32" spans="1:42" ht="13.5" customHeight="1">
      <c r="A32" s="196"/>
      <c r="B32" s="196"/>
      <c r="C32" s="196"/>
      <c r="D32" s="196"/>
      <c r="E32" s="196"/>
      <c r="F32" s="196"/>
      <c r="G32" s="196"/>
      <c r="H32" s="196"/>
      <c r="I32" s="196"/>
      <c r="J32" s="196"/>
      <c r="K32" s="111"/>
      <c r="L32" s="180"/>
      <c r="M32" s="180"/>
      <c r="N32" s="180"/>
      <c r="O32" s="212" t="s">
        <v>84</v>
      </c>
      <c r="P32" s="212"/>
      <c r="Q32" s="212"/>
      <c r="R32" s="212"/>
      <c r="S32" s="212"/>
      <c r="T32" s="212"/>
      <c r="U32" s="207">
        <f>'（様式2-3）'!X50</f>
        <v>0</v>
      </c>
      <c r="V32" s="207"/>
      <c r="W32" s="207"/>
      <c r="X32" s="208"/>
      <c r="Y32" s="208"/>
      <c r="Z32" s="208"/>
      <c r="AA32" s="208"/>
      <c r="AB32" s="209" t="s">
        <v>85</v>
      </c>
      <c r="AC32" s="209"/>
      <c r="AD32" s="112"/>
      <c r="AE32" s="112"/>
      <c r="AF32" s="112"/>
      <c r="AG32" s="112"/>
      <c r="AH32" s="112"/>
      <c r="AI32" s="112"/>
      <c r="AJ32" s="112"/>
      <c r="AK32" s="112"/>
      <c r="AL32" s="112"/>
      <c r="AM32" s="112"/>
      <c r="AN32" s="113"/>
      <c r="AP32" s="178"/>
    </row>
    <row r="33" spans="1:42" ht="13.5" customHeight="1">
      <c r="A33" s="196"/>
      <c r="B33" s="196"/>
      <c r="C33" s="196"/>
      <c r="D33" s="196"/>
      <c r="E33" s="196"/>
      <c r="F33" s="196"/>
      <c r="G33" s="196"/>
      <c r="H33" s="196"/>
      <c r="I33" s="196"/>
      <c r="J33" s="196"/>
      <c r="K33" s="111"/>
      <c r="L33" s="180"/>
      <c r="M33" s="180"/>
      <c r="N33" s="180"/>
      <c r="O33" s="212" t="s">
        <v>86</v>
      </c>
      <c r="P33" s="212"/>
      <c r="Q33" s="212"/>
      <c r="R33" s="212"/>
      <c r="S33" s="212"/>
      <c r="T33" s="212"/>
      <c r="U33" s="207">
        <f>'（様式2-3）'!X52</f>
        <v>0</v>
      </c>
      <c r="V33" s="207"/>
      <c r="W33" s="207"/>
      <c r="X33" s="208"/>
      <c r="Y33" s="208"/>
      <c r="Z33" s="208"/>
      <c r="AA33" s="208"/>
      <c r="AB33" s="209" t="s">
        <v>85</v>
      </c>
      <c r="AC33" s="209"/>
      <c r="AD33" s="112"/>
      <c r="AE33" s="112"/>
      <c r="AF33" s="112"/>
      <c r="AG33" s="112"/>
      <c r="AH33" s="112"/>
      <c r="AI33" s="112"/>
      <c r="AJ33" s="112"/>
      <c r="AK33" s="112"/>
      <c r="AL33" s="112"/>
      <c r="AM33" s="112"/>
      <c r="AN33" s="113"/>
      <c r="AP33" s="178"/>
    </row>
    <row r="34" spans="1:42" ht="13.5" customHeight="1">
      <c r="A34" s="196"/>
      <c r="B34" s="196"/>
      <c r="C34" s="196"/>
      <c r="D34" s="196"/>
      <c r="E34" s="196"/>
      <c r="F34" s="196"/>
      <c r="G34" s="196"/>
      <c r="H34" s="196"/>
      <c r="I34" s="196"/>
      <c r="J34" s="196"/>
      <c r="K34" s="111"/>
      <c r="L34" s="180"/>
      <c r="M34" s="180"/>
      <c r="N34" s="180"/>
      <c r="O34" s="233" t="s">
        <v>87</v>
      </c>
      <c r="P34" s="233"/>
      <c r="Q34" s="233"/>
      <c r="R34" s="233"/>
      <c r="S34" s="233"/>
      <c r="T34" s="233"/>
      <c r="U34" s="207">
        <f>SUM(U32:AA33)</f>
        <v>0</v>
      </c>
      <c r="V34" s="207"/>
      <c r="W34" s="207"/>
      <c r="X34" s="208"/>
      <c r="Y34" s="208"/>
      <c r="Z34" s="208"/>
      <c r="AA34" s="208"/>
      <c r="AB34" s="209" t="s">
        <v>85</v>
      </c>
      <c r="AC34" s="209"/>
      <c r="AD34" s="112"/>
      <c r="AE34" s="112"/>
      <c r="AF34" s="112"/>
      <c r="AG34" s="112"/>
      <c r="AH34" s="112"/>
      <c r="AI34" s="112"/>
      <c r="AJ34" s="112"/>
      <c r="AK34" s="112"/>
      <c r="AL34" s="112"/>
      <c r="AM34" s="112"/>
      <c r="AN34" s="113"/>
      <c r="AP34" s="178"/>
    </row>
    <row r="35" spans="1:42" ht="13.5" customHeight="1">
      <c r="A35" s="196"/>
      <c r="B35" s="196"/>
      <c r="C35" s="196"/>
      <c r="D35" s="196"/>
      <c r="E35" s="196"/>
      <c r="F35" s="196"/>
      <c r="G35" s="196"/>
      <c r="H35" s="196"/>
      <c r="I35" s="196"/>
      <c r="J35" s="196"/>
      <c r="K35" s="114"/>
      <c r="L35" s="115"/>
      <c r="M35" s="180"/>
      <c r="N35" s="112"/>
      <c r="O35" s="112"/>
      <c r="P35" s="112"/>
      <c r="Q35" s="112"/>
      <c r="R35" s="112"/>
      <c r="S35" s="116"/>
      <c r="T35" s="116"/>
      <c r="U35" s="112"/>
      <c r="V35" s="112"/>
      <c r="W35" s="8"/>
      <c r="X35" s="8"/>
      <c r="Y35" s="8"/>
      <c r="Z35" s="8"/>
      <c r="AA35" s="8"/>
      <c r="AB35" s="8"/>
      <c r="AC35" s="8"/>
      <c r="AD35" s="112"/>
      <c r="AE35" s="112"/>
      <c r="AF35" s="112"/>
      <c r="AG35" s="112"/>
      <c r="AH35" s="112"/>
      <c r="AI35" s="112"/>
      <c r="AJ35" s="112"/>
      <c r="AK35" s="112"/>
      <c r="AL35" s="112"/>
      <c r="AM35" s="112"/>
      <c r="AN35" s="113"/>
    </row>
    <row r="36" spans="1:42" ht="13.5" customHeight="1">
      <c r="A36" s="248" t="s">
        <v>88</v>
      </c>
      <c r="B36" s="248"/>
      <c r="C36" s="248"/>
      <c r="D36" s="248"/>
      <c r="E36" s="248"/>
      <c r="F36" s="248"/>
      <c r="G36" s="248"/>
      <c r="H36" s="248"/>
      <c r="I36" s="248"/>
      <c r="J36" s="248"/>
      <c r="K36" s="117"/>
      <c r="L36" s="118"/>
      <c r="M36" s="118"/>
      <c r="N36" s="108"/>
      <c r="O36" s="108"/>
      <c r="P36" s="108"/>
      <c r="Q36" s="108"/>
      <c r="R36" s="108"/>
      <c r="S36" s="108"/>
      <c r="T36" s="109"/>
      <c r="U36" s="108"/>
      <c r="V36" s="108"/>
      <c r="W36" s="132"/>
      <c r="X36" s="132"/>
      <c r="Y36" s="132"/>
      <c r="Z36" s="132"/>
      <c r="AA36" s="132"/>
      <c r="AB36" s="132"/>
      <c r="AC36" s="132"/>
      <c r="AD36" s="108"/>
      <c r="AE36" s="108"/>
      <c r="AF36" s="108"/>
      <c r="AG36" s="108"/>
      <c r="AH36" s="108"/>
      <c r="AI36" s="108"/>
      <c r="AJ36" s="108"/>
      <c r="AK36" s="108"/>
      <c r="AL36" s="108"/>
      <c r="AM36" s="108"/>
      <c r="AN36" s="110"/>
    </row>
    <row r="37" spans="1:42" ht="13.5" customHeight="1">
      <c r="A37" s="248"/>
      <c r="B37" s="248"/>
      <c r="C37" s="248"/>
      <c r="D37" s="248"/>
      <c r="E37" s="248"/>
      <c r="F37" s="248"/>
      <c r="G37" s="248"/>
      <c r="H37" s="248"/>
      <c r="I37" s="248"/>
      <c r="J37" s="248"/>
      <c r="K37" s="119"/>
      <c r="L37" s="120"/>
      <c r="M37" s="120"/>
      <c r="N37" s="180"/>
      <c r="O37" s="213" t="s">
        <v>89</v>
      </c>
      <c r="P37" s="213"/>
      <c r="Q37" s="213"/>
      <c r="R37" s="214" t="s">
        <v>90</v>
      </c>
      <c r="S37" s="214"/>
      <c r="T37" s="214"/>
      <c r="U37" s="112" t="s">
        <v>70</v>
      </c>
      <c r="V37" s="215"/>
      <c r="W37" s="215"/>
      <c r="X37" s="215"/>
      <c r="Y37" s="133" t="s">
        <v>91</v>
      </c>
      <c r="Z37" s="214"/>
      <c r="AA37" s="214"/>
      <c r="AB37" s="214"/>
      <c r="AC37" s="18" t="s">
        <v>92</v>
      </c>
      <c r="AD37" s="180"/>
      <c r="AE37" s="180"/>
      <c r="AF37" s="121"/>
      <c r="AG37" s="180"/>
      <c r="AH37" s="112"/>
      <c r="AI37" s="112"/>
      <c r="AJ37" s="112"/>
      <c r="AK37" s="180"/>
      <c r="AL37" s="112"/>
      <c r="AM37" s="112"/>
      <c r="AN37" s="113"/>
    </row>
    <row r="38" spans="1:42" ht="13.5" customHeight="1">
      <c r="A38" s="248"/>
      <c r="B38" s="248"/>
      <c r="C38" s="248"/>
      <c r="D38" s="248"/>
      <c r="E38" s="248"/>
      <c r="F38" s="248"/>
      <c r="G38" s="248"/>
      <c r="H38" s="248"/>
      <c r="I38" s="248"/>
      <c r="J38" s="248"/>
      <c r="K38" s="119"/>
      <c r="L38" s="120"/>
      <c r="M38" s="120"/>
      <c r="N38" s="122"/>
      <c r="O38" s="122"/>
      <c r="P38" s="116"/>
      <c r="Q38" s="116"/>
      <c r="R38" s="166"/>
      <c r="S38" s="166"/>
      <c r="T38" s="166"/>
      <c r="U38" s="123"/>
      <c r="V38" s="123"/>
      <c r="W38" s="134"/>
      <c r="X38" s="134"/>
      <c r="Y38" s="135"/>
      <c r="Z38" s="134"/>
      <c r="AA38" s="17"/>
      <c r="AB38" s="17"/>
      <c r="AC38" s="8"/>
      <c r="AD38" s="112"/>
      <c r="AE38" s="112"/>
      <c r="AF38" s="112"/>
      <c r="AG38" s="112"/>
      <c r="AH38" s="112"/>
      <c r="AI38" s="112"/>
      <c r="AJ38" s="112"/>
      <c r="AK38" s="112"/>
      <c r="AL38" s="112"/>
      <c r="AM38" s="112"/>
      <c r="AN38" s="113"/>
    </row>
    <row r="39" spans="1:42" ht="13.5" customHeight="1">
      <c r="A39" s="248"/>
      <c r="B39" s="248"/>
      <c r="C39" s="248"/>
      <c r="D39" s="248"/>
      <c r="E39" s="248"/>
      <c r="F39" s="248"/>
      <c r="G39" s="248"/>
      <c r="H39" s="248"/>
      <c r="I39" s="248"/>
      <c r="J39" s="248"/>
      <c r="K39" s="119"/>
      <c r="L39" s="120"/>
      <c r="M39" s="120"/>
      <c r="N39" s="180"/>
      <c r="O39" s="213" t="s">
        <v>93</v>
      </c>
      <c r="P39" s="213"/>
      <c r="Q39" s="213"/>
      <c r="R39" s="214" t="s">
        <v>94</v>
      </c>
      <c r="S39" s="214"/>
      <c r="T39" s="214"/>
      <c r="U39" s="112" t="s">
        <v>70</v>
      </c>
      <c r="V39" s="215"/>
      <c r="W39" s="215"/>
      <c r="X39" s="215"/>
      <c r="Y39" s="133" t="s">
        <v>91</v>
      </c>
      <c r="Z39" s="214"/>
      <c r="AA39" s="214"/>
      <c r="AB39" s="214"/>
      <c r="AC39" s="18" t="s">
        <v>92</v>
      </c>
      <c r="AD39" s="180"/>
      <c r="AE39" s="180"/>
      <c r="AF39" s="121"/>
      <c r="AG39" s="180"/>
      <c r="AH39" s="112"/>
      <c r="AI39" s="112"/>
      <c r="AJ39" s="112"/>
      <c r="AK39" s="180"/>
      <c r="AL39" s="112"/>
      <c r="AM39" s="112"/>
      <c r="AN39" s="113"/>
    </row>
    <row r="40" spans="1:42" ht="13.5" customHeight="1">
      <c r="A40" s="248"/>
      <c r="B40" s="248"/>
      <c r="C40" s="248"/>
      <c r="D40" s="248"/>
      <c r="E40" s="248"/>
      <c r="F40" s="248"/>
      <c r="G40" s="248"/>
      <c r="H40" s="248"/>
      <c r="I40" s="248"/>
      <c r="J40" s="248"/>
      <c r="K40" s="124"/>
      <c r="L40" s="125"/>
      <c r="M40" s="125"/>
      <c r="N40" s="126"/>
      <c r="O40" s="126"/>
      <c r="P40" s="126"/>
      <c r="Q40" s="126"/>
      <c r="R40" s="126"/>
      <c r="S40" s="127"/>
      <c r="T40" s="127"/>
      <c r="U40" s="126"/>
      <c r="V40" s="126"/>
      <c r="W40" s="7"/>
      <c r="X40" s="7"/>
      <c r="Y40" s="7"/>
      <c r="Z40" s="7"/>
      <c r="AA40" s="7"/>
      <c r="AB40" s="7"/>
      <c r="AC40" s="7"/>
      <c r="AD40" s="126"/>
      <c r="AE40" s="126"/>
      <c r="AF40" s="126"/>
      <c r="AG40" s="126"/>
      <c r="AH40" s="126"/>
      <c r="AI40" s="126"/>
      <c r="AJ40" s="126"/>
      <c r="AK40" s="126"/>
      <c r="AL40" s="126"/>
      <c r="AM40" s="126"/>
      <c r="AN40" s="128"/>
    </row>
    <row r="41" spans="1:42" ht="13.5" customHeight="1">
      <c r="A41" s="248" t="s">
        <v>95</v>
      </c>
      <c r="B41" s="248"/>
      <c r="C41" s="248"/>
      <c r="D41" s="248"/>
      <c r="E41" s="248"/>
      <c r="F41" s="248"/>
      <c r="G41" s="248"/>
      <c r="H41" s="248"/>
      <c r="I41" s="248"/>
      <c r="J41" s="248"/>
      <c r="K41" s="117"/>
      <c r="L41" s="118"/>
      <c r="M41" s="118"/>
      <c r="N41" s="108"/>
      <c r="O41" s="108"/>
      <c r="P41" s="108"/>
      <c r="Q41" s="108"/>
      <c r="R41" s="108"/>
      <c r="S41" s="109"/>
      <c r="T41" s="109"/>
      <c r="U41" s="108"/>
      <c r="V41" s="108"/>
      <c r="W41" s="132"/>
      <c r="X41" s="132"/>
      <c r="Y41" s="132"/>
      <c r="Z41" s="132"/>
      <c r="AA41" s="132"/>
      <c r="AB41" s="132"/>
      <c r="AC41" s="132"/>
      <c r="AD41" s="108"/>
      <c r="AE41" s="108"/>
      <c r="AF41" s="108"/>
      <c r="AG41" s="108"/>
      <c r="AH41" s="108"/>
      <c r="AI41" s="108"/>
      <c r="AJ41" s="108"/>
      <c r="AK41" s="108"/>
      <c r="AL41" s="108"/>
      <c r="AM41" s="108"/>
      <c r="AN41" s="110"/>
    </row>
    <row r="42" spans="1:42" ht="13.5" customHeight="1">
      <c r="A42" s="248"/>
      <c r="B42" s="248"/>
      <c r="C42" s="248"/>
      <c r="D42" s="248"/>
      <c r="E42" s="248"/>
      <c r="F42" s="248"/>
      <c r="G42" s="248"/>
      <c r="H42" s="248"/>
      <c r="I42" s="248"/>
      <c r="J42" s="248"/>
      <c r="K42" s="119"/>
      <c r="L42" s="120"/>
      <c r="M42" s="120"/>
      <c r="N42" s="122"/>
      <c r="O42" s="122"/>
      <c r="P42" s="112"/>
      <c r="Q42" s="112"/>
      <c r="R42" s="112"/>
      <c r="S42" s="116"/>
      <c r="T42" s="116"/>
      <c r="U42" s="129"/>
      <c r="V42" s="129"/>
      <c r="W42" s="136"/>
      <c r="X42" s="219">
        <f>'（様式2-3）'!Q39</f>
        <v>0</v>
      </c>
      <c r="Y42" s="219"/>
      <c r="Z42" s="219"/>
      <c r="AA42" s="219"/>
      <c r="AB42" s="209" t="s">
        <v>85</v>
      </c>
      <c r="AC42" s="209"/>
      <c r="AD42" s="112"/>
      <c r="AE42" s="112"/>
      <c r="AF42" s="112"/>
      <c r="AG42" s="112"/>
      <c r="AH42" s="112"/>
      <c r="AI42" s="112"/>
      <c r="AJ42" s="112"/>
      <c r="AK42" s="112"/>
      <c r="AL42" s="112"/>
      <c r="AM42" s="112"/>
      <c r="AN42" s="113"/>
      <c r="AP42" s="178"/>
    </row>
    <row r="43" spans="1:42" ht="13.5" customHeight="1">
      <c r="A43" s="248"/>
      <c r="B43" s="248"/>
      <c r="C43" s="248"/>
      <c r="D43" s="248"/>
      <c r="E43" s="248"/>
      <c r="F43" s="248"/>
      <c r="G43" s="248"/>
      <c r="H43" s="248"/>
      <c r="I43" s="248"/>
      <c r="J43" s="248"/>
      <c r="K43" s="119"/>
      <c r="L43" s="120"/>
      <c r="M43" s="120"/>
      <c r="N43" s="122"/>
      <c r="O43" s="122"/>
      <c r="P43" s="112"/>
      <c r="Q43" s="112" t="s">
        <v>96</v>
      </c>
      <c r="R43" s="180"/>
      <c r="S43" s="180"/>
      <c r="T43" s="180"/>
      <c r="U43" s="129"/>
      <c r="V43" s="129"/>
      <c r="W43" s="136"/>
      <c r="X43" s="219">
        <f>U34</f>
        <v>0</v>
      </c>
      <c r="Y43" s="219"/>
      <c r="Z43" s="219"/>
      <c r="AA43" s="219"/>
      <c r="AB43" s="209" t="s">
        <v>85</v>
      </c>
      <c r="AC43" s="209"/>
      <c r="AD43" s="180" t="s">
        <v>97</v>
      </c>
      <c r="AE43" s="180"/>
      <c r="AF43" s="180"/>
      <c r="AG43" s="180"/>
      <c r="AH43" s="180"/>
      <c r="AI43" s="112"/>
      <c r="AJ43" s="112"/>
      <c r="AK43" s="180"/>
      <c r="AL43" s="180"/>
      <c r="AM43" s="112"/>
      <c r="AN43" s="113"/>
      <c r="AP43" s="178"/>
    </row>
    <row r="44" spans="1:42" ht="13.5" customHeight="1">
      <c r="A44" s="248"/>
      <c r="B44" s="248"/>
      <c r="C44" s="248"/>
      <c r="D44" s="248"/>
      <c r="E44" s="248"/>
      <c r="F44" s="248"/>
      <c r="G44" s="248"/>
      <c r="H44" s="248"/>
      <c r="I44" s="248"/>
      <c r="J44" s="248"/>
      <c r="K44" s="12"/>
      <c r="L44" s="13"/>
      <c r="M44" s="13"/>
      <c r="N44" s="7"/>
      <c r="O44" s="7"/>
      <c r="P44" s="7"/>
      <c r="Q44" s="7"/>
      <c r="R44" s="7"/>
      <c r="S44" s="9"/>
      <c r="T44" s="9"/>
      <c r="U44" s="7"/>
      <c r="V44" s="7"/>
      <c r="W44" s="7"/>
      <c r="X44" s="7"/>
      <c r="Y44" s="7"/>
      <c r="Z44" s="7"/>
      <c r="AA44" s="7"/>
      <c r="AB44" s="7"/>
      <c r="AC44" s="7"/>
      <c r="AD44" s="7"/>
      <c r="AE44" s="7"/>
      <c r="AF44" s="7"/>
      <c r="AG44" s="7"/>
      <c r="AH44" s="7"/>
      <c r="AI44" s="7"/>
      <c r="AJ44" s="7"/>
      <c r="AK44" s="7"/>
      <c r="AL44" s="7"/>
      <c r="AM44" s="7"/>
      <c r="AN44" s="10"/>
    </row>
    <row r="45" spans="1:42" ht="13.5" customHeight="1">
      <c r="A45" s="248" t="s">
        <v>98</v>
      </c>
      <c r="B45" s="248"/>
      <c r="C45" s="248"/>
      <c r="D45" s="248"/>
      <c r="E45" s="248"/>
      <c r="F45" s="248"/>
      <c r="G45" s="248"/>
      <c r="H45" s="248"/>
      <c r="I45" s="248"/>
      <c r="J45" s="248"/>
      <c r="K45" s="239"/>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1"/>
    </row>
    <row r="46" spans="1:42" ht="13.5" customHeight="1">
      <c r="A46" s="248"/>
      <c r="B46" s="248"/>
      <c r="C46" s="248"/>
      <c r="D46" s="248"/>
      <c r="E46" s="248"/>
      <c r="F46" s="248"/>
      <c r="G46" s="248"/>
      <c r="H46" s="248"/>
      <c r="I46" s="248"/>
      <c r="J46" s="248"/>
      <c r="K46" s="242"/>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4"/>
    </row>
    <row r="47" spans="1:42" ht="13.5" customHeight="1">
      <c r="A47" s="248"/>
      <c r="B47" s="248"/>
      <c r="C47" s="248"/>
      <c r="D47" s="248"/>
      <c r="E47" s="248"/>
      <c r="F47" s="248"/>
      <c r="G47" s="248"/>
      <c r="H47" s="248"/>
      <c r="I47" s="248"/>
      <c r="J47" s="248"/>
      <c r="K47" s="242"/>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4"/>
    </row>
    <row r="48" spans="1:42" ht="13.5" customHeight="1">
      <c r="A48" s="248"/>
      <c r="B48" s="248"/>
      <c r="C48" s="248"/>
      <c r="D48" s="248"/>
      <c r="E48" s="248"/>
      <c r="F48" s="248"/>
      <c r="G48" s="248"/>
      <c r="H48" s="248"/>
      <c r="I48" s="248"/>
      <c r="J48" s="248"/>
      <c r="K48" s="245"/>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7"/>
    </row>
    <row r="50" spans="1:40" ht="13.5" customHeight="1">
      <c r="B50" s="11"/>
      <c r="C50" s="11"/>
      <c r="D50" s="11"/>
      <c r="E50" s="11"/>
      <c r="F50" s="11"/>
      <c r="G50" s="11"/>
      <c r="H50" s="11"/>
      <c r="I50" s="11"/>
      <c r="J50" s="11"/>
      <c r="P50" s="2"/>
      <c r="Q50" s="2"/>
      <c r="T50" s="3"/>
    </row>
    <row r="51" spans="1:40" ht="13.5" customHeight="1">
      <c r="A51" s="2" t="s">
        <v>99</v>
      </c>
      <c r="B51" s="11"/>
      <c r="C51" s="11"/>
      <c r="D51" s="11"/>
      <c r="E51" s="11"/>
      <c r="F51" s="11"/>
      <c r="G51" s="11"/>
      <c r="H51" s="11"/>
      <c r="I51" s="11"/>
      <c r="J51" s="11"/>
      <c r="P51" s="2"/>
      <c r="Q51" s="2"/>
      <c r="T51" s="3"/>
    </row>
    <row r="52" spans="1:40" ht="29.25" customHeight="1">
      <c r="A52" s="237" t="s">
        <v>100</v>
      </c>
      <c r="B52" s="237"/>
      <c r="C52" s="237"/>
      <c r="D52" s="237"/>
      <c r="E52" s="237"/>
      <c r="F52" s="237"/>
      <c r="G52" s="237"/>
      <c r="H52" s="237"/>
      <c r="I52" s="237"/>
      <c r="J52" s="237"/>
      <c r="K52" s="256"/>
      <c r="L52" s="257"/>
      <c r="M52" s="257"/>
      <c r="N52" s="257"/>
      <c r="O52" s="257"/>
      <c r="P52" s="257"/>
      <c r="Q52" s="257"/>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8"/>
    </row>
    <row r="53" spans="1:40" ht="15" customHeight="1">
      <c r="A53" s="250" t="s">
        <v>101</v>
      </c>
      <c r="B53" s="251"/>
      <c r="C53" s="251"/>
      <c r="D53" s="251"/>
      <c r="E53" s="251"/>
      <c r="F53" s="251"/>
      <c r="G53" s="251"/>
      <c r="H53" s="251"/>
      <c r="I53" s="251"/>
      <c r="J53" s="252"/>
      <c r="K53" s="220"/>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2"/>
    </row>
    <row r="54" spans="1:40" ht="29.25" customHeight="1">
      <c r="A54" s="249" t="s">
        <v>102</v>
      </c>
      <c r="B54" s="249"/>
      <c r="C54" s="249"/>
      <c r="D54" s="249"/>
      <c r="E54" s="249"/>
      <c r="F54" s="249"/>
      <c r="G54" s="249"/>
      <c r="H54" s="249"/>
      <c r="I54" s="249"/>
      <c r="J54" s="249"/>
      <c r="K54" s="253"/>
      <c r="L54" s="254"/>
      <c r="M54" s="254"/>
      <c r="N54" s="254"/>
      <c r="O54" s="254"/>
      <c r="P54" s="254"/>
      <c r="Q54" s="254"/>
      <c r="R54" s="254"/>
      <c r="S54" s="254"/>
      <c r="T54" s="254"/>
      <c r="U54" s="254"/>
      <c r="V54" s="254"/>
      <c r="W54" s="254"/>
      <c r="X54" s="254"/>
      <c r="Y54" s="254"/>
      <c r="Z54" s="254"/>
      <c r="AA54" s="254"/>
      <c r="AB54" s="254"/>
      <c r="AC54" s="254"/>
      <c r="AD54" s="254"/>
      <c r="AE54" s="254"/>
      <c r="AF54" s="254"/>
      <c r="AG54" s="254"/>
      <c r="AH54" s="254"/>
      <c r="AI54" s="254"/>
      <c r="AJ54" s="254"/>
      <c r="AK54" s="254"/>
      <c r="AL54" s="254"/>
      <c r="AM54" s="254"/>
      <c r="AN54" s="255"/>
    </row>
    <row r="55" spans="1:40" ht="29.25" customHeight="1">
      <c r="A55" s="223" t="s">
        <v>103</v>
      </c>
      <c r="B55" s="223"/>
      <c r="C55" s="223"/>
      <c r="D55" s="223"/>
      <c r="E55" s="223"/>
      <c r="F55" s="223"/>
      <c r="G55" s="223"/>
      <c r="H55" s="223"/>
      <c r="I55" s="223"/>
      <c r="J55" s="223"/>
      <c r="K55" s="216"/>
      <c r="L55" s="217"/>
      <c r="M55" s="217"/>
      <c r="N55" s="217"/>
      <c r="O55" s="217"/>
      <c r="P55" s="217"/>
      <c r="Q55" s="217"/>
      <c r="R55" s="217"/>
      <c r="S55" s="217"/>
      <c r="T55" s="218"/>
      <c r="U55" s="223" t="s">
        <v>104</v>
      </c>
      <c r="V55" s="223"/>
      <c r="W55" s="223"/>
      <c r="X55" s="223"/>
      <c r="Y55" s="223"/>
      <c r="Z55" s="223"/>
      <c r="AA55" s="223"/>
      <c r="AB55" s="223"/>
      <c r="AC55" s="223"/>
      <c r="AD55" s="223"/>
      <c r="AE55" s="216"/>
      <c r="AF55" s="217"/>
      <c r="AG55" s="217"/>
      <c r="AH55" s="217"/>
      <c r="AI55" s="217"/>
      <c r="AJ55" s="217"/>
      <c r="AK55" s="217"/>
      <c r="AL55" s="217"/>
      <c r="AM55" s="217"/>
      <c r="AN55" s="218"/>
    </row>
    <row r="56" spans="1:40" ht="29.25" customHeight="1">
      <c r="A56" s="238" t="s">
        <v>105</v>
      </c>
      <c r="B56" s="223"/>
      <c r="C56" s="223"/>
      <c r="D56" s="223"/>
      <c r="E56" s="223"/>
      <c r="F56" s="223"/>
      <c r="G56" s="223"/>
      <c r="H56" s="223"/>
      <c r="I56" s="223"/>
      <c r="J56" s="223"/>
      <c r="K56" s="216"/>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8"/>
    </row>
    <row r="57" spans="1:40" ht="29.25" customHeight="1">
      <c r="A57" s="223" t="s">
        <v>106</v>
      </c>
      <c r="B57" s="223"/>
      <c r="C57" s="223"/>
      <c r="D57" s="223"/>
      <c r="E57" s="223"/>
      <c r="F57" s="223"/>
      <c r="G57" s="223"/>
      <c r="H57" s="223"/>
      <c r="I57" s="223"/>
      <c r="J57" s="223"/>
      <c r="K57" s="216" t="s">
        <v>107</v>
      </c>
      <c r="L57" s="217"/>
      <c r="M57" s="217"/>
      <c r="N57" s="217"/>
      <c r="O57" s="217"/>
      <c r="P57" s="217"/>
      <c r="Q57" s="217"/>
      <c r="R57" s="217"/>
      <c r="S57" s="217"/>
      <c r="T57" s="217"/>
      <c r="U57" s="217"/>
      <c r="V57" s="217"/>
      <c r="W57" s="217"/>
      <c r="X57" s="217"/>
      <c r="Y57" s="217"/>
      <c r="Z57" s="217"/>
      <c r="AA57" s="217"/>
      <c r="AB57" s="217"/>
      <c r="AC57" s="217"/>
      <c r="AD57" s="217"/>
      <c r="AE57" s="217"/>
      <c r="AF57" s="217"/>
      <c r="AG57" s="217"/>
      <c r="AH57" s="217"/>
      <c r="AI57" s="217"/>
      <c r="AJ57" s="217"/>
      <c r="AK57" s="217"/>
      <c r="AL57" s="217"/>
      <c r="AM57" s="217"/>
      <c r="AN57" s="218"/>
    </row>
    <row r="58" spans="1:40" ht="29.25" customHeight="1">
      <c r="A58" s="223" t="s">
        <v>108</v>
      </c>
      <c r="B58" s="223"/>
      <c r="C58" s="223"/>
      <c r="D58" s="223"/>
      <c r="E58" s="223"/>
      <c r="F58" s="223"/>
      <c r="G58" s="223"/>
      <c r="H58" s="223"/>
      <c r="I58" s="223"/>
      <c r="J58" s="223"/>
      <c r="K58" s="216"/>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8"/>
    </row>
  </sheetData>
  <mergeCells count="62">
    <mergeCell ref="A58:J58"/>
    <mergeCell ref="R37:T37"/>
    <mergeCell ref="A55:J55"/>
    <mergeCell ref="A52:J52"/>
    <mergeCell ref="A57:J57"/>
    <mergeCell ref="A56:J56"/>
    <mergeCell ref="K56:AN56"/>
    <mergeCell ref="K45:AN48"/>
    <mergeCell ref="A41:J44"/>
    <mergeCell ref="A54:J54"/>
    <mergeCell ref="A53:J53"/>
    <mergeCell ref="A45:J48"/>
    <mergeCell ref="K54:AN54"/>
    <mergeCell ref="K52:AN52"/>
    <mergeCell ref="A36:J40"/>
    <mergeCell ref="K58:AN58"/>
    <mergeCell ref="K28:AN30"/>
    <mergeCell ref="U33:AA33"/>
    <mergeCell ref="O34:T34"/>
    <mergeCell ref="AB33:AC33"/>
    <mergeCell ref="AD5:AN5"/>
    <mergeCell ref="AL6:AM6"/>
    <mergeCell ref="AI6:AJ6"/>
    <mergeCell ref="AD6:AE6"/>
    <mergeCell ref="X12:AN12"/>
    <mergeCell ref="X13:AN13"/>
    <mergeCell ref="X6:Y6"/>
    <mergeCell ref="AF6:AG6"/>
    <mergeCell ref="K57:AN57"/>
    <mergeCell ref="AB42:AC42"/>
    <mergeCell ref="X42:AA42"/>
    <mergeCell ref="K53:AN53"/>
    <mergeCell ref="AB43:AC43"/>
    <mergeCell ref="X43:AA43"/>
    <mergeCell ref="U55:AD55"/>
    <mergeCell ref="K55:T55"/>
    <mergeCell ref="AE55:AN55"/>
    <mergeCell ref="O37:Q37"/>
    <mergeCell ref="O39:Q39"/>
    <mergeCell ref="R39:T39"/>
    <mergeCell ref="Z39:AB39"/>
    <mergeCell ref="AB34:AC34"/>
    <mergeCell ref="V37:X37"/>
    <mergeCell ref="V39:X39"/>
    <mergeCell ref="Z37:AB37"/>
    <mergeCell ref="U34:AA34"/>
    <mergeCell ref="A25:J27"/>
    <mergeCell ref="K25:AN27"/>
    <mergeCell ref="X10:AN10"/>
    <mergeCell ref="X11:AN11"/>
    <mergeCell ref="U32:AA32"/>
    <mergeCell ref="AB32:AC32"/>
    <mergeCell ref="A17:AN18"/>
    <mergeCell ref="A21:AN23"/>
    <mergeCell ref="S13:V13"/>
    <mergeCell ref="S12:V12"/>
    <mergeCell ref="S11:V11"/>
    <mergeCell ref="S10:V10"/>
    <mergeCell ref="A31:J35"/>
    <mergeCell ref="A28:J30"/>
    <mergeCell ref="O32:T32"/>
    <mergeCell ref="O33:T33"/>
  </mergeCells>
  <phoneticPr fontId="17"/>
  <dataValidations count="2">
    <dataValidation allowBlank="1" showInputMessage="1" error="この欄は自動入力されます。_x000a_事業の名称は様式２－１で定めてください。" sqref="K28:AN30" xr:uid="{00000000-0002-0000-0100-000000000000}"/>
    <dataValidation allowBlank="1" showInputMessage="1" showErrorMessage="1" error="この欄は自動入力されます。_x000a_先に様式2-3，2-4を記入してください。" sqref="U32:AA34" xr:uid="{00000000-0002-0000-0100-000001000000}"/>
  </dataValidations>
  <printOptions horizontalCentered="1"/>
  <pageMargins left="0.39370078740157483" right="0.39370078740157483" top="0.35433070866141736" bottom="0.35433070866141736" header="0.31496062992125984" footer="0.31496062992125984"/>
  <pageSetup paperSize="9" scale="83" orientation="portrait" cellComments="asDisplayed" r:id="rId1"/>
  <rowBreaks count="1" manualBreakCount="1">
    <brk id="92" min="1" max="39"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rgb="FFFFFF00"/>
  </sheetPr>
  <dimension ref="A1:AX43"/>
  <sheetViews>
    <sheetView view="pageBreakPreview" zoomScale="90" zoomScaleNormal="100" zoomScaleSheetLayoutView="90" zoomScalePageLayoutView="85" workbookViewId="0">
      <selection activeCell="AM47" sqref="AM47"/>
    </sheetView>
  </sheetViews>
  <sheetFormatPr defaultColWidth="2.625" defaultRowHeight="13.5" customHeight="1"/>
  <cols>
    <col min="1" max="1" width="1.25" style="2" customWidth="1"/>
    <col min="2" max="16" width="2.875" style="2" customWidth="1"/>
    <col min="17" max="20" width="2.875" style="3" customWidth="1"/>
    <col min="21" max="41" width="2.875" style="2" customWidth="1"/>
    <col min="42" max="42" width="1.25" style="8" customWidth="1"/>
    <col min="43" max="16384" width="2.625" style="2"/>
  </cols>
  <sheetData>
    <row r="1" spans="1:44" s="8" customFormat="1" ht="9" customHeight="1">
      <c r="B1" s="1"/>
      <c r="C1" s="1"/>
      <c r="D1" s="1"/>
      <c r="E1" s="1"/>
      <c r="F1" s="1"/>
      <c r="G1" s="1"/>
      <c r="H1" s="1"/>
      <c r="I1" s="1"/>
      <c r="J1" s="1"/>
      <c r="K1" s="2"/>
      <c r="L1" s="2"/>
      <c r="M1" s="2"/>
      <c r="N1" s="2"/>
      <c r="O1" s="2"/>
      <c r="P1" s="2"/>
      <c r="Q1" s="3"/>
      <c r="R1" s="3"/>
      <c r="S1" s="3"/>
      <c r="T1" s="3"/>
      <c r="U1" s="2"/>
      <c r="V1" s="2"/>
      <c r="W1" s="2"/>
      <c r="X1" s="2"/>
      <c r="Y1" s="2"/>
      <c r="Z1" s="2"/>
      <c r="AA1" s="2"/>
      <c r="AB1" s="2"/>
      <c r="AC1" s="275"/>
      <c r="AD1" s="275"/>
      <c r="AE1" s="275"/>
      <c r="AF1" s="275"/>
      <c r="AG1" s="275"/>
      <c r="AH1" s="275"/>
      <c r="AI1" s="275"/>
      <c r="AJ1" s="275"/>
      <c r="AK1" s="275"/>
      <c r="AL1" s="275"/>
      <c r="AM1" s="275"/>
      <c r="AN1" s="2"/>
      <c r="AO1" s="2"/>
      <c r="AQ1" s="2"/>
      <c r="AR1" s="2"/>
    </row>
    <row r="2" spans="1:44" s="8" customFormat="1" ht="9" customHeight="1">
      <c r="B2" s="2"/>
      <c r="C2" s="2"/>
      <c r="D2" s="2"/>
      <c r="E2" s="2"/>
      <c r="F2" s="2"/>
      <c r="G2" s="2"/>
      <c r="H2" s="2"/>
      <c r="I2" s="2"/>
      <c r="J2" s="2"/>
      <c r="K2" s="2"/>
      <c r="L2" s="2"/>
      <c r="M2" s="2"/>
      <c r="N2" s="2"/>
      <c r="O2" s="2"/>
      <c r="P2" s="2"/>
      <c r="Q2" s="2"/>
      <c r="R2" s="2"/>
      <c r="S2" s="2"/>
      <c r="T2" s="2"/>
      <c r="U2" s="2"/>
      <c r="V2" s="2"/>
      <c r="W2" s="2"/>
      <c r="X2" s="2"/>
      <c r="Y2" s="2"/>
      <c r="Z2" s="2"/>
      <c r="AA2" s="2"/>
      <c r="AB2" s="2"/>
      <c r="AC2" s="181"/>
      <c r="AD2" s="181"/>
      <c r="AE2" s="181"/>
      <c r="AF2" s="181"/>
      <c r="AG2" s="181"/>
      <c r="AH2" s="181"/>
      <c r="AI2" s="181"/>
      <c r="AJ2" s="2"/>
      <c r="AK2" s="2"/>
      <c r="AL2" s="181"/>
      <c r="AM2" s="181"/>
      <c r="AN2" s="2"/>
      <c r="AO2" s="2"/>
      <c r="AQ2" s="2"/>
      <c r="AR2" s="2"/>
    </row>
    <row r="3" spans="1:44" s="8" customFormat="1" ht="13.5" customHeight="1">
      <c r="B3" s="20" t="s">
        <v>109</v>
      </c>
      <c r="C3" s="20"/>
      <c r="D3" s="20"/>
      <c r="E3" s="20"/>
      <c r="F3" s="20"/>
      <c r="G3" s="20"/>
      <c r="H3" s="20"/>
      <c r="I3" s="20"/>
      <c r="J3" s="2"/>
      <c r="K3" s="2"/>
      <c r="L3" s="2"/>
      <c r="M3" s="2"/>
      <c r="N3" s="2"/>
      <c r="O3" s="2"/>
      <c r="P3" s="2"/>
      <c r="Q3" s="3"/>
      <c r="R3" s="3"/>
      <c r="S3" s="3"/>
      <c r="T3" s="3"/>
      <c r="U3" s="2"/>
      <c r="V3" s="2"/>
      <c r="W3" s="2"/>
      <c r="X3" s="2"/>
      <c r="Y3" s="2"/>
      <c r="Z3" s="2"/>
      <c r="AA3" s="2"/>
      <c r="AB3" s="2"/>
      <c r="AC3" s="2"/>
      <c r="AD3" s="2"/>
      <c r="AE3" s="2"/>
      <c r="AF3" s="2"/>
      <c r="AG3" s="2"/>
      <c r="AH3" s="2"/>
      <c r="AI3" s="2"/>
      <c r="AJ3" s="2"/>
      <c r="AK3" s="2"/>
      <c r="AL3" s="2"/>
      <c r="AM3" s="2"/>
      <c r="AN3" s="2"/>
      <c r="AO3" s="2"/>
      <c r="AQ3" s="2"/>
      <c r="AR3" s="2"/>
    </row>
    <row r="4" spans="1:44" s="8" customFormat="1" ht="13.5" customHeight="1">
      <c r="B4" s="276" t="s">
        <v>110</v>
      </c>
      <c r="C4" s="277"/>
      <c r="D4" s="277"/>
      <c r="E4" s="277"/>
      <c r="F4" s="277"/>
      <c r="G4" s="277"/>
      <c r="H4" s="277"/>
      <c r="I4" s="278"/>
      <c r="J4" s="282"/>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3"/>
      <c r="AN4" s="283"/>
      <c r="AO4" s="284"/>
      <c r="AQ4" s="2"/>
      <c r="AR4" s="2"/>
    </row>
    <row r="5" spans="1:44" ht="13.5" customHeight="1">
      <c r="B5" s="279"/>
      <c r="C5" s="280"/>
      <c r="D5" s="280"/>
      <c r="E5" s="280"/>
      <c r="F5" s="280"/>
      <c r="G5" s="280"/>
      <c r="H5" s="280"/>
      <c r="I5" s="281"/>
      <c r="J5" s="285"/>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7"/>
    </row>
    <row r="6" spans="1:44" ht="11.25" customHeight="1">
      <c r="B6" s="276" t="s">
        <v>111</v>
      </c>
      <c r="C6" s="277"/>
      <c r="D6" s="277"/>
      <c r="E6" s="277"/>
      <c r="F6" s="277"/>
      <c r="G6" s="277"/>
      <c r="H6" s="277"/>
      <c r="I6" s="278"/>
      <c r="J6" s="265"/>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66"/>
      <c r="AL6" s="266"/>
      <c r="AM6" s="266"/>
      <c r="AN6" s="266"/>
      <c r="AO6" s="267"/>
    </row>
    <row r="7" spans="1:44" ht="6" customHeight="1">
      <c r="B7" s="288"/>
      <c r="C7" s="289"/>
      <c r="D7" s="289"/>
      <c r="E7" s="289"/>
      <c r="F7" s="289"/>
      <c r="G7" s="289"/>
      <c r="H7" s="289"/>
      <c r="I7" s="290"/>
      <c r="J7" s="268"/>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70"/>
    </row>
    <row r="8" spans="1:44" ht="11.25" customHeight="1">
      <c r="B8" s="288"/>
      <c r="C8" s="289"/>
      <c r="D8" s="289"/>
      <c r="E8" s="289"/>
      <c r="F8" s="289"/>
      <c r="G8" s="289"/>
      <c r="H8" s="289"/>
      <c r="I8" s="290"/>
      <c r="J8" s="268"/>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69"/>
      <c r="AL8" s="269"/>
      <c r="AM8" s="269"/>
      <c r="AN8" s="269"/>
      <c r="AO8" s="270"/>
    </row>
    <row r="9" spans="1:44" ht="11.25" customHeight="1">
      <c r="B9" s="288"/>
      <c r="C9" s="289"/>
      <c r="D9" s="289"/>
      <c r="E9" s="289"/>
      <c r="F9" s="289"/>
      <c r="G9" s="289"/>
      <c r="H9" s="289"/>
      <c r="I9" s="290"/>
      <c r="J9" s="268"/>
      <c r="K9" s="269"/>
      <c r="L9" s="269"/>
      <c r="M9" s="269"/>
      <c r="N9" s="269"/>
      <c r="O9" s="269"/>
      <c r="P9" s="269"/>
      <c r="Q9" s="269"/>
      <c r="R9" s="269"/>
      <c r="S9" s="269"/>
      <c r="T9" s="269"/>
      <c r="U9" s="269"/>
      <c r="V9" s="269"/>
      <c r="W9" s="269"/>
      <c r="X9" s="269"/>
      <c r="Y9" s="269"/>
      <c r="Z9" s="269"/>
      <c r="AA9" s="269"/>
      <c r="AB9" s="269"/>
      <c r="AC9" s="269"/>
      <c r="AD9" s="269"/>
      <c r="AE9" s="269"/>
      <c r="AF9" s="269"/>
      <c r="AG9" s="269"/>
      <c r="AH9" s="269"/>
      <c r="AI9" s="269"/>
      <c r="AJ9" s="269"/>
      <c r="AK9" s="269"/>
      <c r="AL9" s="269"/>
      <c r="AM9" s="269"/>
      <c r="AN9" s="269"/>
      <c r="AO9" s="270"/>
    </row>
    <row r="10" spans="1:44" ht="13.5" customHeight="1">
      <c r="B10" s="291" t="s">
        <v>112</v>
      </c>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3"/>
    </row>
    <row r="11" spans="1:44" ht="13.5" customHeight="1" thickBot="1">
      <c r="B11" s="294"/>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295"/>
      <c r="AL11" s="295"/>
      <c r="AM11" s="295"/>
      <c r="AN11" s="295"/>
      <c r="AO11" s="296"/>
    </row>
    <row r="12" spans="1:44" ht="13.5" customHeight="1">
      <c r="B12" s="297" t="s">
        <v>113</v>
      </c>
      <c r="C12" s="298"/>
      <c r="D12" s="298"/>
      <c r="E12" s="299"/>
      <c r="F12" s="303" t="s">
        <v>114</v>
      </c>
      <c r="G12" s="209"/>
      <c r="H12" s="209"/>
      <c r="I12" s="209"/>
      <c r="J12" s="304"/>
      <c r="K12" s="308" t="s">
        <v>115</v>
      </c>
      <c r="L12" s="309"/>
      <c r="M12" s="309"/>
      <c r="N12" s="310"/>
      <c r="O12" s="268"/>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69"/>
      <c r="AM12" s="269"/>
      <c r="AN12" s="269"/>
      <c r="AO12" s="270"/>
      <c r="AP12" s="17"/>
    </row>
    <row r="13" spans="1:44" s="8" customFormat="1" ht="13.5" customHeight="1">
      <c r="A13" s="2"/>
      <c r="B13" s="300"/>
      <c r="C13" s="301"/>
      <c r="D13" s="301"/>
      <c r="E13" s="302"/>
      <c r="F13" s="305"/>
      <c r="G13" s="306"/>
      <c r="H13" s="306"/>
      <c r="I13" s="306"/>
      <c r="J13" s="307"/>
      <c r="K13" s="311"/>
      <c r="L13" s="312"/>
      <c r="M13" s="312"/>
      <c r="N13" s="313"/>
      <c r="O13" s="271"/>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3"/>
      <c r="AQ13" s="2"/>
      <c r="AR13" s="2"/>
    </row>
    <row r="14" spans="1:44" s="8" customFormat="1" ht="13.5" customHeight="1">
      <c r="A14" s="2"/>
      <c r="B14" s="314" t="s">
        <v>116</v>
      </c>
      <c r="C14" s="315"/>
      <c r="D14" s="315"/>
      <c r="E14" s="316"/>
      <c r="F14" s="320"/>
      <c r="G14" s="321"/>
      <c r="H14" s="321"/>
      <c r="I14" s="321"/>
      <c r="J14" s="321"/>
      <c r="K14" s="321"/>
      <c r="L14" s="321"/>
      <c r="M14" s="321"/>
      <c r="N14" s="321"/>
      <c r="O14" s="321"/>
      <c r="P14" s="321"/>
      <c r="Q14" s="321"/>
      <c r="R14" s="321"/>
      <c r="S14" s="321"/>
      <c r="T14" s="321"/>
      <c r="U14" s="321"/>
      <c r="V14" s="321"/>
      <c r="W14" s="321"/>
      <c r="X14" s="322"/>
      <c r="Y14" s="314" t="s">
        <v>117</v>
      </c>
      <c r="Z14" s="315"/>
      <c r="AA14" s="315"/>
      <c r="AB14" s="316"/>
      <c r="AC14" s="338" t="s">
        <v>69</v>
      </c>
      <c r="AD14" s="328"/>
      <c r="AE14" s="326">
        <v>4</v>
      </c>
      <c r="AF14" s="326"/>
      <c r="AG14" s="328" t="s">
        <v>118</v>
      </c>
      <c r="AH14" s="328"/>
      <c r="AI14" s="328"/>
      <c r="AJ14" s="328"/>
      <c r="AK14" s="328"/>
      <c r="AL14" s="326"/>
      <c r="AM14" s="326"/>
      <c r="AN14" s="328"/>
      <c r="AO14" s="329"/>
      <c r="AQ14" s="2"/>
      <c r="AR14" s="2"/>
    </row>
    <row r="15" spans="1:44" s="8" customFormat="1" ht="13.5" customHeight="1">
      <c r="A15" s="2"/>
      <c r="B15" s="317"/>
      <c r="C15" s="318"/>
      <c r="D15" s="318"/>
      <c r="E15" s="319"/>
      <c r="F15" s="323"/>
      <c r="G15" s="324"/>
      <c r="H15" s="324"/>
      <c r="I15" s="324"/>
      <c r="J15" s="324"/>
      <c r="K15" s="324"/>
      <c r="L15" s="324"/>
      <c r="M15" s="324"/>
      <c r="N15" s="324"/>
      <c r="O15" s="324"/>
      <c r="P15" s="324"/>
      <c r="Q15" s="324"/>
      <c r="R15" s="324"/>
      <c r="S15" s="324"/>
      <c r="T15" s="324"/>
      <c r="U15" s="324"/>
      <c r="V15" s="324"/>
      <c r="W15" s="324"/>
      <c r="X15" s="325"/>
      <c r="Y15" s="317"/>
      <c r="Z15" s="318"/>
      <c r="AA15" s="318"/>
      <c r="AB15" s="319"/>
      <c r="AC15" s="339"/>
      <c r="AD15" s="330"/>
      <c r="AE15" s="327"/>
      <c r="AF15" s="327"/>
      <c r="AG15" s="330"/>
      <c r="AH15" s="330"/>
      <c r="AI15" s="330"/>
      <c r="AJ15" s="330"/>
      <c r="AK15" s="330"/>
      <c r="AL15" s="327"/>
      <c r="AM15" s="327"/>
      <c r="AN15" s="330"/>
      <c r="AO15" s="331"/>
      <c r="AQ15" s="2"/>
      <c r="AR15" s="2"/>
    </row>
    <row r="16" spans="1:44" s="8" customFormat="1" ht="13.5" customHeight="1">
      <c r="A16" s="2"/>
      <c r="B16" s="332" t="s">
        <v>119</v>
      </c>
      <c r="C16" s="333"/>
      <c r="D16" s="333"/>
      <c r="E16" s="333"/>
      <c r="F16" s="333"/>
      <c r="G16" s="333"/>
      <c r="H16" s="333"/>
      <c r="I16" s="334"/>
      <c r="J16" s="265"/>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266"/>
      <c r="AL16" s="266"/>
      <c r="AM16" s="266"/>
      <c r="AN16" s="266"/>
      <c r="AO16" s="267"/>
      <c r="AQ16" s="2"/>
      <c r="AR16" s="2"/>
    </row>
    <row r="17" spans="1:50" s="8" customFormat="1" ht="13.5" customHeight="1">
      <c r="A17" s="2"/>
      <c r="B17" s="335"/>
      <c r="C17" s="336"/>
      <c r="D17" s="336"/>
      <c r="E17" s="336"/>
      <c r="F17" s="336"/>
      <c r="G17" s="336"/>
      <c r="H17" s="336"/>
      <c r="I17" s="337"/>
      <c r="J17" s="271"/>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2"/>
      <c r="AI17" s="272"/>
      <c r="AJ17" s="272"/>
      <c r="AK17" s="272"/>
      <c r="AL17" s="272"/>
      <c r="AM17" s="272"/>
      <c r="AN17" s="272"/>
      <c r="AO17" s="273"/>
      <c r="AQ17" s="2"/>
      <c r="AR17" s="2"/>
    </row>
    <row r="18" spans="1:50" s="43" customFormat="1" ht="13.35" customHeight="1">
      <c r="B18" s="314" t="s">
        <v>120</v>
      </c>
      <c r="C18" s="315"/>
      <c r="D18" s="315"/>
      <c r="E18" s="315"/>
      <c r="F18" s="315"/>
      <c r="G18" s="315"/>
      <c r="H18" s="315"/>
      <c r="I18" s="316"/>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3"/>
    </row>
    <row r="19" spans="1:50" s="43" customFormat="1" ht="13.35" customHeight="1">
      <c r="B19" s="317"/>
      <c r="C19" s="318"/>
      <c r="D19" s="318"/>
      <c r="E19" s="318"/>
      <c r="F19" s="318"/>
      <c r="G19" s="318"/>
      <c r="H19" s="318"/>
      <c r="I19" s="319"/>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3"/>
    </row>
    <row r="20" spans="1:50" s="43" customFormat="1" ht="13.35" customHeight="1">
      <c r="B20" s="340"/>
      <c r="C20" s="341"/>
      <c r="D20" s="341"/>
      <c r="E20" s="341"/>
      <c r="F20" s="341"/>
      <c r="G20" s="341"/>
      <c r="H20" s="341"/>
      <c r="I20" s="341"/>
      <c r="J20" s="341"/>
      <c r="K20" s="341"/>
      <c r="L20" s="341"/>
      <c r="M20" s="341"/>
      <c r="N20" s="341"/>
      <c r="O20" s="341"/>
      <c r="P20" s="341"/>
      <c r="Q20" s="341"/>
      <c r="R20" s="341"/>
      <c r="S20" s="341"/>
      <c r="T20" s="341"/>
      <c r="U20" s="341"/>
      <c r="V20" s="341"/>
      <c r="W20" s="341"/>
      <c r="X20" s="341"/>
      <c r="Y20" s="341"/>
      <c r="Z20" s="341"/>
      <c r="AA20" s="341"/>
      <c r="AB20" s="341"/>
      <c r="AC20" s="341"/>
      <c r="AD20" s="341"/>
      <c r="AE20" s="341"/>
      <c r="AF20" s="341"/>
      <c r="AG20" s="341"/>
      <c r="AH20" s="341"/>
      <c r="AI20" s="341"/>
      <c r="AJ20" s="341"/>
      <c r="AK20" s="341"/>
      <c r="AL20" s="341"/>
      <c r="AM20" s="341"/>
      <c r="AN20" s="341"/>
      <c r="AO20" s="342"/>
    </row>
    <row r="21" spans="1:50" s="43" customFormat="1" ht="13.35" customHeight="1">
      <c r="B21" s="340"/>
      <c r="C21" s="341"/>
      <c r="D21" s="341"/>
      <c r="E21" s="341"/>
      <c r="F21" s="341"/>
      <c r="G21" s="341"/>
      <c r="H21" s="341"/>
      <c r="I21" s="341"/>
      <c r="J21" s="341"/>
      <c r="K21" s="341"/>
      <c r="L21" s="341"/>
      <c r="M21" s="341"/>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41"/>
      <c r="AL21" s="341"/>
      <c r="AM21" s="341"/>
      <c r="AN21" s="341"/>
      <c r="AO21" s="342"/>
    </row>
    <row r="22" spans="1:50" s="43" customFormat="1" ht="13.35" customHeight="1">
      <c r="B22" s="340"/>
      <c r="C22" s="341"/>
      <c r="D22" s="341"/>
      <c r="E22" s="341"/>
      <c r="F22" s="341"/>
      <c r="G22" s="341"/>
      <c r="H22" s="341"/>
      <c r="I22" s="341"/>
      <c r="J22" s="341"/>
      <c r="K22" s="341"/>
      <c r="L22" s="341"/>
      <c r="M22" s="341"/>
      <c r="N22" s="341"/>
      <c r="O22" s="341"/>
      <c r="P22" s="341"/>
      <c r="Q22" s="341"/>
      <c r="R22" s="341"/>
      <c r="S22" s="341"/>
      <c r="T22" s="341"/>
      <c r="U22" s="341"/>
      <c r="V22" s="341"/>
      <c r="W22" s="341"/>
      <c r="X22" s="341"/>
      <c r="Y22" s="341"/>
      <c r="Z22" s="341"/>
      <c r="AA22" s="341"/>
      <c r="AB22" s="341"/>
      <c r="AC22" s="341"/>
      <c r="AD22" s="341"/>
      <c r="AE22" s="341"/>
      <c r="AF22" s="341"/>
      <c r="AG22" s="341"/>
      <c r="AH22" s="341"/>
      <c r="AI22" s="341"/>
      <c r="AJ22" s="341"/>
      <c r="AK22" s="341"/>
      <c r="AL22" s="341"/>
      <c r="AM22" s="341"/>
      <c r="AN22" s="341"/>
      <c r="AO22" s="342"/>
    </row>
    <row r="23" spans="1:50" s="43" customFormat="1" ht="13.35" customHeight="1">
      <c r="B23" s="340"/>
      <c r="C23" s="341"/>
      <c r="D23" s="341"/>
      <c r="E23" s="341"/>
      <c r="F23" s="341"/>
      <c r="G23" s="341"/>
      <c r="H23" s="341"/>
      <c r="I23" s="341"/>
      <c r="J23" s="341"/>
      <c r="K23" s="341"/>
      <c r="L23" s="341"/>
      <c r="M23" s="341"/>
      <c r="N23" s="341"/>
      <c r="O23" s="341"/>
      <c r="P23" s="341"/>
      <c r="Q23" s="341"/>
      <c r="R23" s="341"/>
      <c r="S23" s="341"/>
      <c r="T23" s="341"/>
      <c r="U23" s="341"/>
      <c r="V23" s="341"/>
      <c r="W23" s="341"/>
      <c r="X23" s="341"/>
      <c r="Y23" s="341"/>
      <c r="Z23" s="341"/>
      <c r="AA23" s="341"/>
      <c r="AB23" s="341"/>
      <c r="AC23" s="341"/>
      <c r="AD23" s="341"/>
      <c r="AE23" s="341"/>
      <c r="AF23" s="341"/>
      <c r="AG23" s="341"/>
      <c r="AH23" s="341"/>
      <c r="AI23" s="341"/>
      <c r="AJ23" s="341"/>
      <c r="AK23" s="341"/>
      <c r="AL23" s="341"/>
      <c r="AM23" s="341"/>
      <c r="AN23" s="341"/>
      <c r="AO23" s="342"/>
    </row>
    <row r="24" spans="1:50" s="43" customFormat="1" ht="13.35" customHeight="1">
      <c r="B24" s="340"/>
      <c r="C24" s="341"/>
      <c r="D24" s="341"/>
      <c r="E24" s="341"/>
      <c r="F24" s="341"/>
      <c r="G24" s="341"/>
      <c r="H24" s="341"/>
      <c r="I24" s="341"/>
      <c r="J24" s="341"/>
      <c r="K24" s="341"/>
      <c r="L24" s="341"/>
      <c r="M24" s="341"/>
      <c r="N24" s="341"/>
      <c r="O24" s="341"/>
      <c r="P24" s="341"/>
      <c r="Q24" s="341"/>
      <c r="R24" s="341"/>
      <c r="S24" s="341"/>
      <c r="T24" s="341"/>
      <c r="U24" s="341"/>
      <c r="V24" s="341"/>
      <c r="W24" s="341"/>
      <c r="X24" s="341"/>
      <c r="Y24" s="341"/>
      <c r="Z24" s="341"/>
      <c r="AA24" s="341"/>
      <c r="AB24" s="341"/>
      <c r="AC24" s="341"/>
      <c r="AD24" s="341"/>
      <c r="AE24" s="341"/>
      <c r="AF24" s="341"/>
      <c r="AG24" s="341"/>
      <c r="AH24" s="341"/>
      <c r="AI24" s="341"/>
      <c r="AJ24" s="341"/>
      <c r="AK24" s="341"/>
      <c r="AL24" s="341"/>
      <c r="AM24" s="341"/>
      <c r="AN24" s="341"/>
      <c r="AO24" s="342"/>
    </row>
    <row r="25" spans="1:50" s="43" customFormat="1" ht="13.35" customHeight="1">
      <c r="B25" s="340"/>
      <c r="C25" s="341"/>
      <c r="D25" s="341"/>
      <c r="E25" s="341"/>
      <c r="F25" s="341"/>
      <c r="G25" s="341"/>
      <c r="H25" s="341"/>
      <c r="I25" s="341"/>
      <c r="J25" s="341"/>
      <c r="K25" s="341"/>
      <c r="L25" s="341"/>
      <c r="M25" s="341"/>
      <c r="N25" s="341"/>
      <c r="O25" s="341"/>
      <c r="P25" s="341"/>
      <c r="Q25" s="341"/>
      <c r="R25" s="341"/>
      <c r="S25" s="341"/>
      <c r="T25" s="341"/>
      <c r="U25" s="341"/>
      <c r="V25" s="341"/>
      <c r="W25" s="341"/>
      <c r="X25" s="341"/>
      <c r="Y25" s="341"/>
      <c r="Z25" s="341"/>
      <c r="AA25" s="341"/>
      <c r="AB25" s="341"/>
      <c r="AC25" s="341"/>
      <c r="AD25" s="341"/>
      <c r="AE25" s="341"/>
      <c r="AF25" s="341"/>
      <c r="AG25" s="341"/>
      <c r="AH25" s="341"/>
      <c r="AI25" s="341"/>
      <c r="AJ25" s="341"/>
      <c r="AK25" s="341"/>
      <c r="AL25" s="341"/>
      <c r="AM25" s="341"/>
      <c r="AN25" s="341"/>
      <c r="AO25" s="342"/>
    </row>
    <row r="26" spans="1:50" s="43" customFormat="1" ht="13.35" customHeight="1">
      <c r="B26" s="323"/>
      <c r="C26" s="324"/>
      <c r="D26" s="324"/>
      <c r="E26" s="324"/>
      <c r="F26" s="324"/>
      <c r="G26" s="324"/>
      <c r="H26" s="324"/>
      <c r="I26" s="324"/>
      <c r="J26" s="324"/>
      <c r="K26" s="324"/>
      <c r="L26" s="324"/>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4"/>
      <c r="AL26" s="324"/>
      <c r="AM26" s="324"/>
      <c r="AN26" s="324"/>
      <c r="AO26" s="325"/>
      <c r="AX26" s="191"/>
    </row>
    <row r="27" spans="1:50" s="43" customFormat="1" ht="13.35" customHeight="1">
      <c r="B27" s="314" t="s">
        <v>121</v>
      </c>
      <c r="C27" s="315"/>
      <c r="D27" s="315"/>
      <c r="E27" s="315"/>
      <c r="F27" s="316"/>
      <c r="G27" s="320"/>
      <c r="H27" s="321"/>
      <c r="I27" s="321"/>
      <c r="J27" s="321"/>
      <c r="K27" s="321"/>
      <c r="L27" s="321"/>
      <c r="M27" s="321"/>
      <c r="N27" s="321"/>
      <c r="O27" s="321"/>
      <c r="P27" s="321"/>
      <c r="Q27" s="321"/>
      <c r="R27" s="321"/>
      <c r="S27" s="321"/>
      <c r="T27" s="321"/>
      <c r="U27" s="321"/>
      <c r="V27" s="321"/>
      <c r="W27" s="321"/>
      <c r="X27" s="321"/>
      <c r="Y27" s="321"/>
      <c r="Z27" s="321"/>
      <c r="AA27" s="321"/>
      <c r="AB27" s="321"/>
      <c r="AC27" s="321"/>
      <c r="AD27" s="322"/>
      <c r="AE27" s="343" t="s">
        <v>122</v>
      </c>
      <c r="AF27" s="344"/>
      <c r="AG27" s="345"/>
      <c r="AH27" s="349"/>
      <c r="AI27" s="350"/>
      <c r="AJ27" s="350"/>
      <c r="AK27" s="350"/>
      <c r="AL27" s="350"/>
      <c r="AM27" s="350"/>
      <c r="AN27" s="350" t="s">
        <v>123</v>
      </c>
      <c r="AO27" s="353"/>
    </row>
    <row r="28" spans="1:50" s="43" customFormat="1" ht="13.35" customHeight="1">
      <c r="B28" s="317"/>
      <c r="C28" s="318"/>
      <c r="D28" s="318"/>
      <c r="E28" s="318"/>
      <c r="F28" s="319"/>
      <c r="G28" s="323"/>
      <c r="H28" s="324"/>
      <c r="I28" s="324"/>
      <c r="J28" s="324"/>
      <c r="K28" s="324"/>
      <c r="L28" s="324"/>
      <c r="M28" s="324"/>
      <c r="N28" s="324"/>
      <c r="O28" s="324"/>
      <c r="P28" s="324"/>
      <c r="Q28" s="324"/>
      <c r="R28" s="324"/>
      <c r="S28" s="324"/>
      <c r="T28" s="324"/>
      <c r="U28" s="324"/>
      <c r="V28" s="324"/>
      <c r="W28" s="324"/>
      <c r="X28" s="324"/>
      <c r="Y28" s="324"/>
      <c r="Z28" s="324"/>
      <c r="AA28" s="324"/>
      <c r="AB28" s="324"/>
      <c r="AC28" s="324"/>
      <c r="AD28" s="325"/>
      <c r="AE28" s="346"/>
      <c r="AF28" s="347"/>
      <c r="AG28" s="348"/>
      <c r="AH28" s="351"/>
      <c r="AI28" s="352"/>
      <c r="AJ28" s="352"/>
      <c r="AK28" s="352"/>
      <c r="AL28" s="352"/>
      <c r="AM28" s="352"/>
      <c r="AN28" s="352"/>
      <c r="AO28" s="354"/>
    </row>
    <row r="29" spans="1:50" s="43" customFormat="1" ht="13.35" customHeight="1">
      <c r="B29" s="355" t="s">
        <v>124</v>
      </c>
      <c r="C29" s="356"/>
      <c r="D29" s="356"/>
      <c r="E29" s="356"/>
      <c r="F29" s="357"/>
      <c r="G29" s="265"/>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66"/>
      <c r="AL29" s="266"/>
      <c r="AM29" s="266"/>
      <c r="AN29" s="266"/>
      <c r="AO29" s="267"/>
    </row>
    <row r="30" spans="1:50" s="43" customFormat="1" ht="13.35" customHeight="1">
      <c r="B30" s="297"/>
      <c r="C30" s="298"/>
      <c r="D30" s="298"/>
      <c r="E30" s="298"/>
      <c r="F30" s="299"/>
      <c r="G30" s="268"/>
      <c r="H30" s="269"/>
      <c r="I30" s="269"/>
      <c r="J30" s="269"/>
      <c r="K30" s="269"/>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69"/>
      <c r="AJ30" s="269"/>
      <c r="AK30" s="269"/>
      <c r="AL30" s="269"/>
      <c r="AM30" s="269"/>
      <c r="AN30" s="269"/>
      <c r="AO30" s="270"/>
    </row>
    <row r="31" spans="1:50" s="43" customFormat="1" ht="13.35" customHeight="1">
      <c r="B31" s="300"/>
      <c r="C31" s="301"/>
      <c r="D31" s="301"/>
      <c r="E31" s="301"/>
      <c r="F31" s="302"/>
      <c r="G31" s="271"/>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72"/>
      <c r="AL31" s="272"/>
      <c r="AM31" s="272"/>
      <c r="AN31" s="272"/>
      <c r="AO31" s="273"/>
    </row>
    <row r="32" spans="1:50" s="43" customFormat="1" ht="13.35" customHeight="1">
      <c r="B32" s="314" t="s">
        <v>125</v>
      </c>
      <c r="C32" s="315"/>
      <c r="D32" s="315"/>
      <c r="E32" s="315"/>
      <c r="F32" s="316"/>
      <c r="G32" s="320" t="s">
        <v>23</v>
      </c>
      <c r="H32" s="321"/>
      <c r="I32" s="321"/>
      <c r="J32" s="321"/>
      <c r="K32" s="321"/>
      <c r="L32" s="321"/>
      <c r="M32" s="321"/>
      <c r="N32" s="321"/>
      <c r="O32" s="321"/>
      <c r="P32" s="321"/>
      <c r="Q32" s="321"/>
      <c r="R32" s="321"/>
      <c r="S32" s="321"/>
      <c r="T32" s="321"/>
      <c r="U32" s="321"/>
      <c r="V32" s="321"/>
      <c r="W32" s="321"/>
      <c r="X32" s="321"/>
      <c r="Y32" s="321"/>
      <c r="Z32" s="321"/>
      <c r="AA32" s="321"/>
      <c r="AB32" s="322"/>
      <c r="AC32" s="358" t="s">
        <v>126</v>
      </c>
      <c r="AD32" s="359"/>
      <c r="AE32" s="359"/>
      <c r="AF32" s="359"/>
      <c r="AG32" s="359"/>
      <c r="AH32" s="359"/>
      <c r="AI32" s="359"/>
      <c r="AJ32" s="359"/>
      <c r="AK32" s="359"/>
      <c r="AL32" s="359"/>
      <c r="AM32" s="359"/>
      <c r="AN32" s="359"/>
      <c r="AO32" s="360"/>
    </row>
    <row r="33" spans="2:41" s="43" customFormat="1" ht="13.35" customHeight="1">
      <c r="B33" s="317"/>
      <c r="C33" s="318"/>
      <c r="D33" s="318"/>
      <c r="E33" s="318"/>
      <c r="F33" s="319"/>
      <c r="G33" s="323"/>
      <c r="H33" s="324"/>
      <c r="I33" s="324"/>
      <c r="J33" s="324"/>
      <c r="K33" s="324"/>
      <c r="L33" s="324"/>
      <c r="M33" s="324"/>
      <c r="N33" s="324"/>
      <c r="O33" s="324"/>
      <c r="P33" s="324"/>
      <c r="Q33" s="324"/>
      <c r="R33" s="324"/>
      <c r="S33" s="324"/>
      <c r="T33" s="324"/>
      <c r="U33" s="324"/>
      <c r="V33" s="324"/>
      <c r="W33" s="324"/>
      <c r="X33" s="324"/>
      <c r="Y33" s="324"/>
      <c r="Z33" s="324"/>
      <c r="AA33" s="324"/>
      <c r="AB33" s="325"/>
      <c r="AC33" s="361"/>
      <c r="AD33" s="362"/>
      <c r="AE33" s="362"/>
      <c r="AF33" s="362"/>
      <c r="AG33" s="362"/>
      <c r="AH33" s="362"/>
      <c r="AI33" s="362"/>
      <c r="AJ33" s="362"/>
      <c r="AK33" s="362"/>
      <c r="AL33" s="362"/>
      <c r="AM33" s="362"/>
      <c r="AN33" s="362"/>
      <c r="AO33" s="363"/>
    </row>
    <row r="34" spans="2:41" s="43" customFormat="1" ht="13.35" customHeight="1">
      <c r="B34" s="314" t="s">
        <v>127</v>
      </c>
      <c r="C34" s="315"/>
      <c r="D34" s="315"/>
      <c r="E34" s="315"/>
      <c r="F34" s="316"/>
      <c r="G34" s="320"/>
      <c r="H34" s="321"/>
      <c r="I34" s="32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c r="AI34" s="321"/>
      <c r="AJ34" s="321"/>
      <c r="AK34" s="321"/>
      <c r="AL34" s="321"/>
      <c r="AM34" s="321"/>
      <c r="AN34" s="321"/>
      <c r="AO34" s="322"/>
    </row>
    <row r="35" spans="2:41" s="43" customFormat="1" ht="13.35" customHeight="1">
      <c r="B35" s="317"/>
      <c r="C35" s="318"/>
      <c r="D35" s="318"/>
      <c r="E35" s="318"/>
      <c r="F35" s="319"/>
      <c r="G35" s="323"/>
      <c r="H35" s="324"/>
      <c r="I35" s="324"/>
      <c r="J35" s="324"/>
      <c r="K35" s="324"/>
      <c r="L35" s="324"/>
      <c r="M35" s="324"/>
      <c r="N35" s="324"/>
      <c r="O35" s="324"/>
      <c r="P35" s="324"/>
      <c r="Q35" s="324"/>
      <c r="R35" s="324"/>
      <c r="S35" s="324"/>
      <c r="T35" s="324"/>
      <c r="U35" s="324"/>
      <c r="V35" s="324"/>
      <c r="W35" s="324"/>
      <c r="X35" s="324"/>
      <c r="Y35" s="324"/>
      <c r="Z35" s="324"/>
      <c r="AA35" s="324"/>
      <c r="AB35" s="324"/>
      <c r="AC35" s="324"/>
      <c r="AD35" s="324"/>
      <c r="AE35" s="324"/>
      <c r="AF35" s="324"/>
      <c r="AG35" s="324"/>
      <c r="AH35" s="324"/>
      <c r="AI35" s="324"/>
      <c r="AJ35" s="324"/>
      <c r="AK35" s="324"/>
      <c r="AL35" s="324"/>
      <c r="AM35" s="324"/>
      <c r="AN35" s="324"/>
      <c r="AO35" s="325"/>
    </row>
    <row r="36" spans="2:41" s="43" customFormat="1" ht="13.35" customHeight="1">
      <c r="B36" s="314" t="s">
        <v>128</v>
      </c>
      <c r="C36" s="315"/>
      <c r="D36" s="315"/>
      <c r="E36" s="315"/>
      <c r="F36" s="316"/>
      <c r="G36" s="367" t="s">
        <v>129</v>
      </c>
      <c r="H36" s="368"/>
      <c r="I36" s="368"/>
      <c r="J36" s="368" t="s">
        <v>69</v>
      </c>
      <c r="K36" s="368"/>
      <c r="L36" s="371">
        <v>3</v>
      </c>
      <c r="M36" s="371"/>
      <c r="N36" s="371" t="s">
        <v>118</v>
      </c>
      <c r="O36" s="371"/>
      <c r="P36" s="371"/>
      <c r="Q36" s="371"/>
      <c r="R36" s="371"/>
      <c r="S36" s="371"/>
      <c r="T36" s="373" t="s">
        <v>130</v>
      </c>
      <c r="U36" s="373"/>
      <c r="V36" s="373"/>
      <c r="W36" s="368" t="s">
        <v>131</v>
      </c>
      <c r="X36" s="368"/>
      <c r="Y36" s="368"/>
      <c r="Z36" s="368" t="s">
        <v>132</v>
      </c>
      <c r="AA36" s="368"/>
      <c r="AB36" s="368"/>
      <c r="AC36" s="368" t="s">
        <v>69</v>
      </c>
      <c r="AD36" s="368"/>
      <c r="AE36" s="371">
        <v>4</v>
      </c>
      <c r="AF36" s="371"/>
      <c r="AG36" s="371" t="s">
        <v>118</v>
      </c>
      <c r="AH36" s="371"/>
      <c r="AI36" s="371"/>
      <c r="AJ36" s="371"/>
      <c r="AK36" s="371"/>
      <c r="AL36" s="371"/>
      <c r="AM36" s="373" t="s">
        <v>130</v>
      </c>
      <c r="AN36" s="373"/>
      <c r="AO36" s="375"/>
    </row>
    <row r="37" spans="2:41" s="43" customFormat="1" ht="13.35" customHeight="1" thickBot="1">
      <c r="B37" s="364"/>
      <c r="C37" s="365"/>
      <c r="D37" s="365"/>
      <c r="E37" s="365"/>
      <c r="F37" s="366"/>
      <c r="G37" s="369"/>
      <c r="H37" s="370"/>
      <c r="I37" s="370"/>
      <c r="J37" s="370"/>
      <c r="K37" s="370"/>
      <c r="L37" s="372"/>
      <c r="M37" s="372"/>
      <c r="N37" s="372"/>
      <c r="O37" s="372"/>
      <c r="P37" s="372"/>
      <c r="Q37" s="372"/>
      <c r="R37" s="372"/>
      <c r="S37" s="372"/>
      <c r="T37" s="374"/>
      <c r="U37" s="374"/>
      <c r="V37" s="374"/>
      <c r="W37" s="370"/>
      <c r="X37" s="370"/>
      <c r="Y37" s="370"/>
      <c r="Z37" s="370"/>
      <c r="AA37" s="370"/>
      <c r="AB37" s="370"/>
      <c r="AC37" s="370"/>
      <c r="AD37" s="370"/>
      <c r="AE37" s="372"/>
      <c r="AF37" s="372"/>
      <c r="AG37" s="372"/>
      <c r="AH37" s="372"/>
      <c r="AI37" s="372"/>
      <c r="AJ37" s="372"/>
      <c r="AK37" s="372"/>
      <c r="AL37" s="372"/>
      <c r="AM37" s="374"/>
      <c r="AN37" s="374"/>
      <c r="AO37" s="376"/>
    </row>
    <row r="38" spans="2:41" ht="13.5" customHeight="1" thickTop="1">
      <c r="B38" s="259" t="s">
        <v>133</v>
      </c>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1"/>
    </row>
    <row r="39" spans="2:41" ht="13.5" customHeight="1">
      <c r="B39" s="262"/>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4"/>
    </row>
    <row r="40" spans="2:41" ht="13.5" customHeight="1">
      <c r="B40" s="265"/>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266"/>
      <c r="AL40" s="266"/>
      <c r="AM40" s="266"/>
      <c r="AN40" s="266"/>
      <c r="AO40" s="267"/>
    </row>
    <row r="41" spans="2:41" ht="13.5" customHeight="1">
      <c r="B41" s="268"/>
      <c r="C41" s="269"/>
      <c r="D41" s="269"/>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69"/>
      <c r="AI41" s="269"/>
      <c r="AJ41" s="269"/>
      <c r="AK41" s="269"/>
      <c r="AL41" s="269"/>
      <c r="AM41" s="269"/>
      <c r="AN41" s="269"/>
      <c r="AO41" s="270"/>
    </row>
    <row r="42" spans="2:41" ht="13.5" customHeight="1">
      <c r="B42" s="271"/>
      <c r="C42" s="272"/>
      <c r="D42" s="272"/>
      <c r="E42" s="272"/>
      <c r="F42" s="272"/>
      <c r="G42" s="272"/>
      <c r="H42" s="272"/>
      <c r="I42" s="272"/>
      <c r="J42" s="272"/>
      <c r="K42" s="272"/>
      <c r="L42" s="272"/>
      <c r="M42" s="272"/>
      <c r="N42" s="272"/>
      <c r="O42" s="272"/>
      <c r="P42" s="272"/>
      <c r="Q42" s="272"/>
      <c r="R42" s="272"/>
      <c r="S42" s="272"/>
      <c r="T42" s="272"/>
      <c r="U42" s="272"/>
      <c r="V42" s="272"/>
      <c r="W42" s="272"/>
      <c r="X42" s="272"/>
      <c r="Y42" s="272"/>
      <c r="Z42" s="272"/>
      <c r="AA42" s="272"/>
      <c r="AB42" s="272"/>
      <c r="AC42" s="272"/>
      <c r="AD42" s="272"/>
      <c r="AE42" s="272"/>
      <c r="AF42" s="272"/>
      <c r="AG42" s="272"/>
      <c r="AH42" s="272"/>
      <c r="AI42" s="272"/>
      <c r="AJ42" s="272"/>
      <c r="AK42" s="272"/>
      <c r="AL42" s="272"/>
      <c r="AM42" s="272"/>
      <c r="AN42" s="272"/>
      <c r="AO42" s="273"/>
    </row>
    <row r="43" spans="2:41" ht="13.5" customHeight="1">
      <c r="B43" s="274" t="s">
        <v>134</v>
      </c>
      <c r="C43" s="274"/>
      <c r="D43" s="274"/>
      <c r="E43" s="274"/>
      <c r="F43" s="274"/>
      <c r="G43" s="274"/>
      <c r="H43" s="274"/>
      <c r="I43" s="274"/>
      <c r="J43" s="274"/>
      <c r="K43" s="274"/>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274"/>
      <c r="AI43" s="274"/>
      <c r="AJ43" s="274"/>
      <c r="AK43" s="274"/>
      <c r="AL43" s="274"/>
      <c r="AM43" s="274"/>
      <c r="AN43" s="274"/>
      <c r="AO43" s="274"/>
    </row>
  </sheetData>
  <mergeCells count="53">
    <mergeCell ref="B34:F35"/>
    <mergeCell ref="G34:AO35"/>
    <mergeCell ref="B36:F37"/>
    <mergeCell ref="G36:I37"/>
    <mergeCell ref="J36:K37"/>
    <mergeCell ref="L36:M37"/>
    <mergeCell ref="N36:O37"/>
    <mergeCell ref="P36:S37"/>
    <mergeCell ref="T36:V37"/>
    <mergeCell ref="W36:Y37"/>
    <mergeCell ref="Z36:AB37"/>
    <mergeCell ref="AC36:AD37"/>
    <mergeCell ref="AE36:AF37"/>
    <mergeCell ref="AG36:AH37"/>
    <mergeCell ref="AI36:AL37"/>
    <mergeCell ref="AM36:AO37"/>
    <mergeCell ref="B29:F31"/>
    <mergeCell ref="G29:AO31"/>
    <mergeCell ref="B32:F33"/>
    <mergeCell ref="G32:AB33"/>
    <mergeCell ref="AC32:AO33"/>
    <mergeCell ref="B20:AO26"/>
    <mergeCell ref="B27:F28"/>
    <mergeCell ref="G27:AD28"/>
    <mergeCell ref="AE27:AG28"/>
    <mergeCell ref="AH27:AM28"/>
    <mergeCell ref="AN27:AO28"/>
    <mergeCell ref="AL14:AM15"/>
    <mergeCell ref="AN14:AO15"/>
    <mergeCell ref="B16:I17"/>
    <mergeCell ref="J16:AO17"/>
    <mergeCell ref="B18:I19"/>
    <mergeCell ref="AC14:AD15"/>
    <mergeCell ref="AE14:AF15"/>
    <mergeCell ref="AG14:AH15"/>
    <mergeCell ref="AI14:AI15"/>
    <mergeCell ref="AJ14:AK15"/>
    <mergeCell ref="B38:AO39"/>
    <mergeCell ref="B40:AO42"/>
    <mergeCell ref="B43:AO43"/>
    <mergeCell ref="AC1:AM1"/>
    <mergeCell ref="B4:I5"/>
    <mergeCell ref="J4:AO5"/>
    <mergeCell ref="B6:I9"/>
    <mergeCell ref="J6:AO9"/>
    <mergeCell ref="B10:AO11"/>
    <mergeCell ref="B12:E13"/>
    <mergeCell ref="F12:J13"/>
    <mergeCell ref="K12:N13"/>
    <mergeCell ref="O12:AO13"/>
    <mergeCell ref="B14:E15"/>
    <mergeCell ref="F14:X15"/>
    <mergeCell ref="Y14:AB15"/>
  </mergeCells>
  <phoneticPr fontId="16"/>
  <dataValidations count="1">
    <dataValidation allowBlank="1" showInputMessage="1" sqref="G27:AD28 G34:AO35 G29:AO31 AE14 AC14:AD15 AG14 AI14:AJ14 AL14 AN14" xr:uid="{00000000-0002-0000-0200-000000000000}"/>
  </dataValidations>
  <printOptions horizontalCentered="1"/>
  <pageMargins left="0.39370078740157483" right="0.39370078740157483" top="0.35433070866141736" bottom="0.35433070866141736" header="0.31496062992125984" footer="0.31496062992125984"/>
  <pageSetup paperSize="9" scale="76" orientation="portrait" cellComments="asDisplayed" r:id="rId1"/>
  <rowBreaks count="2" manualBreakCount="2">
    <brk id="68" min="2" max="40" man="1"/>
    <brk id="102" min="2" max="40"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右端の▼を押下しリストから選択してください。" xr:uid="{00000000-0002-0000-0200-000001000000}">
          <x14:formula1>
            <xm:f>'入力規則等（削除不可）'!$E$23:$E$30</xm:f>
          </x14:formula1>
          <xm:sqref>G32:AB33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tabColor rgb="FFFFFF00"/>
  </sheetPr>
  <dimension ref="A1:AT59"/>
  <sheetViews>
    <sheetView view="pageBreakPreview" zoomScale="85" zoomScaleNormal="100" zoomScaleSheetLayoutView="85" workbookViewId="0">
      <selection activeCell="J8" sqref="J8:P10"/>
    </sheetView>
  </sheetViews>
  <sheetFormatPr defaultRowHeight="13.5"/>
  <cols>
    <col min="1" max="47" width="2.875" style="137" customWidth="1"/>
    <col min="48" max="16384" width="9" style="137"/>
  </cols>
  <sheetData>
    <row r="1" spans="1:43" s="2" customFormat="1" ht="13.5" customHeight="1">
      <c r="P1" s="3"/>
      <c r="Q1" s="3"/>
      <c r="R1" s="3"/>
      <c r="S1" s="3"/>
      <c r="AB1" s="4"/>
      <c r="AC1" s="4"/>
      <c r="AD1" s="4"/>
      <c r="AE1" s="4"/>
      <c r="AF1" s="4"/>
      <c r="AG1" s="4"/>
      <c r="AH1" s="4"/>
      <c r="AI1" s="4"/>
      <c r="AJ1" s="4"/>
      <c r="AK1" s="4"/>
      <c r="AL1" s="4"/>
      <c r="AO1" s="8"/>
      <c r="AP1" s="179"/>
    </row>
    <row r="2" spans="1:43" s="2" customFormat="1" ht="3.75" customHeight="1">
      <c r="P2" s="3"/>
      <c r="Q2" s="3"/>
      <c r="AB2" s="181"/>
      <c r="AC2" s="181"/>
      <c r="AD2" s="181"/>
      <c r="AE2" s="181"/>
      <c r="AF2" s="181"/>
      <c r="AG2" s="181"/>
      <c r="AH2" s="181"/>
      <c r="AK2" s="181"/>
      <c r="AL2" s="181"/>
      <c r="AO2" s="8"/>
      <c r="AP2" s="179"/>
    </row>
    <row r="3" spans="1:43" s="2" customFormat="1" ht="32.25" customHeight="1">
      <c r="A3" s="236" t="s">
        <v>135</v>
      </c>
      <c r="B3" s="236"/>
      <c r="C3" s="236"/>
      <c r="D3" s="236"/>
      <c r="E3" s="236"/>
      <c r="F3" s="392" t="s">
        <v>136</v>
      </c>
      <c r="G3" s="392"/>
      <c r="H3" s="392"/>
      <c r="I3" s="392"/>
      <c r="J3" s="392"/>
      <c r="K3" s="392"/>
      <c r="L3" s="392"/>
      <c r="M3" s="392"/>
      <c r="N3" s="392"/>
      <c r="O3" s="392"/>
      <c r="P3" s="392"/>
      <c r="Q3" s="19" t="s">
        <v>137</v>
      </c>
      <c r="R3" s="3"/>
      <c r="S3" s="3"/>
      <c r="AO3" s="8"/>
      <c r="AP3" s="179"/>
      <c r="AQ3" s="195" t="s">
        <v>252</v>
      </c>
    </row>
    <row r="4" spans="1:43" s="2" customFormat="1" ht="5.25" customHeight="1">
      <c r="A4" s="177"/>
      <c r="B4" s="177"/>
      <c r="C4" s="177"/>
      <c r="D4" s="177"/>
      <c r="E4" s="177"/>
      <c r="F4" s="173"/>
      <c r="G4" s="173"/>
      <c r="H4" s="173"/>
      <c r="I4" s="173"/>
      <c r="J4" s="173"/>
      <c r="K4" s="173"/>
      <c r="L4" s="173"/>
      <c r="M4" s="173"/>
      <c r="N4" s="173"/>
      <c r="O4" s="173"/>
      <c r="P4" s="173"/>
      <c r="Q4" s="19"/>
      <c r="R4" s="3"/>
      <c r="S4" s="3"/>
      <c r="AO4" s="8"/>
      <c r="AP4" s="179"/>
    </row>
    <row r="5" spans="1:43" s="2" customFormat="1" ht="13.5" customHeight="1">
      <c r="A5" s="27" t="s">
        <v>138</v>
      </c>
      <c r="B5" s="27"/>
      <c r="C5" s="27"/>
      <c r="D5" s="27"/>
      <c r="E5" s="27"/>
      <c r="F5" s="174"/>
      <c r="G5" s="174"/>
      <c r="H5" s="174"/>
      <c r="I5" s="174"/>
      <c r="J5" s="174"/>
      <c r="K5" s="174"/>
      <c r="L5" s="174"/>
      <c r="M5" s="174"/>
      <c r="N5" s="174"/>
      <c r="O5" s="174"/>
      <c r="P5" s="174"/>
      <c r="Q5" s="19"/>
      <c r="R5" s="3"/>
      <c r="S5" s="3"/>
      <c r="AO5" s="8"/>
      <c r="AP5" s="179"/>
    </row>
    <row r="6" spans="1:43" s="2" customFormat="1" ht="13.5" customHeight="1">
      <c r="A6" s="492" t="s">
        <v>139</v>
      </c>
      <c r="B6" s="492"/>
      <c r="C6" s="492"/>
      <c r="D6" s="492"/>
      <c r="E6" s="492"/>
      <c r="F6" s="492"/>
      <c r="G6" s="492"/>
      <c r="H6" s="492"/>
      <c r="I6" s="492"/>
      <c r="J6" s="464" t="s">
        <v>140</v>
      </c>
      <c r="K6" s="465"/>
      <c r="L6" s="465"/>
      <c r="M6" s="465"/>
      <c r="N6" s="465"/>
      <c r="O6" s="465"/>
      <c r="P6" s="466"/>
      <c r="Q6" s="457" t="s">
        <v>141</v>
      </c>
      <c r="R6" s="458"/>
      <c r="S6" s="458"/>
      <c r="T6" s="458"/>
      <c r="U6" s="458"/>
      <c r="V6" s="458"/>
      <c r="W6" s="458"/>
      <c r="X6" s="458"/>
      <c r="Y6" s="458"/>
      <c r="Z6" s="458"/>
      <c r="AA6" s="459"/>
      <c r="AB6" s="196"/>
      <c r="AC6" s="196"/>
      <c r="AD6" s="196"/>
      <c r="AE6" s="196"/>
      <c r="AF6" s="196"/>
      <c r="AG6" s="196"/>
      <c r="AH6" s="196"/>
      <c r="AI6" s="196"/>
      <c r="AJ6" s="196"/>
      <c r="AK6" s="196"/>
      <c r="AL6" s="196"/>
      <c r="AM6" s="196"/>
      <c r="AN6" s="196"/>
      <c r="AO6" s="8"/>
      <c r="AP6" s="179"/>
    </row>
    <row r="7" spans="1:43" s="2" customFormat="1" ht="13.5" customHeight="1" thickBot="1">
      <c r="A7" s="493"/>
      <c r="B7" s="493"/>
      <c r="C7" s="493"/>
      <c r="D7" s="493"/>
      <c r="E7" s="493"/>
      <c r="F7" s="493"/>
      <c r="G7" s="493"/>
      <c r="H7" s="493"/>
      <c r="I7" s="493"/>
      <c r="J7" s="469"/>
      <c r="K7" s="470"/>
      <c r="L7" s="470"/>
      <c r="M7" s="470"/>
      <c r="N7" s="470"/>
      <c r="O7" s="470"/>
      <c r="P7" s="471"/>
      <c r="Q7" s="461"/>
      <c r="R7" s="462"/>
      <c r="S7" s="462"/>
      <c r="T7" s="462"/>
      <c r="U7" s="462"/>
      <c r="V7" s="462"/>
      <c r="W7" s="462"/>
      <c r="X7" s="462"/>
      <c r="Y7" s="462"/>
      <c r="Z7" s="462"/>
      <c r="AA7" s="463"/>
      <c r="AB7" s="521"/>
      <c r="AC7" s="521"/>
      <c r="AD7" s="521"/>
      <c r="AE7" s="521"/>
      <c r="AF7" s="521"/>
      <c r="AG7" s="521"/>
      <c r="AH7" s="521"/>
      <c r="AI7" s="521"/>
      <c r="AJ7" s="521"/>
      <c r="AK7" s="521"/>
      <c r="AL7" s="521"/>
      <c r="AM7" s="521"/>
      <c r="AN7" s="521"/>
      <c r="AO7" s="8"/>
      <c r="AP7" s="179"/>
    </row>
    <row r="8" spans="1:43" s="2" customFormat="1" ht="13.5" customHeight="1" thickTop="1">
      <c r="A8" s="494" t="s">
        <v>142</v>
      </c>
      <c r="B8" s="448" t="s">
        <v>143</v>
      </c>
      <c r="C8" s="449"/>
      <c r="D8" s="449"/>
      <c r="E8" s="449"/>
      <c r="F8" s="449"/>
      <c r="G8" s="449"/>
      <c r="H8" s="449"/>
      <c r="I8" s="450"/>
      <c r="J8" s="475"/>
      <c r="K8" s="476"/>
      <c r="L8" s="476"/>
      <c r="M8" s="476"/>
      <c r="N8" s="476"/>
      <c r="O8" s="476"/>
      <c r="P8" s="477"/>
      <c r="Q8" s="442"/>
      <c r="R8" s="443"/>
      <c r="S8" s="443"/>
      <c r="T8" s="443"/>
      <c r="U8" s="443"/>
      <c r="V8" s="443"/>
      <c r="W8" s="443"/>
      <c r="X8" s="443"/>
      <c r="Y8" s="443"/>
      <c r="Z8" s="443"/>
      <c r="AA8" s="444"/>
      <c r="AB8" s="511"/>
      <c r="AC8" s="512"/>
      <c r="AD8" s="512"/>
      <c r="AE8" s="512"/>
      <c r="AF8" s="512"/>
      <c r="AG8" s="512"/>
      <c r="AH8" s="512"/>
      <c r="AI8" s="512"/>
      <c r="AJ8" s="512"/>
      <c r="AK8" s="512"/>
      <c r="AL8" s="512"/>
      <c r="AM8" s="512"/>
      <c r="AN8" s="513"/>
      <c r="AO8" s="8"/>
      <c r="AP8" s="179"/>
    </row>
    <row r="9" spans="1:43" s="2" customFormat="1" ht="13.5" customHeight="1">
      <c r="A9" s="494"/>
      <c r="B9" s="451"/>
      <c r="C9" s="452"/>
      <c r="D9" s="452"/>
      <c r="E9" s="452"/>
      <c r="F9" s="452"/>
      <c r="G9" s="452"/>
      <c r="H9" s="452"/>
      <c r="I9" s="453"/>
      <c r="J9" s="478"/>
      <c r="K9" s="479"/>
      <c r="L9" s="479"/>
      <c r="M9" s="479"/>
      <c r="N9" s="479"/>
      <c r="O9" s="479"/>
      <c r="P9" s="480"/>
      <c r="Q9" s="400"/>
      <c r="R9" s="401"/>
      <c r="S9" s="401"/>
      <c r="T9" s="401"/>
      <c r="U9" s="401"/>
      <c r="V9" s="401"/>
      <c r="W9" s="401"/>
      <c r="X9" s="401"/>
      <c r="Y9" s="401"/>
      <c r="Z9" s="401"/>
      <c r="AA9" s="402"/>
      <c r="AB9" s="391"/>
      <c r="AC9" s="392"/>
      <c r="AD9" s="392"/>
      <c r="AE9" s="392"/>
      <c r="AF9" s="392"/>
      <c r="AG9" s="392"/>
      <c r="AH9" s="392"/>
      <c r="AI9" s="392"/>
      <c r="AJ9" s="392"/>
      <c r="AK9" s="392"/>
      <c r="AL9" s="392"/>
      <c r="AM9" s="392"/>
      <c r="AN9" s="393"/>
      <c r="AO9" s="8"/>
      <c r="AP9" s="179"/>
    </row>
    <row r="10" spans="1:43" s="2" customFormat="1" ht="20.25" customHeight="1">
      <c r="A10" s="495"/>
      <c r="B10" s="454"/>
      <c r="C10" s="455"/>
      <c r="D10" s="455"/>
      <c r="E10" s="455"/>
      <c r="F10" s="455"/>
      <c r="G10" s="455"/>
      <c r="H10" s="455"/>
      <c r="I10" s="456"/>
      <c r="J10" s="478"/>
      <c r="K10" s="479"/>
      <c r="L10" s="479"/>
      <c r="M10" s="479"/>
      <c r="N10" s="479"/>
      <c r="O10" s="479"/>
      <c r="P10" s="480"/>
      <c r="Q10" s="445"/>
      <c r="R10" s="446"/>
      <c r="S10" s="446"/>
      <c r="T10" s="446"/>
      <c r="U10" s="446"/>
      <c r="V10" s="446"/>
      <c r="W10" s="446"/>
      <c r="X10" s="446"/>
      <c r="Y10" s="446"/>
      <c r="Z10" s="446"/>
      <c r="AA10" s="447"/>
      <c r="AB10" s="514"/>
      <c r="AC10" s="515"/>
      <c r="AD10" s="515"/>
      <c r="AE10" s="515"/>
      <c r="AF10" s="515"/>
      <c r="AG10" s="515"/>
      <c r="AH10" s="515"/>
      <c r="AI10" s="515"/>
      <c r="AJ10" s="515"/>
      <c r="AK10" s="515"/>
      <c r="AL10" s="515"/>
      <c r="AM10" s="515"/>
      <c r="AN10" s="516"/>
      <c r="AO10" s="8"/>
      <c r="AP10" s="179"/>
    </row>
    <row r="11" spans="1:43" s="2" customFormat="1" ht="13.5" customHeight="1">
      <c r="A11" s="495"/>
      <c r="B11" s="506" t="s">
        <v>144</v>
      </c>
      <c r="C11" s="507"/>
      <c r="D11" s="507"/>
      <c r="E11" s="507"/>
      <c r="F11" s="507"/>
      <c r="G11" s="507"/>
      <c r="H11" s="507"/>
      <c r="I11" s="508"/>
      <c r="J11" s="478"/>
      <c r="K11" s="479"/>
      <c r="L11" s="479"/>
      <c r="M11" s="479"/>
      <c r="N11" s="479"/>
      <c r="O11" s="479"/>
      <c r="P11" s="480"/>
      <c r="Q11" s="439"/>
      <c r="R11" s="440"/>
      <c r="S11" s="440"/>
      <c r="T11" s="440"/>
      <c r="U11" s="440"/>
      <c r="V11" s="440"/>
      <c r="W11" s="440"/>
      <c r="X11" s="440"/>
      <c r="Y11" s="440"/>
      <c r="Z11" s="440"/>
      <c r="AA11" s="441"/>
      <c r="AB11" s="388"/>
      <c r="AC11" s="389"/>
      <c r="AD11" s="389"/>
      <c r="AE11" s="389"/>
      <c r="AF11" s="389"/>
      <c r="AG11" s="389"/>
      <c r="AH11" s="389"/>
      <c r="AI11" s="389"/>
      <c r="AJ11" s="389"/>
      <c r="AK11" s="389"/>
      <c r="AL11" s="389"/>
      <c r="AM11" s="389"/>
      <c r="AN11" s="390"/>
      <c r="AO11" s="8"/>
      <c r="AP11" s="179"/>
    </row>
    <row r="12" spans="1:43" s="2" customFormat="1" ht="13.5" customHeight="1">
      <c r="A12" s="495"/>
      <c r="B12" s="460"/>
      <c r="C12" s="452"/>
      <c r="D12" s="452"/>
      <c r="E12" s="452"/>
      <c r="F12" s="452"/>
      <c r="G12" s="452"/>
      <c r="H12" s="452"/>
      <c r="I12" s="453"/>
      <c r="J12" s="478"/>
      <c r="K12" s="479"/>
      <c r="L12" s="479"/>
      <c r="M12" s="479"/>
      <c r="N12" s="479"/>
      <c r="O12" s="479"/>
      <c r="P12" s="480"/>
      <c r="Q12" s="400"/>
      <c r="R12" s="401"/>
      <c r="S12" s="401"/>
      <c r="T12" s="401"/>
      <c r="U12" s="401"/>
      <c r="V12" s="401"/>
      <c r="W12" s="401"/>
      <c r="X12" s="401"/>
      <c r="Y12" s="401"/>
      <c r="Z12" s="401"/>
      <c r="AA12" s="402"/>
      <c r="AB12" s="391"/>
      <c r="AC12" s="392"/>
      <c r="AD12" s="392"/>
      <c r="AE12" s="392"/>
      <c r="AF12" s="392"/>
      <c r="AG12" s="392"/>
      <c r="AH12" s="392"/>
      <c r="AI12" s="392"/>
      <c r="AJ12" s="392"/>
      <c r="AK12" s="392"/>
      <c r="AL12" s="392"/>
      <c r="AM12" s="392"/>
      <c r="AN12" s="393"/>
      <c r="AO12" s="8"/>
      <c r="AP12" s="179"/>
    </row>
    <row r="13" spans="1:43" s="2" customFormat="1" ht="13.5" customHeight="1">
      <c r="A13" s="495"/>
      <c r="B13" s="503"/>
      <c r="C13" s="504"/>
      <c r="D13" s="504"/>
      <c r="E13" s="504"/>
      <c r="F13" s="504"/>
      <c r="G13" s="504"/>
      <c r="H13" s="504"/>
      <c r="I13" s="505"/>
      <c r="J13" s="522"/>
      <c r="K13" s="523"/>
      <c r="L13" s="523"/>
      <c r="M13" s="523"/>
      <c r="N13" s="523"/>
      <c r="O13" s="523"/>
      <c r="P13" s="524"/>
      <c r="Q13" s="403"/>
      <c r="R13" s="404"/>
      <c r="S13" s="404"/>
      <c r="T13" s="404"/>
      <c r="U13" s="404"/>
      <c r="V13" s="404"/>
      <c r="W13" s="404"/>
      <c r="X13" s="404"/>
      <c r="Y13" s="404"/>
      <c r="Z13" s="404"/>
      <c r="AA13" s="405"/>
      <c r="AB13" s="394"/>
      <c r="AC13" s="395"/>
      <c r="AD13" s="395"/>
      <c r="AE13" s="395"/>
      <c r="AF13" s="395"/>
      <c r="AG13" s="395"/>
      <c r="AH13" s="395"/>
      <c r="AI13" s="395"/>
      <c r="AJ13" s="395"/>
      <c r="AK13" s="395"/>
      <c r="AL13" s="395"/>
      <c r="AM13" s="395"/>
      <c r="AN13" s="396"/>
      <c r="AO13" s="8"/>
      <c r="AP13" s="179"/>
    </row>
    <row r="14" spans="1:43" s="2" customFormat="1" ht="13.5" customHeight="1">
      <c r="A14" s="495"/>
      <c r="B14" s="276" t="s">
        <v>145</v>
      </c>
      <c r="C14" s="277"/>
      <c r="D14" s="277"/>
      <c r="E14" s="277"/>
      <c r="F14" s="277"/>
      <c r="G14" s="277"/>
      <c r="H14" s="277"/>
      <c r="I14" s="278"/>
      <c r="J14" s="472">
        <f>SUM(J8:P13)</f>
        <v>0</v>
      </c>
      <c r="K14" s="473"/>
      <c r="L14" s="473"/>
      <c r="M14" s="473"/>
      <c r="N14" s="473"/>
      <c r="O14" s="473"/>
      <c r="P14" s="474"/>
      <c r="Q14" s="397"/>
      <c r="R14" s="398"/>
      <c r="S14" s="398"/>
      <c r="T14" s="398"/>
      <c r="U14" s="398"/>
      <c r="V14" s="398"/>
      <c r="W14" s="398"/>
      <c r="X14" s="398"/>
      <c r="Y14" s="398"/>
      <c r="Z14" s="398"/>
      <c r="AA14" s="399"/>
      <c r="AB14" s="406"/>
      <c r="AC14" s="407"/>
      <c r="AD14" s="407"/>
      <c r="AE14" s="407"/>
      <c r="AF14" s="407"/>
      <c r="AG14" s="407"/>
      <c r="AH14" s="407"/>
      <c r="AI14" s="407"/>
      <c r="AJ14" s="407"/>
      <c r="AK14" s="407"/>
      <c r="AL14" s="407"/>
      <c r="AM14" s="407"/>
      <c r="AN14" s="408"/>
      <c r="AO14" s="8"/>
      <c r="AP14" s="179"/>
    </row>
    <row r="15" spans="1:43" s="2" customFormat="1" ht="13.5" customHeight="1">
      <c r="A15" s="495"/>
      <c r="B15" s="288"/>
      <c r="C15" s="289"/>
      <c r="D15" s="289"/>
      <c r="E15" s="289"/>
      <c r="F15" s="289"/>
      <c r="G15" s="289"/>
      <c r="H15" s="289"/>
      <c r="I15" s="290"/>
      <c r="J15" s="472"/>
      <c r="K15" s="473"/>
      <c r="L15" s="473"/>
      <c r="M15" s="473"/>
      <c r="N15" s="473"/>
      <c r="O15" s="473"/>
      <c r="P15" s="474"/>
      <c r="Q15" s="400"/>
      <c r="R15" s="401"/>
      <c r="S15" s="401"/>
      <c r="T15" s="401"/>
      <c r="U15" s="401"/>
      <c r="V15" s="401"/>
      <c r="W15" s="401"/>
      <c r="X15" s="401"/>
      <c r="Y15" s="401"/>
      <c r="Z15" s="401"/>
      <c r="AA15" s="402"/>
      <c r="AB15" s="391"/>
      <c r="AC15" s="392"/>
      <c r="AD15" s="392"/>
      <c r="AE15" s="392"/>
      <c r="AF15" s="392"/>
      <c r="AG15" s="392"/>
      <c r="AH15" s="392"/>
      <c r="AI15" s="392"/>
      <c r="AJ15" s="392"/>
      <c r="AK15" s="392"/>
      <c r="AL15" s="392"/>
      <c r="AM15" s="392"/>
      <c r="AN15" s="393"/>
      <c r="AO15" s="8"/>
      <c r="AP15" s="179"/>
    </row>
    <row r="16" spans="1:43" s="2" customFormat="1" ht="13.5" customHeight="1">
      <c r="A16" s="495"/>
      <c r="B16" s="279"/>
      <c r="C16" s="280"/>
      <c r="D16" s="280"/>
      <c r="E16" s="280"/>
      <c r="F16" s="280"/>
      <c r="G16" s="280"/>
      <c r="H16" s="280"/>
      <c r="I16" s="281"/>
      <c r="J16" s="472"/>
      <c r="K16" s="473"/>
      <c r="L16" s="473"/>
      <c r="M16" s="473"/>
      <c r="N16" s="473"/>
      <c r="O16" s="473"/>
      <c r="P16" s="474"/>
      <c r="Q16" s="403"/>
      <c r="R16" s="404"/>
      <c r="S16" s="404"/>
      <c r="T16" s="404"/>
      <c r="U16" s="404"/>
      <c r="V16" s="404"/>
      <c r="W16" s="404"/>
      <c r="X16" s="404"/>
      <c r="Y16" s="404"/>
      <c r="Z16" s="404"/>
      <c r="AA16" s="405"/>
      <c r="AB16" s="394"/>
      <c r="AC16" s="395"/>
      <c r="AD16" s="395"/>
      <c r="AE16" s="395"/>
      <c r="AF16" s="395"/>
      <c r="AG16" s="395"/>
      <c r="AH16" s="395"/>
      <c r="AI16" s="395"/>
      <c r="AJ16" s="395"/>
      <c r="AK16" s="395"/>
      <c r="AL16" s="395"/>
      <c r="AM16" s="395"/>
      <c r="AN16" s="396"/>
      <c r="AO16" s="8"/>
      <c r="AP16" s="179"/>
    </row>
    <row r="17" spans="1:46" s="2" customFormat="1" ht="12.75" customHeight="1">
      <c r="A17" s="495"/>
      <c r="B17" s="457" t="s">
        <v>146</v>
      </c>
      <c r="C17" s="458"/>
      <c r="D17" s="458"/>
      <c r="E17" s="458"/>
      <c r="F17" s="458"/>
      <c r="G17" s="458"/>
      <c r="H17" s="458"/>
      <c r="I17" s="459"/>
      <c r="J17" s="481"/>
      <c r="K17" s="482"/>
      <c r="L17" s="482"/>
      <c r="M17" s="482"/>
      <c r="N17" s="482"/>
      <c r="O17" s="482"/>
      <c r="P17" s="483"/>
      <c r="Q17" s="397"/>
      <c r="R17" s="398"/>
      <c r="S17" s="398"/>
      <c r="T17" s="398"/>
      <c r="U17" s="398"/>
      <c r="V17" s="398"/>
      <c r="W17" s="398"/>
      <c r="X17" s="398"/>
      <c r="Y17" s="398"/>
      <c r="Z17" s="398"/>
      <c r="AA17" s="399"/>
      <c r="AB17" s="406"/>
      <c r="AC17" s="407"/>
      <c r="AD17" s="407"/>
      <c r="AE17" s="407"/>
      <c r="AF17" s="407"/>
      <c r="AG17" s="407"/>
      <c r="AH17" s="407"/>
      <c r="AI17" s="407"/>
      <c r="AJ17" s="407"/>
      <c r="AK17" s="407"/>
      <c r="AL17" s="407"/>
      <c r="AM17" s="407"/>
      <c r="AN17" s="408"/>
      <c r="AO17" s="8"/>
      <c r="AP17" s="179"/>
    </row>
    <row r="18" spans="1:46" s="2" customFormat="1" ht="12.75" customHeight="1">
      <c r="A18" s="495"/>
      <c r="B18" s="460"/>
      <c r="C18" s="452"/>
      <c r="D18" s="452"/>
      <c r="E18" s="452"/>
      <c r="F18" s="452"/>
      <c r="G18" s="452"/>
      <c r="H18" s="452"/>
      <c r="I18" s="453"/>
      <c r="J18" s="481"/>
      <c r="K18" s="482"/>
      <c r="L18" s="482"/>
      <c r="M18" s="482"/>
      <c r="N18" s="482"/>
      <c r="O18" s="482"/>
      <c r="P18" s="483"/>
      <c r="Q18" s="400"/>
      <c r="R18" s="401"/>
      <c r="S18" s="401"/>
      <c r="T18" s="401"/>
      <c r="U18" s="401"/>
      <c r="V18" s="401"/>
      <c r="W18" s="401"/>
      <c r="X18" s="401"/>
      <c r="Y18" s="401"/>
      <c r="Z18" s="401"/>
      <c r="AA18" s="402"/>
      <c r="AB18" s="391"/>
      <c r="AC18" s="392"/>
      <c r="AD18" s="392"/>
      <c r="AE18" s="392"/>
      <c r="AF18" s="392"/>
      <c r="AG18" s="392"/>
      <c r="AH18" s="392"/>
      <c r="AI18" s="392"/>
      <c r="AJ18" s="392"/>
      <c r="AK18" s="392"/>
      <c r="AL18" s="392"/>
      <c r="AM18" s="392"/>
      <c r="AN18" s="393"/>
      <c r="AO18" s="8"/>
      <c r="AP18" s="179"/>
    </row>
    <row r="19" spans="1:46" s="2" customFormat="1" ht="13.5" customHeight="1">
      <c r="A19" s="495"/>
      <c r="B19" s="503"/>
      <c r="C19" s="504"/>
      <c r="D19" s="504"/>
      <c r="E19" s="504"/>
      <c r="F19" s="504"/>
      <c r="G19" s="504"/>
      <c r="H19" s="504"/>
      <c r="I19" s="505"/>
      <c r="J19" s="481"/>
      <c r="K19" s="482"/>
      <c r="L19" s="482"/>
      <c r="M19" s="482"/>
      <c r="N19" s="482"/>
      <c r="O19" s="482"/>
      <c r="P19" s="483"/>
      <c r="Q19" s="403"/>
      <c r="R19" s="404"/>
      <c r="S19" s="404"/>
      <c r="T19" s="404"/>
      <c r="U19" s="404"/>
      <c r="V19" s="404"/>
      <c r="W19" s="404"/>
      <c r="X19" s="404"/>
      <c r="Y19" s="404"/>
      <c r="Z19" s="404"/>
      <c r="AA19" s="405"/>
      <c r="AB19" s="394"/>
      <c r="AC19" s="395"/>
      <c r="AD19" s="395"/>
      <c r="AE19" s="395"/>
      <c r="AF19" s="395"/>
      <c r="AG19" s="395"/>
      <c r="AH19" s="395"/>
      <c r="AI19" s="395"/>
      <c r="AJ19" s="395"/>
      <c r="AK19" s="395"/>
      <c r="AL19" s="395"/>
      <c r="AM19" s="395"/>
      <c r="AN19" s="396"/>
      <c r="AO19" s="8"/>
      <c r="AP19" s="179"/>
    </row>
    <row r="20" spans="1:46" s="2" customFormat="1" ht="13.5" customHeight="1">
      <c r="A20" s="495"/>
      <c r="B20" s="464" t="s">
        <v>147</v>
      </c>
      <c r="C20" s="465"/>
      <c r="D20" s="465"/>
      <c r="E20" s="465"/>
      <c r="F20" s="465"/>
      <c r="G20" s="465"/>
      <c r="H20" s="465"/>
      <c r="I20" s="466"/>
      <c r="J20" s="472">
        <f>Q39</f>
        <v>0</v>
      </c>
      <c r="K20" s="473"/>
      <c r="L20" s="473"/>
      <c r="M20" s="473"/>
      <c r="N20" s="473"/>
      <c r="O20" s="473"/>
      <c r="P20" s="474"/>
      <c r="Q20" s="397"/>
      <c r="R20" s="398"/>
      <c r="S20" s="398"/>
      <c r="T20" s="398"/>
      <c r="U20" s="398"/>
      <c r="V20" s="398"/>
      <c r="W20" s="398"/>
      <c r="X20" s="398"/>
      <c r="Y20" s="398"/>
      <c r="Z20" s="398"/>
      <c r="AA20" s="399"/>
      <c r="AB20" s="406"/>
      <c r="AC20" s="407"/>
      <c r="AD20" s="407"/>
      <c r="AE20" s="407"/>
      <c r="AF20" s="407"/>
      <c r="AG20" s="407"/>
      <c r="AH20" s="407"/>
      <c r="AI20" s="407"/>
      <c r="AJ20" s="407"/>
      <c r="AK20" s="407"/>
      <c r="AL20" s="407"/>
      <c r="AM20" s="407"/>
      <c r="AN20" s="408"/>
      <c r="AO20" s="8"/>
      <c r="AP20" s="179"/>
    </row>
    <row r="21" spans="1:46" s="2" customFormat="1" ht="13.5" customHeight="1">
      <c r="A21" s="496"/>
      <c r="B21" s="451"/>
      <c r="C21" s="467"/>
      <c r="D21" s="467"/>
      <c r="E21" s="467"/>
      <c r="F21" s="467"/>
      <c r="G21" s="467"/>
      <c r="H21" s="467"/>
      <c r="I21" s="468"/>
      <c r="J21" s="472"/>
      <c r="K21" s="473"/>
      <c r="L21" s="473"/>
      <c r="M21" s="473"/>
      <c r="N21" s="473"/>
      <c r="O21" s="473"/>
      <c r="P21" s="474"/>
      <c r="Q21" s="400"/>
      <c r="R21" s="401"/>
      <c r="S21" s="401"/>
      <c r="T21" s="401"/>
      <c r="U21" s="401"/>
      <c r="V21" s="401"/>
      <c r="W21" s="401"/>
      <c r="X21" s="401"/>
      <c r="Y21" s="401"/>
      <c r="Z21" s="401"/>
      <c r="AA21" s="402"/>
      <c r="AB21" s="391"/>
      <c r="AC21" s="392"/>
      <c r="AD21" s="392"/>
      <c r="AE21" s="392"/>
      <c r="AF21" s="392"/>
      <c r="AG21" s="392"/>
      <c r="AH21" s="392"/>
      <c r="AI21" s="392"/>
      <c r="AJ21" s="392"/>
      <c r="AK21" s="392"/>
      <c r="AL21" s="392"/>
      <c r="AM21" s="392"/>
      <c r="AN21" s="393"/>
      <c r="AO21" s="8"/>
      <c r="AP21" s="179"/>
    </row>
    <row r="22" spans="1:46" s="2" customFormat="1" ht="13.5" customHeight="1" thickBot="1">
      <c r="A22" s="496"/>
      <c r="B22" s="469"/>
      <c r="C22" s="470"/>
      <c r="D22" s="470"/>
      <c r="E22" s="470"/>
      <c r="F22" s="470"/>
      <c r="G22" s="470"/>
      <c r="H22" s="470"/>
      <c r="I22" s="471"/>
      <c r="J22" s="484"/>
      <c r="K22" s="485"/>
      <c r="L22" s="485"/>
      <c r="M22" s="485"/>
      <c r="N22" s="485"/>
      <c r="O22" s="485"/>
      <c r="P22" s="486"/>
      <c r="Q22" s="409"/>
      <c r="R22" s="410"/>
      <c r="S22" s="410"/>
      <c r="T22" s="410"/>
      <c r="U22" s="410"/>
      <c r="V22" s="410"/>
      <c r="W22" s="410"/>
      <c r="X22" s="410"/>
      <c r="Y22" s="410"/>
      <c r="Z22" s="410"/>
      <c r="AA22" s="411"/>
      <c r="AB22" s="412"/>
      <c r="AC22" s="413"/>
      <c r="AD22" s="413"/>
      <c r="AE22" s="413"/>
      <c r="AF22" s="413"/>
      <c r="AG22" s="413"/>
      <c r="AH22" s="413"/>
      <c r="AI22" s="413"/>
      <c r="AJ22" s="413"/>
      <c r="AK22" s="413"/>
      <c r="AL22" s="413"/>
      <c r="AM22" s="413"/>
      <c r="AN22" s="414"/>
      <c r="AO22" s="8"/>
      <c r="AP22" s="179"/>
    </row>
    <row r="23" spans="1:46" s="2" customFormat="1" ht="13.5" customHeight="1" thickTop="1">
      <c r="A23" s="517" t="s">
        <v>148</v>
      </c>
      <c r="B23" s="518"/>
      <c r="C23" s="518"/>
      <c r="D23" s="518"/>
      <c r="E23" s="518"/>
      <c r="F23" s="518"/>
      <c r="G23" s="518"/>
      <c r="H23" s="518"/>
      <c r="I23" s="518"/>
      <c r="J23" s="487">
        <f>SUM(J14,J17,J20)</f>
        <v>0</v>
      </c>
      <c r="K23" s="418"/>
      <c r="L23" s="418"/>
      <c r="M23" s="418"/>
      <c r="N23" s="418"/>
      <c r="O23" s="418"/>
      <c r="P23" s="419"/>
      <c r="Q23" s="21"/>
      <c r="R23" s="22"/>
      <c r="S23" s="22"/>
      <c r="T23" s="22"/>
      <c r="U23" s="22"/>
      <c r="V23" s="22"/>
      <c r="W23" s="22"/>
      <c r="X23" s="541"/>
      <c r="Y23" s="541"/>
      <c r="Z23" s="541"/>
      <c r="AA23" s="542"/>
      <c r="AB23" s="536"/>
      <c r="AC23" s="536"/>
      <c r="AD23" s="536"/>
      <c r="AE23" s="536"/>
      <c r="AF23" s="536"/>
      <c r="AG23" s="536"/>
      <c r="AH23" s="536"/>
      <c r="AI23" s="536"/>
      <c r="AJ23" s="536"/>
      <c r="AK23" s="536"/>
      <c r="AL23" s="536"/>
      <c r="AM23" s="536"/>
      <c r="AN23" s="536"/>
      <c r="AO23" s="8"/>
      <c r="AP23" s="179"/>
    </row>
    <row r="24" spans="1:46" s="2" customFormat="1" ht="13.5" customHeight="1">
      <c r="A24" s="519"/>
      <c r="B24" s="520"/>
      <c r="C24" s="520"/>
      <c r="D24" s="520"/>
      <c r="E24" s="520"/>
      <c r="F24" s="520"/>
      <c r="G24" s="520"/>
      <c r="H24" s="520"/>
      <c r="I24" s="520"/>
      <c r="J24" s="488"/>
      <c r="K24" s="489"/>
      <c r="L24" s="489"/>
      <c r="M24" s="489"/>
      <c r="N24" s="489"/>
      <c r="O24" s="489"/>
      <c r="P24" s="490"/>
      <c r="Q24" s="23"/>
      <c r="R24" s="24"/>
      <c r="S24" s="24"/>
      <c r="T24" s="24"/>
      <c r="U24" s="24"/>
      <c r="V24" s="24"/>
      <c r="W24" s="24"/>
      <c r="X24" s="543"/>
      <c r="Y24" s="543"/>
      <c r="Z24" s="543"/>
      <c r="AA24" s="544"/>
      <c r="AB24" s="537"/>
      <c r="AC24" s="537"/>
      <c r="AD24" s="537"/>
      <c r="AE24" s="537"/>
      <c r="AF24" s="537"/>
      <c r="AG24" s="537"/>
      <c r="AH24" s="537"/>
      <c r="AI24" s="537"/>
      <c r="AJ24" s="537"/>
      <c r="AK24" s="537"/>
      <c r="AL24" s="537"/>
      <c r="AM24" s="537"/>
      <c r="AN24" s="537"/>
      <c r="AO24" s="8"/>
      <c r="AP24" s="179" t="str">
        <f>IF(J23=J39,"○","×")</f>
        <v>○</v>
      </c>
    </row>
    <row r="25" spans="1:46" s="2" customFormat="1" ht="13.5" customHeight="1">
      <c r="A25" s="492"/>
      <c r="B25" s="492"/>
      <c r="C25" s="492"/>
      <c r="D25" s="492"/>
      <c r="E25" s="492"/>
      <c r="F25" s="492"/>
      <c r="G25" s="492"/>
      <c r="H25" s="492"/>
      <c r="I25" s="492"/>
      <c r="J25" s="491"/>
      <c r="K25" s="421"/>
      <c r="L25" s="421"/>
      <c r="M25" s="421"/>
      <c r="N25" s="421"/>
      <c r="O25" s="421"/>
      <c r="P25" s="422"/>
      <c r="Q25" s="25"/>
      <c r="R25" s="26"/>
      <c r="S25" s="26"/>
      <c r="T25" s="26"/>
      <c r="U25" s="26"/>
      <c r="V25" s="26"/>
      <c r="W25" s="26"/>
      <c r="X25" s="545"/>
      <c r="Y25" s="545"/>
      <c r="Z25" s="545"/>
      <c r="AA25" s="546"/>
      <c r="AB25" s="196"/>
      <c r="AC25" s="196"/>
      <c r="AD25" s="196"/>
      <c r="AE25" s="196"/>
      <c r="AF25" s="196"/>
      <c r="AG25" s="196"/>
      <c r="AH25" s="196"/>
      <c r="AI25" s="196"/>
      <c r="AJ25" s="196"/>
      <c r="AK25" s="196"/>
      <c r="AL25" s="196"/>
      <c r="AM25" s="196"/>
      <c r="AN25" s="196"/>
      <c r="AO25" s="8"/>
      <c r="AP25" s="179"/>
    </row>
    <row r="26" spans="1:46" s="2" customFormat="1" ht="13.5" customHeight="1">
      <c r="A26" s="175"/>
      <c r="B26" s="175"/>
      <c r="C26" s="175"/>
      <c r="D26" s="175"/>
      <c r="E26" s="175"/>
      <c r="F26" s="175"/>
      <c r="G26" s="175"/>
      <c r="H26" s="175"/>
      <c r="I26" s="175"/>
      <c r="J26" s="14"/>
      <c r="K26" s="14"/>
      <c r="L26" s="14"/>
      <c r="M26" s="14"/>
      <c r="N26" s="14"/>
      <c r="O26" s="14"/>
      <c r="P26" s="14"/>
      <c r="Q26" s="14"/>
      <c r="R26" s="14"/>
      <c r="S26" s="15"/>
      <c r="T26" s="15"/>
      <c r="U26" s="15"/>
      <c r="V26" s="15"/>
      <c r="W26" s="15"/>
      <c r="X26" s="15"/>
      <c r="Y26" s="16"/>
      <c r="Z26" s="16"/>
      <c r="AA26" s="16"/>
      <c r="AB26" s="175"/>
      <c r="AC26" s="175"/>
      <c r="AD26" s="175"/>
      <c r="AE26" s="175"/>
      <c r="AF26" s="175"/>
      <c r="AG26" s="175"/>
      <c r="AH26" s="175"/>
      <c r="AI26" s="175"/>
      <c r="AJ26" s="175"/>
      <c r="AK26" s="175"/>
      <c r="AL26" s="175"/>
      <c r="AM26" s="175"/>
      <c r="AN26" s="175"/>
      <c r="AO26" s="8"/>
      <c r="AP26" s="179"/>
    </row>
    <row r="27" spans="1:46" s="2" customFormat="1" ht="13.5" customHeight="1">
      <c r="A27" s="175"/>
      <c r="B27" s="175"/>
      <c r="C27" s="175"/>
      <c r="D27" s="175"/>
      <c r="E27" s="175"/>
      <c r="F27" s="175"/>
      <c r="G27" s="175"/>
      <c r="H27" s="175"/>
      <c r="I27" s="175"/>
      <c r="J27" s="14"/>
      <c r="K27" s="14"/>
      <c r="L27" s="14"/>
      <c r="M27" s="14"/>
      <c r="N27" s="14"/>
      <c r="O27" s="14"/>
      <c r="P27" s="14"/>
      <c r="Q27" s="14"/>
      <c r="R27" s="14"/>
      <c r="S27" s="15"/>
      <c r="T27" s="15"/>
      <c r="U27" s="15"/>
      <c r="V27" s="15"/>
      <c r="W27" s="15"/>
      <c r="X27" s="15"/>
      <c r="Y27" s="16"/>
      <c r="Z27" s="16"/>
      <c r="AA27" s="16"/>
      <c r="AB27" s="175"/>
      <c r="AC27" s="175"/>
      <c r="AD27" s="175"/>
      <c r="AE27" s="175"/>
      <c r="AF27" s="175"/>
      <c r="AG27" s="175"/>
      <c r="AH27" s="175"/>
      <c r="AI27" s="175"/>
      <c r="AJ27" s="175"/>
      <c r="AK27" s="175"/>
      <c r="AL27" s="175"/>
      <c r="AM27" s="175"/>
      <c r="AN27" s="175"/>
      <c r="AO27" s="8"/>
      <c r="AP27" s="179"/>
    </row>
    <row r="28" spans="1:46" s="2" customFormat="1" ht="13.5" customHeight="1">
      <c r="A28" s="2" t="s">
        <v>149</v>
      </c>
      <c r="AO28" s="8"/>
      <c r="AP28" s="179"/>
    </row>
    <row r="29" spans="1:46" s="2" customFormat="1" ht="13.5" customHeight="1">
      <c r="A29" s="457" t="s">
        <v>139</v>
      </c>
      <c r="B29" s="458"/>
      <c r="C29" s="458"/>
      <c r="D29" s="458"/>
      <c r="E29" s="458"/>
      <c r="F29" s="458"/>
      <c r="G29" s="458"/>
      <c r="H29" s="458"/>
      <c r="I29" s="459"/>
      <c r="J29" s="457" t="s">
        <v>150</v>
      </c>
      <c r="K29" s="458"/>
      <c r="L29" s="458"/>
      <c r="M29" s="458"/>
      <c r="N29" s="458"/>
      <c r="O29" s="458"/>
      <c r="P29" s="458"/>
      <c r="Q29" s="492" t="s">
        <v>151</v>
      </c>
      <c r="R29" s="492"/>
      <c r="S29" s="492"/>
      <c r="T29" s="492"/>
      <c r="U29" s="492"/>
      <c r="V29" s="492"/>
      <c r="W29" s="492"/>
      <c r="X29" s="492"/>
      <c r="Y29" s="492"/>
      <c r="Z29" s="492"/>
      <c r="AA29" s="492"/>
      <c r="AB29" s="492"/>
      <c r="AC29" s="492"/>
      <c r="AD29" s="492"/>
      <c r="AE29" s="492"/>
      <c r="AF29" s="457" t="s">
        <v>152</v>
      </c>
      <c r="AG29" s="458"/>
      <c r="AH29" s="458"/>
      <c r="AI29" s="458"/>
      <c r="AJ29" s="458"/>
      <c r="AK29" s="458"/>
      <c r="AL29" s="458"/>
      <c r="AM29" s="458"/>
      <c r="AN29" s="459"/>
      <c r="AO29" s="8"/>
      <c r="AP29" s="179"/>
    </row>
    <row r="30" spans="1:46" s="2" customFormat="1" ht="13.5" customHeight="1" thickBot="1">
      <c r="A30" s="460"/>
      <c r="B30" s="452"/>
      <c r="C30" s="452"/>
      <c r="D30" s="452"/>
      <c r="E30" s="452"/>
      <c r="F30" s="452"/>
      <c r="G30" s="452"/>
      <c r="H30" s="452"/>
      <c r="I30" s="453"/>
      <c r="J30" s="460"/>
      <c r="K30" s="452"/>
      <c r="L30" s="452"/>
      <c r="M30" s="452"/>
      <c r="N30" s="452"/>
      <c r="O30" s="452"/>
      <c r="P30" s="452"/>
      <c r="Q30" s="538"/>
      <c r="R30" s="538"/>
      <c r="S30" s="538"/>
      <c r="T30" s="538"/>
      <c r="U30" s="538"/>
      <c r="V30" s="538"/>
      <c r="W30" s="538"/>
      <c r="X30" s="492"/>
      <c r="Y30" s="492"/>
      <c r="Z30" s="492"/>
      <c r="AA30" s="492"/>
      <c r="AB30" s="492"/>
      <c r="AC30" s="492"/>
      <c r="AD30" s="492"/>
      <c r="AE30" s="492"/>
      <c r="AF30" s="503"/>
      <c r="AG30" s="504"/>
      <c r="AH30" s="504"/>
      <c r="AI30" s="504"/>
      <c r="AJ30" s="504"/>
      <c r="AK30" s="504"/>
      <c r="AL30" s="504"/>
      <c r="AM30" s="504"/>
      <c r="AN30" s="505"/>
      <c r="AO30" s="8"/>
      <c r="AP30" s="179"/>
    </row>
    <row r="31" spans="1:46" s="2" customFormat="1" ht="13.5" customHeight="1">
      <c r="A31" s="460"/>
      <c r="B31" s="452"/>
      <c r="C31" s="452"/>
      <c r="D31" s="452"/>
      <c r="E31" s="452"/>
      <c r="F31" s="452"/>
      <c r="G31" s="452"/>
      <c r="H31" s="452"/>
      <c r="I31" s="453"/>
      <c r="J31" s="460"/>
      <c r="K31" s="452"/>
      <c r="L31" s="452"/>
      <c r="M31" s="452"/>
      <c r="N31" s="452"/>
      <c r="O31" s="452"/>
      <c r="P31" s="452"/>
      <c r="Q31" s="547" t="s">
        <v>153</v>
      </c>
      <c r="R31" s="548"/>
      <c r="S31" s="548"/>
      <c r="T31" s="548"/>
      <c r="U31" s="548"/>
      <c r="V31" s="548"/>
      <c r="W31" s="549"/>
      <c r="X31" s="539" t="s">
        <v>154</v>
      </c>
      <c r="Y31" s="492"/>
      <c r="Z31" s="492"/>
      <c r="AA31" s="492"/>
      <c r="AB31" s="492"/>
      <c r="AC31" s="492"/>
      <c r="AD31" s="492"/>
      <c r="AE31" s="492"/>
      <c r="AF31" s="492"/>
      <c r="AG31" s="492"/>
      <c r="AH31" s="492"/>
      <c r="AI31" s="492"/>
      <c r="AJ31" s="492"/>
      <c r="AK31" s="492"/>
      <c r="AL31" s="492"/>
      <c r="AM31" s="492"/>
      <c r="AN31" s="492"/>
      <c r="AO31" s="303" t="s">
        <v>155</v>
      </c>
      <c r="AP31" s="209"/>
      <c r="AQ31" s="209"/>
      <c r="AR31" s="209"/>
      <c r="AS31" s="209"/>
      <c r="AT31" s="209"/>
    </row>
    <row r="32" spans="1:46" s="2" customFormat="1" ht="13.5" customHeight="1" thickBot="1">
      <c r="A32" s="461"/>
      <c r="B32" s="462"/>
      <c r="C32" s="462"/>
      <c r="D32" s="462"/>
      <c r="E32" s="462"/>
      <c r="F32" s="462"/>
      <c r="G32" s="462"/>
      <c r="H32" s="462"/>
      <c r="I32" s="463"/>
      <c r="J32" s="461"/>
      <c r="K32" s="462"/>
      <c r="L32" s="462"/>
      <c r="M32" s="462"/>
      <c r="N32" s="462"/>
      <c r="O32" s="462"/>
      <c r="P32" s="462"/>
      <c r="Q32" s="540"/>
      <c r="R32" s="493"/>
      <c r="S32" s="493"/>
      <c r="T32" s="493"/>
      <c r="U32" s="493"/>
      <c r="V32" s="493"/>
      <c r="W32" s="550"/>
      <c r="X32" s="540"/>
      <c r="Y32" s="493"/>
      <c r="Z32" s="493"/>
      <c r="AA32" s="493"/>
      <c r="AB32" s="493"/>
      <c r="AC32" s="493"/>
      <c r="AD32" s="493"/>
      <c r="AE32" s="493"/>
      <c r="AF32" s="493"/>
      <c r="AG32" s="493"/>
      <c r="AH32" s="493"/>
      <c r="AI32" s="493"/>
      <c r="AJ32" s="493"/>
      <c r="AK32" s="493"/>
      <c r="AL32" s="493"/>
      <c r="AM32" s="493"/>
      <c r="AN32" s="493"/>
      <c r="AO32" s="303"/>
      <c r="AP32" s="209"/>
      <c r="AQ32" s="209"/>
      <c r="AR32" s="209"/>
      <c r="AS32" s="209"/>
      <c r="AT32" s="209"/>
    </row>
    <row r="33" spans="1:46" s="2" customFormat="1" ht="13.5" customHeight="1" thickTop="1">
      <c r="A33" s="580" t="s">
        <v>156</v>
      </c>
      <c r="B33" s="529" t="s">
        <v>157</v>
      </c>
      <c r="C33" s="530"/>
      <c r="D33" s="530"/>
      <c r="E33" s="530"/>
      <c r="F33" s="530"/>
      <c r="G33" s="530"/>
      <c r="H33" s="530"/>
      <c r="I33" s="531"/>
      <c r="J33" s="526">
        <f>SUM(Q33:AN34)</f>
        <v>0</v>
      </c>
      <c r="K33" s="424"/>
      <c r="L33" s="424"/>
      <c r="M33" s="424"/>
      <c r="N33" s="424"/>
      <c r="O33" s="424"/>
      <c r="P33" s="424"/>
      <c r="Q33" s="423">
        <f>SUM(Q35:W36)</f>
        <v>0</v>
      </c>
      <c r="R33" s="424"/>
      <c r="S33" s="424"/>
      <c r="T33" s="424"/>
      <c r="U33" s="424"/>
      <c r="V33" s="424"/>
      <c r="W33" s="425"/>
      <c r="X33" s="423">
        <f>SUM(X35:AE36)</f>
        <v>0</v>
      </c>
      <c r="Y33" s="424"/>
      <c r="Z33" s="424"/>
      <c r="AA33" s="424"/>
      <c r="AB33" s="424"/>
      <c r="AC33" s="424"/>
      <c r="AD33" s="424"/>
      <c r="AE33" s="509"/>
      <c r="AF33" s="526">
        <f>SUM(AF35:AN36)</f>
        <v>0</v>
      </c>
      <c r="AG33" s="424"/>
      <c r="AH33" s="424"/>
      <c r="AI33" s="424"/>
      <c r="AJ33" s="424"/>
      <c r="AK33" s="424"/>
      <c r="AL33" s="424"/>
      <c r="AM33" s="424"/>
      <c r="AN33" s="509"/>
      <c r="AO33" s="385">
        <f>SUM(Q33:AN34)</f>
        <v>0</v>
      </c>
      <c r="AP33" s="386"/>
      <c r="AQ33" s="386"/>
      <c r="AR33" s="386"/>
      <c r="AS33" s="386"/>
      <c r="AT33" s="585" t="str">
        <f>IF(SUM(Q33,X33,AF33)=J33,"○","×")</f>
        <v>○</v>
      </c>
    </row>
    <row r="34" spans="1:46" s="2" customFormat="1" ht="13.5" customHeight="1">
      <c r="A34" s="580"/>
      <c r="B34" s="532"/>
      <c r="C34" s="533"/>
      <c r="D34" s="533"/>
      <c r="E34" s="533"/>
      <c r="F34" s="533"/>
      <c r="G34" s="533"/>
      <c r="H34" s="533"/>
      <c r="I34" s="534"/>
      <c r="J34" s="527"/>
      <c r="K34" s="427"/>
      <c r="L34" s="427"/>
      <c r="M34" s="427"/>
      <c r="N34" s="427"/>
      <c r="O34" s="427"/>
      <c r="P34" s="427"/>
      <c r="Q34" s="426"/>
      <c r="R34" s="427"/>
      <c r="S34" s="427"/>
      <c r="T34" s="427"/>
      <c r="U34" s="427"/>
      <c r="V34" s="427"/>
      <c r="W34" s="428"/>
      <c r="X34" s="426"/>
      <c r="Y34" s="427"/>
      <c r="Z34" s="427"/>
      <c r="AA34" s="427"/>
      <c r="AB34" s="427"/>
      <c r="AC34" s="427"/>
      <c r="AD34" s="427"/>
      <c r="AE34" s="510"/>
      <c r="AF34" s="527"/>
      <c r="AG34" s="427"/>
      <c r="AH34" s="427"/>
      <c r="AI34" s="427"/>
      <c r="AJ34" s="427"/>
      <c r="AK34" s="427"/>
      <c r="AL34" s="427"/>
      <c r="AM34" s="427"/>
      <c r="AN34" s="510"/>
      <c r="AO34" s="387"/>
      <c r="AP34" s="386"/>
      <c r="AQ34" s="386"/>
      <c r="AR34" s="386"/>
      <c r="AS34" s="386"/>
      <c r="AT34" s="585"/>
    </row>
    <row r="35" spans="1:46" s="2" customFormat="1" ht="13.5" customHeight="1">
      <c r="A35" s="580"/>
      <c r="B35" s="528"/>
      <c r="C35" s="429" t="s">
        <v>158</v>
      </c>
      <c r="D35" s="430"/>
      <c r="E35" s="430"/>
      <c r="F35" s="430"/>
      <c r="G35" s="430"/>
      <c r="H35" s="430"/>
      <c r="I35" s="431"/>
      <c r="J35" s="435">
        <f>SUM(Q35:AN36)</f>
        <v>0</v>
      </c>
      <c r="K35" s="436"/>
      <c r="L35" s="436"/>
      <c r="M35" s="436"/>
      <c r="N35" s="436"/>
      <c r="O35" s="436"/>
      <c r="P35" s="436"/>
      <c r="Q35" s="437">
        <f>IF(ISERROR(SUM($A$57)),0,'（様式2-4）（記録作成）'!$AC$62)</f>
        <v>0</v>
      </c>
      <c r="R35" s="436"/>
      <c r="S35" s="436"/>
      <c r="T35" s="436"/>
      <c r="U35" s="436"/>
      <c r="V35" s="436"/>
      <c r="W35" s="438"/>
      <c r="X35" s="437">
        <f>IF(ISERROR(SUM($A$58)),0,'（様式2-4）（記録作成）'!$AG$62)</f>
        <v>0</v>
      </c>
      <c r="Y35" s="436"/>
      <c r="Z35" s="436"/>
      <c r="AA35" s="436"/>
      <c r="AB35" s="436"/>
      <c r="AC35" s="436"/>
      <c r="AD35" s="436"/>
      <c r="AE35" s="525"/>
      <c r="AF35" s="435">
        <f>IF(ISERROR(SUM($A$59)),0,'（様式2-4）（記録作成）'!$AK$62)</f>
        <v>0</v>
      </c>
      <c r="AG35" s="436"/>
      <c r="AH35" s="436"/>
      <c r="AI35" s="436"/>
      <c r="AJ35" s="436"/>
      <c r="AK35" s="436"/>
      <c r="AL35" s="436"/>
      <c r="AM35" s="436"/>
      <c r="AN35" s="525"/>
      <c r="AO35" s="385">
        <f>SUM(Q35:AN36)</f>
        <v>0</v>
      </c>
      <c r="AP35" s="386"/>
      <c r="AQ35" s="386"/>
      <c r="AR35" s="386"/>
      <c r="AS35" s="386"/>
      <c r="AT35" s="585" t="str">
        <f>IF('（様式2-4）（記録作成）'!$Y$62=J35,"○","×")</f>
        <v>○</v>
      </c>
    </row>
    <row r="36" spans="1:46" s="2" customFormat="1" ht="13.5" customHeight="1">
      <c r="A36" s="580"/>
      <c r="B36" s="528"/>
      <c r="C36" s="432"/>
      <c r="D36" s="433"/>
      <c r="E36" s="433"/>
      <c r="F36" s="433"/>
      <c r="G36" s="433"/>
      <c r="H36" s="433"/>
      <c r="I36" s="434"/>
      <c r="J36" s="435"/>
      <c r="K36" s="436"/>
      <c r="L36" s="436"/>
      <c r="M36" s="436"/>
      <c r="N36" s="436"/>
      <c r="O36" s="436"/>
      <c r="P36" s="436"/>
      <c r="Q36" s="437"/>
      <c r="R36" s="436"/>
      <c r="S36" s="436"/>
      <c r="T36" s="436"/>
      <c r="U36" s="436"/>
      <c r="V36" s="436"/>
      <c r="W36" s="438"/>
      <c r="X36" s="437"/>
      <c r="Y36" s="436"/>
      <c r="Z36" s="436"/>
      <c r="AA36" s="436"/>
      <c r="AB36" s="436"/>
      <c r="AC36" s="436"/>
      <c r="AD36" s="436"/>
      <c r="AE36" s="525"/>
      <c r="AF36" s="435"/>
      <c r="AG36" s="436"/>
      <c r="AH36" s="436"/>
      <c r="AI36" s="436"/>
      <c r="AJ36" s="436"/>
      <c r="AK36" s="436"/>
      <c r="AL36" s="436"/>
      <c r="AM36" s="436"/>
      <c r="AN36" s="525"/>
      <c r="AO36" s="387"/>
      <c r="AP36" s="386"/>
      <c r="AQ36" s="386"/>
      <c r="AR36" s="386"/>
      <c r="AS36" s="386"/>
      <c r="AT36" s="585"/>
    </row>
    <row r="37" spans="1:46" s="2" customFormat="1" ht="13.5" customHeight="1">
      <c r="A37" s="580"/>
      <c r="B37" s="581" t="s">
        <v>159</v>
      </c>
      <c r="C37" s="582"/>
      <c r="D37" s="582"/>
      <c r="E37" s="582"/>
      <c r="F37" s="582"/>
      <c r="G37" s="582"/>
      <c r="H37" s="582"/>
      <c r="I37" s="582"/>
      <c r="J37" s="526">
        <f>SUM(Q37:AN38)</f>
        <v>0</v>
      </c>
      <c r="K37" s="424"/>
      <c r="L37" s="424"/>
      <c r="M37" s="424"/>
      <c r="N37" s="424"/>
      <c r="O37" s="424"/>
      <c r="P37" s="424"/>
      <c r="Q37" s="423">
        <f>IF(ISERROR(SUM($E$57)),0,'（様式2-4）（その他経費（事務経費））'!$AC$62)</f>
        <v>0</v>
      </c>
      <c r="R37" s="424"/>
      <c r="S37" s="424"/>
      <c r="T37" s="424"/>
      <c r="U37" s="424"/>
      <c r="V37" s="424"/>
      <c r="W37" s="425"/>
      <c r="X37" s="423">
        <f>IF(ISERROR(SUM($E$58)),0,'（様式2-4）（その他経費（事務経費））'!$AG$62)</f>
        <v>0</v>
      </c>
      <c r="Y37" s="424"/>
      <c r="Z37" s="424"/>
      <c r="AA37" s="424"/>
      <c r="AB37" s="424"/>
      <c r="AC37" s="424"/>
      <c r="AD37" s="424"/>
      <c r="AE37" s="509"/>
      <c r="AF37" s="526">
        <f>IF(ISERROR(SUM($E$59)),0,'（様式2-4）（その他経費（事務経費））'!$AK$62)</f>
        <v>0</v>
      </c>
      <c r="AG37" s="424"/>
      <c r="AH37" s="424"/>
      <c r="AI37" s="424"/>
      <c r="AJ37" s="424"/>
      <c r="AK37" s="424"/>
      <c r="AL37" s="424"/>
      <c r="AM37" s="424"/>
      <c r="AN37" s="509"/>
      <c r="AO37" s="385">
        <f>SUM(Q37:AN38)</f>
        <v>0</v>
      </c>
      <c r="AP37" s="386"/>
      <c r="AQ37" s="386"/>
      <c r="AR37" s="386"/>
      <c r="AS37" s="386"/>
      <c r="AT37" s="585" t="str">
        <f>IF('（様式2-4）（その他経費（事務経費））'!$Y$62=J37,"○","×")</f>
        <v>○</v>
      </c>
    </row>
    <row r="38" spans="1:46" s="2" customFormat="1" ht="13.5" customHeight="1" thickBot="1">
      <c r="A38" s="580"/>
      <c r="B38" s="583"/>
      <c r="C38" s="584"/>
      <c r="D38" s="584"/>
      <c r="E38" s="584"/>
      <c r="F38" s="584"/>
      <c r="G38" s="584"/>
      <c r="H38" s="584"/>
      <c r="I38" s="584"/>
      <c r="J38" s="535"/>
      <c r="K38" s="498"/>
      <c r="L38" s="498"/>
      <c r="M38" s="498"/>
      <c r="N38" s="498"/>
      <c r="O38" s="498"/>
      <c r="P38" s="498"/>
      <c r="Q38" s="497"/>
      <c r="R38" s="498"/>
      <c r="S38" s="498"/>
      <c r="T38" s="498"/>
      <c r="U38" s="498"/>
      <c r="V38" s="498"/>
      <c r="W38" s="499"/>
      <c r="X38" s="497"/>
      <c r="Y38" s="498"/>
      <c r="Z38" s="498"/>
      <c r="AA38" s="498"/>
      <c r="AB38" s="498"/>
      <c r="AC38" s="498"/>
      <c r="AD38" s="498"/>
      <c r="AE38" s="600"/>
      <c r="AF38" s="535"/>
      <c r="AG38" s="498"/>
      <c r="AH38" s="498"/>
      <c r="AI38" s="498"/>
      <c r="AJ38" s="498"/>
      <c r="AK38" s="498"/>
      <c r="AL38" s="498"/>
      <c r="AM38" s="498"/>
      <c r="AN38" s="600"/>
      <c r="AO38" s="387"/>
      <c r="AP38" s="386"/>
      <c r="AQ38" s="386"/>
      <c r="AR38" s="386"/>
      <c r="AS38" s="386"/>
      <c r="AT38" s="585"/>
    </row>
    <row r="39" spans="1:46" s="2" customFormat="1" ht="13.5" customHeight="1" thickTop="1">
      <c r="A39" s="594" t="s">
        <v>160</v>
      </c>
      <c r="B39" s="595"/>
      <c r="C39" s="595"/>
      <c r="D39" s="595"/>
      <c r="E39" s="595"/>
      <c r="F39" s="595"/>
      <c r="G39" s="595"/>
      <c r="H39" s="595"/>
      <c r="I39" s="596"/>
      <c r="J39" s="487">
        <f>SUM(J33,J37)</f>
        <v>0</v>
      </c>
      <c r="K39" s="418"/>
      <c r="L39" s="418"/>
      <c r="M39" s="418"/>
      <c r="N39" s="418"/>
      <c r="O39" s="418"/>
      <c r="P39" s="418"/>
      <c r="Q39" s="417">
        <f>SUM(Q33,Q37)</f>
        <v>0</v>
      </c>
      <c r="R39" s="418"/>
      <c r="S39" s="418"/>
      <c r="T39" s="418"/>
      <c r="U39" s="418"/>
      <c r="V39" s="418"/>
      <c r="W39" s="575"/>
      <c r="X39" s="417">
        <f>SUM(X33,X37)</f>
        <v>0</v>
      </c>
      <c r="Y39" s="418"/>
      <c r="Z39" s="418"/>
      <c r="AA39" s="418"/>
      <c r="AB39" s="418"/>
      <c r="AC39" s="418"/>
      <c r="AD39" s="418"/>
      <c r="AE39" s="419"/>
      <c r="AF39" s="487">
        <f>SUM(AF33,AF37)</f>
        <v>0</v>
      </c>
      <c r="AG39" s="418"/>
      <c r="AH39" s="418"/>
      <c r="AI39" s="418"/>
      <c r="AJ39" s="418"/>
      <c r="AK39" s="418"/>
      <c r="AL39" s="418"/>
      <c r="AM39" s="418"/>
      <c r="AN39" s="419"/>
      <c r="AO39" s="385">
        <f>SUM(Q39:AN40)</f>
        <v>0</v>
      </c>
      <c r="AP39" s="386"/>
      <c r="AQ39" s="386"/>
      <c r="AR39" s="386"/>
      <c r="AS39" s="386"/>
      <c r="AT39" s="585" t="str">
        <f>IF(SUM(Q39,X39,AF39)=J39,"○","×")</f>
        <v>○</v>
      </c>
    </row>
    <row r="40" spans="1:46" s="2" customFormat="1" ht="13.5" customHeight="1">
      <c r="A40" s="597"/>
      <c r="B40" s="598"/>
      <c r="C40" s="598"/>
      <c r="D40" s="598"/>
      <c r="E40" s="598"/>
      <c r="F40" s="598"/>
      <c r="G40" s="598"/>
      <c r="H40" s="598"/>
      <c r="I40" s="599"/>
      <c r="J40" s="491"/>
      <c r="K40" s="421"/>
      <c r="L40" s="421"/>
      <c r="M40" s="421"/>
      <c r="N40" s="421"/>
      <c r="O40" s="421"/>
      <c r="P40" s="421"/>
      <c r="Q40" s="420"/>
      <c r="R40" s="421"/>
      <c r="S40" s="421"/>
      <c r="T40" s="421"/>
      <c r="U40" s="421"/>
      <c r="V40" s="421"/>
      <c r="W40" s="576"/>
      <c r="X40" s="420"/>
      <c r="Y40" s="421"/>
      <c r="Z40" s="421"/>
      <c r="AA40" s="421"/>
      <c r="AB40" s="421"/>
      <c r="AC40" s="421"/>
      <c r="AD40" s="421"/>
      <c r="AE40" s="422"/>
      <c r="AF40" s="491"/>
      <c r="AG40" s="421"/>
      <c r="AH40" s="421"/>
      <c r="AI40" s="421"/>
      <c r="AJ40" s="421"/>
      <c r="AK40" s="421"/>
      <c r="AL40" s="421"/>
      <c r="AM40" s="421"/>
      <c r="AN40" s="422"/>
      <c r="AO40" s="387"/>
      <c r="AP40" s="386"/>
      <c r="AQ40" s="386"/>
      <c r="AR40" s="386"/>
      <c r="AS40" s="386"/>
      <c r="AT40" s="585"/>
    </row>
    <row r="41" spans="1:46" s="2" customFormat="1" ht="13.5" customHeight="1">
      <c r="A41" s="30"/>
      <c r="B41" s="30"/>
      <c r="C41" s="30"/>
      <c r="D41" s="30"/>
      <c r="E41" s="30"/>
      <c r="F41" s="30"/>
      <c r="G41" s="30"/>
      <c r="H41" s="30"/>
      <c r="I41" s="30"/>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8"/>
      <c r="AP41" s="183"/>
    </row>
    <row r="42" spans="1:46" s="2" customFormat="1" ht="13.5" customHeight="1">
      <c r="A42" s="30"/>
      <c r="B42" s="30"/>
      <c r="C42" s="30"/>
      <c r="D42" s="30"/>
      <c r="E42" s="30"/>
      <c r="F42" s="30"/>
      <c r="G42" s="30"/>
      <c r="H42" s="30"/>
      <c r="I42" s="30"/>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8"/>
      <c r="AP42" s="183"/>
    </row>
    <row r="43" spans="1:46" s="2" customFormat="1" ht="13.5" customHeight="1">
      <c r="A43" s="30"/>
      <c r="B43" s="30"/>
      <c r="C43" s="30"/>
      <c r="D43" s="30"/>
      <c r="E43" s="30"/>
      <c r="F43" s="30"/>
      <c r="G43" s="30"/>
      <c r="H43" s="30"/>
      <c r="I43" s="30"/>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8"/>
      <c r="AP43" s="183"/>
    </row>
    <row r="44" spans="1:46" s="2" customFormat="1" ht="13.5" customHeight="1">
      <c r="A44" s="30"/>
      <c r="B44" s="30"/>
      <c r="C44" s="30"/>
      <c r="D44" s="30"/>
      <c r="E44" s="30"/>
      <c r="F44" s="30"/>
      <c r="G44" s="30"/>
      <c r="H44" s="30"/>
      <c r="I44" s="30"/>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8"/>
      <c r="AP44" s="183"/>
    </row>
    <row r="45" spans="1:46" s="2" customFormat="1" ht="13.5" customHeight="1">
      <c r="A45" s="30"/>
      <c r="B45" s="30"/>
      <c r="C45" s="30"/>
      <c r="D45" s="30"/>
      <c r="E45" s="30"/>
      <c r="F45" s="30"/>
      <c r="G45" s="30"/>
      <c r="H45" s="30"/>
      <c r="I45" s="30"/>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8"/>
      <c r="AP45" s="183"/>
    </row>
    <row r="46" spans="1:46" s="2" customFormat="1" ht="13.5" customHeight="1">
      <c r="A46" s="30"/>
      <c r="B46" s="177" t="s">
        <v>161</v>
      </c>
      <c r="C46" s="30"/>
      <c r="D46" s="30"/>
      <c r="E46" s="30"/>
      <c r="F46" s="30"/>
      <c r="G46" s="30"/>
      <c r="H46" s="30"/>
      <c r="I46" s="30"/>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8"/>
      <c r="AP46" s="183"/>
    </row>
    <row r="47" spans="1:46" s="2" customFormat="1" ht="13.5" customHeight="1">
      <c r="A47" s="34"/>
      <c r="B47" s="34"/>
      <c r="C47" s="34"/>
      <c r="D47" s="34"/>
      <c r="E47" s="34"/>
      <c r="F47" s="34"/>
      <c r="G47" s="34"/>
      <c r="H47" s="34"/>
      <c r="I47" s="35"/>
      <c r="J47" s="36"/>
      <c r="K47" s="36"/>
      <c r="L47" s="36"/>
      <c r="M47" s="36"/>
      <c r="N47" s="36"/>
      <c r="O47" s="36"/>
      <c r="P47" s="36"/>
      <c r="Q47" s="32"/>
      <c r="R47" s="32"/>
      <c r="S47" s="32"/>
      <c r="T47" s="32"/>
      <c r="U47" s="32"/>
      <c r="V47" s="32"/>
      <c r="W47" s="32"/>
      <c r="X47" s="37"/>
      <c r="Y47" s="37"/>
      <c r="Z47" s="37"/>
      <c r="AA47" s="37"/>
      <c r="AB47" s="38"/>
      <c r="AC47" s="38"/>
      <c r="AD47" s="38"/>
      <c r="AE47" s="38"/>
      <c r="AF47" s="39"/>
      <c r="AG47" s="39"/>
      <c r="AH47" s="39"/>
      <c r="AI47" s="39"/>
      <c r="AJ47" s="39"/>
      <c r="AK47" s="40"/>
      <c r="AL47" s="40"/>
      <c r="AM47" s="40"/>
      <c r="AN47" s="40"/>
      <c r="AO47" s="8"/>
      <c r="AP47" s="183"/>
    </row>
    <row r="48" spans="1:46" s="2" customFormat="1" ht="13.5" customHeight="1">
      <c r="A48" s="182"/>
      <c r="B48" s="563" t="s">
        <v>162</v>
      </c>
      <c r="C48" s="564"/>
      <c r="D48" s="564"/>
      <c r="E48" s="564"/>
      <c r="F48" s="564"/>
      <c r="G48" s="564"/>
      <c r="H48" s="564"/>
      <c r="I48" s="564"/>
      <c r="J48" s="564"/>
      <c r="K48" s="564"/>
      <c r="L48" s="564"/>
      <c r="M48" s="564"/>
      <c r="N48" s="565"/>
      <c r="O48" s="130"/>
      <c r="P48" s="130"/>
      <c r="Q48" s="569" t="s">
        <v>163</v>
      </c>
      <c r="R48" s="570"/>
      <c r="S48" s="570"/>
      <c r="T48" s="570"/>
      <c r="U48" s="570"/>
      <c r="V48" s="570"/>
      <c r="W48" s="570"/>
      <c r="X48" s="570"/>
      <c r="Y48" s="570"/>
      <c r="Z48" s="570"/>
      <c r="AA48" s="570"/>
      <c r="AB48" s="570"/>
      <c r="AC48" s="570"/>
      <c r="AD48" s="570"/>
      <c r="AE48" s="571"/>
      <c r="AF48" s="28"/>
      <c r="AG48" s="28"/>
      <c r="AH48" s="28"/>
      <c r="AI48" s="28"/>
      <c r="AJ48" s="28"/>
      <c r="AK48" s="29"/>
      <c r="AL48" s="29"/>
      <c r="AM48" s="29"/>
      <c r="AN48" s="29"/>
      <c r="AO48" s="8"/>
      <c r="AP48" s="183"/>
    </row>
    <row r="49" spans="1:42" s="2" customFormat="1" ht="13.5" customHeight="1">
      <c r="A49" s="182"/>
      <c r="B49" s="566"/>
      <c r="C49" s="567"/>
      <c r="D49" s="567"/>
      <c r="E49" s="567"/>
      <c r="F49" s="567"/>
      <c r="G49" s="567"/>
      <c r="H49" s="567"/>
      <c r="I49" s="567"/>
      <c r="J49" s="567"/>
      <c r="K49" s="567"/>
      <c r="L49" s="567"/>
      <c r="M49" s="567"/>
      <c r="N49" s="568"/>
      <c r="O49" s="130"/>
      <c r="P49" s="130"/>
      <c r="Q49" s="572"/>
      <c r="R49" s="573"/>
      <c r="S49" s="573"/>
      <c r="T49" s="573"/>
      <c r="U49" s="573"/>
      <c r="V49" s="573"/>
      <c r="W49" s="573"/>
      <c r="X49" s="573"/>
      <c r="Y49" s="573"/>
      <c r="Z49" s="573"/>
      <c r="AA49" s="573"/>
      <c r="AB49" s="573"/>
      <c r="AC49" s="573"/>
      <c r="AD49" s="573"/>
      <c r="AE49" s="574"/>
      <c r="AF49" s="28"/>
      <c r="AG49" s="28"/>
      <c r="AH49" s="28"/>
      <c r="AI49" s="28"/>
      <c r="AJ49" s="28"/>
      <c r="AK49" s="29"/>
      <c r="AL49" s="29"/>
      <c r="AM49" s="29"/>
      <c r="AN49" s="29"/>
      <c r="AO49" s="8"/>
      <c r="AP49" s="183"/>
    </row>
    <row r="50" spans="1:42" s="2" customFormat="1" ht="13.5" customHeight="1">
      <c r="B50" s="551" t="s">
        <v>164</v>
      </c>
      <c r="C50" s="552"/>
      <c r="D50" s="552"/>
      <c r="E50" s="552"/>
      <c r="F50" s="552"/>
      <c r="G50" s="552"/>
      <c r="H50" s="552"/>
      <c r="I50" s="552"/>
      <c r="J50" s="553"/>
      <c r="K50" s="557" t="e">
        <f>SUM(Q35:W36)/(SUM(Q35:W36)+SUM(X35:AE36))</f>
        <v>#DIV/0!</v>
      </c>
      <c r="L50" s="558"/>
      <c r="M50" s="558"/>
      <c r="N50" s="559"/>
      <c r="O50" s="130"/>
      <c r="P50" s="130"/>
      <c r="Q50" s="380" t="s">
        <v>165</v>
      </c>
      <c r="R50" s="381"/>
      <c r="S50" s="381"/>
      <c r="T50" s="381"/>
      <c r="U50" s="381"/>
      <c r="V50" s="381"/>
      <c r="W50" s="382"/>
      <c r="X50" s="383">
        <f>SUM(Q33:AE34)</f>
        <v>0</v>
      </c>
      <c r="Y50" s="383"/>
      <c r="Z50" s="383"/>
      <c r="AA50" s="383"/>
      <c r="AB50" s="383"/>
      <c r="AC50" s="383"/>
      <c r="AD50" s="383"/>
      <c r="AE50" s="383"/>
      <c r="AF50" s="28"/>
      <c r="AO50" s="8"/>
      <c r="AP50" s="183"/>
    </row>
    <row r="51" spans="1:42" s="2" customFormat="1" ht="13.5" customHeight="1">
      <c r="B51" s="554"/>
      <c r="C51" s="555"/>
      <c r="D51" s="555"/>
      <c r="E51" s="555"/>
      <c r="F51" s="555"/>
      <c r="G51" s="555"/>
      <c r="H51" s="555"/>
      <c r="I51" s="555"/>
      <c r="J51" s="556"/>
      <c r="K51" s="560"/>
      <c r="L51" s="561"/>
      <c r="M51" s="561"/>
      <c r="N51" s="562"/>
      <c r="O51" s="130"/>
      <c r="P51" s="130"/>
      <c r="Q51" s="500"/>
      <c r="R51" s="501"/>
      <c r="S51" s="501"/>
      <c r="T51" s="501"/>
      <c r="U51" s="501"/>
      <c r="V51" s="501"/>
      <c r="W51" s="502"/>
      <c r="X51" s="384"/>
      <c r="Y51" s="384"/>
      <c r="Z51" s="384"/>
      <c r="AA51" s="384"/>
      <c r="AB51" s="384"/>
      <c r="AC51" s="384"/>
      <c r="AD51" s="384"/>
      <c r="AE51" s="384"/>
      <c r="AF51" s="28"/>
      <c r="AO51" s="8"/>
      <c r="AP51" s="183"/>
    </row>
    <row r="52" spans="1:42" s="2" customFormat="1" ht="13.5" customHeight="1">
      <c r="B52" s="130"/>
      <c r="C52" s="130"/>
      <c r="D52" s="130"/>
      <c r="E52" s="589" t="s">
        <v>166</v>
      </c>
      <c r="F52" s="589"/>
      <c r="G52" s="589"/>
      <c r="H52" s="589"/>
      <c r="I52" s="589"/>
      <c r="J52" s="593" t="s">
        <v>167</v>
      </c>
      <c r="K52" s="593"/>
      <c r="L52" s="593"/>
      <c r="M52" s="593"/>
      <c r="N52" s="593"/>
      <c r="O52" s="130"/>
      <c r="P52" s="130"/>
      <c r="Q52" s="500" t="s">
        <v>168</v>
      </c>
      <c r="R52" s="501"/>
      <c r="S52" s="501"/>
      <c r="T52" s="501"/>
      <c r="U52" s="501"/>
      <c r="V52" s="501"/>
      <c r="W52" s="502"/>
      <c r="X52" s="384">
        <f>SUM(Q37:AE38)</f>
        <v>0</v>
      </c>
      <c r="Y52" s="384"/>
      <c r="Z52" s="384"/>
      <c r="AA52" s="384"/>
      <c r="AB52" s="384"/>
      <c r="AC52" s="384"/>
      <c r="AD52" s="384"/>
      <c r="AE52" s="384"/>
      <c r="AF52" s="28"/>
      <c r="AO52" s="8"/>
      <c r="AP52" s="183"/>
    </row>
    <row r="53" spans="1:42" s="2" customFormat="1" ht="13.5" customHeight="1" thickBot="1">
      <c r="A53" s="182"/>
      <c r="B53" s="130"/>
      <c r="C53" s="130"/>
      <c r="D53" s="130"/>
      <c r="E53" s="130"/>
      <c r="F53" s="586"/>
      <c r="G53" s="587"/>
      <c r="H53" s="588"/>
      <c r="I53" s="131"/>
      <c r="J53" s="590">
        <f>ROUNDDOWN((SUM(Q35:W36)+SUM(X35:AE36))*F53,-3)</f>
        <v>0</v>
      </c>
      <c r="K53" s="591"/>
      <c r="L53" s="591"/>
      <c r="M53" s="591"/>
      <c r="N53" s="592"/>
      <c r="O53" s="130"/>
      <c r="P53" s="130"/>
      <c r="Q53" s="577"/>
      <c r="R53" s="578"/>
      <c r="S53" s="578"/>
      <c r="T53" s="578"/>
      <c r="U53" s="578"/>
      <c r="V53" s="578"/>
      <c r="W53" s="579"/>
      <c r="X53" s="416"/>
      <c r="Y53" s="416"/>
      <c r="Z53" s="416"/>
      <c r="AA53" s="416"/>
      <c r="AB53" s="416"/>
      <c r="AC53" s="416"/>
      <c r="AD53" s="416"/>
      <c r="AE53" s="416"/>
      <c r="AO53" s="8"/>
      <c r="AP53" s="179"/>
    </row>
    <row r="54" spans="1:42" s="2" customFormat="1" ht="13.5" customHeight="1" thickTop="1">
      <c r="A54" s="182"/>
      <c r="B54" s="130"/>
      <c r="C54" s="130"/>
      <c r="D54" s="130"/>
      <c r="E54" s="130"/>
      <c r="F54" s="130"/>
      <c r="G54" s="130"/>
      <c r="H54" s="130"/>
      <c r="I54" s="130"/>
      <c r="J54" s="130"/>
      <c r="K54" s="130"/>
      <c r="L54" s="130"/>
      <c r="M54" s="130"/>
      <c r="N54" s="130"/>
      <c r="O54" s="130"/>
      <c r="P54" s="130"/>
      <c r="Q54" s="377" t="s">
        <v>169</v>
      </c>
      <c r="R54" s="378"/>
      <c r="S54" s="378"/>
      <c r="T54" s="378"/>
      <c r="U54" s="378"/>
      <c r="V54" s="378"/>
      <c r="W54" s="379"/>
      <c r="X54" s="415">
        <f>SUM(X50:AE53)</f>
        <v>0</v>
      </c>
      <c r="Y54" s="415"/>
      <c r="Z54" s="415"/>
      <c r="AA54" s="415"/>
      <c r="AB54" s="415"/>
      <c r="AC54" s="415"/>
      <c r="AD54" s="415"/>
      <c r="AE54" s="415"/>
      <c r="AF54" s="28"/>
      <c r="AG54" s="28"/>
      <c r="AH54" s="28"/>
      <c r="AI54" s="28"/>
      <c r="AJ54" s="28"/>
      <c r="AK54" s="29"/>
      <c r="AL54" s="29"/>
      <c r="AM54" s="29"/>
      <c r="AN54" s="29"/>
      <c r="AO54" s="8"/>
      <c r="AP54" s="183"/>
    </row>
    <row r="55" spans="1:42" s="2" customFormat="1" ht="13.5" customHeight="1">
      <c r="A55" s="182"/>
      <c r="B55" s="130"/>
      <c r="C55" s="130"/>
      <c r="D55" s="130"/>
      <c r="E55" s="130"/>
      <c r="F55" s="130"/>
      <c r="G55" s="130"/>
      <c r="H55" s="130"/>
      <c r="I55" s="130"/>
      <c r="J55" s="130"/>
      <c r="K55" s="130"/>
      <c r="L55" s="130"/>
      <c r="M55" s="130"/>
      <c r="N55" s="130"/>
      <c r="O55" s="130"/>
      <c r="P55" s="130"/>
      <c r="Q55" s="380"/>
      <c r="R55" s="381"/>
      <c r="S55" s="381"/>
      <c r="T55" s="381"/>
      <c r="U55" s="381"/>
      <c r="V55" s="381"/>
      <c r="W55" s="382"/>
      <c r="X55" s="384"/>
      <c r="Y55" s="384"/>
      <c r="Z55" s="384"/>
      <c r="AA55" s="384"/>
      <c r="AB55" s="384"/>
      <c r="AC55" s="384"/>
      <c r="AD55" s="384"/>
      <c r="AE55" s="384"/>
      <c r="AO55" s="8"/>
      <c r="AP55" s="179"/>
    </row>
    <row r="56" spans="1:42" s="2" customFormat="1" ht="13.5" customHeight="1">
      <c r="A56" s="182"/>
      <c r="P56" s="3"/>
      <c r="Q56" s="3"/>
      <c r="R56" s="3"/>
      <c r="S56" s="3"/>
      <c r="AO56" s="8"/>
      <c r="AP56" s="179"/>
    </row>
    <row r="57" spans="1:42">
      <c r="A57" s="171">
        <f>'（様式2-4）（記録作成）'!$AC$62</f>
        <v>0</v>
      </c>
      <c r="B57" s="171" t="e">
        <f>#REF!</f>
        <v>#REF!</v>
      </c>
      <c r="C57" s="171" t="e">
        <f>#REF!</f>
        <v>#REF!</v>
      </c>
      <c r="D57" s="171" t="e">
        <f>#REF!</f>
        <v>#REF!</v>
      </c>
      <c r="E57" s="171">
        <f>'（様式2-4）（その他経費（事務経費））'!$AC$62</f>
        <v>0</v>
      </c>
    </row>
    <row r="58" spans="1:42">
      <c r="A58" s="171">
        <f>'（様式2-4）（記録作成）'!$AG$62</f>
        <v>0</v>
      </c>
      <c r="B58" s="171" t="e">
        <f>#REF!</f>
        <v>#REF!</v>
      </c>
      <c r="C58" s="171" t="e">
        <f>#REF!</f>
        <v>#REF!</v>
      </c>
      <c r="D58" s="171" t="e">
        <f>#REF!</f>
        <v>#REF!</v>
      </c>
      <c r="E58" s="171">
        <f>'（様式2-4）（その他経費（事務経費））'!$AG$62</f>
        <v>0</v>
      </c>
    </row>
    <row r="59" spans="1:42">
      <c r="A59" s="171">
        <f>'（様式2-4）（記録作成）'!$AK$62</f>
        <v>0</v>
      </c>
      <c r="B59" s="171" t="e">
        <f>#REF!</f>
        <v>#REF!</v>
      </c>
      <c r="C59" s="171" t="e">
        <f>#REF!</f>
        <v>#REF!</v>
      </c>
      <c r="D59" s="171" t="e">
        <f>#REF!</f>
        <v>#REF!</v>
      </c>
      <c r="E59" s="171">
        <f>'（様式2-4）（その他経費（事務経費））'!$AK$62</f>
        <v>0</v>
      </c>
    </row>
  </sheetData>
  <mergeCells count="82">
    <mergeCell ref="Q52:W53"/>
    <mergeCell ref="A33:A38"/>
    <mergeCell ref="B37:I38"/>
    <mergeCell ref="AT39:AT40"/>
    <mergeCell ref="AT33:AT34"/>
    <mergeCell ref="AT37:AT38"/>
    <mergeCell ref="AT35:AT36"/>
    <mergeCell ref="AF35:AN36"/>
    <mergeCell ref="F53:H53"/>
    <mergeCell ref="E52:I52"/>
    <mergeCell ref="J53:N53"/>
    <mergeCell ref="J52:N52"/>
    <mergeCell ref="A39:I40"/>
    <mergeCell ref="J39:P40"/>
    <mergeCell ref="AF37:AN38"/>
    <mergeCell ref="X37:AE38"/>
    <mergeCell ref="B50:J51"/>
    <mergeCell ref="K50:N51"/>
    <mergeCell ref="B48:N49"/>
    <mergeCell ref="Q48:AE49"/>
    <mergeCell ref="Q39:W40"/>
    <mergeCell ref="Q50:W51"/>
    <mergeCell ref="B17:I19"/>
    <mergeCell ref="Q6:AA7"/>
    <mergeCell ref="B11:I13"/>
    <mergeCell ref="X33:AE34"/>
    <mergeCell ref="AB8:AN10"/>
    <mergeCell ref="A23:I25"/>
    <mergeCell ref="AB6:AN7"/>
    <mergeCell ref="J11:P13"/>
    <mergeCell ref="X35:AE36"/>
    <mergeCell ref="AF33:AN34"/>
    <mergeCell ref="B35:B36"/>
    <mergeCell ref="B33:I34"/>
    <mergeCell ref="J37:P38"/>
    <mergeCell ref="AB23:AN25"/>
    <mergeCell ref="AF29:AN30"/>
    <mergeCell ref="J17:P19"/>
    <mergeCell ref="J20:P22"/>
    <mergeCell ref="J23:P25"/>
    <mergeCell ref="AF39:AN40"/>
    <mergeCell ref="A6:I7"/>
    <mergeCell ref="A8:A22"/>
    <mergeCell ref="Q37:W38"/>
    <mergeCell ref="Q29:AE30"/>
    <mergeCell ref="X31:AN32"/>
    <mergeCell ref="J29:P32"/>
    <mergeCell ref="X23:AA25"/>
    <mergeCell ref="Q31:W32"/>
    <mergeCell ref="J33:P34"/>
    <mergeCell ref="AO35:AS36"/>
    <mergeCell ref="F3:P3"/>
    <mergeCell ref="A3:E3"/>
    <mergeCell ref="Q33:W34"/>
    <mergeCell ref="C35:I36"/>
    <mergeCell ref="J35:P36"/>
    <mergeCell ref="Q35:W36"/>
    <mergeCell ref="Q11:AA13"/>
    <mergeCell ref="Q8:AA10"/>
    <mergeCell ref="B8:I10"/>
    <mergeCell ref="A29:I32"/>
    <mergeCell ref="B14:I16"/>
    <mergeCell ref="B20:I22"/>
    <mergeCell ref="J14:P16"/>
    <mergeCell ref="J6:P7"/>
    <mergeCell ref="J8:P10"/>
    <mergeCell ref="Q54:W55"/>
    <mergeCell ref="X50:AE51"/>
    <mergeCell ref="AO37:AS38"/>
    <mergeCell ref="AO39:AS40"/>
    <mergeCell ref="AB11:AN13"/>
    <mergeCell ref="Q14:AA16"/>
    <mergeCell ref="AB14:AN16"/>
    <mergeCell ref="Q17:AA19"/>
    <mergeCell ref="AB17:AN19"/>
    <mergeCell ref="Q20:AA22"/>
    <mergeCell ref="AB20:AN22"/>
    <mergeCell ref="AO31:AT32"/>
    <mergeCell ref="AO33:AS34"/>
    <mergeCell ref="X54:AE55"/>
    <mergeCell ref="X52:AE53"/>
    <mergeCell ref="X39:AE40"/>
  </mergeCells>
  <phoneticPr fontId="16"/>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8">
    <tabColor rgb="FFFFFF00"/>
  </sheetPr>
  <dimension ref="A1:AT63"/>
  <sheetViews>
    <sheetView view="pageBreakPreview" zoomScale="80" zoomScaleNormal="100" zoomScaleSheetLayoutView="80" workbookViewId="0">
      <selection activeCell="E11" sqref="E11:H11"/>
    </sheetView>
  </sheetViews>
  <sheetFormatPr defaultRowHeight="13.5"/>
  <cols>
    <col min="1" max="47" width="2.875" style="137" customWidth="1"/>
    <col min="48" max="16384" width="9" style="137"/>
  </cols>
  <sheetData>
    <row r="1" spans="1:46" s="2" customFormat="1" ht="13.5" customHeight="1">
      <c r="P1" s="3"/>
      <c r="Q1" s="3"/>
      <c r="R1" s="3"/>
      <c r="S1" s="3"/>
      <c r="AO1" s="8"/>
      <c r="AP1" s="179"/>
    </row>
    <row r="2" spans="1:46" s="2" customFormat="1" ht="13.5" customHeight="1">
      <c r="A2" s="54" t="s">
        <v>170</v>
      </c>
      <c r="B2" s="54"/>
      <c r="C2" s="54"/>
      <c r="D2" s="54"/>
      <c r="E2" s="54"/>
      <c r="F2" s="54"/>
      <c r="G2" s="54"/>
      <c r="H2" s="54"/>
      <c r="I2" s="54"/>
      <c r="J2" s="54"/>
      <c r="K2" s="54"/>
      <c r="L2" s="54"/>
      <c r="M2" s="54"/>
      <c r="N2" s="54"/>
      <c r="O2" s="54"/>
      <c r="P2" s="57"/>
      <c r="Q2" s="57"/>
      <c r="R2" s="57"/>
      <c r="S2" s="3"/>
      <c r="AO2" s="8"/>
      <c r="AP2" s="179"/>
    </row>
    <row r="3" spans="1:46" s="2" customFormat="1" ht="13.5" customHeight="1">
      <c r="A3" s="54"/>
      <c r="B3" s="54"/>
      <c r="C3" s="54"/>
      <c r="D3" s="54"/>
      <c r="E3" s="54"/>
      <c r="F3" s="54"/>
      <c r="G3" s="54"/>
      <c r="H3" s="54"/>
      <c r="I3" s="54"/>
      <c r="J3" s="54"/>
      <c r="K3" s="54"/>
      <c r="L3" s="54"/>
      <c r="M3" s="54"/>
      <c r="N3" s="54"/>
      <c r="O3" s="54"/>
      <c r="P3" s="57"/>
      <c r="Q3" s="57"/>
      <c r="R3" s="57"/>
      <c r="S3" s="3"/>
      <c r="AO3" s="8"/>
      <c r="AP3" s="179"/>
    </row>
    <row r="4" spans="1:46" s="2" customFormat="1" ht="18.75" customHeight="1">
      <c r="A4" s="58"/>
      <c r="B4" s="58"/>
      <c r="C4" s="56" t="s">
        <v>46</v>
      </c>
      <c r="D4" s="601" t="s">
        <v>47</v>
      </c>
      <c r="E4" s="601"/>
      <c r="F4" s="601"/>
      <c r="G4" s="601"/>
      <c r="H4" s="601"/>
      <c r="I4" s="601"/>
      <c r="J4" s="601"/>
      <c r="K4" s="601"/>
      <c r="L4" s="601"/>
      <c r="M4" s="601"/>
      <c r="N4" s="601"/>
      <c r="O4" s="601"/>
      <c r="P4" s="601"/>
      <c r="Q4" s="601"/>
      <c r="R4" s="601"/>
      <c r="S4" s="602"/>
      <c r="W4" s="8"/>
      <c r="X4" s="8"/>
      <c r="Y4" s="8"/>
      <c r="Z4" s="8"/>
      <c r="AA4" s="8"/>
      <c r="AB4" s="8"/>
      <c r="AC4" s="8"/>
      <c r="AO4" s="8"/>
      <c r="AP4" s="179"/>
    </row>
    <row r="5" spans="1:46" s="2" customFormat="1" ht="18.75" customHeight="1">
      <c r="A5" s="59"/>
      <c r="B5" s="60"/>
      <c r="C5" s="60"/>
      <c r="D5" s="56" t="s">
        <v>48</v>
      </c>
      <c r="E5" s="603" t="s">
        <v>50</v>
      </c>
      <c r="F5" s="603"/>
      <c r="G5" s="603"/>
      <c r="H5" s="603"/>
      <c r="I5" s="603"/>
      <c r="J5" s="603"/>
      <c r="K5" s="603"/>
      <c r="L5" s="603"/>
      <c r="M5" s="603"/>
      <c r="N5" s="603"/>
      <c r="O5" s="603"/>
      <c r="P5" s="603"/>
      <c r="Q5" s="603"/>
      <c r="R5" s="603"/>
      <c r="S5" s="602"/>
      <c r="W5" s="8"/>
      <c r="X5" s="8"/>
      <c r="Y5" s="8"/>
      <c r="Z5" s="8"/>
      <c r="AA5" s="8"/>
      <c r="AB5" s="8"/>
      <c r="AC5" s="8"/>
      <c r="AO5" s="8"/>
      <c r="AP5" s="179"/>
    </row>
    <row r="6" spans="1:46" s="2" customFormat="1" ht="18.75" customHeight="1">
      <c r="P6" s="3"/>
      <c r="Q6" s="3"/>
      <c r="R6" s="3"/>
      <c r="S6" s="3"/>
      <c r="AO6" s="8"/>
      <c r="AP6" s="179"/>
    </row>
    <row r="7" spans="1:46" s="2" customFormat="1" ht="13.5" customHeight="1">
      <c r="A7" s="457" t="s">
        <v>171</v>
      </c>
      <c r="B7" s="458"/>
      <c r="C7" s="458"/>
      <c r="D7" s="459"/>
      <c r="E7" s="457" t="s">
        <v>172</v>
      </c>
      <c r="F7" s="458"/>
      <c r="G7" s="458"/>
      <c r="H7" s="458"/>
      <c r="I7" s="458"/>
      <c r="J7" s="458"/>
      <c r="K7" s="458"/>
      <c r="L7" s="458"/>
      <c r="M7" s="458"/>
      <c r="N7" s="458"/>
      <c r="O7" s="458"/>
      <c r="P7" s="458"/>
      <c r="Q7" s="458"/>
      <c r="R7" s="458"/>
      <c r="S7" s="458"/>
      <c r="T7" s="458"/>
      <c r="U7" s="458"/>
      <c r="V7" s="458"/>
      <c r="W7" s="458"/>
      <c r="X7" s="459"/>
      <c r="Y7" s="604" t="s">
        <v>150</v>
      </c>
      <c r="Z7" s="605"/>
      <c r="AA7" s="605"/>
      <c r="AB7" s="606"/>
      <c r="AC7" s="604" t="s">
        <v>151</v>
      </c>
      <c r="AD7" s="605"/>
      <c r="AE7" s="605"/>
      <c r="AF7" s="605"/>
      <c r="AG7" s="605"/>
      <c r="AH7" s="605"/>
      <c r="AI7" s="605"/>
      <c r="AJ7" s="606"/>
      <c r="AK7" s="604" t="s">
        <v>152</v>
      </c>
      <c r="AL7" s="605"/>
      <c r="AM7" s="605"/>
      <c r="AN7" s="606"/>
      <c r="AO7" s="8"/>
      <c r="AP7" s="179"/>
    </row>
    <row r="8" spans="1:46" s="2" customFormat="1">
      <c r="A8" s="460"/>
      <c r="B8" s="452"/>
      <c r="C8" s="452"/>
      <c r="D8" s="453"/>
      <c r="E8" s="460"/>
      <c r="F8" s="452"/>
      <c r="G8" s="452"/>
      <c r="H8" s="452"/>
      <c r="I8" s="452"/>
      <c r="J8" s="452"/>
      <c r="K8" s="452"/>
      <c r="L8" s="452"/>
      <c r="M8" s="452"/>
      <c r="N8" s="452"/>
      <c r="O8" s="452"/>
      <c r="P8" s="452"/>
      <c r="Q8" s="452"/>
      <c r="R8" s="452"/>
      <c r="S8" s="452"/>
      <c r="T8" s="452"/>
      <c r="U8" s="452"/>
      <c r="V8" s="452"/>
      <c r="W8" s="452"/>
      <c r="X8" s="453"/>
      <c r="Y8" s="607"/>
      <c r="Z8" s="608"/>
      <c r="AA8" s="608"/>
      <c r="AB8" s="609"/>
      <c r="AC8" s="610"/>
      <c r="AD8" s="611"/>
      <c r="AE8" s="611"/>
      <c r="AF8" s="611"/>
      <c r="AG8" s="611"/>
      <c r="AH8" s="611"/>
      <c r="AI8" s="611"/>
      <c r="AJ8" s="612"/>
      <c r="AK8" s="610"/>
      <c r="AL8" s="611"/>
      <c r="AM8" s="611"/>
      <c r="AN8" s="612"/>
      <c r="AO8" s="8"/>
      <c r="AP8" s="179"/>
    </row>
    <row r="9" spans="1:46" s="2" customFormat="1" ht="13.5" customHeight="1">
      <c r="A9" s="460"/>
      <c r="B9" s="452"/>
      <c r="C9" s="452"/>
      <c r="D9" s="453"/>
      <c r="E9" s="460"/>
      <c r="F9" s="452"/>
      <c r="G9" s="452"/>
      <c r="H9" s="452"/>
      <c r="I9" s="452"/>
      <c r="J9" s="452"/>
      <c r="K9" s="452"/>
      <c r="L9" s="452"/>
      <c r="M9" s="452"/>
      <c r="N9" s="452"/>
      <c r="O9" s="452"/>
      <c r="P9" s="452"/>
      <c r="Q9" s="452"/>
      <c r="R9" s="452"/>
      <c r="S9" s="452"/>
      <c r="T9" s="452"/>
      <c r="U9" s="452"/>
      <c r="V9" s="452"/>
      <c r="W9" s="452"/>
      <c r="X9" s="453"/>
      <c r="Y9" s="607"/>
      <c r="Z9" s="608"/>
      <c r="AA9" s="608"/>
      <c r="AB9" s="609"/>
      <c r="AC9" s="604" t="s">
        <v>153</v>
      </c>
      <c r="AD9" s="605"/>
      <c r="AE9" s="605"/>
      <c r="AF9" s="606"/>
      <c r="AG9" s="604" t="s">
        <v>173</v>
      </c>
      <c r="AH9" s="605"/>
      <c r="AI9" s="605"/>
      <c r="AJ9" s="605"/>
      <c r="AK9" s="605"/>
      <c r="AL9" s="605"/>
      <c r="AM9" s="605"/>
      <c r="AN9" s="606"/>
      <c r="AO9" s="303" t="s">
        <v>155</v>
      </c>
      <c r="AP9" s="209"/>
      <c r="AQ9" s="209"/>
      <c r="AR9" s="209"/>
      <c r="AS9" s="209"/>
      <c r="AT9" s="209"/>
    </row>
    <row r="10" spans="1:46" s="2" customFormat="1">
      <c r="A10" s="503"/>
      <c r="B10" s="504"/>
      <c r="C10" s="504"/>
      <c r="D10" s="505"/>
      <c r="E10" s="503"/>
      <c r="F10" s="504"/>
      <c r="G10" s="504"/>
      <c r="H10" s="504"/>
      <c r="I10" s="504"/>
      <c r="J10" s="504"/>
      <c r="K10" s="504"/>
      <c r="L10" s="504"/>
      <c r="M10" s="504"/>
      <c r="N10" s="504"/>
      <c r="O10" s="504"/>
      <c r="P10" s="504"/>
      <c r="Q10" s="504"/>
      <c r="R10" s="504"/>
      <c r="S10" s="504"/>
      <c r="T10" s="504"/>
      <c r="U10" s="504"/>
      <c r="V10" s="504"/>
      <c r="W10" s="504"/>
      <c r="X10" s="505"/>
      <c r="Y10" s="610"/>
      <c r="Z10" s="611"/>
      <c r="AA10" s="611"/>
      <c r="AB10" s="612"/>
      <c r="AC10" s="610"/>
      <c r="AD10" s="611"/>
      <c r="AE10" s="611"/>
      <c r="AF10" s="612"/>
      <c r="AG10" s="610"/>
      <c r="AH10" s="611"/>
      <c r="AI10" s="611"/>
      <c r="AJ10" s="611"/>
      <c r="AK10" s="611"/>
      <c r="AL10" s="611"/>
      <c r="AM10" s="611"/>
      <c r="AN10" s="612"/>
      <c r="AO10" s="303"/>
      <c r="AP10" s="209"/>
      <c r="AQ10" s="209"/>
      <c r="AR10" s="209"/>
      <c r="AS10" s="209"/>
      <c r="AT10" s="209"/>
    </row>
    <row r="11" spans="1:46" s="2" customFormat="1" ht="18.75" customHeight="1">
      <c r="A11" s="265"/>
      <c r="B11" s="266"/>
      <c r="C11" s="266"/>
      <c r="D11" s="267"/>
      <c r="E11" s="626" t="s">
        <v>57</v>
      </c>
      <c r="F11" s="627"/>
      <c r="G11" s="627"/>
      <c r="H11" s="627"/>
      <c r="I11" s="627"/>
      <c r="J11" s="627"/>
      <c r="K11" s="627"/>
      <c r="L11" s="627"/>
      <c r="M11" s="627"/>
      <c r="N11" s="627"/>
      <c r="O11" s="627"/>
      <c r="P11" s="627"/>
      <c r="Q11" s="627"/>
      <c r="R11" s="627"/>
      <c r="S11" s="627"/>
      <c r="T11" s="627"/>
      <c r="U11" s="627"/>
      <c r="V11" s="627"/>
      <c r="W11" s="627"/>
      <c r="X11" s="628"/>
      <c r="Y11" s="629"/>
      <c r="Z11" s="630"/>
      <c r="AA11" s="630"/>
      <c r="AB11" s="631"/>
      <c r="AC11" s="613"/>
      <c r="AD11" s="614"/>
      <c r="AE11" s="614"/>
      <c r="AF11" s="615"/>
      <c r="AG11" s="613"/>
      <c r="AH11" s="614"/>
      <c r="AI11" s="614"/>
      <c r="AJ11" s="615"/>
      <c r="AK11" s="613"/>
      <c r="AL11" s="614"/>
      <c r="AM11" s="614"/>
      <c r="AN11" s="615"/>
    </row>
    <row r="12" spans="1:46" s="2" customFormat="1" ht="18.75" customHeight="1">
      <c r="A12" s="268"/>
      <c r="B12" s="269"/>
      <c r="C12" s="269"/>
      <c r="D12" s="270"/>
      <c r="E12" s="104" t="s">
        <v>174</v>
      </c>
      <c r="F12" s="616"/>
      <c r="G12" s="616"/>
      <c r="H12" s="616"/>
      <c r="I12" s="616"/>
      <c r="J12" s="184" t="s">
        <v>175</v>
      </c>
      <c r="K12" s="184" t="s">
        <v>176</v>
      </c>
      <c r="L12" s="617"/>
      <c r="M12" s="617"/>
      <c r="N12" s="617"/>
      <c r="O12" s="618"/>
      <c r="P12" s="618"/>
      <c r="Q12" s="184" t="s">
        <v>176</v>
      </c>
      <c r="R12" s="619"/>
      <c r="S12" s="619"/>
      <c r="T12" s="184"/>
      <c r="U12" s="184" t="s">
        <v>176</v>
      </c>
      <c r="V12" s="619"/>
      <c r="W12" s="619"/>
      <c r="X12" s="105"/>
      <c r="Y12" s="620">
        <f>IF(F12="",0,F12)*IF(L12="",1,L12)*IF(R12="",1,R12)*IF(V12="",1,V12)</f>
        <v>0</v>
      </c>
      <c r="Z12" s="621"/>
      <c r="AA12" s="621"/>
      <c r="AB12" s="622"/>
      <c r="AC12" s="623"/>
      <c r="AD12" s="624"/>
      <c r="AE12" s="624"/>
      <c r="AF12" s="625"/>
      <c r="AG12" s="623"/>
      <c r="AH12" s="624"/>
      <c r="AI12" s="624"/>
      <c r="AJ12" s="625"/>
      <c r="AK12" s="623"/>
      <c r="AL12" s="624"/>
      <c r="AM12" s="624"/>
      <c r="AN12" s="625"/>
      <c r="AO12" s="632">
        <f>SUM(AC12:AN12)</f>
        <v>0</v>
      </c>
      <c r="AP12" s="633"/>
      <c r="AQ12" s="633"/>
      <c r="AR12" s="633"/>
      <c r="AS12" s="633"/>
      <c r="AT12" s="103" t="str">
        <f>IF(Y12=AO12,"○","×")</f>
        <v>○</v>
      </c>
    </row>
    <row r="13" spans="1:46" s="2" customFormat="1" ht="18.75" customHeight="1">
      <c r="A13" s="268"/>
      <c r="B13" s="269"/>
      <c r="C13" s="269"/>
      <c r="D13" s="270"/>
      <c r="E13" s="626" t="s">
        <v>57</v>
      </c>
      <c r="F13" s="627"/>
      <c r="G13" s="627"/>
      <c r="H13" s="627"/>
      <c r="I13" s="627"/>
      <c r="J13" s="627"/>
      <c r="K13" s="627"/>
      <c r="L13" s="627"/>
      <c r="M13" s="627"/>
      <c r="N13" s="627"/>
      <c r="O13" s="627"/>
      <c r="P13" s="627"/>
      <c r="Q13" s="627"/>
      <c r="R13" s="627"/>
      <c r="S13" s="627"/>
      <c r="T13" s="627"/>
      <c r="U13" s="627"/>
      <c r="V13" s="627"/>
      <c r="W13" s="627"/>
      <c r="X13" s="628"/>
      <c r="Y13" s="634"/>
      <c r="Z13" s="635"/>
      <c r="AA13" s="635"/>
      <c r="AB13" s="636"/>
      <c r="AC13" s="637"/>
      <c r="AD13" s="638"/>
      <c r="AE13" s="638"/>
      <c r="AF13" s="639"/>
      <c r="AG13" s="637"/>
      <c r="AH13" s="638"/>
      <c r="AI13" s="638"/>
      <c r="AJ13" s="639"/>
      <c r="AK13" s="637"/>
      <c r="AL13" s="638"/>
      <c r="AM13" s="638"/>
      <c r="AN13" s="639"/>
    </row>
    <row r="14" spans="1:46" s="2" customFormat="1" ht="18.75" customHeight="1">
      <c r="A14" s="268"/>
      <c r="B14" s="269"/>
      <c r="C14" s="269"/>
      <c r="D14" s="270"/>
      <c r="E14" s="104" t="s">
        <v>174</v>
      </c>
      <c r="F14" s="616"/>
      <c r="G14" s="616"/>
      <c r="H14" s="616"/>
      <c r="I14" s="616"/>
      <c r="J14" s="184" t="s">
        <v>175</v>
      </c>
      <c r="K14" s="184" t="s">
        <v>176</v>
      </c>
      <c r="L14" s="617"/>
      <c r="M14" s="617"/>
      <c r="N14" s="617"/>
      <c r="O14" s="618"/>
      <c r="P14" s="618"/>
      <c r="Q14" s="184" t="s">
        <v>176</v>
      </c>
      <c r="R14" s="619"/>
      <c r="S14" s="619"/>
      <c r="T14" s="184"/>
      <c r="U14" s="184" t="s">
        <v>176</v>
      </c>
      <c r="V14" s="619"/>
      <c r="W14" s="619"/>
      <c r="X14" s="105"/>
      <c r="Y14" s="620">
        <f>IF(F14="",0,F14)*IF(L14="",1,L14)*IF(R14="",1,R14)*IF(V14="",1,V14)</f>
        <v>0</v>
      </c>
      <c r="Z14" s="621"/>
      <c r="AA14" s="621"/>
      <c r="AB14" s="622"/>
      <c r="AC14" s="623"/>
      <c r="AD14" s="624"/>
      <c r="AE14" s="624"/>
      <c r="AF14" s="625"/>
      <c r="AG14" s="623"/>
      <c r="AH14" s="624"/>
      <c r="AI14" s="624"/>
      <c r="AJ14" s="625"/>
      <c r="AK14" s="623"/>
      <c r="AL14" s="624"/>
      <c r="AM14" s="624"/>
      <c r="AN14" s="625"/>
      <c r="AO14" s="632">
        <f t="shared" ref="AO14" si="0">SUM(AC14:AN14)</f>
        <v>0</v>
      </c>
      <c r="AP14" s="633"/>
      <c r="AQ14" s="633"/>
      <c r="AR14" s="633"/>
      <c r="AS14" s="633"/>
      <c r="AT14" s="103" t="str">
        <f t="shared" ref="AT14" si="1">IF(Y14=AO14,"○","×")</f>
        <v>○</v>
      </c>
    </row>
    <row r="15" spans="1:46" s="2" customFormat="1" ht="18.75" customHeight="1">
      <c r="A15" s="268"/>
      <c r="B15" s="269"/>
      <c r="C15" s="269"/>
      <c r="D15" s="270"/>
      <c r="E15" s="626" t="s">
        <v>57</v>
      </c>
      <c r="F15" s="627"/>
      <c r="G15" s="627"/>
      <c r="H15" s="627"/>
      <c r="I15" s="627"/>
      <c r="J15" s="627"/>
      <c r="K15" s="627"/>
      <c r="L15" s="627"/>
      <c r="M15" s="627"/>
      <c r="N15" s="627"/>
      <c r="O15" s="627"/>
      <c r="P15" s="627"/>
      <c r="Q15" s="627"/>
      <c r="R15" s="627"/>
      <c r="S15" s="627"/>
      <c r="T15" s="627"/>
      <c r="U15" s="627"/>
      <c r="V15" s="627"/>
      <c r="W15" s="627"/>
      <c r="X15" s="628"/>
      <c r="Y15" s="634"/>
      <c r="Z15" s="635"/>
      <c r="AA15" s="635"/>
      <c r="AB15" s="636"/>
      <c r="AC15" s="637"/>
      <c r="AD15" s="638"/>
      <c r="AE15" s="638"/>
      <c r="AF15" s="639"/>
      <c r="AG15" s="637"/>
      <c r="AH15" s="638"/>
      <c r="AI15" s="638"/>
      <c r="AJ15" s="639"/>
      <c r="AK15" s="637"/>
      <c r="AL15" s="638"/>
      <c r="AM15" s="638"/>
      <c r="AN15" s="639"/>
      <c r="AO15" s="632"/>
      <c r="AP15" s="633"/>
      <c r="AQ15" s="633"/>
      <c r="AR15" s="633"/>
      <c r="AS15" s="633"/>
      <c r="AT15" s="103"/>
    </row>
    <row r="16" spans="1:46" s="2" customFormat="1" ht="18.75" customHeight="1">
      <c r="A16" s="268"/>
      <c r="B16" s="269"/>
      <c r="C16" s="269"/>
      <c r="D16" s="270"/>
      <c r="E16" s="104" t="s">
        <v>174</v>
      </c>
      <c r="F16" s="616"/>
      <c r="G16" s="616"/>
      <c r="H16" s="616"/>
      <c r="I16" s="616"/>
      <c r="J16" s="184" t="s">
        <v>175</v>
      </c>
      <c r="K16" s="184" t="s">
        <v>176</v>
      </c>
      <c r="L16" s="617"/>
      <c r="M16" s="617"/>
      <c r="N16" s="617"/>
      <c r="O16" s="618"/>
      <c r="P16" s="618"/>
      <c r="Q16" s="184" t="s">
        <v>176</v>
      </c>
      <c r="R16" s="619"/>
      <c r="S16" s="619"/>
      <c r="T16" s="184"/>
      <c r="U16" s="184" t="s">
        <v>176</v>
      </c>
      <c r="V16" s="619"/>
      <c r="W16" s="619"/>
      <c r="X16" s="105"/>
      <c r="Y16" s="620">
        <f>IF(F16="",0,F16)*IF(L16="",1,L16)*IF(R16="",1,R16)*IF(V16="",1,V16)</f>
        <v>0</v>
      </c>
      <c r="Z16" s="621"/>
      <c r="AA16" s="621"/>
      <c r="AB16" s="622"/>
      <c r="AC16" s="623"/>
      <c r="AD16" s="624"/>
      <c r="AE16" s="624"/>
      <c r="AF16" s="625"/>
      <c r="AG16" s="623"/>
      <c r="AH16" s="624"/>
      <c r="AI16" s="624"/>
      <c r="AJ16" s="625"/>
      <c r="AK16" s="623"/>
      <c r="AL16" s="624"/>
      <c r="AM16" s="624"/>
      <c r="AN16" s="625"/>
      <c r="AO16" s="632">
        <f t="shared" ref="AO16" si="2">SUM(AC16:AN16)</f>
        <v>0</v>
      </c>
      <c r="AP16" s="633"/>
      <c r="AQ16" s="633"/>
      <c r="AR16" s="633"/>
      <c r="AS16" s="633"/>
      <c r="AT16" s="103" t="str">
        <f t="shared" ref="AT16" si="3">IF(Y16=AO16,"○","×")</f>
        <v>○</v>
      </c>
    </row>
    <row r="17" spans="1:46" s="2" customFormat="1" ht="18.75" customHeight="1">
      <c r="A17" s="268"/>
      <c r="B17" s="269"/>
      <c r="C17" s="269"/>
      <c r="D17" s="270"/>
      <c r="E17" s="626" t="s">
        <v>57</v>
      </c>
      <c r="F17" s="627"/>
      <c r="G17" s="627"/>
      <c r="H17" s="627"/>
      <c r="I17" s="627"/>
      <c r="J17" s="627"/>
      <c r="K17" s="627"/>
      <c r="L17" s="627"/>
      <c r="M17" s="627"/>
      <c r="N17" s="627"/>
      <c r="O17" s="627"/>
      <c r="P17" s="627"/>
      <c r="Q17" s="627"/>
      <c r="R17" s="627"/>
      <c r="S17" s="627"/>
      <c r="T17" s="627"/>
      <c r="U17" s="627"/>
      <c r="V17" s="627"/>
      <c r="W17" s="627"/>
      <c r="X17" s="628"/>
      <c r="Y17" s="634"/>
      <c r="Z17" s="635"/>
      <c r="AA17" s="635"/>
      <c r="AB17" s="636"/>
      <c r="AC17" s="637"/>
      <c r="AD17" s="638"/>
      <c r="AE17" s="638"/>
      <c r="AF17" s="639"/>
      <c r="AG17" s="637"/>
      <c r="AH17" s="638"/>
      <c r="AI17" s="638"/>
      <c r="AJ17" s="639"/>
      <c r="AK17" s="637"/>
      <c r="AL17" s="638"/>
      <c r="AM17" s="638"/>
      <c r="AN17" s="639"/>
      <c r="AO17" s="632"/>
      <c r="AP17" s="633"/>
      <c r="AQ17" s="633"/>
      <c r="AR17" s="633"/>
      <c r="AS17" s="633"/>
      <c r="AT17" s="103"/>
    </row>
    <row r="18" spans="1:46" s="2" customFormat="1" ht="18.75" customHeight="1">
      <c r="A18" s="268"/>
      <c r="B18" s="269"/>
      <c r="C18" s="269"/>
      <c r="D18" s="270"/>
      <c r="E18" s="104" t="s">
        <v>174</v>
      </c>
      <c r="F18" s="616"/>
      <c r="G18" s="616"/>
      <c r="H18" s="616"/>
      <c r="I18" s="616"/>
      <c r="J18" s="184" t="s">
        <v>175</v>
      </c>
      <c r="K18" s="184" t="s">
        <v>176</v>
      </c>
      <c r="L18" s="617"/>
      <c r="M18" s="617"/>
      <c r="N18" s="617"/>
      <c r="O18" s="618"/>
      <c r="P18" s="618"/>
      <c r="Q18" s="184" t="s">
        <v>176</v>
      </c>
      <c r="R18" s="619"/>
      <c r="S18" s="619"/>
      <c r="T18" s="184"/>
      <c r="U18" s="184" t="s">
        <v>176</v>
      </c>
      <c r="V18" s="619"/>
      <c r="W18" s="619"/>
      <c r="X18" s="105"/>
      <c r="Y18" s="620">
        <f>IF(F18="",0,F18)*IF(L18="",1,L18)*IF(R18="",1,R18)*IF(V18="",1,V18)</f>
        <v>0</v>
      </c>
      <c r="Z18" s="621"/>
      <c r="AA18" s="621"/>
      <c r="AB18" s="622"/>
      <c r="AC18" s="623"/>
      <c r="AD18" s="624"/>
      <c r="AE18" s="624"/>
      <c r="AF18" s="625"/>
      <c r="AG18" s="623"/>
      <c r="AH18" s="624"/>
      <c r="AI18" s="624"/>
      <c r="AJ18" s="625"/>
      <c r="AK18" s="623"/>
      <c r="AL18" s="624"/>
      <c r="AM18" s="624"/>
      <c r="AN18" s="625"/>
      <c r="AO18" s="632">
        <f t="shared" ref="AO18" si="4">SUM(AC18:AN18)</f>
        <v>0</v>
      </c>
      <c r="AP18" s="633"/>
      <c r="AQ18" s="633"/>
      <c r="AR18" s="633"/>
      <c r="AS18" s="633"/>
      <c r="AT18" s="103" t="str">
        <f t="shared" ref="AT18" si="5">IF(Y18=AO18,"○","×")</f>
        <v>○</v>
      </c>
    </row>
    <row r="19" spans="1:46" s="2" customFormat="1" ht="18.75" customHeight="1">
      <c r="A19" s="268"/>
      <c r="B19" s="269"/>
      <c r="C19" s="269"/>
      <c r="D19" s="270"/>
      <c r="E19" s="626" t="s">
        <v>57</v>
      </c>
      <c r="F19" s="627"/>
      <c r="G19" s="627"/>
      <c r="H19" s="627"/>
      <c r="I19" s="627"/>
      <c r="J19" s="627"/>
      <c r="K19" s="627"/>
      <c r="L19" s="627"/>
      <c r="M19" s="627"/>
      <c r="N19" s="627"/>
      <c r="O19" s="627"/>
      <c r="P19" s="627"/>
      <c r="Q19" s="627"/>
      <c r="R19" s="627"/>
      <c r="S19" s="627"/>
      <c r="T19" s="627"/>
      <c r="U19" s="627"/>
      <c r="V19" s="627"/>
      <c r="W19" s="627"/>
      <c r="X19" s="628"/>
      <c r="Y19" s="634"/>
      <c r="Z19" s="635"/>
      <c r="AA19" s="635"/>
      <c r="AB19" s="636"/>
      <c r="AC19" s="637"/>
      <c r="AD19" s="638"/>
      <c r="AE19" s="638"/>
      <c r="AF19" s="639"/>
      <c r="AG19" s="637"/>
      <c r="AH19" s="638"/>
      <c r="AI19" s="638"/>
      <c r="AJ19" s="639"/>
      <c r="AK19" s="637"/>
      <c r="AL19" s="638"/>
      <c r="AM19" s="638"/>
      <c r="AN19" s="639"/>
      <c r="AO19" s="632"/>
      <c r="AP19" s="633"/>
      <c r="AQ19" s="633"/>
      <c r="AR19" s="633"/>
      <c r="AS19" s="633"/>
      <c r="AT19" s="103"/>
    </row>
    <row r="20" spans="1:46" s="2" customFormat="1" ht="18.75" customHeight="1">
      <c r="A20" s="268"/>
      <c r="B20" s="269"/>
      <c r="C20" s="269"/>
      <c r="D20" s="270"/>
      <c r="E20" s="104" t="s">
        <v>174</v>
      </c>
      <c r="F20" s="616"/>
      <c r="G20" s="616"/>
      <c r="H20" s="616"/>
      <c r="I20" s="616"/>
      <c r="J20" s="184" t="s">
        <v>175</v>
      </c>
      <c r="K20" s="184" t="s">
        <v>176</v>
      </c>
      <c r="L20" s="617"/>
      <c r="M20" s="617"/>
      <c r="N20" s="617"/>
      <c r="O20" s="618"/>
      <c r="P20" s="618"/>
      <c r="Q20" s="184" t="s">
        <v>176</v>
      </c>
      <c r="R20" s="619"/>
      <c r="S20" s="619"/>
      <c r="T20" s="184"/>
      <c r="U20" s="184" t="s">
        <v>176</v>
      </c>
      <c r="V20" s="619"/>
      <c r="W20" s="619"/>
      <c r="X20" s="105"/>
      <c r="Y20" s="620">
        <f>IF(F20="",0,F20)*IF(L20="",1,L20)*IF(R20="",1,R20)*IF(V20="",1,V20)</f>
        <v>0</v>
      </c>
      <c r="Z20" s="621"/>
      <c r="AA20" s="621"/>
      <c r="AB20" s="622"/>
      <c r="AC20" s="623"/>
      <c r="AD20" s="624"/>
      <c r="AE20" s="624"/>
      <c r="AF20" s="625"/>
      <c r="AG20" s="623"/>
      <c r="AH20" s="624"/>
      <c r="AI20" s="624"/>
      <c r="AJ20" s="625"/>
      <c r="AK20" s="623"/>
      <c r="AL20" s="624"/>
      <c r="AM20" s="624"/>
      <c r="AN20" s="625"/>
      <c r="AO20" s="632">
        <f t="shared" ref="AO20" si="6">SUM(AC20:AN20)</f>
        <v>0</v>
      </c>
      <c r="AP20" s="633"/>
      <c r="AQ20" s="633"/>
      <c r="AR20" s="633"/>
      <c r="AS20" s="633"/>
      <c r="AT20" s="103" t="str">
        <f t="shared" ref="AT20" si="7">IF(Y20=AO20,"○","×")</f>
        <v>○</v>
      </c>
    </row>
    <row r="21" spans="1:46" s="2" customFormat="1" ht="18.75" customHeight="1">
      <c r="A21" s="268"/>
      <c r="B21" s="269"/>
      <c r="C21" s="269"/>
      <c r="D21" s="270"/>
      <c r="E21" s="626" t="s">
        <v>57</v>
      </c>
      <c r="F21" s="627"/>
      <c r="G21" s="627"/>
      <c r="H21" s="627"/>
      <c r="I21" s="627"/>
      <c r="J21" s="627"/>
      <c r="K21" s="627"/>
      <c r="L21" s="627"/>
      <c r="M21" s="627"/>
      <c r="N21" s="627"/>
      <c r="O21" s="627"/>
      <c r="P21" s="627"/>
      <c r="Q21" s="627"/>
      <c r="R21" s="627"/>
      <c r="S21" s="627"/>
      <c r="T21" s="627"/>
      <c r="U21" s="627"/>
      <c r="V21" s="627"/>
      <c r="W21" s="627"/>
      <c r="X21" s="628"/>
      <c r="Y21" s="634"/>
      <c r="Z21" s="635"/>
      <c r="AA21" s="635"/>
      <c r="AB21" s="636"/>
      <c r="AC21" s="637"/>
      <c r="AD21" s="638"/>
      <c r="AE21" s="638"/>
      <c r="AF21" s="639"/>
      <c r="AG21" s="637"/>
      <c r="AH21" s="638"/>
      <c r="AI21" s="638"/>
      <c r="AJ21" s="639"/>
      <c r="AK21" s="637"/>
      <c r="AL21" s="638"/>
      <c r="AM21" s="638"/>
      <c r="AN21" s="639"/>
      <c r="AO21" s="632"/>
      <c r="AP21" s="633"/>
      <c r="AQ21" s="633"/>
      <c r="AR21" s="633"/>
      <c r="AS21" s="633"/>
      <c r="AT21" s="103"/>
    </row>
    <row r="22" spans="1:46" s="2" customFormat="1" ht="18.75" customHeight="1">
      <c r="A22" s="268"/>
      <c r="B22" s="269"/>
      <c r="C22" s="269"/>
      <c r="D22" s="270"/>
      <c r="E22" s="104" t="s">
        <v>174</v>
      </c>
      <c r="F22" s="616"/>
      <c r="G22" s="616"/>
      <c r="H22" s="616"/>
      <c r="I22" s="616"/>
      <c r="J22" s="184" t="s">
        <v>175</v>
      </c>
      <c r="K22" s="184" t="s">
        <v>176</v>
      </c>
      <c r="L22" s="617"/>
      <c r="M22" s="617"/>
      <c r="N22" s="617"/>
      <c r="O22" s="618"/>
      <c r="P22" s="618"/>
      <c r="Q22" s="184" t="s">
        <v>176</v>
      </c>
      <c r="R22" s="619"/>
      <c r="S22" s="619"/>
      <c r="T22" s="184"/>
      <c r="U22" s="184" t="s">
        <v>176</v>
      </c>
      <c r="V22" s="619"/>
      <c r="W22" s="619"/>
      <c r="X22" s="105"/>
      <c r="Y22" s="620">
        <f>IF(F22="",0,F22)*IF(L22="",1,L22)*IF(R22="",1,R22)*IF(V22="",1,V22)</f>
        <v>0</v>
      </c>
      <c r="Z22" s="621"/>
      <c r="AA22" s="621"/>
      <c r="AB22" s="622"/>
      <c r="AC22" s="623"/>
      <c r="AD22" s="624"/>
      <c r="AE22" s="624"/>
      <c r="AF22" s="625"/>
      <c r="AG22" s="623"/>
      <c r="AH22" s="624"/>
      <c r="AI22" s="624"/>
      <c r="AJ22" s="625"/>
      <c r="AK22" s="623"/>
      <c r="AL22" s="624"/>
      <c r="AM22" s="624"/>
      <c r="AN22" s="625"/>
      <c r="AO22" s="632">
        <f t="shared" ref="AO22" si="8">SUM(AC22:AN22)</f>
        <v>0</v>
      </c>
      <c r="AP22" s="633"/>
      <c r="AQ22" s="633"/>
      <c r="AR22" s="633"/>
      <c r="AS22" s="633"/>
      <c r="AT22" s="103" t="str">
        <f t="shared" ref="AT22" si="9">IF(Y22=AO22,"○","×")</f>
        <v>○</v>
      </c>
    </row>
    <row r="23" spans="1:46" s="2" customFormat="1" ht="18.75" customHeight="1">
      <c r="A23" s="268"/>
      <c r="B23" s="269"/>
      <c r="C23" s="269"/>
      <c r="D23" s="270"/>
      <c r="E23" s="626" t="s">
        <v>57</v>
      </c>
      <c r="F23" s="627"/>
      <c r="G23" s="627"/>
      <c r="H23" s="627"/>
      <c r="I23" s="627"/>
      <c r="J23" s="627"/>
      <c r="K23" s="627"/>
      <c r="L23" s="627"/>
      <c r="M23" s="627"/>
      <c r="N23" s="627"/>
      <c r="O23" s="627"/>
      <c r="P23" s="627"/>
      <c r="Q23" s="627"/>
      <c r="R23" s="627"/>
      <c r="S23" s="627"/>
      <c r="T23" s="627"/>
      <c r="U23" s="627"/>
      <c r="V23" s="627"/>
      <c r="W23" s="627"/>
      <c r="X23" s="628"/>
      <c r="Y23" s="634"/>
      <c r="Z23" s="635"/>
      <c r="AA23" s="635"/>
      <c r="AB23" s="636"/>
      <c r="AC23" s="637"/>
      <c r="AD23" s="638"/>
      <c r="AE23" s="638"/>
      <c r="AF23" s="639"/>
      <c r="AG23" s="637"/>
      <c r="AH23" s="638"/>
      <c r="AI23" s="638"/>
      <c r="AJ23" s="639"/>
      <c r="AK23" s="637"/>
      <c r="AL23" s="638"/>
      <c r="AM23" s="638"/>
      <c r="AN23" s="639"/>
      <c r="AO23" s="632"/>
      <c r="AP23" s="633"/>
      <c r="AQ23" s="633"/>
      <c r="AR23" s="633"/>
      <c r="AS23" s="633"/>
      <c r="AT23" s="103"/>
    </row>
    <row r="24" spans="1:46" s="2" customFormat="1" ht="18.75" customHeight="1">
      <c r="A24" s="268"/>
      <c r="B24" s="269"/>
      <c r="C24" s="269"/>
      <c r="D24" s="270"/>
      <c r="E24" s="104" t="s">
        <v>174</v>
      </c>
      <c r="F24" s="616"/>
      <c r="G24" s="616"/>
      <c r="H24" s="616"/>
      <c r="I24" s="616"/>
      <c r="J24" s="184" t="s">
        <v>175</v>
      </c>
      <c r="K24" s="184" t="s">
        <v>176</v>
      </c>
      <c r="L24" s="617"/>
      <c r="M24" s="617"/>
      <c r="N24" s="617"/>
      <c r="O24" s="618"/>
      <c r="P24" s="618"/>
      <c r="Q24" s="184" t="s">
        <v>176</v>
      </c>
      <c r="R24" s="619"/>
      <c r="S24" s="619"/>
      <c r="T24" s="184"/>
      <c r="U24" s="184" t="s">
        <v>176</v>
      </c>
      <c r="V24" s="619"/>
      <c r="W24" s="619"/>
      <c r="X24" s="105"/>
      <c r="Y24" s="620">
        <f>IF(F24="",0,F24)*IF(L24="",1,L24)*IF(R24="",1,R24)*IF(V24="",1,V24)</f>
        <v>0</v>
      </c>
      <c r="Z24" s="621"/>
      <c r="AA24" s="621"/>
      <c r="AB24" s="622"/>
      <c r="AC24" s="623"/>
      <c r="AD24" s="624"/>
      <c r="AE24" s="624"/>
      <c r="AF24" s="625"/>
      <c r="AG24" s="623"/>
      <c r="AH24" s="624"/>
      <c r="AI24" s="624"/>
      <c r="AJ24" s="625"/>
      <c r="AK24" s="623"/>
      <c r="AL24" s="624"/>
      <c r="AM24" s="624"/>
      <c r="AN24" s="625"/>
      <c r="AO24" s="632">
        <f t="shared" ref="AO24" si="10">SUM(AC24:AN24)</f>
        <v>0</v>
      </c>
      <c r="AP24" s="633"/>
      <c r="AQ24" s="633"/>
      <c r="AR24" s="633"/>
      <c r="AS24" s="633"/>
      <c r="AT24" s="103" t="str">
        <f t="shared" ref="AT24" si="11">IF(Y24=AO24,"○","×")</f>
        <v>○</v>
      </c>
    </row>
    <row r="25" spans="1:46" s="2" customFormat="1" ht="18.75" customHeight="1">
      <c r="A25" s="268"/>
      <c r="B25" s="269"/>
      <c r="C25" s="269"/>
      <c r="D25" s="270"/>
      <c r="E25" s="626" t="s">
        <v>57</v>
      </c>
      <c r="F25" s="627"/>
      <c r="G25" s="627"/>
      <c r="H25" s="627"/>
      <c r="I25" s="627"/>
      <c r="J25" s="627"/>
      <c r="K25" s="627"/>
      <c r="L25" s="627"/>
      <c r="M25" s="627"/>
      <c r="N25" s="627"/>
      <c r="O25" s="627"/>
      <c r="P25" s="627"/>
      <c r="Q25" s="627"/>
      <c r="R25" s="627"/>
      <c r="S25" s="627"/>
      <c r="T25" s="627"/>
      <c r="U25" s="627"/>
      <c r="V25" s="627"/>
      <c r="W25" s="627"/>
      <c r="X25" s="628"/>
      <c r="Y25" s="634"/>
      <c r="Z25" s="635"/>
      <c r="AA25" s="635"/>
      <c r="AB25" s="636"/>
      <c r="AC25" s="637"/>
      <c r="AD25" s="638"/>
      <c r="AE25" s="638"/>
      <c r="AF25" s="639"/>
      <c r="AG25" s="637"/>
      <c r="AH25" s="638"/>
      <c r="AI25" s="638"/>
      <c r="AJ25" s="639"/>
      <c r="AK25" s="637"/>
      <c r="AL25" s="638"/>
      <c r="AM25" s="638"/>
      <c r="AN25" s="639"/>
      <c r="AO25" s="632"/>
      <c r="AP25" s="633"/>
      <c r="AQ25" s="633"/>
      <c r="AR25" s="633"/>
      <c r="AS25" s="633"/>
      <c r="AT25" s="103"/>
    </row>
    <row r="26" spans="1:46" s="2" customFormat="1" ht="18.75" customHeight="1">
      <c r="A26" s="268"/>
      <c r="B26" s="269"/>
      <c r="C26" s="269"/>
      <c r="D26" s="270"/>
      <c r="E26" s="104" t="s">
        <v>174</v>
      </c>
      <c r="F26" s="616"/>
      <c r="G26" s="616"/>
      <c r="H26" s="616"/>
      <c r="I26" s="616"/>
      <c r="J26" s="184" t="s">
        <v>175</v>
      </c>
      <c r="K26" s="184" t="s">
        <v>176</v>
      </c>
      <c r="L26" s="617"/>
      <c r="M26" s="617"/>
      <c r="N26" s="617"/>
      <c r="O26" s="618"/>
      <c r="P26" s="618"/>
      <c r="Q26" s="184" t="s">
        <v>176</v>
      </c>
      <c r="R26" s="619"/>
      <c r="S26" s="619"/>
      <c r="T26" s="184"/>
      <c r="U26" s="184" t="s">
        <v>176</v>
      </c>
      <c r="V26" s="619"/>
      <c r="W26" s="619"/>
      <c r="X26" s="105"/>
      <c r="Y26" s="620">
        <f>IF(F26="",0,F26)*IF(L26="",1,L26)*IF(R26="",1,R26)*IF(V26="",1,V26)</f>
        <v>0</v>
      </c>
      <c r="Z26" s="621"/>
      <c r="AA26" s="621"/>
      <c r="AB26" s="622"/>
      <c r="AC26" s="623"/>
      <c r="AD26" s="624"/>
      <c r="AE26" s="624"/>
      <c r="AF26" s="625"/>
      <c r="AG26" s="623"/>
      <c r="AH26" s="624"/>
      <c r="AI26" s="624"/>
      <c r="AJ26" s="625"/>
      <c r="AK26" s="623"/>
      <c r="AL26" s="624"/>
      <c r="AM26" s="624"/>
      <c r="AN26" s="625"/>
      <c r="AO26" s="632">
        <f t="shared" ref="AO26:AO27" si="12">SUM(AC26:AN26)</f>
        <v>0</v>
      </c>
      <c r="AP26" s="633"/>
      <c r="AQ26" s="633"/>
      <c r="AR26" s="633"/>
      <c r="AS26" s="633"/>
      <c r="AT26" s="103" t="str">
        <f t="shared" ref="AT26:AT27" si="13">IF(Y26=AO26,"○","×")</f>
        <v>○</v>
      </c>
    </row>
    <row r="27" spans="1:46" s="2" customFormat="1" ht="18.75" customHeight="1">
      <c r="A27" s="271"/>
      <c r="B27" s="272"/>
      <c r="C27" s="272"/>
      <c r="D27" s="273"/>
      <c r="E27" s="640" t="s">
        <v>177</v>
      </c>
      <c r="F27" s="641"/>
      <c r="G27" s="641"/>
      <c r="H27" s="641"/>
      <c r="I27" s="641"/>
      <c r="J27" s="641"/>
      <c r="K27" s="641"/>
      <c r="L27" s="641"/>
      <c r="M27" s="641"/>
      <c r="N27" s="641"/>
      <c r="O27" s="641"/>
      <c r="P27" s="641"/>
      <c r="Q27" s="641"/>
      <c r="R27" s="641"/>
      <c r="S27" s="641"/>
      <c r="T27" s="641"/>
      <c r="U27" s="641"/>
      <c r="V27" s="641"/>
      <c r="W27" s="641"/>
      <c r="X27" s="642"/>
      <c r="Y27" s="643">
        <f>SUM(Y11:AB26)</f>
        <v>0</v>
      </c>
      <c r="Z27" s="644"/>
      <c r="AA27" s="644"/>
      <c r="AB27" s="645"/>
      <c r="AC27" s="643">
        <f>SUM(AC11:AF26)</f>
        <v>0</v>
      </c>
      <c r="AD27" s="644"/>
      <c r="AE27" s="644"/>
      <c r="AF27" s="645"/>
      <c r="AG27" s="643">
        <f>SUM(AG11:AJ26)</f>
        <v>0</v>
      </c>
      <c r="AH27" s="644"/>
      <c r="AI27" s="644"/>
      <c r="AJ27" s="645"/>
      <c r="AK27" s="643">
        <f>SUM(AK11:AN26)</f>
        <v>0</v>
      </c>
      <c r="AL27" s="644"/>
      <c r="AM27" s="644"/>
      <c r="AN27" s="645"/>
      <c r="AO27" s="632">
        <f t="shared" si="12"/>
        <v>0</v>
      </c>
      <c r="AP27" s="633"/>
      <c r="AQ27" s="633"/>
      <c r="AR27" s="633"/>
      <c r="AS27" s="633"/>
      <c r="AT27" s="103" t="str">
        <f t="shared" si="13"/>
        <v>○</v>
      </c>
    </row>
    <row r="28" spans="1:46" s="2" customFormat="1" ht="18.75" customHeight="1">
      <c r="A28" s="265"/>
      <c r="B28" s="266"/>
      <c r="C28" s="266"/>
      <c r="D28" s="267"/>
      <c r="E28" s="626" t="s">
        <v>57</v>
      </c>
      <c r="F28" s="627"/>
      <c r="G28" s="627"/>
      <c r="H28" s="627"/>
      <c r="I28" s="627"/>
      <c r="J28" s="627"/>
      <c r="K28" s="627"/>
      <c r="L28" s="627"/>
      <c r="M28" s="627"/>
      <c r="N28" s="627"/>
      <c r="O28" s="627"/>
      <c r="P28" s="627"/>
      <c r="Q28" s="627"/>
      <c r="R28" s="627"/>
      <c r="S28" s="627"/>
      <c r="T28" s="627"/>
      <c r="U28" s="627"/>
      <c r="V28" s="627"/>
      <c r="W28" s="627"/>
      <c r="X28" s="628"/>
      <c r="Y28" s="629"/>
      <c r="Z28" s="630"/>
      <c r="AA28" s="630"/>
      <c r="AB28" s="631"/>
      <c r="AC28" s="613"/>
      <c r="AD28" s="614"/>
      <c r="AE28" s="614"/>
      <c r="AF28" s="615"/>
      <c r="AG28" s="613"/>
      <c r="AH28" s="614"/>
      <c r="AI28" s="614"/>
      <c r="AJ28" s="615"/>
      <c r="AK28" s="613"/>
      <c r="AL28" s="614"/>
      <c r="AM28" s="614"/>
      <c r="AN28" s="615"/>
    </row>
    <row r="29" spans="1:46" s="2" customFormat="1" ht="18.75" customHeight="1">
      <c r="A29" s="268"/>
      <c r="B29" s="269"/>
      <c r="C29" s="269"/>
      <c r="D29" s="270"/>
      <c r="E29" s="104" t="s">
        <v>174</v>
      </c>
      <c r="F29" s="616"/>
      <c r="G29" s="616"/>
      <c r="H29" s="616"/>
      <c r="I29" s="616"/>
      <c r="J29" s="184" t="s">
        <v>175</v>
      </c>
      <c r="K29" s="184" t="s">
        <v>176</v>
      </c>
      <c r="L29" s="617"/>
      <c r="M29" s="617"/>
      <c r="N29" s="617"/>
      <c r="O29" s="618"/>
      <c r="P29" s="618"/>
      <c r="Q29" s="184" t="s">
        <v>176</v>
      </c>
      <c r="R29" s="619"/>
      <c r="S29" s="619"/>
      <c r="T29" s="184"/>
      <c r="U29" s="184" t="s">
        <v>176</v>
      </c>
      <c r="V29" s="619"/>
      <c r="W29" s="619"/>
      <c r="X29" s="105"/>
      <c r="Y29" s="620">
        <f>IF(F29="",0,F29)*IF(L29="",1,L29)*IF(R29="",1,R29)*IF(V29="",1,V29)</f>
        <v>0</v>
      </c>
      <c r="Z29" s="621"/>
      <c r="AA29" s="621"/>
      <c r="AB29" s="622"/>
      <c r="AC29" s="623"/>
      <c r="AD29" s="624"/>
      <c r="AE29" s="624"/>
      <c r="AF29" s="625"/>
      <c r="AG29" s="623"/>
      <c r="AH29" s="624"/>
      <c r="AI29" s="624"/>
      <c r="AJ29" s="625"/>
      <c r="AK29" s="623"/>
      <c r="AL29" s="624"/>
      <c r="AM29" s="624"/>
      <c r="AN29" s="625"/>
      <c r="AO29" s="632">
        <f t="shared" ref="AO29" si="14">SUM(AC29:AN29)</f>
        <v>0</v>
      </c>
      <c r="AP29" s="633"/>
      <c r="AQ29" s="633"/>
      <c r="AR29" s="633"/>
      <c r="AS29" s="633"/>
      <c r="AT29" s="103" t="str">
        <f t="shared" ref="AT29" si="15">IF(Y29=AO29,"○","×")</f>
        <v>○</v>
      </c>
    </row>
    <row r="30" spans="1:46" s="2" customFormat="1" ht="18.75" customHeight="1">
      <c r="A30" s="268"/>
      <c r="B30" s="269"/>
      <c r="C30" s="269"/>
      <c r="D30" s="270"/>
      <c r="E30" s="626" t="s">
        <v>57</v>
      </c>
      <c r="F30" s="627"/>
      <c r="G30" s="627"/>
      <c r="H30" s="627"/>
      <c r="I30" s="627"/>
      <c r="J30" s="627"/>
      <c r="K30" s="627"/>
      <c r="L30" s="627"/>
      <c r="M30" s="627"/>
      <c r="N30" s="627"/>
      <c r="O30" s="627"/>
      <c r="P30" s="627"/>
      <c r="Q30" s="627"/>
      <c r="R30" s="627"/>
      <c r="S30" s="627"/>
      <c r="T30" s="627"/>
      <c r="U30" s="627"/>
      <c r="V30" s="627"/>
      <c r="W30" s="627"/>
      <c r="X30" s="628"/>
      <c r="Y30" s="634"/>
      <c r="Z30" s="635"/>
      <c r="AA30" s="635"/>
      <c r="AB30" s="636"/>
      <c r="AC30" s="637"/>
      <c r="AD30" s="638"/>
      <c r="AE30" s="638"/>
      <c r="AF30" s="639"/>
      <c r="AG30" s="637"/>
      <c r="AH30" s="638"/>
      <c r="AI30" s="638"/>
      <c r="AJ30" s="639"/>
      <c r="AK30" s="637"/>
      <c r="AL30" s="638"/>
      <c r="AM30" s="638"/>
      <c r="AN30" s="639"/>
    </row>
    <row r="31" spans="1:46" s="2" customFormat="1" ht="18.75" customHeight="1">
      <c r="A31" s="268"/>
      <c r="B31" s="269"/>
      <c r="C31" s="269"/>
      <c r="D31" s="270"/>
      <c r="E31" s="104" t="s">
        <v>174</v>
      </c>
      <c r="F31" s="616"/>
      <c r="G31" s="616"/>
      <c r="H31" s="616"/>
      <c r="I31" s="616"/>
      <c r="J31" s="184" t="s">
        <v>175</v>
      </c>
      <c r="K31" s="184" t="s">
        <v>176</v>
      </c>
      <c r="L31" s="617"/>
      <c r="M31" s="617"/>
      <c r="N31" s="617"/>
      <c r="O31" s="618"/>
      <c r="P31" s="618"/>
      <c r="Q31" s="184" t="s">
        <v>176</v>
      </c>
      <c r="R31" s="619"/>
      <c r="S31" s="619"/>
      <c r="T31" s="184"/>
      <c r="U31" s="184" t="s">
        <v>176</v>
      </c>
      <c r="V31" s="619"/>
      <c r="W31" s="619"/>
      <c r="X31" s="105"/>
      <c r="Y31" s="620">
        <f>IF(F31="",0,F31)*IF(L31="",1,L31)*IF(R31="",1,R31)*IF(V31="",1,V31)</f>
        <v>0</v>
      </c>
      <c r="Z31" s="621"/>
      <c r="AA31" s="621"/>
      <c r="AB31" s="622"/>
      <c r="AC31" s="623"/>
      <c r="AD31" s="624"/>
      <c r="AE31" s="624"/>
      <c r="AF31" s="625"/>
      <c r="AG31" s="623"/>
      <c r="AH31" s="624"/>
      <c r="AI31" s="624"/>
      <c r="AJ31" s="625"/>
      <c r="AK31" s="623"/>
      <c r="AL31" s="624"/>
      <c r="AM31" s="624"/>
      <c r="AN31" s="625"/>
      <c r="AO31" s="632">
        <f t="shared" ref="AO31" si="16">SUM(AC31:AN31)</f>
        <v>0</v>
      </c>
      <c r="AP31" s="633"/>
      <c r="AQ31" s="633"/>
      <c r="AR31" s="633"/>
      <c r="AS31" s="633"/>
      <c r="AT31" s="103" t="str">
        <f t="shared" ref="AT31" si="17">IF(Y31=AO31,"○","×")</f>
        <v>○</v>
      </c>
    </row>
    <row r="32" spans="1:46" s="2" customFormat="1" ht="18.75" customHeight="1">
      <c r="A32" s="268"/>
      <c r="B32" s="269"/>
      <c r="C32" s="269"/>
      <c r="D32" s="270"/>
      <c r="E32" s="626" t="s">
        <v>57</v>
      </c>
      <c r="F32" s="627"/>
      <c r="G32" s="627"/>
      <c r="H32" s="627"/>
      <c r="I32" s="627"/>
      <c r="J32" s="627"/>
      <c r="K32" s="627"/>
      <c r="L32" s="627"/>
      <c r="M32" s="627"/>
      <c r="N32" s="627"/>
      <c r="O32" s="627"/>
      <c r="P32" s="627"/>
      <c r="Q32" s="627"/>
      <c r="R32" s="627"/>
      <c r="S32" s="627"/>
      <c r="T32" s="627"/>
      <c r="U32" s="627"/>
      <c r="V32" s="627"/>
      <c r="W32" s="627"/>
      <c r="X32" s="628"/>
      <c r="Y32" s="634"/>
      <c r="Z32" s="635"/>
      <c r="AA32" s="635"/>
      <c r="AB32" s="636"/>
      <c r="AC32" s="637"/>
      <c r="AD32" s="638"/>
      <c r="AE32" s="638"/>
      <c r="AF32" s="639"/>
      <c r="AG32" s="637"/>
      <c r="AH32" s="638"/>
      <c r="AI32" s="638"/>
      <c r="AJ32" s="639"/>
      <c r="AK32" s="637"/>
      <c r="AL32" s="638"/>
      <c r="AM32" s="638"/>
      <c r="AN32" s="639"/>
    </row>
    <row r="33" spans="1:46" s="2" customFormat="1" ht="18.75" customHeight="1">
      <c r="A33" s="268"/>
      <c r="B33" s="269"/>
      <c r="C33" s="269"/>
      <c r="D33" s="270"/>
      <c r="E33" s="104" t="s">
        <v>174</v>
      </c>
      <c r="F33" s="616"/>
      <c r="G33" s="616"/>
      <c r="H33" s="616"/>
      <c r="I33" s="616"/>
      <c r="J33" s="184" t="s">
        <v>175</v>
      </c>
      <c r="K33" s="184" t="s">
        <v>176</v>
      </c>
      <c r="L33" s="617"/>
      <c r="M33" s="617"/>
      <c r="N33" s="617"/>
      <c r="O33" s="618"/>
      <c r="P33" s="618"/>
      <c r="Q33" s="184" t="s">
        <v>176</v>
      </c>
      <c r="R33" s="619"/>
      <c r="S33" s="619"/>
      <c r="T33" s="184"/>
      <c r="U33" s="184" t="s">
        <v>176</v>
      </c>
      <c r="V33" s="619"/>
      <c r="W33" s="619"/>
      <c r="X33" s="105"/>
      <c r="Y33" s="620">
        <f>IF(F33="",0,F33)*IF(L33="",1,L33)*IF(R33="",1,R33)*IF(V33="",1,V33)</f>
        <v>0</v>
      </c>
      <c r="Z33" s="621"/>
      <c r="AA33" s="621"/>
      <c r="AB33" s="622"/>
      <c r="AC33" s="623"/>
      <c r="AD33" s="624"/>
      <c r="AE33" s="624"/>
      <c r="AF33" s="625"/>
      <c r="AG33" s="623"/>
      <c r="AH33" s="624"/>
      <c r="AI33" s="624"/>
      <c r="AJ33" s="625"/>
      <c r="AK33" s="623"/>
      <c r="AL33" s="624"/>
      <c r="AM33" s="624"/>
      <c r="AN33" s="625"/>
      <c r="AO33" s="632">
        <f t="shared" ref="AO33" si="18">SUM(AC33:AN33)</f>
        <v>0</v>
      </c>
      <c r="AP33" s="633"/>
      <c r="AQ33" s="633"/>
      <c r="AR33" s="633"/>
      <c r="AS33" s="633"/>
      <c r="AT33" s="103" t="str">
        <f t="shared" ref="AT33" si="19">IF(Y33=AO33,"○","×")</f>
        <v>○</v>
      </c>
    </row>
    <row r="34" spans="1:46" s="2" customFormat="1" ht="18.75" customHeight="1">
      <c r="A34" s="268"/>
      <c r="B34" s="269"/>
      <c r="C34" s="269"/>
      <c r="D34" s="270"/>
      <c r="E34" s="626" t="s">
        <v>57</v>
      </c>
      <c r="F34" s="627"/>
      <c r="G34" s="627"/>
      <c r="H34" s="627"/>
      <c r="I34" s="627"/>
      <c r="J34" s="627"/>
      <c r="K34" s="627"/>
      <c r="L34" s="627"/>
      <c r="M34" s="627"/>
      <c r="N34" s="627"/>
      <c r="O34" s="627"/>
      <c r="P34" s="627"/>
      <c r="Q34" s="627"/>
      <c r="R34" s="627"/>
      <c r="S34" s="627"/>
      <c r="T34" s="627"/>
      <c r="U34" s="627"/>
      <c r="V34" s="627"/>
      <c r="W34" s="627"/>
      <c r="X34" s="628"/>
      <c r="Y34" s="634"/>
      <c r="Z34" s="635"/>
      <c r="AA34" s="635"/>
      <c r="AB34" s="636"/>
      <c r="AC34" s="637"/>
      <c r="AD34" s="638"/>
      <c r="AE34" s="638"/>
      <c r="AF34" s="639"/>
      <c r="AG34" s="637"/>
      <c r="AH34" s="638"/>
      <c r="AI34" s="638"/>
      <c r="AJ34" s="639"/>
      <c r="AK34" s="637"/>
      <c r="AL34" s="638"/>
      <c r="AM34" s="638"/>
      <c r="AN34" s="639"/>
    </row>
    <row r="35" spans="1:46" s="2" customFormat="1" ht="18.75" customHeight="1">
      <c r="A35" s="268"/>
      <c r="B35" s="269"/>
      <c r="C35" s="269"/>
      <c r="D35" s="270"/>
      <c r="E35" s="104" t="s">
        <v>174</v>
      </c>
      <c r="F35" s="616"/>
      <c r="G35" s="616"/>
      <c r="H35" s="616"/>
      <c r="I35" s="616"/>
      <c r="J35" s="184" t="s">
        <v>175</v>
      </c>
      <c r="K35" s="184" t="s">
        <v>176</v>
      </c>
      <c r="L35" s="617"/>
      <c r="M35" s="617"/>
      <c r="N35" s="617"/>
      <c r="O35" s="618"/>
      <c r="P35" s="618"/>
      <c r="Q35" s="184" t="s">
        <v>176</v>
      </c>
      <c r="R35" s="619"/>
      <c r="S35" s="619"/>
      <c r="T35" s="184"/>
      <c r="U35" s="184" t="s">
        <v>176</v>
      </c>
      <c r="V35" s="619"/>
      <c r="W35" s="619"/>
      <c r="X35" s="105"/>
      <c r="Y35" s="620">
        <f>IF(F35="",0,F35)*IF(L35="",1,L35)*IF(R35="",1,R35)*IF(V35="",1,V35)</f>
        <v>0</v>
      </c>
      <c r="Z35" s="621"/>
      <c r="AA35" s="621"/>
      <c r="AB35" s="622"/>
      <c r="AC35" s="623"/>
      <c r="AD35" s="624"/>
      <c r="AE35" s="624"/>
      <c r="AF35" s="625"/>
      <c r="AG35" s="623"/>
      <c r="AH35" s="624"/>
      <c r="AI35" s="624"/>
      <c r="AJ35" s="625"/>
      <c r="AK35" s="623"/>
      <c r="AL35" s="624"/>
      <c r="AM35" s="624"/>
      <c r="AN35" s="625"/>
      <c r="AO35" s="632">
        <f t="shared" ref="AO35" si="20">SUM(AC35:AN35)</f>
        <v>0</v>
      </c>
      <c r="AP35" s="633"/>
      <c r="AQ35" s="633"/>
      <c r="AR35" s="633"/>
      <c r="AS35" s="633"/>
      <c r="AT35" s="103" t="str">
        <f t="shared" ref="AT35" si="21">IF(Y35=AO35,"○","×")</f>
        <v>○</v>
      </c>
    </row>
    <row r="36" spans="1:46" s="2" customFormat="1" ht="18.75" customHeight="1">
      <c r="A36" s="268"/>
      <c r="B36" s="269"/>
      <c r="C36" s="269"/>
      <c r="D36" s="270"/>
      <c r="E36" s="626" t="s">
        <v>57</v>
      </c>
      <c r="F36" s="627"/>
      <c r="G36" s="627"/>
      <c r="H36" s="627"/>
      <c r="I36" s="627"/>
      <c r="J36" s="627"/>
      <c r="K36" s="627"/>
      <c r="L36" s="627"/>
      <c r="M36" s="627"/>
      <c r="N36" s="627"/>
      <c r="O36" s="627"/>
      <c r="P36" s="627"/>
      <c r="Q36" s="627"/>
      <c r="R36" s="627"/>
      <c r="S36" s="627"/>
      <c r="T36" s="627"/>
      <c r="U36" s="627"/>
      <c r="V36" s="627"/>
      <c r="W36" s="627"/>
      <c r="X36" s="628"/>
      <c r="Y36" s="634"/>
      <c r="Z36" s="635"/>
      <c r="AA36" s="635"/>
      <c r="AB36" s="636"/>
      <c r="AC36" s="637"/>
      <c r="AD36" s="638"/>
      <c r="AE36" s="638"/>
      <c r="AF36" s="639"/>
      <c r="AG36" s="637"/>
      <c r="AH36" s="638"/>
      <c r="AI36" s="638"/>
      <c r="AJ36" s="639"/>
      <c r="AK36" s="637"/>
      <c r="AL36" s="638"/>
      <c r="AM36" s="638"/>
      <c r="AN36" s="639"/>
      <c r="AO36" s="632"/>
      <c r="AP36" s="633"/>
      <c r="AQ36" s="633"/>
      <c r="AR36" s="633"/>
      <c r="AS36" s="633"/>
      <c r="AT36" s="103"/>
    </row>
    <row r="37" spans="1:46" s="2" customFormat="1" ht="18.75" customHeight="1">
      <c r="A37" s="268"/>
      <c r="B37" s="269"/>
      <c r="C37" s="269"/>
      <c r="D37" s="270"/>
      <c r="E37" s="104" t="s">
        <v>174</v>
      </c>
      <c r="F37" s="616"/>
      <c r="G37" s="616"/>
      <c r="H37" s="616"/>
      <c r="I37" s="616"/>
      <c r="J37" s="184" t="s">
        <v>175</v>
      </c>
      <c r="K37" s="184" t="s">
        <v>176</v>
      </c>
      <c r="L37" s="617"/>
      <c r="M37" s="617"/>
      <c r="N37" s="617"/>
      <c r="O37" s="618"/>
      <c r="P37" s="618"/>
      <c r="Q37" s="184" t="s">
        <v>176</v>
      </c>
      <c r="R37" s="619"/>
      <c r="S37" s="619"/>
      <c r="T37" s="184"/>
      <c r="U37" s="184" t="s">
        <v>176</v>
      </c>
      <c r="V37" s="619"/>
      <c r="W37" s="619"/>
      <c r="X37" s="105"/>
      <c r="Y37" s="620">
        <f>IF(F37="",0,F37)*IF(L37="",1,L37)*IF(R37="",1,R37)*IF(V37="",1,V37)</f>
        <v>0</v>
      </c>
      <c r="Z37" s="621"/>
      <c r="AA37" s="621"/>
      <c r="AB37" s="622"/>
      <c r="AC37" s="623"/>
      <c r="AD37" s="624"/>
      <c r="AE37" s="624"/>
      <c r="AF37" s="625"/>
      <c r="AG37" s="623"/>
      <c r="AH37" s="624"/>
      <c r="AI37" s="624"/>
      <c r="AJ37" s="625"/>
      <c r="AK37" s="623"/>
      <c r="AL37" s="624"/>
      <c r="AM37" s="624"/>
      <c r="AN37" s="625"/>
      <c r="AO37" s="632">
        <f t="shared" ref="AO37" si="22">SUM(AC37:AN37)</f>
        <v>0</v>
      </c>
      <c r="AP37" s="633"/>
      <c r="AQ37" s="633"/>
      <c r="AR37" s="633"/>
      <c r="AS37" s="633"/>
      <c r="AT37" s="103" t="str">
        <f t="shared" ref="AT37" si="23">IF(Y37=AO37,"○","×")</f>
        <v>○</v>
      </c>
    </row>
    <row r="38" spans="1:46" s="2" customFormat="1" ht="18.75" customHeight="1">
      <c r="A38" s="268"/>
      <c r="B38" s="269"/>
      <c r="C38" s="269"/>
      <c r="D38" s="270"/>
      <c r="E38" s="626" t="s">
        <v>57</v>
      </c>
      <c r="F38" s="627"/>
      <c r="G38" s="627"/>
      <c r="H38" s="627"/>
      <c r="I38" s="627"/>
      <c r="J38" s="627"/>
      <c r="K38" s="627"/>
      <c r="L38" s="627"/>
      <c r="M38" s="627"/>
      <c r="N38" s="627"/>
      <c r="O38" s="627"/>
      <c r="P38" s="627"/>
      <c r="Q38" s="627"/>
      <c r="R38" s="627"/>
      <c r="S38" s="627"/>
      <c r="T38" s="627"/>
      <c r="U38" s="627"/>
      <c r="V38" s="627"/>
      <c r="W38" s="627"/>
      <c r="X38" s="628"/>
      <c r="Y38" s="634"/>
      <c r="Z38" s="635"/>
      <c r="AA38" s="635"/>
      <c r="AB38" s="636"/>
      <c r="AC38" s="637"/>
      <c r="AD38" s="638"/>
      <c r="AE38" s="638"/>
      <c r="AF38" s="639"/>
      <c r="AG38" s="637"/>
      <c r="AH38" s="638"/>
      <c r="AI38" s="638"/>
      <c r="AJ38" s="639"/>
      <c r="AK38" s="637"/>
      <c r="AL38" s="638"/>
      <c r="AM38" s="638"/>
      <c r="AN38" s="639"/>
      <c r="AO38" s="632"/>
      <c r="AP38" s="633"/>
      <c r="AQ38" s="633"/>
      <c r="AR38" s="633"/>
      <c r="AS38" s="633"/>
      <c r="AT38" s="103"/>
    </row>
    <row r="39" spans="1:46" s="2" customFormat="1" ht="18.75" customHeight="1">
      <c r="A39" s="268"/>
      <c r="B39" s="269"/>
      <c r="C39" s="269"/>
      <c r="D39" s="270"/>
      <c r="E39" s="104" t="s">
        <v>174</v>
      </c>
      <c r="F39" s="616"/>
      <c r="G39" s="616"/>
      <c r="H39" s="616"/>
      <c r="I39" s="616"/>
      <c r="J39" s="184" t="s">
        <v>175</v>
      </c>
      <c r="K39" s="184" t="s">
        <v>176</v>
      </c>
      <c r="L39" s="617"/>
      <c r="M39" s="617"/>
      <c r="N39" s="617"/>
      <c r="O39" s="618"/>
      <c r="P39" s="618"/>
      <c r="Q39" s="184" t="s">
        <v>176</v>
      </c>
      <c r="R39" s="619"/>
      <c r="S39" s="619"/>
      <c r="T39" s="184"/>
      <c r="U39" s="184" t="s">
        <v>176</v>
      </c>
      <c r="V39" s="619"/>
      <c r="W39" s="619"/>
      <c r="X39" s="105"/>
      <c r="Y39" s="620">
        <f>IF(F39="",0,F39)*IF(L39="",1,L39)*IF(R39="",1,R39)*IF(V39="",1,V39)</f>
        <v>0</v>
      </c>
      <c r="Z39" s="621"/>
      <c r="AA39" s="621"/>
      <c r="AB39" s="622"/>
      <c r="AC39" s="623"/>
      <c r="AD39" s="624"/>
      <c r="AE39" s="624"/>
      <c r="AF39" s="625"/>
      <c r="AG39" s="623"/>
      <c r="AH39" s="624"/>
      <c r="AI39" s="624"/>
      <c r="AJ39" s="625"/>
      <c r="AK39" s="623"/>
      <c r="AL39" s="624"/>
      <c r="AM39" s="624"/>
      <c r="AN39" s="625"/>
      <c r="AO39" s="632">
        <f t="shared" ref="AO39" si="24">SUM(AC39:AN39)</f>
        <v>0</v>
      </c>
      <c r="AP39" s="633"/>
      <c r="AQ39" s="633"/>
      <c r="AR39" s="633"/>
      <c r="AS39" s="633"/>
      <c r="AT39" s="103" t="str">
        <f t="shared" ref="AT39" si="25">IF(Y39=AO39,"○","×")</f>
        <v>○</v>
      </c>
    </row>
    <row r="40" spans="1:46" s="2" customFormat="1" ht="18.75" customHeight="1">
      <c r="A40" s="268"/>
      <c r="B40" s="269"/>
      <c r="C40" s="269"/>
      <c r="D40" s="270"/>
      <c r="E40" s="626" t="s">
        <v>57</v>
      </c>
      <c r="F40" s="627"/>
      <c r="G40" s="627"/>
      <c r="H40" s="627"/>
      <c r="I40" s="627"/>
      <c r="J40" s="627"/>
      <c r="K40" s="627"/>
      <c r="L40" s="627"/>
      <c r="M40" s="627"/>
      <c r="N40" s="627"/>
      <c r="O40" s="627"/>
      <c r="P40" s="627"/>
      <c r="Q40" s="627"/>
      <c r="R40" s="627"/>
      <c r="S40" s="627"/>
      <c r="T40" s="627"/>
      <c r="U40" s="627"/>
      <c r="V40" s="627"/>
      <c r="W40" s="627"/>
      <c r="X40" s="628"/>
      <c r="Y40" s="634"/>
      <c r="Z40" s="635"/>
      <c r="AA40" s="635"/>
      <c r="AB40" s="636"/>
      <c r="AC40" s="637"/>
      <c r="AD40" s="638"/>
      <c r="AE40" s="638"/>
      <c r="AF40" s="639"/>
      <c r="AG40" s="637"/>
      <c r="AH40" s="638"/>
      <c r="AI40" s="638"/>
      <c r="AJ40" s="639"/>
      <c r="AK40" s="637"/>
      <c r="AL40" s="638"/>
      <c r="AM40" s="638"/>
      <c r="AN40" s="639"/>
      <c r="AO40" s="632"/>
      <c r="AP40" s="633"/>
      <c r="AQ40" s="633"/>
      <c r="AR40" s="633"/>
      <c r="AS40" s="633"/>
      <c r="AT40" s="103"/>
    </row>
    <row r="41" spans="1:46" s="2" customFormat="1" ht="18.75" customHeight="1">
      <c r="A41" s="268"/>
      <c r="B41" s="269"/>
      <c r="C41" s="269"/>
      <c r="D41" s="270"/>
      <c r="E41" s="104" t="s">
        <v>174</v>
      </c>
      <c r="F41" s="616"/>
      <c r="G41" s="616"/>
      <c r="H41" s="616"/>
      <c r="I41" s="616"/>
      <c r="J41" s="184" t="s">
        <v>175</v>
      </c>
      <c r="K41" s="184" t="s">
        <v>176</v>
      </c>
      <c r="L41" s="617"/>
      <c r="M41" s="617"/>
      <c r="N41" s="617"/>
      <c r="O41" s="618"/>
      <c r="P41" s="618"/>
      <c r="Q41" s="184" t="s">
        <v>176</v>
      </c>
      <c r="R41" s="619"/>
      <c r="S41" s="619"/>
      <c r="T41" s="184"/>
      <c r="U41" s="184" t="s">
        <v>176</v>
      </c>
      <c r="V41" s="619"/>
      <c r="W41" s="619"/>
      <c r="X41" s="105"/>
      <c r="Y41" s="620">
        <f>IF(F41="",0,F41)*IF(L41="",1,L41)*IF(R41="",1,R41)*IF(V41="",1,V41)</f>
        <v>0</v>
      </c>
      <c r="Z41" s="621"/>
      <c r="AA41" s="621"/>
      <c r="AB41" s="622"/>
      <c r="AC41" s="623"/>
      <c r="AD41" s="624"/>
      <c r="AE41" s="624"/>
      <c r="AF41" s="625"/>
      <c r="AG41" s="623"/>
      <c r="AH41" s="624"/>
      <c r="AI41" s="624"/>
      <c r="AJ41" s="625"/>
      <c r="AK41" s="623"/>
      <c r="AL41" s="624"/>
      <c r="AM41" s="624"/>
      <c r="AN41" s="625"/>
      <c r="AO41" s="632">
        <f t="shared" ref="AO41" si="26">SUM(AC41:AN41)</f>
        <v>0</v>
      </c>
      <c r="AP41" s="633"/>
      <c r="AQ41" s="633"/>
      <c r="AR41" s="633"/>
      <c r="AS41" s="633"/>
      <c r="AT41" s="103" t="str">
        <f t="shared" ref="AT41" si="27">IF(Y41=AO41,"○","×")</f>
        <v>○</v>
      </c>
    </row>
    <row r="42" spans="1:46" s="2" customFormat="1" ht="18.75" customHeight="1">
      <c r="A42" s="268"/>
      <c r="B42" s="269"/>
      <c r="C42" s="269"/>
      <c r="D42" s="270"/>
      <c r="E42" s="626" t="s">
        <v>57</v>
      </c>
      <c r="F42" s="627"/>
      <c r="G42" s="627"/>
      <c r="H42" s="627"/>
      <c r="I42" s="627"/>
      <c r="J42" s="627"/>
      <c r="K42" s="627"/>
      <c r="L42" s="627"/>
      <c r="M42" s="627"/>
      <c r="N42" s="627"/>
      <c r="O42" s="627"/>
      <c r="P42" s="627"/>
      <c r="Q42" s="627"/>
      <c r="R42" s="627"/>
      <c r="S42" s="627"/>
      <c r="T42" s="627"/>
      <c r="U42" s="627"/>
      <c r="V42" s="627"/>
      <c r="W42" s="627"/>
      <c r="X42" s="628"/>
      <c r="Y42" s="634"/>
      <c r="Z42" s="635"/>
      <c r="AA42" s="635"/>
      <c r="AB42" s="636"/>
      <c r="AC42" s="637"/>
      <c r="AD42" s="638"/>
      <c r="AE42" s="638"/>
      <c r="AF42" s="639"/>
      <c r="AG42" s="637"/>
      <c r="AH42" s="638"/>
      <c r="AI42" s="638"/>
      <c r="AJ42" s="639"/>
      <c r="AK42" s="637"/>
      <c r="AL42" s="638"/>
      <c r="AM42" s="638"/>
      <c r="AN42" s="639"/>
      <c r="AO42" s="632"/>
      <c r="AP42" s="633"/>
      <c r="AQ42" s="633"/>
      <c r="AR42" s="633"/>
      <c r="AS42" s="633"/>
      <c r="AT42" s="103"/>
    </row>
    <row r="43" spans="1:46" s="2" customFormat="1" ht="18.75" customHeight="1">
      <c r="A43" s="268"/>
      <c r="B43" s="269"/>
      <c r="C43" s="269"/>
      <c r="D43" s="270"/>
      <c r="E43" s="104" t="s">
        <v>174</v>
      </c>
      <c r="F43" s="616"/>
      <c r="G43" s="616"/>
      <c r="H43" s="616"/>
      <c r="I43" s="616"/>
      <c r="J43" s="184" t="s">
        <v>175</v>
      </c>
      <c r="K43" s="184" t="s">
        <v>176</v>
      </c>
      <c r="L43" s="617"/>
      <c r="M43" s="617"/>
      <c r="N43" s="617"/>
      <c r="O43" s="618"/>
      <c r="P43" s="618"/>
      <c r="Q43" s="184" t="s">
        <v>176</v>
      </c>
      <c r="R43" s="619"/>
      <c r="S43" s="619"/>
      <c r="T43" s="184"/>
      <c r="U43" s="184" t="s">
        <v>176</v>
      </c>
      <c r="V43" s="619"/>
      <c r="W43" s="619"/>
      <c r="X43" s="105"/>
      <c r="Y43" s="620">
        <f>IF(F43="",0,F43)*IF(L43="",1,L43)*IF(R43="",1,R43)*IF(V43="",1,V43)</f>
        <v>0</v>
      </c>
      <c r="Z43" s="621"/>
      <c r="AA43" s="621"/>
      <c r="AB43" s="622"/>
      <c r="AC43" s="623"/>
      <c r="AD43" s="624"/>
      <c r="AE43" s="624"/>
      <c r="AF43" s="625"/>
      <c r="AG43" s="623"/>
      <c r="AH43" s="624"/>
      <c r="AI43" s="624"/>
      <c r="AJ43" s="625"/>
      <c r="AK43" s="623"/>
      <c r="AL43" s="624"/>
      <c r="AM43" s="624"/>
      <c r="AN43" s="625"/>
      <c r="AO43" s="632">
        <f t="shared" ref="AO43" si="28">SUM(AC43:AN43)</f>
        <v>0</v>
      </c>
      <c r="AP43" s="633"/>
      <c r="AQ43" s="633"/>
      <c r="AR43" s="633"/>
      <c r="AS43" s="633"/>
      <c r="AT43" s="103" t="str">
        <f t="shared" ref="AT43" si="29">IF(Y43=AO43,"○","×")</f>
        <v>○</v>
      </c>
    </row>
    <row r="44" spans="1:46" s="2" customFormat="1" ht="18.75" customHeight="1">
      <c r="A44" s="268"/>
      <c r="B44" s="269"/>
      <c r="C44" s="269"/>
      <c r="D44" s="270"/>
      <c r="E44" s="640" t="s">
        <v>177</v>
      </c>
      <c r="F44" s="641"/>
      <c r="G44" s="641"/>
      <c r="H44" s="641"/>
      <c r="I44" s="641"/>
      <c r="J44" s="641"/>
      <c r="K44" s="641"/>
      <c r="L44" s="641"/>
      <c r="M44" s="641"/>
      <c r="N44" s="641"/>
      <c r="O44" s="641"/>
      <c r="P44" s="641"/>
      <c r="Q44" s="641"/>
      <c r="R44" s="641"/>
      <c r="S44" s="641"/>
      <c r="T44" s="641"/>
      <c r="U44" s="641"/>
      <c r="V44" s="641"/>
      <c r="W44" s="641"/>
      <c r="X44" s="642"/>
      <c r="Y44" s="643">
        <f>SUM(Y28:AB43)</f>
        <v>0</v>
      </c>
      <c r="Z44" s="644"/>
      <c r="AA44" s="644"/>
      <c r="AB44" s="645"/>
      <c r="AC44" s="643">
        <f>SUM(AC28:AF43)</f>
        <v>0</v>
      </c>
      <c r="AD44" s="644"/>
      <c r="AE44" s="644"/>
      <c r="AF44" s="645"/>
      <c r="AG44" s="643">
        <f>SUM(AG28:AJ43)</f>
        <v>0</v>
      </c>
      <c r="AH44" s="644"/>
      <c r="AI44" s="644"/>
      <c r="AJ44" s="645"/>
      <c r="AK44" s="643">
        <f>SUM(AK28:AN43)</f>
        <v>0</v>
      </c>
      <c r="AL44" s="644"/>
      <c r="AM44" s="644"/>
      <c r="AN44" s="645"/>
      <c r="AO44" s="632"/>
      <c r="AP44" s="633"/>
      <c r="AQ44" s="633"/>
      <c r="AR44" s="633"/>
      <c r="AS44" s="633"/>
      <c r="AT44" s="103"/>
    </row>
    <row r="45" spans="1:46" s="2" customFormat="1" ht="18.75" customHeight="1">
      <c r="A45" s="265"/>
      <c r="B45" s="266"/>
      <c r="C45" s="266"/>
      <c r="D45" s="267"/>
      <c r="E45" s="626" t="s">
        <v>57</v>
      </c>
      <c r="F45" s="627"/>
      <c r="G45" s="627"/>
      <c r="H45" s="627"/>
      <c r="I45" s="627"/>
      <c r="J45" s="627"/>
      <c r="K45" s="627"/>
      <c r="L45" s="627"/>
      <c r="M45" s="627"/>
      <c r="N45" s="627"/>
      <c r="O45" s="627"/>
      <c r="P45" s="627"/>
      <c r="Q45" s="627"/>
      <c r="R45" s="627"/>
      <c r="S45" s="627"/>
      <c r="T45" s="627"/>
      <c r="U45" s="627"/>
      <c r="V45" s="627"/>
      <c r="W45" s="627"/>
      <c r="X45" s="628"/>
      <c r="Y45" s="629"/>
      <c r="Z45" s="630"/>
      <c r="AA45" s="630"/>
      <c r="AB45" s="631"/>
      <c r="AC45" s="613"/>
      <c r="AD45" s="614"/>
      <c r="AE45" s="614"/>
      <c r="AF45" s="615"/>
      <c r="AG45" s="613"/>
      <c r="AH45" s="614"/>
      <c r="AI45" s="614"/>
      <c r="AJ45" s="615"/>
      <c r="AK45" s="613"/>
      <c r="AL45" s="614"/>
      <c r="AM45" s="614"/>
      <c r="AN45" s="615"/>
      <c r="AO45" s="632"/>
      <c r="AP45" s="633"/>
      <c r="AQ45" s="633"/>
      <c r="AR45" s="633"/>
      <c r="AS45" s="633"/>
      <c r="AT45" s="103"/>
    </row>
    <row r="46" spans="1:46" s="2" customFormat="1" ht="18.75" customHeight="1">
      <c r="A46" s="268"/>
      <c r="B46" s="269"/>
      <c r="C46" s="269"/>
      <c r="D46" s="270"/>
      <c r="E46" s="104" t="s">
        <v>174</v>
      </c>
      <c r="F46" s="616"/>
      <c r="G46" s="616"/>
      <c r="H46" s="616"/>
      <c r="I46" s="616"/>
      <c r="J46" s="184" t="s">
        <v>175</v>
      </c>
      <c r="K46" s="184" t="s">
        <v>176</v>
      </c>
      <c r="L46" s="617"/>
      <c r="M46" s="617"/>
      <c r="N46" s="617"/>
      <c r="O46" s="618"/>
      <c r="P46" s="618"/>
      <c r="Q46" s="184" t="s">
        <v>176</v>
      </c>
      <c r="R46" s="619"/>
      <c r="S46" s="619"/>
      <c r="T46" s="184"/>
      <c r="U46" s="184" t="s">
        <v>176</v>
      </c>
      <c r="V46" s="619"/>
      <c r="W46" s="619"/>
      <c r="X46" s="105"/>
      <c r="Y46" s="620">
        <f>IF(F46="",0,F46)*IF(L46="",1,L46)*IF(R46="",1,R46)*IF(V46="",1,V46)</f>
        <v>0</v>
      </c>
      <c r="Z46" s="621"/>
      <c r="AA46" s="621"/>
      <c r="AB46" s="622"/>
      <c r="AC46" s="623"/>
      <c r="AD46" s="624"/>
      <c r="AE46" s="624"/>
      <c r="AF46" s="625"/>
      <c r="AG46" s="623"/>
      <c r="AH46" s="624"/>
      <c r="AI46" s="624"/>
      <c r="AJ46" s="625"/>
      <c r="AK46" s="623"/>
      <c r="AL46" s="624"/>
      <c r="AM46" s="624"/>
      <c r="AN46" s="625"/>
      <c r="AO46" s="632">
        <f t="shared" ref="AO46" si="30">SUM(AC46:AN46)</f>
        <v>0</v>
      </c>
      <c r="AP46" s="633"/>
      <c r="AQ46" s="633"/>
      <c r="AR46" s="633"/>
      <c r="AS46" s="633"/>
      <c r="AT46" s="103" t="str">
        <f t="shared" ref="AT46" si="31">IF(Y46=AO46,"○","×")</f>
        <v>○</v>
      </c>
    </row>
    <row r="47" spans="1:46" s="2" customFormat="1" ht="18.75" customHeight="1">
      <c r="A47" s="268"/>
      <c r="B47" s="269"/>
      <c r="C47" s="269"/>
      <c r="D47" s="270"/>
      <c r="E47" s="626" t="s">
        <v>57</v>
      </c>
      <c r="F47" s="627"/>
      <c r="G47" s="627"/>
      <c r="H47" s="627"/>
      <c r="I47" s="627"/>
      <c r="J47" s="627"/>
      <c r="K47" s="627"/>
      <c r="L47" s="627"/>
      <c r="M47" s="627"/>
      <c r="N47" s="627"/>
      <c r="O47" s="627"/>
      <c r="P47" s="627"/>
      <c r="Q47" s="627"/>
      <c r="R47" s="627"/>
      <c r="S47" s="627"/>
      <c r="T47" s="627"/>
      <c r="U47" s="627"/>
      <c r="V47" s="627"/>
      <c r="W47" s="627"/>
      <c r="X47" s="628"/>
      <c r="Y47" s="634"/>
      <c r="Z47" s="635"/>
      <c r="AA47" s="635"/>
      <c r="AB47" s="636"/>
      <c r="AC47" s="637"/>
      <c r="AD47" s="638"/>
      <c r="AE47" s="638"/>
      <c r="AF47" s="639"/>
      <c r="AG47" s="637"/>
      <c r="AH47" s="638"/>
      <c r="AI47" s="638"/>
      <c r="AJ47" s="639"/>
      <c r="AK47" s="637"/>
      <c r="AL47" s="638"/>
      <c r="AM47" s="638"/>
      <c r="AN47" s="639"/>
      <c r="AO47" s="632"/>
      <c r="AP47" s="633"/>
      <c r="AQ47" s="633"/>
      <c r="AR47" s="633"/>
      <c r="AS47" s="633"/>
      <c r="AT47" s="103"/>
    </row>
    <row r="48" spans="1:46" s="2" customFormat="1" ht="18.75" customHeight="1">
      <c r="A48" s="268"/>
      <c r="B48" s="269"/>
      <c r="C48" s="269"/>
      <c r="D48" s="270"/>
      <c r="E48" s="104" t="s">
        <v>174</v>
      </c>
      <c r="F48" s="616"/>
      <c r="G48" s="616"/>
      <c r="H48" s="616"/>
      <c r="I48" s="616"/>
      <c r="J48" s="184" t="s">
        <v>175</v>
      </c>
      <c r="K48" s="184" t="s">
        <v>176</v>
      </c>
      <c r="L48" s="617"/>
      <c r="M48" s="617"/>
      <c r="N48" s="617"/>
      <c r="O48" s="618"/>
      <c r="P48" s="618"/>
      <c r="Q48" s="184" t="s">
        <v>176</v>
      </c>
      <c r="R48" s="619"/>
      <c r="S48" s="619"/>
      <c r="T48" s="184"/>
      <c r="U48" s="184" t="s">
        <v>176</v>
      </c>
      <c r="V48" s="619"/>
      <c r="W48" s="619"/>
      <c r="X48" s="105"/>
      <c r="Y48" s="620">
        <f>IF(F48="",0,F48)*IF(L48="",1,L48)*IF(R48="",1,R48)*IF(V48="",1,V48)</f>
        <v>0</v>
      </c>
      <c r="Z48" s="621"/>
      <c r="AA48" s="621"/>
      <c r="AB48" s="622"/>
      <c r="AC48" s="623"/>
      <c r="AD48" s="624"/>
      <c r="AE48" s="624"/>
      <c r="AF48" s="625"/>
      <c r="AG48" s="623"/>
      <c r="AH48" s="624"/>
      <c r="AI48" s="624"/>
      <c r="AJ48" s="625"/>
      <c r="AK48" s="623"/>
      <c r="AL48" s="624"/>
      <c r="AM48" s="624"/>
      <c r="AN48" s="625"/>
      <c r="AO48" s="632">
        <f t="shared" ref="AO48" si="32">SUM(AC48:AN48)</f>
        <v>0</v>
      </c>
      <c r="AP48" s="633"/>
      <c r="AQ48" s="633"/>
      <c r="AR48" s="633"/>
      <c r="AS48" s="633"/>
      <c r="AT48" s="103" t="str">
        <f t="shared" ref="AT48" si="33">IF(Y48=AO48,"○","×")</f>
        <v>○</v>
      </c>
    </row>
    <row r="49" spans="1:46" s="2" customFormat="1" ht="18.75" customHeight="1">
      <c r="A49" s="268"/>
      <c r="B49" s="269"/>
      <c r="C49" s="269"/>
      <c r="D49" s="270"/>
      <c r="E49" s="626" t="s">
        <v>57</v>
      </c>
      <c r="F49" s="627"/>
      <c r="G49" s="627"/>
      <c r="H49" s="627"/>
      <c r="I49" s="627"/>
      <c r="J49" s="627"/>
      <c r="K49" s="627"/>
      <c r="L49" s="627"/>
      <c r="M49" s="627"/>
      <c r="N49" s="627"/>
      <c r="O49" s="627"/>
      <c r="P49" s="627"/>
      <c r="Q49" s="627"/>
      <c r="R49" s="627"/>
      <c r="S49" s="627"/>
      <c r="T49" s="627"/>
      <c r="U49" s="627"/>
      <c r="V49" s="627"/>
      <c r="W49" s="627"/>
      <c r="X49" s="628"/>
      <c r="Y49" s="634"/>
      <c r="Z49" s="635"/>
      <c r="AA49" s="635"/>
      <c r="AB49" s="636"/>
      <c r="AC49" s="637"/>
      <c r="AD49" s="638"/>
      <c r="AE49" s="638"/>
      <c r="AF49" s="639"/>
      <c r="AG49" s="637"/>
      <c r="AH49" s="638"/>
      <c r="AI49" s="638"/>
      <c r="AJ49" s="639"/>
      <c r="AK49" s="637"/>
      <c r="AL49" s="638"/>
      <c r="AM49" s="638"/>
      <c r="AN49" s="639"/>
      <c r="AO49" s="632"/>
      <c r="AP49" s="633"/>
      <c r="AQ49" s="633"/>
      <c r="AR49" s="633"/>
      <c r="AS49" s="633"/>
      <c r="AT49" s="103"/>
    </row>
    <row r="50" spans="1:46" s="2" customFormat="1" ht="18.75" customHeight="1">
      <c r="A50" s="268"/>
      <c r="B50" s="269"/>
      <c r="C50" s="269"/>
      <c r="D50" s="270"/>
      <c r="E50" s="104" t="s">
        <v>174</v>
      </c>
      <c r="F50" s="616"/>
      <c r="G50" s="616"/>
      <c r="H50" s="616"/>
      <c r="I50" s="616"/>
      <c r="J50" s="184" t="s">
        <v>175</v>
      </c>
      <c r="K50" s="184" t="s">
        <v>176</v>
      </c>
      <c r="L50" s="617"/>
      <c r="M50" s="617"/>
      <c r="N50" s="617"/>
      <c r="O50" s="618"/>
      <c r="P50" s="618"/>
      <c r="Q50" s="184" t="s">
        <v>176</v>
      </c>
      <c r="R50" s="619"/>
      <c r="S50" s="619"/>
      <c r="T50" s="184"/>
      <c r="U50" s="184" t="s">
        <v>176</v>
      </c>
      <c r="V50" s="619"/>
      <c r="W50" s="619"/>
      <c r="X50" s="105"/>
      <c r="Y50" s="620">
        <f>IF(F50="",0,F50)*IF(L50="",1,L50)*IF(R50="",1,R50)*IF(V50="",1,V50)</f>
        <v>0</v>
      </c>
      <c r="Z50" s="621"/>
      <c r="AA50" s="621"/>
      <c r="AB50" s="622"/>
      <c r="AC50" s="623"/>
      <c r="AD50" s="624"/>
      <c r="AE50" s="624"/>
      <c r="AF50" s="625"/>
      <c r="AG50" s="623"/>
      <c r="AH50" s="624"/>
      <c r="AI50" s="624"/>
      <c r="AJ50" s="625"/>
      <c r="AK50" s="623"/>
      <c r="AL50" s="624"/>
      <c r="AM50" s="624"/>
      <c r="AN50" s="625"/>
      <c r="AO50" s="632">
        <f t="shared" ref="AO50" si="34">SUM(AC50:AN50)</f>
        <v>0</v>
      </c>
      <c r="AP50" s="633"/>
      <c r="AQ50" s="633"/>
      <c r="AR50" s="633"/>
      <c r="AS50" s="633"/>
      <c r="AT50" s="103" t="str">
        <f t="shared" ref="AT50" si="35">IF(Y50=AO50,"○","×")</f>
        <v>○</v>
      </c>
    </row>
    <row r="51" spans="1:46" s="2" customFormat="1" ht="18.75" customHeight="1">
      <c r="A51" s="268"/>
      <c r="B51" s="269"/>
      <c r="C51" s="269"/>
      <c r="D51" s="270"/>
      <c r="E51" s="626" t="s">
        <v>57</v>
      </c>
      <c r="F51" s="627"/>
      <c r="G51" s="627"/>
      <c r="H51" s="627"/>
      <c r="I51" s="627"/>
      <c r="J51" s="627"/>
      <c r="K51" s="627"/>
      <c r="L51" s="627"/>
      <c r="M51" s="627"/>
      <c r="N51" s="627"/>
      <c r="O51" s="627"/>
      <c r="P51" s="627"/>
      <c r="Q51" s="627"/>
      <c r="R51" s="627"/>
      <c r="S51" s="627"/>
      <c r="T51" s="627"/>
      <c r="U51" s="627"/>
      <c r="V51" s="627"/>
      <c r="W51" s="627"/>
      <c r="X51" s="628"/>
      <c r="Y51" s="634"/>
      <c r="Z51" s="635"/>
      <c r="AA51" s="635"/>
      <c r="AB51" s="636"/>
      <c r="AC51" s="637"/>
      <c r="AD51" s="638"/>
      <c r="AE51" s="638"/>
      <c r="AF51" s="639"/>
      <c r="AG51" s="637"/>
      <c r="AH51" s="638"/>
      <c r="AI51" s="638"/>
      <c r="AJ51" s="639"/>
      <c r="AK51" s="637"/>
      <c r="AL51" s="638"/>
      <c r="AM51" s="638"/>
      <c r="AN51" s="639"/>
      <c r="AO51" s="632"/>
      <c r="AP51" s="633"/>
      <c r="AQ51" s="633"/>
      <c r="AR51" s="633"/>
      <c r="AS51" s="633"/>
      <c r="AT51" s="103"/>
    </row>
    <row r="52" spans="1:46" s="2" customFormat="1" ht="18.75" customHeight="1">
      <c r="A52" s="268"/>
      <c r="B52" s="269"/>
      <c r="C52" s="269"/>
      <c r="D52" s="270"/>
      <c r="E52" s="104" t="s">
        <v>174</v>
      </c>
      <c r="F52" s="616"/>
      <c r="G52" s="616"/>
      <c r="H52" s="616"/>
      <c r="I52" s="616"/>
      <c r="J52" s="184" t="s">
        <v>175</v>
      </c>
      <c r="K52" s="184" t="s">
        <v>176</v>
      </c>
      <c r="L52" s="617"/>
      <c r="M52" s="617"/>
      <c r="N52" s="617"/>
      <c r="O52" s="618"/>
      <c r="P52" s="618"/>
      <c r="Q52" s="184" t="s">
        <v>176</v>
      </c>
      <c r="R52" s="619"/>
      <c r="S52" s="619"/>
      <c r="T52" s="184"/>
      <c r="U52" s="184" t="s">
        <v>176</v>
      </c>
      <c r="V52" s="619"/>
      <c r="W52" s="619"/>
      <c r="X52" s="105"/>
      <c r="Y52" s="620">
        <f>IF(F52="",0,F52)*IF(L52="",1,L52)*IF(R52="",1,R52)*IF(V52="",1,V52)</f>
        <v>0</v>
      </c>
      <c r="Z52" s="621"/>
      <c r="AA52" s="621"/>
      <c r="AB52" s="622"/>
      <c r="AC52" s="623"/>
      <c r="AD52" s="624"/>
      <c r="AE52" s="624"/>
      <c r="AF52" s="625"/>
      <c r="AG52" s="623"/>
      <c r="AH52" s="624"/>
      <c r="AI52" s="624"/>
      <c r="AJ52" s="625"/>
      <c r="AK52" s="623"/>
      <c r="AL52" s="624"/>
      <c r="AM52" s="624"/>
      <c r="AN52" s="625"/>
      <c r="AO52" s="632">
        <f t="shared" ref="AO52" si="36">SUM(AC52:AN52)</f>
        <v>0</v>
      </c>
      <c r="AP52" s="633"/>
      <c r="AQ52" s="633"/>
      <c r="AR52" s="633"/>
      <c r="AS52" s="633"/>
      <c r="AT52" s="103" t="str">
        <f t="shared" ref="AT52" si="37">IF(Y52=AO52,"○","×")</f>
        <v>○</v>
      </c>
    </row>
    <row r="53" spans="1:46" s="2" customFormat="1" ht="18.75" customHeight="1">
      <c r="A53" s="268"/>
      <c r="B53" s="269"/>
      <c r="C53" s="269"/>
      <c r="D53" s="270"/>
      <c r="E53" s="626" t="s">
        <v>57</v>
      </c>
      <c r="F53" s="627"/>
      <c r="G53" s="627"/>
      <c r="H53" s="627"/>
      <c r="I53" s="627"/>
      <c r="J53" s="627"/>
      <c r="K53" s="627"/>
      <c r="L53" s="627"/>
      <c r="M53" s="627"/>
      <c r="N53" s="627"/>
      <c r="O53" s="627"/>
      <c r="P53" s="627"/>
      <c r="Q53" s="627"/>
      <c r="R53" s="627"/>
      <c r="S53" s="627"/>
      <c r="T53" s="627"/>
      <c r="U53" s="627"/>
      <c r="V53" s="627"/>
      <c r="W53" s="627"/>
      <c r="X53" s="628"/>
      <c r="Y53" s="634"/>
      <c r="Z53" s="635"/>
      <c r="AA53" s="635"/>
      <c r="AB53" s="636"/>
      <c r="AC53" s="637"/>
      <c r="AD53" s="638"/>
      <c r="AE53" s="638"/>
      <c r="AF53" s="639"/>
      <c r="AG53" s="637"/>
      <c r="AH53" s="638"/>
      <c r="AI53" s="638"/>
      <c r="AJ53" s="639"/>
      <c r="AK53" s="637"/>
      <c r="AL53" s="638"/>
      <c r="AM53" s="638"/>
      <c r="AN53" s="639"/>
      <c r="AO53" s="632"/>
      <c r="AP53" s="633"/>
      <c r="AQ53" s="633"/>
      <c r="AR53" s="633"/>
      <c r="AS53" s="633"/>
      <c r="AT53" s="103"/>
    </row>
    <row r="54" spans="1:46" s="2" customFormat="1" ht="18.75" customHeight="1">
      <c r="A54" s="268"/>
      <c r="B54" s="269"/>
      <c r="C54" s="269"/>
      <c r="D54" s="270"/>
      <c r="E54" s="104" t="s">
        <v>174</v>
      </c>
      <c r="F54" s="616"/>
      <c r="G54" s="616"/>
      <c r="H54" s="616"/>
      <c r="I54" s="616"/>
      <c r="J54" s="184" t="s">
        <v>175</v>
      </c>
      <c r="K54" s="184" t="s">
        <v>176</v>
      </c>
      <c r="L54" s="617"/>
      <c r="M54" s="617"/>
      <c r="N54" s="617"/>
      <c r="O54" s="618"/>
      <c r="P54" s="618"/>
      <c r="Q54" s="184" t="s">
        <v>176</v>
      </c>
      <c r="R54" s="619"/>
      <c r="S54" s="619"/>
      <c r="T54" s="184"/>
      <c r="U54" s="184" t="s">
        <v>176</v>
      </c>
      <c r="V54" s="619"/>
      <c r="W54" s="619"/>
      <c r="X54" s="105"/>
      <c r="Y54" s="620">
        <f>IF(F54="",0,F54)*IF(L54="",1,L54)*IF(R54="",1,R54)*IF(V54="",1,V54)</f>
        <v>0</v>
      </c>
      <c r="Z54" s="621"/>
      <c r="AA54" s="621"/>
      <c r="AB54" s="622"/>
      <c r="AC54" s="623"/>
      <c r="AD54" s="624"/>
      <c r="AE54" s="624"/>
      <c r="AF54" s="625"/>
      <c r="AG54" s="623"/>
      <c r="AH54" s="624"/>
      <c r="AI54" s="624"/>
      <c r="AJ54" s="625"/>
      <c r="AK54" s="623"/>
      <c r="AL54" s="624"/>
      <c r="AM54" s="624"/>
      <c r="AN54" s="625"/>
      <c r="AO54" s="632">
        <f t="shared" ref="AO54" si="38">SUM(AC54:AN54)</f>
        <v>0</v>
      </c>
      <c r="AP54" s="633"/>
      <c r="AQ54" s="633"/>
      <c r="AR54" s="633"/>
      <c r="AS54" s="633"/>
      <c r="AT54" s="103" t="str">
        <f t="shared" ref="AT54" si="39">IF(Y54=AO54,"○","×")</f>
        <v>○</v>
      </c>
    </row>
    <row r="55" spans="1:46" s="2" customFormat="1" ht="18.75" customHeight="1">
      <c r="A55" s="268"/>
      <c r="B55" s="269"/>
      <c r="C55" s="269"/>
      <c r="D55" s="270"/>
      <c r="E55" s="626" t="s">
        <v>57</v>
      </c>
      <c r="F55" s="627"/>
      <c r="G55" s="627"/>
      <c r="H55" s="627"/>
      <c r="I55" s="627"/>
      <c r="J55" s="627"/>
      <c r="K55" s="627"/>
      <c r="L55" s="627"/>
      <c r="M55" s="627"/>
      <c r="N55" s="627"/>
      <c r="O55" s="627"/>
      <c r="P55" s="627"/>
      <c r="Q55" s="627"/>
      <c r="R55" s="627"/>
      <c r="S55" s="627"/>
      <c r="T55" s="627"/>
      <c r="U55" s="627"/>
      <c r="V55" s="627"/>
      <c r="W55" s="627"/>
      <c r="X55" s="628"/>
      <c r="Y55" s="634"/>
      <c r="Z55" s="635"/>
      <c r="AA55" s="635"/>
      <c r="AB55" s="636"/>
      <c r="AC55" s="637"/>
      <c r="AD55" s="638"/>
      <c r="AE55" s="638"/>
      <c r="AF55" s="639"/>
      <c r="AG55" s="637"/>
      <c r="AH55" s="638"/>
      <c r="AI55" s="638"/>
      <c r="AJ55" s="639"/>
      <c r="AK55" s="637"/>
      <c r="AL55" s="638"/>
      <c r="AM55" s="638"/>
      <c r="AN55" s="639"/>
      <c r="AO55" s="632"/>
      <c r="AP55" s="633"/>
      <c r="AQ55" s="633"/>
      <c r="AR55" s="633"/>
      <c r="AS55" s="633"/>
      <c r="AT55" s="103"/>
    </row>
    <row r="56" spans="1:46" s="2" customFormat="1" ht="18.75" customHeight="1">
      <c r="A56" s="268"/>
      <c r="B56" s="269"/>
      <c r="C56" s="269"/>
      <c r="D56" s="270"/>
      <c r="E56" s="104" t="s">
        <v>174</v>
      </c>
      <c r="F56" s="616"/>
      <c r="G56" s="616"/>
      <c r="H56" s="616"/>
      <c r="I56" s="616"/>
      <c r="J56" s="184" t="s">
        <v>175</v>
      </c>
      <c r="K56" s="184" t="s">
        <v>176</v>
      </c>
      <c r="L56" s="617"/>
      <c r="M56" s="617"/>
      <c r="N56" s="617"/>
      <c r="O56" s="618"/>
      <c r="P56" s="618"/>
      <c r="Q56" s="184" t="s">
        <v>176</v>
      </c>
      <c r="R56" s="619"/>
      <c r="S56" s="619"/>
      <c r="T56" s="184"/>
      <c r="U56" s="184" t="s">
        <v>176</v>
      </c>
      <c r="V56" s="619"/>
      <c r="W56" s="619"/>
      <c r="X56" s="105"/>
      <c r="Y56" s="620">
        <f>IF(F56="",0,F56)*IF(L56="",1,L56)*IF(R56="",1,R56)*IF(V56="",1,V56)</f>
        <v>0</v>
      </c>
      <c r="Z56" s="621"/>
      <c r="AA56" s="621"/>
      <c r="AB56" s="622"/>
      <c r="AC56" s="623"/>
      <c r="AD56" s="624"/>
      <c r="AE56" s="624"/>
      <c r="AF56" s="625"/>
      <c r="AG56" s="623"/>
      <c r="AH56" s="624"/>
      <c r="AI56" s="624"/>
      <c r="AJ56" s="625"/>
      <c r="AK56" s="623"/>
      <c r="AL56" s="624"/>
      <c r="AM56" s="624"/>
      <c r="AN56" s="625"/>
      <c r="AO56" s="632">
        <f t="shared" ref="AO56" si="40">SUM(AC56:AN56)</f>
        <v>0</v>
      </c>
      <c r="AP56" s="633"/>
      <c r="AQ56" s="633"/>
      <c r="AR56" s="633"/>
      <c r="AS56" s="633"/>
      <c r="AT56" s="103" t="str">
        <f t="shared" ref="AT56" si="41">IF(Y56=AO56,"○","×")</f>
        <v>○</v>
      </c>
    </row>
    <row r="57" spans="1:46" s="2" customFormat="1" ht="18.75" customHeight="1">
      <c r="A57" s="268"/>
      <c r="B57" s="269"/>
      <c r="C57" s="269"/>
      <c r="D57" s="270"/>
      <c r="E57" s="626" t="s">
        <v>57</v>
      </c>
      <c r="F57" s="627"/>
      <c r="G57" s="627"/>
      <c r="H57" s="627"/>
      <c r="I57" s="627"/>
      <c r="J57" s="627"/>
      <c r="K57" s="627"/>
      <c r="L57" s="627"/>
      <c r="M57" s="627"/>
      <c r="N57" s="627"/>
      <c r="O57" s="627"/>
      <c r="P57" s="627"/>
      <c r="Q57" s="627"/>
      <c r="R57" s="627"/>
      <c r="S57" s="627"/>
      <c r="T57" s="627"/>
      <c r="U57" s="627"/>
      <c r="V57" s="627"/>
      <c r="W57" s="627"/>
      <c r="X57" s="628"/>
      <c r="Y57" s="634"/>
      <c r="Z57" s="635"/>
      <c r="AA57" s="635"/>
      <c r="AB57" s="636"/>
      <c r="AC57" s="637"/>
      <c r="AD57" s="638"/>
      <c r="AE57" s="638"/>
      <c r="AF57" s="639"/>
      <c r="AG57" s="637"/>
      <c r="AH57" s="638"/>
      <c r="AI57" s="638"/>
      <c r="AJ57" s="639"/>
      <c r="AK57" s="637"/>
      <c r="AL57" s="638"/>
      <c r="AM57" s="638"/>
      <c r="AN57" s="639"/>
      <c r="AO57" s="632"/>
      <c r="AP57" s="633"/>
      <c r="AQ57" s="633"/>
      <c r="AR57" s="633"/>
      <c r="AS57" s="633"/>
      <c r="AT57" s="103"/>
    </row>
    <row r="58" spans="1:46" s="2" customFormat="1" ht="18.75" customHeight="1">
      <c r="A58" s="268"/>
      <c r="B58" s="269"/>
      <c r="C58" s="269"/>
      <c r="D58" s="270"/>
      <c r="E58" s="104" t="s">
        <v>174</v>
      </c>
      <c r="F58" s="616"/>
      <c r="G58" s="616"/>
      <c r="H58" s="616"/>
      <c r="I58" s="616"/>
      <c r="J58" s="184" t="s">
        <v>175</v>
      </c>
      <c r="K58" s="184" t="s">
        <v>176</v>
      </c>
      <c r="L58" s="617"/>
      <c r="M58" s="617"/>
      <c r="N58" s="617"/>
      <c r="O58" s="618"/>
      <c r="P58" s="618"/>
      <c r="Q58" s="184" t="s">
        <v>176</v>
      </c>
      <c r="R58" s="619"/>
      <c r="S58" s="619"/>
      <c r="T58" s="184"/>
      <c r="U58" s="184" t="s">
        <v>176</v>
      </c>
      <c r="V58" s="619"/>
      <c r="W58" s="619"/>
      <c r="X58" s="105"/>
      <c r="Y58" s="620">
        <f>IF(F58="",0,F58)*IF(L58="",1,L58)*IF(R58="",1,R58)*IF(V58="",1,V58)</f>
        <v>0</v>
      </c>
      <c r="Z58" s="621"/>
      <c r="AA58" s="621"/>
      <c r="AB58" s="622"/>
      <c r="AC58" s="623"/>
      <c r="AD58" s="624"/>
      <c r="AE58" s="624"/>
      <c r="AF58" s="625"/>
      <c r="AG58" s="623"/>
      <c r="AH58" s="624"/>
      <c r="AI58" s="624"/>
      <c r="AJ58" s="625"/>
      <c r="AK58" s="623"/>
      <c r="AL58" s="624"/>
      <c r="AM58" s="624"/>
      <c r="AN58" s="625"/>
      <c r="AO58" s="632">
        <f t="shared" ref="AO58" si="42">SUM(AC58:AN58)</f>
        <v>0</v>
      </c>
      <c r="AP58" s="633"/>
      <c r="AQ58" s="633"/>
      <c r="AR58" s="633"/>
      <c r="AS58" s="633"/>
      <c r="AT58" s="103" t="str">
        <f t="shared" ref="AT58" si="43">IF(Y58=AO58,"○","×")</f>
        <v>○</v>
      </c>
    </row>
    <row r="59" spans="1:46" s="2" customFormat="1" ht="18.75" customHeight="1">
      <c r="A59" s="268"/>
      <c r="B59" s="269"/>
      <c r="C59" s="269"/>
      <c r="D59" s="270"/>
      <c r="E59" s="626" t="s">
        <v>57</v>
      </c>
      <c r="F59" s="627"/>
      <c r="G59" s="627"/>
      <c r="H59" s="627"/>
      <c r="I59" s="627"/>
      <c r="J59" s="627"/>
      <c r="K59" s="627"/>
      <c r="L59" s="627"/>
      <c r="M59" s="627"/>
      <c r="N59" s="627"/>
      <c r="O59" s="627"/>
      <c r="P59" s="627"/>
      <c r="Q59" s="627"/>
      <c r="R59" s="627"/>
      <c r="S59" s="627"/>
      <c r="T59" s="627"/>
      <c r="U59" s="627"/>
      <c r="V59" s="627"/>
      <c r="W59" s="627"/>
      <c r="X59" s="628"/>
      <c r="Y59" s="634"/>
      <c r="Z59" s="635"/>
      <c r="AA59" s="635"/>
      <c r="AB59" s="636"/>
      <c r="AC59" s="637"/>
      <c r="AD59" s="638"/>
      <c r="AE59" s="638"/>
      <c r="AF59" s="639"/>
      <c r="AG59" s="637"/>
      <c r="AH59" s="638"/>
      <c r="AI59" s="638"/>
      <c r="AJ59" s="639"/>
      <c r="AK59" s="637"/>
      <c r="AL59" s="638"/>
      <c r="AM59" s="638"/>
      <c r="AN59" s="639"/>
      <c r="AO59" s="632"/>
      <c r="AP59" s="633"/>
      <c r="AQ59" s="633"/>
      <c r="AR59" s="633"/>
      <c r="AS59" s="633"/>
      <c r="AT59" s="103"/>
    </row>
    <row r="60" spans="1:46" s="2" customFormat="1" ht="18.75" customHeight="1">
      <c r="A60" s="268"/>
      <c r="B60" s="269"/>
      <c r="C60" s="269"/>
      <c r="D60" s="270"/>
      <c r="E60" s="104" t="s">
        <v>174</v>
      </c>
      <c r="F60" s="616"/>
      <c r="G60" s="616"/>
      <c r="H60" s="616"/>
      <c r="I60" s="616"/>
      <c r="J60" s="184" t="s">
        <v>175</v>
      </c>
      <c r="K60" s="184" t="s">
        <v>176</v>
      </c>
      <c r="L60" s="617"/>
      <c r="M60" s="617"/>
      <c r="N60" s="617"/>
      <c r="O60" s="618"/>
      <c r="P60" s="618"/>
      <c r="Q60" s="184" t="s">
        <v>176</v>
      </c>
      <c r="R60" s="619"/>
      <c r="S60" s="619"/>
      <c r="T60" s="184"/>
      <c r="U60" s="184" t="s">
        <v>176</v>
      </c>
      <c r="V60" s="619"/>
      <c r="W60" s="619"/>
      <c r="X60" s="105"/>
      <c r="Y60" s="620">
        <f>IF(F60="",0,F60)*IF(L60="",1,L60)*IF(R60="",1,R60)*IF(V60="",1,V60)</f>
        <v>0</v>
      </c>
      <c r="Z60" s="621"/>
      <c r="AA60" s="621"/>
      <c r="AB60" s="622"/>
      <c r="AC60" s="623"/>
      <c r="AD60" s="624"/>
      <c r="AE60" s="624"/>
      <c r="AF60" s="625"/>
      <c r="AG60" s="623"/>
      <c r="AH60" s="624"/>
      <c r="AI60" s="624"/>
      <c r="AJ60" s="625"/>
      <c r="AK60" s="623"/>
      <c r="AL60" s="624"/>
      <c r="AM60" s="624"/>
      <c r="AN60" s="625"/>
      <c r="AO60" s="632">
        <f t="shared" ref="AO60" si="44">SUM(AC60:AN60)</f>
        <v>0</v>
      </c>
      <c r="AP60" s="633"/>
      <c r="AQ60" s="633"/>
      <c r="AR60" s="633"/>
      <c r="AS60" s="633"/>
      <c r="AT60" s="103" t="str">
        <f t="shared" ref="AT60" si="45">IF(Y60=AO60,"○","×")</f>
        <v>○</v>
      </c>
    </row>
    <row r="61" spans="1:46" s="2" customFormat="1" ht="18.75" customHeight="1">
      <c r="A61" s="268"/>
      <c r="B61" s="269"/>
      <c r="C61" s="269"/>
      <c r="D61" s="270"/>
      <c r="E61" s="640" t="s">
        <v>177</v>
      </c>
      <c r="F61" s="641"/>
      <c r="G61" s="641"/>
      <c r="H61" s="641"/>
      <c r="I61" s="641"/>
      <c r="J61" s="641"/>
      <c r="K61" s="641"/>
      <c r="L61" s="641"/>
      <c r="M61" s="641"/>
      <c r="N61" s="641"/>
      <c r="O61" s="641"/>
      <c r="P61" s="641"/>
      <c r="Q61" s="641"/>
      <c r="R61" s="641"/>
      <c r="S61" s="641"/>
      <c r="T61" s="641"/>
      <c r="U61" s="641"/>
      <c r="V61" s="641"/>
      <c r="W61" s="641"/>
      <c r="X61" s="642"/>
      <c r="Y61" s="643">
        <f>SUM(Y45:AB60)</f>
        <v>0</v>
      </c>
      <c r="Z61" s="644"/>
      <c r="AA61" s="644"/>
      <c r="AB61" s="645"/>
      <c r="AC61" s="643">
        <f>SUM(AC45:AF60)</f>
        <v>0</v>
      </c>
      <c r="AD61" s="644"/>
      <c r="AE61" s="644"/>
      <c r="AF61" s="645"/>
      <c r="AG61" s="643">
        <f>SUM(AG45:AJ60)</f>
        <v>0</v>
      </c>
      <c r="AH61" s="644"/>
      <c r="AI61" s="644"/>
      <c r="AJ61" s="645"/>
      <c r="AK61" s="643">
        <f>SUM(AK45:AN60)</f>
        <v>0</v>
      </c>
      <c r="AL61" s="644"/>
      <c r="AM61" s="644"/>
      <c r="AN61" s="645"/>
      <c r="AO61" s="632"/>
      <c r="AP61" s="633"/>
      <c r="AQ61" s="633"/>
      <c r="AR61" s="633"/>
      <c r="AS61" s="633"/>
      <c r="AT61" s="103"/>
    </row>
    <row r="62" spans="1:46" s="2" customFormat="1" ht="18.75" customHeight="1" thickTop="1">
      <c r="A62" s="647" t="s">
        <v>178</v>
      </c>
      <c r="B62" s="647"/>
      <c r="C62" s="647"/>
      <c r="D62" s="647"/>
      <c r="E62" s="647"/>
      <c r="F62" s="647"/>
      <c r="G62" s="647"/>
      <c r="H62" s="647"/>
      <c r="I62" s="647"/>
      <c r="J62" s="647"/>
      <c r="K62" s="647"/>
      <c r="L62" s="647"/>
      <c r="M62" s="647"/>
      <c r="N62" s="647"/>
      <c r="O62" s="647"/>
      <c r="P62" s="647"/>
      <c r="Q62" s="647"/>
      <c r="R62" s="647"/>
      <c r="S62" s="647"/>
      <c r="T62" s="647"/>
      <c r="U62" s="647"/>
      <c r="V62" s="647"/>
      <c r="W62" s="647"/>
      <c r="X62" s="647"/>
      <c r="Y62" s="646">
        <f>SUMIF($E$11:$E$61,"小　計",Y11:Y61)</f>
        <v>0</v>
      </c>
      <c r="Z62" s="646"/>
      <c r="AA62" s="646"/>
      <c r="AB62" s="646"/>
      <c r="AC62" s="646">
        <f>SUMIF($E$11:$E$61,"小　計",AC11:AC61)</f>
        <v>0</v>
      </c>
      <c r="AD62" s="646"/>
      <c r="AE62" s="646"/>
      <c r="AF62" s="646"/>
      <c r="AG62" s="646">
        <f>SUMIF($E$11:$E$61,"小　計",AG11:AG61)</f>
        <v>0</v>
      </c>
      <c r="AH62" s="646"/>
      <c r="AI62" s="646"/>
      <c r="AJ62" s="646"/>
      <c r="AK62" s="646">
        <f>SUMIF($E$11:$E$61,"小　計",AK11:AK61)</f>
        <v>0</v>
      </c>
      <c r="AL62" s="646"/>
      <c r="AM62" s="646"/>
      <c r="AN62" s="646"/>
      <c r="AO62" s="632">
        <f t="shared" ref="AO62" si="46">SUM(AC62:AN62)</f>
        <v>0</v>
      </c>
      <c r="AP62" s="633"/>
      <c r="AQ62" s="633"/>
      <c r="AR62" s="633"/>
      <c r="AS62" s="633"/>
      <c r="AT62" s="103" t="str">
        <f t="shared" ref="AT62" si="47">IF(Y62=AO62,"○","×")</f>
        <v>○</v>
      </c>
    </row>
    <row r="63" spans="1:46" s="2" customFormat="1" ht="18.75" customHeight="1">
      <c r="A63" s="55" t="s">
        <v>179</v>
      </c>
      <c r="B63" s="100"/>
      <c r="C63" s="100"/>
      <c r="D63" s="100"/>
      <c r="E63" s="100"/>
      <c r="F63" s="100"/>
      <c r="G63" s="100"/>
      <c r="H63" s="100"/>
      <c r="I63" s="100"/>
      <c r="J63" s="100"/>
      <c r="K63" s="100"/>
      <c r="L63" s="100"/>
      <c r="M63" s="100"/>
      <c r="N63" s="100"/>
      <c r="O63" s="100"/>
      <c r="P63" s="100"/>
      <c r="Q63" s="100"/>
      <c r="R63" s="100"/>
      <c r="S63" s="100"/>
      <c r="T63" s="100"/>
      <c r="U63" s="100"/>
      <c r="V63" s="100"/>
      <c r="W63" s="100"/>
      <c r="X63" s="100"/>
      <c r="Y63" s="101"/>
      <c r="Z63" s="101"/>
      <c r="AA63" s="101"/>
      <c r="AB63" s="101"/>
      <c r="AC63" s="102"/>
      <c r="AD63" s="102"/>
      <c r="AE63" s="102"/>
      <c r="AF63" s="102"/>
      <c r="AG63" s="102"/>
      <c r="AH63" s="102"/>
      <c r="AI63" s="102"/>
      <c r="AJ63" s="102"/>
      <c r="AK63" s="102"/>
      <c r="AL63" s="102"/>
      <c r="AM63" s="102"/>
      <c r="AN63" s="102"/>
      <c r="AO63" s="8"/>
      <c r="AP63" s="179"/>
    </row>
  </sheetData>
  <mergeCells count="440">
    <mergeCell ref="F60:I60"/>
    <mergeCell ref="L60:N60"/>
    <mergeCell ref="O60:P60"/>
    <mergeCell ref="R60:S60"/>
    <mergeCell ref="V60:W60"/>
    <mergeCell ref="Y60:AB60"/>
    <mergeCell ref="E61:X61"/>
    <mergeCell ref="A62:X62"/>
    <mergeCell ref="Y62:AB62"/>
    <mergeCell ref="A45:D61"/>
    <mergeCell ref="E59:H59"/>
    <mergeCell ref="I59:X59"/>
    <mergeCell ref="Y59:AB59"/>
    <mergeCell ref="Y56:AB56"/>
    <mergeCell ref="E47:H47"/>
    <mergeCell ref="I47:X47"/>
    <mergeCell ref="Y47:AB47"/>
    <mergeCell ref="L46:N46"/>
    <mergeCell ref="O46:P46"/>
    <mergeCell ref="R46:S46"/>
    <mergeCell ref="V46:W46"/>
    <mergeCell ref="E45:H45"/>
    <mergeCell ref="I45:X45"/>
    <mergeCell ref="AO61:AS61"/>
    <mergeCell ref="AC62:AF62"/>
    <mergeCell ref="AG62:AJ62"/>
    <mergeCell ref="AK62:AN62"/>
    <mergeCell ref="AC60:AF60"/>
    <mergeCell ref="AG60:AJ60"/>
    <mergeCell ref="AK60:AN60"/>
    <mergeCell ref="AO60:AS60"/>
    <mergeCell ref="Y61:AB61"/>
    <mergeCell ref="AC61:AF61"/>
    <mergeCell ref="AG61:AJ61"/>
    <mergeCell ref="AK61:AN61"/>
    <mergeCell ref="AO62:AS62"/>
    <mergeCell ref="AC59:AF59"/>
    <mergeCell ref="AG59:AJ59"/>
    <mergeCell ref="AK59:AN59"/>
    <mergeCell ref="AO59:AS59"/>
    <mergeCell ref="AO57:AS57"/>
    <mergeCell ref="F58:I58"/>
    <mergeCell ref="L58:N58"/>
    <mergeCell ref="O58:P58"/>
    <mergeCell ref="R58:S58"/>
    <mergeCell ref="V58:W58"/>
    <mergeCell ref="Y58:AB58"/>
    <mergeCell ref="AC58:AF58"/>
    <mergeCell ref="AG58:AJ58"/>
    <mergeCell ref="AK58:AN58"/>
    <mergeCell ref="AO54:AS54"/>
    <mergeCell ref="E55:H55"/>
    <mergeCell ref="I55:X55"/>
    <mergeCell ref="Y55:AB55"/>
    <mergeCell ref="AC55:AF55"/>
    <mergeCell ref="AG55:AJ55"/>
    <mergeCell ref="AK55:AN55"/>
    <mergeCell ref="AO55:AS55"/>
    <mergeCell ref="AO58:AS58"/>
    <mergeCell ref="AC56:AF56"/>
    <mergeCell ref="AG56:AJ56"/>
    <mergeCell ref="AK56:AN56"/>
    <mergeCell ref="AO56:AS56"/>
    <mergeCell ref="E57:H57"/>
    <mergeCell ref="I57:X57"/>
    <mergeCell ref="Y57:AB57"/>
    <mergeCell ref="AC57:AF57"/>
    <mergeCell ref="AG57:AJ57"/>
    <mergeCell ref="AK57:AN57"/>
    <mergeCell ref="F56:I56"/>
    <mergeCell ref="L56:N56"/>
    <mergeCell ref="O56:P56"/>
    <mergeCell ref="R56:S56"/>
    <mergeCell ref="V56:W56"/>
    <mergeCell ref="AC53:AF53"/>
    <mergeCell ref="AG53:AJ53"/>
    <mergeCell ref="AK53:AN53"/>
    <mergeCell ref="F52:I52"/>
    <mergeCell ref="L52:N52"/>
    <mergeCell ref="O52:P52"/>
    <mergeCell ref="R52:S52"/>
    <mergeCell ref="V52:W52"/>
    <mergeCell ref="Y52:AB52"/>
    <mergeCell ref="AK50:AN50"/>
    <mergeCell ref="E49:H49"/>
    <mergeCell ref="I49:X49"/>
    <mergeCell ref="Y49:AB49"/>
    <mergeCell ref="AC49:AF49"/>
    <mergeCell ref="AG49:AJ49"/>
    <mergeCell ref="AK49:AN49"/>
    <mergeCell ref="AO53:AS53"/>
    <mergeCell ref="F54:I54"/>
    <mergeCell ref="L54:N54"/>
    <mergeCell ref="O54:P54"/>
    <mergeCell ref="R54:S54"/>
    <mergeCell ref="V54:W54"/>
    <mergeCell ref="Y54:AB54"/>
    <mergeCell ref="AC54:AF54"/>
    <mergeCell ref="AG54:AJ54"/>
    <mergeCell ref="AK54:AN54"/>
    <mergeCell ref="AC52:AF52"/>
    <mergeCell ref="AG52:AJ52"/>
    <mergeCell ref="AK52:AN52"/>
    <mergeCell ref="AO52:AS52"/>
    <mergeCell ref="E53:H53"/>
    <mergeCell ref="I53:X53"/>
    <mergeCell ref="Y53:AB53"/>
    <mergeCell ref="AC47:AF47"/>
    <mergeCell ref="AG47:AJ47"/>
    <mergeCell ref="AK47:AN47"/>
    <mergeCell ref="AO47:AS47"/>
    <mergeCell ref="AO50:AS50"/>
    <mergeCell ref="E51:H51"/>
    <mergeCell ref="I51:X51"/>
    <mergeCell ref="Y51:AB51"/>
    <mergeCell ref="AC51:AF51"/>
    <mergeCell ref="AG51:AJ51"/>
    <mergeCell ref="AK51:AN51"/>
    <mergeCell ref="AO51:AS51"/>
    <mergeCell ref="AO49:AS49"/>
    <mergeCell ref="F50:I50"/>
    <mergeCell ref="L50:N50"/>
    <mergeCell ref="O50:P50"/>
    <mergeCell ref="R50:S50"/>
    <mergeCell ref="V50:W50"/>
    <mergeCell ref="Y50:AB50"/>
    <mergeCell ref="AC50:AF50"/>
    <mergeCell ref="AG50:AJ50"/>
    <mergeCell ref="V48:W48"/>
    <mergeCell ref="Y48:AB48"/>
    <mergeCell ref="AC48:AF48"/>
    <mergeCell ref="AG48:AJ48"/>
    <mergeCell ref="AK48:AN48"/>
    <mergeCell ref="AO48:AS48"/>
    <mergeCell ref="F48:I48"/>
    <mergeCell ref="L48:N48"/>
    <mergeCell ref="O48:P48"/>
    <mergeCell ref="R48:S48"/>
    <mergeCell ref="Y42:AB42"/>
    <mergeCell ref="AC42:AF42"/>
    <mergeCell ref="AG42:AJ42"/>
    <mergeCell ref="AK42:AN42"/>
    <mergeCell ref="AO42:AS42"/>
    <mergeCell ref="E44:X44"/>
    <mergeCell ref="Y46:AB46"/>
    <mergeCell ref="AC46:AF46"/>
    <mergeCell ref="AG46:AJ46"/>
    <mergeCell ref="AK46:AN46"/>
    <mergeCell ref="AO44:AS44"/>
    <mergeCell ref="Y45:AB45"/>
    <mergeCell ref="AC45:AF45"/>
    <mergeCell ref="AG45:AJ45"/>
    <mergeCell ref="AK45:AN45"/>
    <mergeCell ref="AO45:AS45"/>
    <mergeCell ref="F46:I46"/>
    <mergeCell ref="AO46:AS46"/>
    <mergeCell ref="AK43:AN43"/>
    <mergeCell ref="AO43:AS43"/>
    <mergeCell ref="Y44:AB44"/>
    <mergeCell ref="AC44:AF44"/>
    <mergeCell ref="AG44:AJ44"/>
    <mergeCell ref="AK44:AN44"/>
    <mergeCell ref="F43:I43"/>
    <mergeCell ref="L43:N43"/>
    <mergeCell ref="O43:P43"/>
    <mergeCell ref="R43:S43"/>
    <mergeCell ref="V43:W43"/>
    <mergeCell ref="Y43:AB43"/>
    <mergeCell ref="AG40:AJ40"/>
    <mergeCell ref="AK40:AN40"/>
    <mergeCell ref="F39:I39"/>
    <mergeCell ref="L39:N39"/>
    <mergeCell ref="O39:P39"/>
    <mergeCell ref="R39:S39"/>
    <mergeCell ref="V39:W39"/>
    <mergeCell ref="Y39:AB39"/>
    <mergeCell ref="AO40:AS40"/>
    <mergeCell ref="AO41:AS41"/>
    <mergeCell ref="AO37:AS37"/>
    <mergeCell ref="E38:H38"/>
    <mergeCell ref="I38:X38"/>
    <mergeCell ref="Y38:AB38"/>
    <mergeCell ref="AC38:AF38"/>
    <mergeCell ref="AG38:AJ38"/>
    <mergeCell ref="AK38:AN38"/>
    <mergeCell ref="AO38:AS38"/>
    <mergeCell ref="F41:I41"/>
    <mergeCell ref="L41:N41"/>
    <mergeCell ref="O41:P41"/>
    <mergeCell ref="R41:S41"/>
    <mergeCell ref="V41:W41"/>
    <mergeCell ref="Y41:AB41"/>
    <mergeCell ref="AC41:AF41"/>
    <mergeCell ref="AG41:AJ41"/>
    <mergeCell ref="AK41:AN41"/>
    <mergeCell ref="AK39:AN39"/>
    <mergeCell ref="AO39:AS39"/>
    <mergeCell ref="E40:H40"/>
    <mergeCell ref="I40:X40"/>
    <mergeCell ref="Y40:AB40"/>
    <mergeCell ref="AC40:AF40"/>
    <mergeCell ref="F37:I37"/>
    <mergeCell ref="L37:N37"/>
    <mergeCell ref="O37:P37"/>
    <mergeCell ref="R37:S37"/>
    <mergeCell ref="V37:W37"/>
    <mergeCell ref="Y37:AB37"/>
    <mergeCell ref="AC37:AF37"/>
    <mergeCell ref="AG37:AJ37"/>
    <mergeCell ref="AK37:AN37"/>
    <mergeCell ref="AK33:AN33"/>
    <mergeCell ref="AO33:AS33"/>
    <mergeCell ref="E34:H34"/>
    <mergeCell ref="I34:X34"/>
    <mergeCell ref="Y34:AB34"/>
    <mergeCell ref="AC34:AF34"/>
    <mergeCell ref="AG34:AJ34"/>
    <mergeCell ref="AK34:AN34"/>
    <mergeCell ref="F33:I33"/>
    <mergeCell ref="L33:N33"/>
    <mergeCell ref="O33:P33"/>
    <mergeCell ref="R33:S33"/>
    <mergeCell ref="V33:W33"/>
    <mergeCell ref="Y33:AB33"/>
    <mergeCell ref="AK35:AN35"/>
    <mergeCell ref="AO35:AS35"/>
    <mergeCell ref="E36:H36"/>
    <mergeCell ref="I36:X36"/>
    <mergeCell ref="Y36:AB36"/>
    <mergeCell ref="AC36:AF36"/>
    <mergeCell ref="AG36:AJ36"/>
    <mergeCell ref="AK36:AN36"/>
    <mergeCell ref="F35:I35"/>
    <mergeCell ref="L35:N35"/>
    <mergeCell ref="O35:P35"/>
    <mergeCell ref="R35:S35"/>
    <mergeCell ref="V35:W35"/>
    <mergeCell ref="Y35:AB35"/>
    <mergeCell ref="AO36:AS36"/>
    <mergeCell ref="AK28:AN28"/>
    <mergeCell ref="F29:I29"/>
    <mergeCell ref="L29:N29"/>
    <mergeCell ref="O29:P29"/>
    <mergeCell ref="R29:S29"/>
    <mergeCell ref="V29:W29"/>
    <mergeCell ref="Y29:AB29"/>
    <mergeCell ref="AC29:AF29"/>
    <mergeCell ref="AG29:AJ29"/>
    <mergeCell ref="AK29:AN29"/>
    <mergeCell ref="AK31:AN31"/>
    <mergeCell ref="AO31:AS31"/>
    <mergeCell ref="E32:H32"/>
    <mergeCell ref="I32:X32"/>
    <mergeCell ref="Y32:AB32"/>
    <mergeCell ref="AC32:AF32"/>
    <mergeCell ref="AG32:AJ32"/>
    <mergeCell ref="AK32:AN32"/>
    <mergeCell ref="AO29:AS29"/>
    <mergeCell ref="E30:H30"/>
    <mergeCell ref="I30:X30"/>
    <mergeCell ref="Y30:AB30"/>
    <mergeCell ref="AC30:AF30"/>
    <mergeCell ref="AG30:AJ30"/>
    <mergeCell ref="AK30:AN30"/>
    <mergeCell ref="AC26:AF26"/>
    <mergeCell ref="AG26:AJ26"/>
    <mergeCell ref="AK26:AN26"/>
    <mergeCell ref="AO26:AS26"/>
    <mergeCell ref="E27:X27"/>
    <mergeCell ref="Y27:AB27"/>
    <mergeCell ref="AC27:AF27"/>
    <mergeCell ref="AG27:AJ27"/>
    <mergeCell ref="AK27:AN27"/>
    <mergeCell ref="AO27:AS27"/>
    <mergeCell ref="F26:I26"/>
    <mergeCell ref="L26:N26"/>
    <mergeCell ref="O26:P26"/>
    <mergeCell ref="R26:S26"/>
    <mergeCell ref="V26:W26"/>
    <mergeCell ref="Y26:AB26"/>
    <mergeCell ref="A28:D44"/>
    <mergeCell ref="E28:H28"/>
    <mergeCell ref="I28:X28"/>
    <mergeCell ref="Y28:AB28"/>
    <mergeCell ref="AC28:AF28"/>
    <mergeCell ref="AG28:AJ28"/>
    <mergeCell ref="F31:I31"/>
    <mergeCell ref="L31:N31"/>
    <mergeCell ref="O31:P31"/>
    <mergeCell ref="R31:S31"/>
    <mergeCell ref="V31:W31"/>
    <mergeCell ref="Y31:AB31"/>
    <mergeCell ref="AC31:AF31"/>
    <mergeCell ref="AG31:AJ31"/>
    <mergeCell ref="AC35:AF35"/>
    <mergeCell ref="AG35:AJ35"/>
    <mergeCell ref="AC33:AF33"/>
    <mergeCell ref="AG33:AJ33"/>
    <mergeCell ref="AC39:AF39"/>
    <mergeCell ref="AG39:AJ39"/>
    <mergeCell ref="AC43:AF43"/>
    <mergeCell ref="AG43:AJ43"/>
    <mergeCell ref="E42:H42"/>
    <mergeCell ref="I42:X42"/>
    <mergeCell ref="AO24:AS24"/>
    <mergeCell ref="E25:H25"/>
    <mergeCell ref="I25:X25"/>
    <mergeCell ref="Y25:AB25"/>
    <mergeCell ref="AC25:AF25"/>
    <mergeCell ref="AG25:AJ25"/>
    <mergeCell ref="AK25:AN25"/>
    <mergeCell ref="AO25:AS25"/>
    <mergeCell ref="AO23:AS23"/>
    <mergeCell ref="F24:I24"/>
    <mergeCell ref="L24:N24"/>
    <mergeCell ref="O24:P24"/>
    <mergeCell ref="R24:S24"/>
    <mergeCell ref="V24:W24"/>
    <mergeCell ref="Y24:AB24"/>
    <mergeCell ref="AC24:AF24"/>
    <mergeCell ref="AG24:AJ24"/>
    <mergeCell ref="AK24:AN24"/>
    <mergeCell ref="E21:H21"/>
    <mergeCell ref="I21:X21"/>
    <mergeCell ref="Y21:AB21"/>
    <mergeCell ref="AC21:AF21"/>
    <mergeCell ref="AG21:AJ21"/>
    <mergeCell ref="AK21:AN21"/>
    <mergeCell ref="AO21:AS21"/>
    <mergeCell ref="F20:I20"/>
    <mergeCell ref="L20:N20"/>
    <mergeCell ref="O20:P20"/>
    <mergeCell ref="R20:S20"/>
    <mergeCell ref="V20:W20"/>
    <mergeCell ref="Y20:AB20"/>
    <mergeCell ref="AC20:AF20"/>
    <mergeCell ref="AG20:AJ20"/>
    <mergeCell ref="AC22:AF22"/>
    <mergeCell ref="AG22:AJ22"/>
    <mergeCell ref="AK22:AN22"/>
    <mergeCell ref="AO22:AS22"/>
    <mergeCell ref="E23:H23"/>
    <mergeCell ref="I23:X23"/>
    <mergeCell ref="Y23:AB23"/>
    <mergeCell ref="AC23:AF23"/>
    <mergeCell ref="AG23:AJ23"/>
    <mergeCell ref="AK23:AN23"/>
    <mergeCell ref="F22:I22"/>
    <mergeCell ref="L22:N22"/>
    <mergeCell ref="O22:P22"/>
    <mergeCell ref="R22:S22"/>
    <mergeCell ref="V22:W22"/>
    <mergeCell ref="Y22:AB22"/>
    <mergeCell ref="AO19:AS19"/>
    <mergeCell ref="AK20:AN20"/>
    <mergeCell ref="AC18:AF18"/>
    <mergeCell ref="AG18:AJ18"/>
    <mergeCell ref="AK18:AN18"/>
    <mergeCell ref="AO18:AS18"/>
    <mergeCell ref="E19:H19"/>
    <mergeCell ref="I19:X19"/>
    <mergeCell ref="Y19:AB19"/>
    <mergeCell ref="AC19:AF19"/>
    <mergeCell ref="AG19:AJ19"/>
    <mergeCell ref="AK19:AN19"/>
    <mergeCell ref="F18:I18"/>
    <mergeCell ref="L18:N18"/>
    <mergeCell ref="O18:P18"/>
    <mergeCell ref="R18:S18"/>
    <mergeCell ref="V18:W18"/>
    <mergeCell ref="Y18:AB18"/>
    <mergeCell ref="AO20:AS20"/>
    <mergeCell ref="E13:H13"/>
    <mergeCell ref="I13:X13"/>
    <mergeCell ref="Y13:AB13"/>
    <mergeCell ref="AC13:AF13"/>
    <mergeCell ref="AG13:AJ13"/>
    <mergeCell ref="AK13:AN13"/>
    <mergeCell ref="AO16:AS16"/>
    <mergeCell ref="E17:H17"/>
    <mergeCell ref="I17:X17"/>
    <mergeCell ref="Y17:AB17"/>
    <mergeCell ref="AC17:AF17"/>
    <mergeCell ref="AG17:AJ17"/>
    <mergeCell ref="AK17:AN17"/>
    <mergeCell ref="AO17:AS17"/>
    <mergeCell ref="AO15:AS15"/>
    <mergeCell ref="F16:I16"/>
    <mergeCell ref="L16:N16"/>
    <mergeCell ref="O16:P16"/>
    <mergeCell ref="R16:S16"/>
    <mergeCell ref="V16:W16"/>
    <mergeCell ref="Y16:AB16"/>
    <mergeCell ref="AC16:AF16"/>
    <mergeCell ref="AG16:AJ16"/>
    <mergeCell ref="AK16:AN16"/>
    <mergeCell ref="AO9:AT10"/>
    <mergeCell ref="A11:D27"/>
    <mergeCell ref="E11:H11"/>
    <mergeCell ref="I11:X11"/>
    <mergeCell ref="Y11:AB11"/>
    <mergeCell ref="AC11:AF11"/>
    <mergeCell ref="AC14:AF14"/>
    <mergeCell ref="AG14:AJ14"/>
    <mergeCell ref="AK14:AN14"/>
    <mergeCell ref="AO14:AS14"/>
    <mergeCell ref="E15:H15"/>
    <mergeCell ref="I15:X15"/>
    <mergeCell ref="Y15:AB15"/>
    <mergeCell ref="AC15:AF15"/>
    <mergeCell ref="AG15:AJ15"/>
    <mergeCell ref="AK15:AN15"/>
    <mergeCell ref="F14:I14"/>
    <mergeCell ref="L14:N14"/>
    <mergeCell ref="O14:P14"/>
    <mergeCell ref="R14:S14"/>
    <mergeCell ref="V14:W14"/>
    <mergeCell ref="Y14:AB14"/>
    <mergeCell ref="AK12:AN12"/>
    <mergeCell ref="AO12:AS12"/>
    <mergeCell ref="D4:R4"/>
    <mergeCell ref="S4:S5"/>
    <mergeCell ref="E5:R5"/>
    <mergeCell ref="A7:D10"/>
    <mergeCell ref="E7:X10"/>
    <mergeCell ref="Y7:AB10"/>
    <mergeCell ref="AG11:AJ11"/>
    <mergeCell ref="AK11:AN11"/>
    <mergeCell ref="F12:I12"/>
    <mergeCell ref="L12:N12"/>
    <mergeCell ref="O12:P12"/>
    <mergeCell ref="R12:S12"/>
    <mergeCell ref="V12:W12"/>
    <mergeCell ref="Y12:AB12"/>
    <mergeCell ref="AC12:AF12"/>
    <mergeCell ref="AG12:AJ12"/>
    <mergeCell ref="AC7:AJ8"/>
    <mergeCell ref="AK7:AN8"/>
    <mergeCell ref="AC9:AF10"/>
    <mergeCell ref="AG9:AN10"/>
  </mergeCells>
  <phoneticPr fontId="16"/>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'入力規則等（削除不可）'!$B$50:$B$60</xm:f>
          </x14:formula1>
          <xm:sqref>E11:H11 E21:H21 E13:H13 E25:H25 E15:H15 E17:H17 E19:H19 E23:H23 E28:H28 E38:H38 E30:H30 E42:H42 E32:H32 E34:H34 E36:H36 E40:H40 E45:H45 E55:H55 E47:H47 E59:H59 E49:H49 E51:H51 E53:H53 E57:H57</xm:sqref>
        </x14:dataValidation>
        <x14:dataValidation type="list" allowBlank="1" showInputMessage="1" showErrorMessage="1" xr:uid="{00000000-0002-0000-0400-000001000000}">
          <x14:formula1>
            <xm:f>'入力規則等（削除不可）'!$B$38:$B$42</xm:f>
          </x14:formula1>
          <xm:sqref>E5:R5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AT63"/>
  <sheetViews>
    <sheetView view="pageBreakPreview" zoomScale="80" zoomScaleNormal="100" zoomScaleSheetLayoutView="80" workbookViewId="0">
      <selection activeCell="E11" sqref="E11:H11"/>
    </sheetView>
  </sheetViews>
  <sheetFormatPr defaultRowHeight="13.5"/>
  <cols>
    <col min="1" max="47" width="2.875" style="137" customWidth="1"/>
    <col min="48" max="16384" width="9" style="137"/>
  </cols>
  <sheetData>
    <row r="1" spans="1:46" s="2" customFormat="1" ht="13.5" customHeight="1">
      <c r="P1" s="3"/>
      <c r="Q1" s="3"/>
      <c r="R1" s="3"/>
      <c r="S1" s="3"/>
      <c r="AO1" s="8"/>
      <c r="AP1" s="179"/>
    </row>
    <row r="2" spans="1:46" s="2" customFormat="1" ht="13.5" customHeight="1">
      <c r="A2" s="54" t="s">
        <v>170</v>
      </c>
      <c r="B2" s="54"/>
      <c r="C2" s="54"/>
      <c r="D2" s="54"/>
      <c r="E2" s="54"/>
      <c r="F2" s="54"/>
      <c r="G2" s="54"/>
      <c r="H2" s="54"/>
      <c r="I2" s="54"/>
      <c r="J2" s="54"/>
      <c r="K2" s="54"/>
      <c r="L2" s="54"/>
      <c r="M2" s="54"/>
      <c r="N2" s="54"/>
      <c r="O2" s="54"/>
      <c r="P2" s="57"/>
      <c r="Q2" s="57"/>
      <c r="R2" s="57"/>
      <c r="S2" s="3"/>
      <c r="AO2" s="8"/>
      <c r="AP2" s="179"/>
    </row>
    <row r="3" spans="1:46" s="2" customFormat="1" ht="13.5" customHeight="1">
      <c r="A3" s="54"/>
      <c r="B3" s="54"/>
      <c r="C3" s="54"/>
      <c r="D3" s="54"/>
      <c r="E3" s="54"/>
      <c r="F3" s="54"/>
      <c r="G3" s="54"/>
      <c r="H3" s="54"/>
      <c r="I3" s="54"/>
      <c r="J3" s="54"/>
      <c r="K3" s="54"/>
      <c r="L3" s="54"/>
      <c r="M3" s="54"/>
      <c r="N3" s="54"/>
      <c r="O3" s="54"/>
      <c r="P3" s="57"/>
      <c r="Q3" s="57"/>
      <c r="R3" s="57"/>
      <c r="S3" s="3"/>
      <c r="AO3" s="8"/>
      <c r="AP3" s="179"/>
    </row>
    <row r="4" spans="1:46" s="2" customFormat="1" ht="18.75" customHeight="1">
      <c r="A4" s="58"/>
      <c r="B4" s="58"/>
      <c r="C4" s="56" t="s">
        <v>46</v>
      </c>
      <c r="D4" s="601" t="s">
        <v>47</v>
      </c>
      <c r="E4" s="601"/>
      <c r="F4" s="601"/>
      <c r="G4" s="601"/>
      <c r="H4" s="601"/>
      <c r="I4" s="601"/>
      <c r="J4" s="601"/>
      <c r="K4" s="601"/>
      <c r="L4" s="601"/>
      <c r="M4" s="601"/>
      <c r="N4" s="601"/>
      <c r="O4" s="601"/>
      <c r="P4" s="601"/>
      <c r="Q4" s="601"/>
      <c r="R4" s="601"/>
      <c r="S4" s="602"/>
      <c r="W4" s="8"/>
      <c r="X4" s="8"/>
      <c r="Y4" s="8"/>
      <c r="Z4" s="8"/>
      <c r="AA4" s="8"/>
      <c r="AB4" s="8"/>
      <c r="AC4" s="8"/>
      <c r="AO4" s="8"/>
      <c r="AP4" s="179"/>
    </row>
    <row r="5" spans="1:46" s="2" customFormat="1" ht="18.75" customHeight="1">
      <c r="A5" s="59"/>
      <c r="B5" s="60"/>
      <c r="C5" s="60"/>
      <c r="D5" s="56" t="s">
        <v>48</v>
      </c>
      <c r="E5" s="603" t="s">
        <v>54</v>
      </c>
      <c r="F5" s="603"/>
      <c r="G5" s="603"/>
      <c r="H5" s="603"/>
      <c r="I5" s="603"/>
      <c r="J5" s="603"/>
      <c r="K5" s="603"/>
      <c r="L5" s="603"/>
      <c r="M5" s="603"/>
      <c r="N5" s="603"/>
      <c r="O5" s="603"/>
      <c r="P5" s="603"/>
      <c r="Q5" s="603"/>
      <c r="R5" s="603"/>
      <c r="S5" s="602"/>
      <c r="W5" s="8"/>
      <c r="X5" s="8"/>
      <c r="Y5" s="8"/>
      <c r="Z5" s="8"/>
      <c r="AA5" s="8"/>
      <c r="AB5" s="8"/>
      <c r="AC5" s="8"/>
      <c r="AO5" s="8"/>
      <c r="AP5" s="179"/>
    </row>
    <row r="6" spans="1:46" s="2" customFormat="1" ht="18.75" customHeight="1">
      <c r="P6" s="3"/>
      <c r="Q6" s="3"/>
      <c r="R6" s="3"/>
      <c r="S6" s="3"/>
      <c r="AO6" s="8"/>
      <c r="AP6" s="179"/>
    </row>
    <row r="7" spans="1:46" s="2" customFormat="1" ht="13.5" customHeight="1">
      <c r="A7" s="457" t="s">
        <v>171</v>
      </c>
      <c r="B7" s="458"/>
      <c r="C7" s="458"/>
      <c r="D7" s="459"/>
      <c r="E7" s="457" t="s">
        <v>172</v>
      </c>
      <c r="F7" s="458"/>
      <c r="G7" s="458"/>
      <c r="H7" s="458"/>
      <c r="I7" s="458"/>
      <c r="J7" s="458"/>
      <c r="K7" s="458"/>
      <c r="L7" s="458"/>
      <c r="M7" s="458"/>
      <c r="N7" s="458"/>
      <c r="O7" s="458"/>
      <c r="P7" s="458"/>
      <c r="Q7" s="458"/>
      <c r="R7" s="458"/>
      <c r="S7" s="458"/>
      <c r="T7" s="458"/>
      <c r="U7" s="458"/>
      <c r="V7" s="458"/>
      <c r="W7" s="458"/>
      <c r="X7" s="459"/>
      <c r="Y7" s="604" t="s">
        <v>150</v>
      </c>
      <c r="Z7" s="605"/>
      <c r="AA7" s="605"/>
      <c r="AB7" s="606"/>
      <c r="AC7" s="604" t="s">
        <v>151</v>
      </c>
      <c r="AD7" s="605"/>
      <c r="AE7" s="605"/>
      <c r="AF7" s="605"/>
      <c r="AG7" s="605"/>
      <c r="AH7" s="605"/>
      <c r="AI7" s="605"/>
      <c r="AJ7" s="606"/>
      <c r="AK7" s="604" t="s">
        <v>152</v>
      </c>
      <c r="AL7" s="605"/>
      <c r="AM7" s="605"/>
      <c r="AN7" s="606"/>
      <c r="AO7" s="8"/>
      <c r="AP7" s="179"/>
    </row>
    <row r="8" spans="1:46" s="2" customFormat="1">
      <c r="A8" s="460"/>
      <c r="B8" s="452"/>
      <c r="C8" s="452"/>
      <c r="D8" s="453"/>
      <c r="E8" s="460"/>
      <c r="F8" s="452"/>
      <c r="G8" s="452"/>
      <c r="H8" s="452"/>
      <c r="I8" s="452"/>
      <c r="J8" s="452"/>
      <c r="K8" s="452"/>
      <c r="L8" s="452"/>
      <c r="M8" s="452"/>
      <c r="N8" s="452"/>
      <c r="O8" s="452"/>
      <c r="P8" s="452"/>
      <c r="Q8" s="452"/>
      <c r="R8" s="452"/>
      <c r="S8" s="452"/>
      <c r="T8" s="452"/>
      <c r="U8" s="452"/>
      <c r="V8" s="452"/>
      <c r="W8" s="452"/>
      <c r="X8" s="453"/>
      <c r="Y8" s="607"/>
      <c r="Z8" s="608"/>
      <c r="AA8" s="608"/>
      <c r="AB8" s="609"/>
      <c r="AC8" s="610"/>
      <c r="AD8" s="611"/>
      <c r="AE8" s="611"/>
      <c r="AF8" s="611"/>
      <c r="AG8" s="611"/>
      <c r="AH8" s="611"/>
      <c r="AI8" s="611"/>
      <c r="AJ8" s="612"/>
      <c r="AK8" s="610"/>
      <c r="AL8" s="611"/>
      <c r="AM8" s="611"/>
      <c r="AN8" s="612"/>
      <c r="AO8" s="8"/>
      <c r="AP8" s="179"/>
    </row>
    <row r="9" spans="1:46" s="2" customFormat="1" ht="13.5" customHeight="1">
      <c r="A9" s="460"/>
      <c r="B9" s="452"/>
      <c r="C9" s="452"/>
      <c r="D9" s="453"/>
      <c r="E9" s="460"/>
      <c r="F9" s="452"/>
      <c r="G9" s="452"/>
      <c r="H9" s="452"/>
      <c r="I9" s="452"/>
      <c r="J9" s="452"/>
      <c r="K9" s="452"/>
      <c r="L9" s="452"/>
      <c r="M9" s="452"/>
      <c r="N9" s="452"/>
      <c r="O9" s="452"/>
      <c r="P9" s="452"/>
      <c r="Q9" s="452"/>
      <c r="R9" s="452"/>
      <c r="S9" s="452"/>
      <c r="T9" s="452"/>
      <c r="U9" s="452"/>
      <c r="V9" s="452"/>
      <c r="W9" s="452"/>
      <c r="X9" s="453"/>
      <c r="Y9" s="607"/>
      <c r="Z9" s="608"/>
      <c r="AA9" s="608"/>
      <c r="AB9" s="609"/>
      <c r="AC9" s="604" t="s">
        <v>153</v>
      </c>
      <c r="AD9" s="605"/>
      <c r="AE9" s="605"/>
      <c r="AF9" s="606"/>
      <c r="AG9" s="604" t="s">
        <v>173</v>
      </c>
      <c r="AH9" s="605"/>
      <c r="AI9" s="605"/>
      <c r="AJ9" s="605"/>
      <c r="AK9" s="605"/>
      <c r="AL9" s="605"/>
      <c r="AM9" s="605"/>
      <c r="AN9" s="606"/>
      <c r="AO9" s="303" t="s">
        <v>155</v>
      </c>
      <c r="AP9" s="209"/>
      <c r="AQ9" s="209"/>
      <c r="AR9" s="209"/>
      <c r="AS9" s="209"/>
      <c r="AT9" s="209"/>
    </row>
    <row r="10" spans="1:46" s="2" customFormat="1">
      <c r="A10" s="503"/>
      <c r="B10" s="504"/>
      <c r="C10" s="504"/>
      <c r="D10" s="505"/>
      <c r="E10" s="503"/>
      <c r="F10" s="504"/>
      <c r="G10" s="504"/>
      <c r="H10" s="504"/>
      <c r="I10" s="504"/>
      <c r="J10" s="504"/>
      <c r="K10" s="504"/>
      <c r="L10" s="504"/>
      <c r="M10" s="504"/>
      <c r="N10" s="504"/>
      <c r="O10" s="504"/>
      <c r="P10" s="504"/>
      <c r="Q10" s="504"/>
      <c r="R10" s="504"/>
      <c r="S10" s="504"/>
      <c r="T10" s="504"/>
      <c r="U10" s="504"/>
      <c r="V10" s="504"/>
      <c r="W10" s="504"/>
      <c r="X10" s="505"/>
      <c r="Y10" s="610"/>
      <c r="Z10" s="611"/>
      <c r="AA10" s="611"/>
      <c r="AB10" s="612"/>
      <c r="AC10" s="610"/>
      <c r="AD10" s="611"/>
      <c r="AE10" s="611"/>
      <c r="AF10" s="612"/>
      <c r="AG10" s="610"/>
      <c r="AH10" s="611"/>
      <c r="AI10" s="611"/>
      <c r="AJ10" s="611"/>
      <c r="AK10" s="611"/>
      <c r="AL10" s="611"/>
      <c r="AM10" s="611"/>
      <c r="AN10" s="612"/>
      <c r="AO10" s="303"/>
      <c r="AP10" s="209"/>
      <c r="AQ10" s="209"/>
      <c r="AR10" s="209"/>
      <c r="AS10" s="209"/>
      <c r="AT10" s="209"/>
    </row>
    <row r="11" spans="1:46" s="2" customFormat="1" ht="18.75" customHeight="1">
      <c r="A11" s="265"/>
      <c r="B11" s="266"/>
      <c r="C11" s="266"/>
      <c r="D11" s="267"/>
      <c r="E11" s="626" t="s">
        <v>57</v>
      </c>
      <c r="F11" s="627"/>
      <c r="G11" s="627"/>
      <c r="H11" s="627"/>
      <c r="I11" s="627"/>
      <c r="J11" s="627"/>
      <c r="K11" s="627"/>
      <c r="L11" s="627"/>
      <c r="M11" s="627"/>
      <c r="N11" s="627"/>
      <c r="O11" s="627"/>
      <c r="P11" s="627"/>
      <c r="Q11" s="627"/>
      <c r="R11" s="627"/>
      <c r="S11" s="627"/>
      <c r="T11" s="627"/>
      <c r="U11" s="627"/>
      <c r="V11" s="627"/>
      <c r="W11" s="627"/>
      <c r="X11" s="628"/>
      <c r="Y11" s="629"/>
      <c r="Z11" s="630"/>
      <c r="AA11" s="630"/>
      <c r="AB11" s="631"/>
      <c r="AC11" s="613"/>
      <c r="AD11" s="614"/>
      <c r="AE11" s="614"/>
      <c r="AF11" s="615"/>
      <c r="AG11" s="613"/>
      <c r="AH11" s="614"/>
      <c r="AI11" s="614"/>
      <c r="AJ11" s="615"/>
      <c r="AK11" s="613"/>
      <c r="AL11" s="614"/>
      <c r="AM11" s="614"/>
      <c r="AN11" s="615"/>
    </row>
    <row r="12" spans="1:46" s="2" customFormat="1" ht="18.75" customHeight="1">
      <c r="A12" s="268"/>
      <c r="B12" s="269"/>
      <c r="C12" s="269"/>
      <c r="D12" s="270"/>
      <c r="E12" s="104" t="s">
        <v>174</v>
      </c>
      <c r="F12" s="616"/>
      <c r="G12" s="616"/>
      <c r="H12" s="616"/>
      <c r="I12" s="616"/>
      <c r="J12" s="184" t="s">
        <v>175</v>
      </c>
      <c r="K12" s="184" t="s">
        <v>176</v>
      </c>
      <c r="L12" s="617"/>
      <c r="M12" s="617"/>
      <c r="N12" s="617"/>
      <c r="O12" s="618"/>
      <c r="P12" s="618"/>
      <c r="Q12" s="184" t="s">
        <v>176</v>
      </c>
      <c r="R12" s="619"/>
      <c r="S12" s="619"/>
      <c r="T12" s="184"/>
      <c r="U12" s="184" t="s">
        <v>176</v>
      </c>
      <c r="V12" s="619"/>
      <c r="W12" s="619"/>
      <c r="X12" s="105"/>
      <c r="Y12" s="620">
        <f>IF(F12="",0,F12)*IF(L12="",1,L12)*IF(R12="",1,R12)*IF(V12="",1,V12)</f>
        <v>0</v>
      </c>
      <c r="Z12" s="621"/>
      <c r="AA12" s="621"/>
      <c r="AB12" s="622"/>
      <c r="AC12" s="623"/>
      <c r="AD12" s="624"/>
      <c r="AE12" s="624"/>
      <c r="AF12" s="625"/>
      <c r="AG12" s="623"/>
      <c r="AH12" s="624"/>
      <c r="AI12" s="624"/>
      <c r="AJ12" s="625"/>
      <c r="AK12" s="623"/>
      <c r="AL12" s="624"/>
      <c r="AM12" s="624"/>
      <c r="AN12" s="625"/>
      <c r="AO12" s="632">
        <f>SUM(AC12:AN12)</f>
        <v>0</v>
      </c>
      <c r="AP12" s="633"/>
      <c r="AQ12" s="633"/>
      <c r="AR12" s="633"/>
      <c r="AS12" s="633"/>
      <c r="AT12" s="103" t="str">
        <f>IF(Y12=AO12,"○","×")</f>
        <v>○</v>
      </c>
    </row>
    <row r="13" spans="1:46" s="2" customFormat="1" ht="18.75" customHeight="1">
      <c r="A13" s="268"/>
      <c r="B13" s="269"/>
      <c r="C13" s="269"/>
      <c r="D13" s="270"/>
      <c r="E13" s="626" t="s">
        <v>57</v>
      </c>
      <c r="F13" s="627"/>
      <c r="G13" s="627"/>
      <c r="H13" s="627"/>
      <c r="I13" s="627"/>
      <c r="J13" s="627"/>
      <c r="K13" s="627"/>
      <c r="L13" s="627"/>
      <c r="M13" s="627"/>
      <c r="N13" s="627"/>
      <c r="O13" s="627"/>
      <c r="P13" s="627"/>
      <c r="Q13" s="627"/>
      <c r="R13" s="627"/>
      <c r="S13" s="627"/>
      <c r="T13" s="627"/>
      <c r="U13" s="627"/>
      <c r="V13" s="627"/>
      <c r="W13" s="627"/>
      <c r="X13" s="628"/>
      <c r="Y13" s="634"/>
      <c r="Z13" s="635"/>
      <c r="AA13" s="635"/>
      <c r="AB13" s="636"/>
      <c r="AC13" s="637"/>
      <c r="AD13" s="638"/>
      <c r="AE13" s="638"/>
      <c r="AF13" s="639"/>
      <c r="AG13" s="637"/>
      <c r="AH13" s="638"/>
      <c r="AI13" s="638"/>
      <c r="AJ13" s="639"/>
      <c r="AK13" s="637"/>
      <c r="AL13" s="638"/>
      <c r="AM13" s="638"/>
      <c r="AN13" s="639"/>
    </row>
    <row r="14" spans="1:46" s="2" customFormat="1" ht="18.75" customHeight="1">
      <c r="A14" s="268"/>
      <c r="B14" s="269"/>
      <c r="C14" s="269"/>
      <c r="D14" s="270"/>
      <c r="E14" s="104" t="s">
        <v>174</v>
      </c>
      <c r="F14" s="616"/>
      <c r="G14" s="616"/>
      <c r="H14" s="616"/>
      <c r="I14" s="616"/>
      <c r="J14" s="184" t="s">
        <v>175</v>
      </c>
      <c r="K14" s="184" t="s">
        <v>176</v>
      </c>
      <c r="L14" s="617"/>
      <c r="M14" s="617"/>
      <c r="N14" s="617"/>
      <c r="O14" s="618"/>
      <c r="P14" s="618"/>
      <c r="Q14" s="184" t="s">
        <v>176</v>
      </c>
      <c r="R14" s="619"/>
      <c r="S14" s="619"/>
      <c r="T14" s="184"/>
      <c r="U14" s="184" t="s">
        <v>176</v>
      </c>
      <c r="V14" s="619"/>
      <c r="W14" s="619"/>
      <c r="X14" s="105"/>
      <c r="Y14" s="620">
        <f>IF(F14="",0,F14)*IF(L14="",1,L14)*IF(R14="",1,R14)*IF(V14="",1,V14)</f>
        <v>0</v>
      </c>
      <c r="Z14" s="621"/>
      <c r="AA14" s="621"/>
      <c r="AB14" s="622"/>
      <c r="AC14" s="623"/>
      <c r="AD14" s="624"/>
      <c r="AE14" s="624"/>
      <c r="AF14" s="625"/>
      <c r="AG14" s="623"/>
      <c r="AH14" s="624"/>
      <c r="AI14" s="624"/>
      <c r="AJ14" s="625"/>
      <c r="AK14" s="623"/>
      <c r="AL14" s="624"/>
      <c r="AM14" s="624"/>
      <c r="AN14" s="625"/>
      <c r="AO14" s="632">
        <f t="shared" ref="AO14" si="0">SUM(AC14:AN14)</f>
        <v>0</v>
      </c>
      <c r="AP14" s="633"/>
      <c r="AQ14" s="633"/>
      <c r="AR14" s="633"/>
      <c r="AS14" s="633"/>
      <c r="AT14" s="103" t="str">
        <f t="shared" ref="AT14" si="1">IF(Y14=AO14,"○","×")</f>
        <v>○</v>
      </c>
    </row>
    <row r="15" spans="1:46" s="2" customFormat="1" ht="18.75" customHeight="1">
      <c r="A15" s="268"/>
      <c r="B15" s="269"/>
      <c r="C15" s="269"/>
      <c r="D15" s="270"/>
      <c r="E15" s="626" t="s">
        <v>57</v>
      </c>
      <c r="F15" s="627"/>
      <c r="G15" s="627"/>
      <c r="H15" s="627"/>
      <c r="I15" s="627"/>
      <c r="J15" s="627"/>
      <c r="K15" s="627"/>
      <c r="L15" s="627"/>
      <c r="M15" s="627"/>
      <c r="N15" s="627"/>
      <c r="O15" s="627"/>
      <c r="P15" s="627"/>
      <c r="Q15" s="627"/>
      <c r="R15" s="627"/>
      <c r="S15" s="627"/>
      <c r="T15" s="627"/>
      <c r="U15" s="627"/>
      <c r="V15" s="627"/>
      <c r="W15" s="627"/>
      <c r="X15" s="628"/>
      <c r="Y15" s="634"/>
      <c r="Z15" s="635"/>
      <c r="AA15" s="635"/>
      <c r="AB15" s="636"/>
      <c r="AC15" s="637"/>
      <c r="AD15" s="638"/>
      <c r="AE15" s="638"/>
      <c r="AF15" s="639"/>
      <c r="AG15" s="637"/>
      <c r="AH15" s="638"/>
      <c r="AI15" s="638"/>
      <c r="AJ15" s="639"/>
      <c r="AK15" s="637"/>
      <c r="AL15" s="638"/>
      <c r="AM15" s="638"/>
      <c r="AN15" s="639"/>
      <c r="AO15" s="632"/>
      <c r="AP15" s="633"/>
      <c r="AQ15" s="633"/>
      <c r="AR15" s="633"/>
      <c r="AS15" s="633"/>
      <c r="AT15" s="103"/>
    </row>
    <row r="16" spans="1:46" s="2" customFormat="1" ht="18.75" customHeight="1">
      <c r="A16" s="268"/>
      <c r="B16" s="269"/>
      <c r="C16" s="269"/>
      <c r="D16" s="270"/>
      <c r="E16" s="104" t="s">
        <v>174</v>
      </c>
      <c r="F16" s="616"/>
      <c r="G16" s="616"/>
      <c r="H16" s="616"/>
      <c r="I16" s="616"/>
      <c r="J16" s="184" t="s">
        <v>175</v>
      </c>
      <c r="K16" s="184" t="s">
        <v>176</v>
      </c>
      <c r="L16" s="617"/>
      <c r="M16" s="617"/>
      <c r="N16" s="617"/>
      <c r="O16" s="618"/>
      <c r="P16" s="618"/>
      <c r="Q16" s="184" t="s">
        <v>176</v>
      </c>
      <c r="R16" s="619"/>
      <c r="S16" s="619"/>
      <c r="T16" s="184"/>
      <c r="U16" s="184" t="s">
        <v>176</v>
      </c>
      <c r="V16" s="619"/>
      <c r="W16" s="619"/>
      <c r="X16" s="105"/>
      <c r="Y16" s="620">
        <f>IF(F16="",0,F16)*IF(L16="",1,L16)*IF(R16="",1,R16)*IF(V16="",1,V16)</f>
        <v>0</v>
      </c>
      <c r="Z16" s="621"/>
      <c r="AA16" s="621"/>
      <c r="AB16" s="622"/>
      <c r="AC16" s="623"/>
      <c r="AD16" s="624"/>
      <c r="AE16" s="624"/>
      <c r="AF16" s="625"/>
      <c r="AG16" s="623"/>
      <c r="AH16" s="624"/>
      <c r="AI16" s="624"/>
      <c r="AJ16" s="625"/>
      <c r="AK16" s="623"/>
      <c r="AL16" s="624"/>
      <c r="AM16" s="624"/>
      <c r="AN16" s="625"/>
      <c r="AO16" s="632">
        <f t="shared" ref="AO16" si="2">SUM(AC16:AN16)</f>
        <v>0</v>
      </c>
      <c r="AP16" s="633"/>
      <c r="AQ16" s="633"/>
      <c r="AR16" s="633"/>
      <c r="AS16" s="633"/>
      <c r="AT16" s="103" t="str">
        <f t="shared" ref="AT16" si="3">IF(Y16=AO16,"○","×")</f>
        <v>○</v>
      </c>
    </row>
    <row r="17" spans="1:46" s="2" customFormat="1" ht="18.75" customHeight="1">
      <c r="A17" s="268"/>
      <c r="B17" s="269"/>
      <c r="C17" s="269"/>
      <c r="D17" s="270"/>
      <c r="E17" s="626" t="s">
        <v>57</v>
      </c>
      <c r="F17" s="627"/>
      <c r="G17" s="627"/>
      <c r="H17" s="627"/>
      <c r="I17" s="627"/>
      <c r="J17" s="627"/>
      <c r="K17" s="627"/>
      <c r="L17" s="627"/>
      <c r="M17" s="627"/>
      <c r="N17" s="627"/>
      <c r="O17" s="627"/>
      <c r="P17" s="627"/>
      <c r="Q17" s="627"/>
      <c r="R17" s="627"/>
      <c r="S17" s="627"/>
      <c r="T17" s="627"/>
      <c r="U17" s="627"/>
      <c r="V17" s="627"/>
      <c r="W17" s="627"/>
      <c r="X17" s="628"/>
      <c r="Y17" s="634"/>
      <c r="Z17" s="635"/>
      <c r="AA17" s="635"/>
      <c r="AB17" s="636"/>
      <c r="AC17" s="637"/>
      <c r="AD17" s="638"/>
      <c r="AE17" s="638"/>
      <c r="AF17" s="639"/>
      <c r="AG17" s="637"/>
      <c r="AH17" s="638"/>
      <c r="AI17" s="638"/>
      <c r="AJ17" s="639"/>
      <c r="AK17" s="637"/>
      <c r="AL17" s="638"/>
      <c r="AM17" s="638"/>
      <c r="AN17" s="639"/>
      <c r="AO17" s="632"/>
      <c r="AP17" s="633"/>
      <c r="AQ17" s="633"/>
      <c r="AR17" s="633"/>
      <c r="AS17" s="633"/>
      <c r="AT17" s="103"/>
    </row>
    <row r="18" spans="1:46" s="2" customFormat="1" ht="18.75" customHeight="1">
      <c r="A18" s="268"/>
      <c r="B18" s="269"/>
      <c r="C18" s="269"/>
      <c r="D18" s="270"/>
      <c r="E18" s="104" t="s">
        <v>174</v>
      </c>
      <c r="F18" s="616"/>
      <c r="G18" s="616"/>
      <c r="H18" s="616"/>
      <c r="I18" s="616"/>
      <c r="J18" s="184" t="s">
        <v>175</v>
      </c>
      <c r="K18" s="184" t="s">
        <v>176</v>
      </c>
      <c r="L18" s="617"/>
      <c r="M18" s="617"/>
      <c r="N18" s="617"/>
      <c r="O18" s="618"/>
      <c r="P18" s="618"/>
      <c r="Q18" s="184" t="s">
        <v>176</v>
      </c>
      <c r="R18" s="619"/>
      <c r="S18" s="619"/>
      <c r="T18" s="184"/>
      <c r="U18" s="184" t="s">
        <v>176</v>
      </c>
      <c r="V18" s="619"/>
      <c r="W18" s="619"/>
      <c r="X18" s="105"/>
      <c r="Y18" s="620">
        <f>IF(F18="",0,F18)*IF(L18="",1,L18)*IF(R18="",1,R18)*IF(V18="",1,V18)</f>
        <v>0</v>
      </c>
      <c r="Z18" s="621"/>
      <c r="AA18" s="621"/>
      <c r="AB18" s="622"/>
      <c r="AC18" s="623"/>
      <c r="AD18" s="624"/>
      <c r="AE18" s="624"/>
      <c r="AF18" s="625"/>
      <c r="AG18" s="623"/>
      <c r="AH18" s="624"/>
      <c r="AI18" s="624"/>
      <c r="AJ18" s="625"/>
      <c r="AK18" s="623"/>
      <c r="AL18" s="624"/>
      <c r="AM18" s="624"/>
      <c r="AN18" s="625"/>
      <c r="AO18" s="632">
        <f t="shared" ref="AO18" si="4">SUM(AC18:AN18)</f>
        <v>0</v>
      </c>
      <c r="AP18" s="633"/>
      <c r="AQ18" s="633"/>
      <c r="AR18" s="633"/>
      <c r="AS18" s="633"/>
      <c r="AT18" s="103" t="str">
        <f t="shared" ref="AT18" si="5">IF(Y18=AO18,"○","×")</f>
        <v>○</v>
      </c>
    </row>
    <row r="19" spans="1:46" s="2" customFormat="1" ht="18.75" customHeight="1">
      <c r="A19" s="268"/>
      <c r="B19" s="269"/>
      <c r="C19" s="269"/>
      <c r="D19" s="270"/>
      <c r="E19" s="626" t="s">
        <v>57</v>
      </c>
      <c r="F19" s="627"/>
      <c r="G19" s="627"/>
      <c r="H19" s="627"/>
      <c r="I19" s="627"/>
      <c r="J19" s="627"/>
      <c r="K19" s="627"/>
      <c r="L19" s="627"/>
      <c r="M19" s="627"/>
      <c r="N19" s="627"/>
      <c r="O19" s="627"/>
      <c r="P19" s="627"/>
      <c r="Q19" s="627"/>
      <c r="R19" s="627"/>
      <c r="S19" s="627"/>
      <c r="T19" s="627"/>
      <c r="U19" s="627"/>
      <c r="V19" s="627"/>
      <c r="W19" s="627"/>
      <c r="X19" s="628"/>
      <c r="Y19" s="634"/>
      <c r="Z19" s="635"/>
      <c r="AA19" s="635"/>
      <c r="AB19" s="636"/>
      <c r="AC19" s="637"/>
      <c r="AD19" s="638"/>
      <c r="AE19" s="638"/>
      <c r="AF19" s="639"/>
      <c r="AG19" s="637"/>
      <c r="AH19" s="638"/>
      <c r="AI19" s="638"/>
      <c r="AJ19" s="639"/>
      <c r="AK19" s="637"/>
      <c r="AL19" s="638"/>
      <c r="AM19" s="638"/>
      <c r="AN19" s="639"/>
      <c r="AO19" s="632"/>
      <c r="AP19" s="633"/>
      <c r="AQ19" s="633"/>
      <c r="AR19" s="633"/>
      <c r="AS19" s="633"/>
      <c r="AT19" s="103"/>
    </row>
    <row r="20" spans="1:46" s="2" customFormat="1" ht="18.75" customHeight="1">
      <c r="A20" s="268"/>
      <c r="B20" s="269"/>
      <c r="C20" s="269"/>
      <c r="D20" s="270"/>
      <c r="E20" s="104" t="s">
        <v>174</v>
      </c>
      <c r="F20" s="616"/>
      <c r="G20" s="616"/>
      <c r="H20" s="616"/>
      <c r="I20" s="616"/>
      <c r="J20" s="184" t="s">
        <v>175</v>
      </c>
      <c r="K20" s="184" t="s">
        <v>176</v>
      </c>
      <c r="L20" s="617"/>
      <c r="M20" s="617"/>
      <c r="N20" s="617"/>
      <c r="O20" s="618"/>
      <c r="P20" s="618"/>
      <c r="Q20" s="184" t="s">
        <v>176</v>
      </c>
      <c r="R20" s="619"/>
      <c r="S20" s="619"/>
      <c r="T20" s="184"/>
      <c r="U20" s="184" t="s">
        <v>176</v>
      </c>
      <c r="V20" s="619"/>
      <c r="W20" s="619"/>
      <c r="X20" s="105"/>
      <c r="Y20" s="620">
        <f>IF(F20="",0,F20)*IF(L20="",1,L20)*IF(R20="",1,R20)*IF(V20="",1,V20)</f>
        <v>0</v>
      </c>
      <c r="Z20" s="621"/>
      <c r="AA20" s="621"/>
      <c r="AB20" s="622"/>
      <c r="AC20" s="623"/>
      <c r="AD20" s="624"/>
      <c r="AE20" s="624"/>
      <c r="AF20" s="625"/>
      <c r="AG20" s="623"/>
      <c r="AH20" s="624"/>
      <c r="AI20" s="624"/>
      <c r="AJ20" s="625"/>
      <c r="AK20" s="623"/>
      <c r="AL20" s="624"/>
      <c r="AM20" s="624"/>
      <c r="AN20" s="625"/>
      <c r="AO20" s="632">
        <f t="shared" ref="AO20" si="6">SUM(AC20:AN20)</f>
        <v>0</v>
      </c>
      <c r="AP20" s="633"/>
      <c r="AQ20" s="633"/>
      <c r="AR20" s="633"/>
      <c r="AS20" s="633"/>
      <c r="AT20" s="103" t="str">
        <f t="shared" ref="AT20" si="7">IF(Y20=AO20,"○","×")</f>
        <v>○</v>
      </c>
    </row>
    <row r="21" spans="1:46" s="2" customFormat="1" ht="18.75" customHeight="1">
      <c r="A21" s="268"/>
      <c r="B21" s="269"/>
      <c r="C21" s="269"/>
      <c r="D21" s="270"/>
      <c r="E21" s="626" t="s">
        <v>57</v>
      </c>
      <c r="F21" s="627"/>
      <c r="G21" s="627"/>
      <c r="H21" s="627"/>
      <c r="I21" s="627"/>
      <c r="J21" s="627"/>
      <c r="K21" s="627"/>
      <c r="L21" s="627"/>
      <c r="M21" s="627"/>
      <c r="N21" s="627"/>
      <c r="O21" s="627"/>
      <c r="P21" s="627"/>
      <c r="Q21" s="627"/>
      <c r="R21" s="627"/>
      <c r="S21" s="627"/>
      <c r="T21" s="627"/>
      <c r="U21" s="627"/>
      <c r="V21" s="627"/>
      <c r="W21" s="627"/>
      <c r="X21" s="628"/>
      <c r="Y21" s="634"/>
      <c r="Z21" s="635"/>
      <c r="AA21" s="635"/>
      <c r="AB21" s="636"/>
      <c r="AC21" s="637"/>
      <c r="AD21" s="638"/>
      <c r="AE21" s="638"/>
      <c r="AF21" s="639"/>
      <c r="AG21" s="637"/>
      <c r="AH21" s="638"/>
      <c r="AI21" s="638"/>
      <c r="AJ21" s="639"/>
      <c r="AK21" s="637"/>
      <c r="AL21" s="638"/>
      <c r="AM21" s="638"/>
      <c r="AN21" s="639"/>
      <c r="AO21" s="632"/>
      <c r="AP21" s="633"/>
      <c r="AQ21" s="633"/>
      <c r="AR21" s="633"/>
      <c r="AS21" s="633"/>
      <c r="AT21" s="103"/>
    </row>
    <row r="22" spans="1:46" s="2" customFormat="1" ht="18.75" customHeight="1">
      <c r="A22" s="268"/>
      <c r="B22" s="269"/>
      <c r="C22" s="269"/>
      <c r="D22" s="270"/>
      <c r="E22" s="104" t="s">
        <v>174</v>
      </c>
      <c r="F22" s="616"/>
      <c r="G22" s="616"/>
      <c r="H22" s="616"/>
      <c r="I22" s="616"/>
      <c r="J22" s="184" t="s">
        <v>175</v>
      </c>
      <c r="K22" s="184" t="s">
        <v>176</v>
      </c>
      <c r="L22" s="617"/>
      <c r="M22" s="617"/>
      <c r="N22" s="617"/>
      <c r="O22" s="618"/>
      <c r="P22" s="618"/>
      <c r="Q22" s="184" t="s">
        <v>176</v>
      </c>
      <c r="R22" s="619"/>
      <c r="S22" s="619"/>
      <c r="T22" s="184"/>
      <c r="U22" s="184" t="s">
        <v>176</v>
      </c>
      <c r="V22" s="619"/>
      <c r="W22" s="619"/>
      <c r="X22" s="105"/>
      <c r="Y22" s="620">
        <f>IF(F22="",0,F22)*IF(L22="",1,L22)*IF(R22="",1,R22)*IF(V22="",1,V22)</f>
        <v>0</v>
      </c>
      <c r="Z22" s="621"/>
      <c r="AA22" s="621"/>
      <c r="AB22" s="622"/>
      <c r="AC22" s="623"/>
      <c r="AD22" s="624"/>
      <c r="AE22" s="624"/>
      <c r="AF22" s="625"/>
      <c r="AG22" s="623"/>
      <c r="AH22" s="624"/>
      <c r="AI22" s="624"/>
      <c r="AJ22" s="625"/>
      <c r="AK22" s="623"/>
      <c r="AL22" s="624"/>
      <c r="AM22" s="624"/>
      <c r="AN22" s="625"/>
      <c r="AO22" s="632">
        <f t="shared" ref="AO22" si="8">SUM(AC22:AN22)</f>
        <v>0</v>
      </c>
      <c r="AP22" s="633"/>
      <c r="AQ22" s="633"/>
      <c r="AR22" s="633"/>
      <c r="AS22" s="633"/>
      <c r="AT22" s="103" t="str">
        <f t="shared" ref="AT22" si="9">IF(Y22=AO22,"○","×")</f>
        <v>○</v>
      </c>
    </row>
    <row r="23" spans="1:46" s="2" customFormat="1" ht="18.75" customHeight="1">
      <c r="A23" s="268"/>
      <c r="B23" s="269"/>
      <c r="C23" s="269"/>
      <c r="D23" s="270"/>
      <c r="E23" s="626" t="s">
        <v>57</v>
      </c>
      <c r="F23" s="627"/>
      <c r="G23" s="627"/>
      <c r="H23" s="627"/>
      <c r="I23" s="627"/>
      <c r="J23" s="627"/>
      <c r="K23" s="627"/>
      <c r="L23" s="627"/>
      <c r="M23" s="627"/>
      <c r="N23" s="627"/>
      <c r="O23" s="627"/>
      <c r="P23" s="627"/>
      <c r="Q23" s="627"/>
      <c r="R23" s="627"/>
      <c r="S23" s="627"/>
      <c r="T23" s="627"/>
      <c r="U23" s="627"/>
      <c r="V23" s="627"/>
      <c r="W23" s="627"/>
      <c r="X23" s="628"/>
      <c r="Y23" s="634"/>
      <c r="Z23" s="635"/>
      <c r="AA23" s="635"/>
      <c r="AB23" s="636"/>
      <c r="AC23" s="637"/>
      <c r="AD23" s="638"/>
      <c r="AE23" s="638"/>
      <c r="AF23" s="639"/>
      <c r="AG23" s="637"/>
      <c r="AH23" s="638"/>
      <c r="AI23" s="638"/>
      <c r="AJ23" s="639"/>
      <c r="AK23" s="637"/>
      <c r="AL23" s="638"/>
      <c r="AM23" s="638"/>
      <c r="AN23" s="639"/>
      <c r="AO23" s="632"/>
      <c r="AP23" s="633"/>
      <c r="AQ23" s="633"/>
      <c r="AR23" s="633"/>
      <c r="AS23" s="633"/>
      <c r="AT23" s="103"/>
    </row>
    <row r="24" spans="1:46" s="2" customFormat="1" ht="18.75" customHeight="1">
      <c r="A24" s="268"/>
      <c r="B24" s="269"/>
      <c r="C24" s="269"/>
      <c r="D24" s="270"/>
      <c r="E24" s="104" t="s">
        <v>174</v>
      </c>
      <c r="F24" s="616"/>
      <c r="G24" s="616"/>
      <c r="H24" s="616"/>
      <c r="I24" s="616"/>
      <c r="J24" s="184" t="s">
        <v>175</v>
      </c>
      <c r="K24" s="184" t="s">
        <v>176</v>
      </c>
      <c r="L24" s="617"/>
      <c r="M24" s="617"/>
      <c r="N24" s="617"/>
      <c r="O24" s="618"/>
      <c r="P24" s="618"/>
      <c r="Q24" s="184" t="s">
        <v>176</v>
      </c>
      <c r="R24" s="619"/>
      <c r="S24" s="619"/>
      <c r="T24" s="184"/>
      <c r="U24" s="184" t="s">
        <v>176</v>
      </c>
      <c r="V24" s="619"/>
      <c r="W24" s="619"/>
      <c r="X24" s="105"/>
      <c r="Y24" s="620">
        <f>IF(F24="",0,F24)*IF(L24="",1,L24)*IF(R24="",1,R24)*IF(V24="",1,V24)</f>
        <v>0</v>
      </c>
      <c r="Z24" s="621"/>
      <c r="AA24" s="621"/>
      <c r="AB24" s="622"/>
      <c r="AC24" s="623"/>
      <c r="AD24" s="624"/>
      <c r="AE24" s="624"/>
      <c r="AF24" s="625"/>
      <c r="AG24" s="623"/>
      <c r="AH24" s="624"/>
      <c r="AI24" s="624"/>
      <c r="AJ24" s="625"/>
      <c r="AK24" s="623"/>
      <c r="AL24" s="624"/>
      <c r="AM24" s="624"/>
      <c r="AN24" s="625"/>
      <c r="AO24" s="632">
        <f t="shared" ref="AO24" si="10">SUM(AC24:AN24)</f>
        <v>0</v>
      </c>
      <c r="AP24" s="633"/>
      <c r="AQ24" s="633"/>
      <c r="AR24" s="633"/>
      <c r="AS24" s="633"/>
      <c r="AT24" s="103" t="str">
        <f t="shared" ref="AT24" si="11">IF(Y24=AO24,"○","×")</f>
        <v>○</v>
      </c>
    </row>
    <row r="25" spans="1:46" s="2" customFormat="1" ht="18.75" customHeight="1">
      <c r="A25" s="268"/>
      <c r="B25" s="269"/>
      <c r="C25" s="269"/>
      <c r="D25" s="270"/>
      <c r="E25" s="626" t="s">
        <v>57</v>
      </c>
      <c r="F25" s="627"/>
      <c r="G25" s="627"/>
      <c r="H25" s="627"/>
      <c r="I25" s="627"/>
      <c r="J25" s="627"/>
      <c r="K25" s="627"/>
      <c r="L25" s="627"/>
      <c r="M25" s="627"/>
      <c r="N25" s="627"/>
      <c r="O25" s="627"/>
      <c r="P25" s="627"/>
      <c r="Q25" s="627"/>
      <c r="R25" s="627"/>
      <c r="S25" s="627"/>
      <c r="T25" s="627"/>
      <c r="U25" s="627"/>
      <c r="V25" s="627"/>
      <c r="W25" s="627"/>
      <c r="X25" s="628"/>
      <c r="Y25" s="634"/>
      <c r="Z25" s="635"/>
      <c r="AA25" s="635"/>
      <c r="AB25" s="636"/>
      <c r="AC25" s="637"/>
      <c r="AD25" s="638"/>
      <c r="AE25" s="638"/>
      <c r="AF25" s="639"/>
      <c r="AG25" s="637"/>
      <c r="AH25" s="638"/>
      <c r="AI25" s="638"/>
      <c r="AJ25" s="639"/>
      <c r="AK25" s="637"/>
      <c r="AL25" s="638"/>
      <c r="AM25" s="638"/>
      <c r="AN25" s="639"/>
      <c r="AO25" s="632"/>
      <c r="AP25" s="633"/>
      <c r="AQ25" s="633"/>
      <c r="AR25" s="633"/>
      <c r="AS25" s="633"/>
      <c r="AT25" s="103"/>
    </row>
    <row r="26" spans="1:46" s="2" customFormat="1" ht="18.75" customHeight="1">
      <c r="A26" s="268"/>
      <c r="B26" s="269"/>
      <c r="C26" s="269"/>
      <c r="D26" s="270"/>
      <c r="E26" s="104" t="s">
        <v>174</v>
      </c>
      <c r="F26" s="616"/>
      <c r="G26" s="616"/>
      <c r="H26" s="616"/>
      <c r="I26" s="616"/>
      <c r="J26" s="184" t="s">
        <v>175</v>
      </c>
      <c r="K26" s="184" t="s">
        <v>176</v>
      </c>
      <c r="L26" s="617"/>
      <c r="M26" s="617"/>
      <c r="N26" s="617"/>
      <c r="O26" s="618"/>
      <c r="P26" s="618"/>
      <c r="Q26" s="184" t="s">
        <v>176</v>
      </c>
      <c r="R26" s="619"/>
      <c r="S26" s="619"/>
      <c r="T26" s="184"/>
      <c r="U26" s="184" t="s">
        <v>176</v>
      </c>
      <c r="V26" s="619"/>
      <c r="W26" s="619"/>
      <c r="X26" s="105"/>
      <c r="Y26" s="620">
        <f>IF(F26="",0,F26)*IF(L26="",1,L26)*IF(R26="",1,R26)*IF(V26="",1,V26)</f>
        <v>0</v>
      </c>
      <c r="Z26" s="621"/>
      <c r="AA26" s="621"/>
      <c r="AB26" s="622"/>
      <c r="AC26" s="623"/>
      <c r="AD26" s="624"/>
      <c r="AE26" s="624"/>
      <c r="AF26" s="625"/>
      <c r="AG26" s="623"/>
      <c r="AH26" s="624"/>
      <c r="AI26" s="624"/>
      <c r="AJ26" s="625"/>
      <c r="AK26" s="623"/>
      <c r="AL26" s="624"/>
      <c r="AM26" s="624"/>
      <c r="AN26" s="625"/>
      <c r="AO26" s="632">
        <f t="shared" ref="AO26:AO27" si="12">SUM(AC26:AN26)</f>
        <v>0</v>
      </c>
      <c r="AP26" s="633"/>
      <c r="AQ26" s="633"/>
      <c r="AR26" s="633"/>
      <c r="AS26" s="633"/>
      <c r="AT26" s="103" t="str">
        <f t="shared" ref="AT26:AT27" si="13">IF(Y26=AO26,"○","×")</f>
        <v>○</v>
      </c>
    </row>
    <row r="27" spans="1:46" s="2" customFormat="1" ht="18.75" customHeight="1">
      <c r="A27" s="271"/>
      <c r="B27" s="272"/>
      <c r="C27" s="272"/>
      <c r="D27" s="273"/>
      <c r="E27" s="640" t="s">
        <v>177</v>
      </c>
      <c r="F27" s="641"/>
      <c r="G27" s="641"/>
      <c r="H27" s="641"/>
      <c r="I27" s="641"/>
      <c r="J27" s="641"/>
      <c r="K27" s="641"/>
      <c r="L27" s="641"/>
      <c r="M27" s="641"/>
      <c r="N27" s="641"/>
      <c r="O27" s="641"/>
      <c r="P27" s="641"/>
      <c r="Q27" s="641"/>
      <c r="R27" s="641"/>
      <c r="S27" s="641"/>
      <c r="T27" s="641"/>
      <c r="U27" s="641"/>
      <c r="V27" s="641"/>
      <c r="W27" s="641"/>
      <c r="X27" s="642"/>
      <c r="Y27" s="643">
        <f>SUM(Y11:AB26)</f>
        <v>0</v>
      </c>
      <c r="Z27" s="644"/>
      <c r="AA27" s="644"/>
      <c r="AB27" s="645"/>
      <c r="AC27" s="643">
        <f>SUM(AC11:AF26)</f>
        <v>0</v>
      </c>
      <c r="AD27" s="644"/>
      <c r="AE27" s="644"/>
      <c r="AF27" s="645"/>
      <c r="AG27" s="643">
        <f>SUM(AG11:AJ26)</f>
        <v>0</v>
      </c>
      <c r="AH27" s="644"/>
      <c r="AI27" s="644"/>
      <c r="AJ27" s="645"/>
      <c r="AK27" s="643">
        <f>SUM(AK11:AN26)</f>
        <v>0</v>
      </c>
      <c r="AL27" s="644"/>
      <c r="AM27" s="644"/>
      <c r="AN27" s="645"/>
      <c r="AO27" s="632">
        <f t="shared" si="12"/>
        <v>0</v>
      </c>
      <c r="AP27" s="633"/>
      <c r="AQ27" s="633"/>
      <c r="AR27" s="633"/>
      <c r="AS27" s="633"/>
      <c r="AT27" s="103" t="str">
        <f t="shared" si="13"/>
        <v>○</v>
      </c>
    </row>
    <row r="28" spans="1:46" s="2" customFormat="1" ht="18.75" customHeight="1">
      <c r="A28" s="265"/>
      <c r="B28" s="266"/>
      <c r="C28" s="266"/>
      <c r="D28" s="267"/>
      <c r="E28" s="626" t="s">
        <v>57</v>
      </c>
      <c r="F28" s="627"/>
      <c r="G28" s="627"/>
      <c r="H28" s="627"/>
      <c r="I28" s="627"/>
      <c r="J28" s="627"/>
      <c r="K28" s="627"/>
      <c r="L28" s="627"/>
      <c r="M28" s="627"/>
      <c r="N28" s="627"/>
      <c r="O28" s="627"/>
      <c r="P28" s="627"/>
      <c r="Q28" s="627"/>
      <c r="R28" s="627"/>
      <c r="S28" s="627"/>
      <c r="T28" s="627"/>
      <c r="U28" s="627"/>
      <c r="V28" s="627"/>
      <c r="W28" s="627"/>
      <c r="X28" s="628"/>
      <c r="Y28" s="629"/>
      <c r="Z28" s="630"/>
      <c r="AA28" s="630"/>
      <c r="AB28" s="631"/>
      <c r="AC28" s="613"/>
      <c r="AD28" s="614"/>
      <c r="AE28" s="614"/>
      <c r="AF28" s="615"/>
      <c r="AG28" s="613"/>
      <c r="AH28" s="614"/>
      <c r="AI28" s="614"/>
      <c r="AJ28" s="615"/>
      <c r="AK28" s="613"/>
      <c r="AL28" s="614"/>
      <c r="AM28" s="614"/>
      <c r="AN28" s="615"/>
    </row>
    <row r="29" spans="1:46" s="2" customFormat="1" ht="18.75" customHeight="1">
      <c r="A29" s="268"/>
      <c r="B29" s="269"/>
      <c r="C29" s="269"/>
      <c r="D29" s="270"/>
      <c r="E29" s="104" t="s">
        <v>174</v>
      </c>
      <c r="F29" s="616"/>
      <c r="G29" s="616"/>
      <c r="H29" s="616"/>
      <c r="I29" s="616"/>
      <c r="J29" s="184" t="s">
        <v>175</v>
      </c>
      <c r="K29" s="184" t="s">
        <v>176</v>
      </c>
      <c r="L29" s="617"/>
      <c r="M29" s="617"/>
      <c r="N29" s="617"/>
      <c r="O29" s="618"/>
      <c r="P29" s="618"/>
      <c r="Q29" s="184" t="s">
        <v>176</v>
      </c>
      <c r="R29" s="619"/>
      <c r="S29" s="619"/>
      <c r="T29" s="184"/>
      <c r="U29" s="184" t="s">
        <v>176</v>
      </c>
      <c r="V29" s="619"/>
      <c r="W29" s="619"/>
      <c r="X29" s="105"/>
      <c r="Y29" s="620">
        <f>IF(F29="",0,F29)*IF(L29="",1,L29)*IF(R29="",1,R29)*IF(V29="",1,V29)</f>
        <v>0</v>
      </c>
      <c r="Z29" s="621"/>
      <c r="AA29" s="621"/>
      <c r="AB29" s="622"/>
      <c r="AC29" s="623"/>
      <c r="AD29" s="624"/>
      <c r="AE29" s="624"/>
      <c r="AF29" s="625"/>
      <c r="AG29" s="623"/>
      <c r="AH29" s="624"/>
      <c r="AI29" s="624"/>
      <c r="AJ29" s="625"/>
      <c r="AK29" s="623"/>
      <c r="AL29" s="624"/>
      <c r="AM29" s="624"/>
      <c r="AN29" s="625"/>
      <c r="AO29" s="632">
        <f t="shared" ref="AO29" si="14">SUM(AC29:AN29)</f>
        <v>0</v>
      </c>
      <c r="AP29" s="633"/>
      <c r="AQ29" s="633"/>
      <c r="AR29" s="633"/>
      <c r="AS29" s="633"/>
      <c r="AT29" s="103" t="str">
        <f t="shared" ref="AT29" si="15">IF(Y29=AO29,"○","×")</f>
        <v>○</v>
      </c>
    </row>
    <row r="30" spans="1:46" s="2" customFormat="1" ht="18.75" customHeight="1">
      <c r="A30" s="268"/>
      <c r="B30" s="269"/>
      <c r="C30" s="269"/>
      <c r="D30" s="270"/>
      <c r="E30" s="626" t="s">
        <v>57</v>
      </c>
      <c r="F30" s="627"/>
      <c r="G30" s="627"/>
      <c r="H30" s="627"/>
      <c r="I30" s="627"/>
      <c r="J30" s="627"/>
      <c r="K30" s="627"/>
      <c r="L30" s="627"/>
      <c r="M30" s="627"/>
      <c r="N30" s="627"/>
      <c r="O30" s="627"/>
      <c r="P30" s="627"/>
      <c r="Q30" s="627"/>
      <c r="R30" s="627"/>
      <c r="S30" s="627"/>
      <c r="T30" s="627"/>
      <c r="U30" s="627"/>
      <c r="V30" s="627"/>
      <c r="W30" s="627"/>
      <c r="X30" s="628"/>
      <c r="Y30" s="634"/>
      <c r="Z30" s="635"/>
      <c r="AA30" s="635"/>
      <c r="AB30" s="636"/>
      <c r="AC30" s="637"/>
      <c r="AD30" s="638"/>
      <c r="AE30" s="638"/>
      <c r="AF30" s="639"/>
      <c r="AG30" s="637"/>
      <c r="AH30" s="638"/>
      <c r="AI30" s="638"/>
      <c r="AJ30" s="639"/>
      <c r="AK30" s="637"/>
      <c r="AL30" s="638"/>
      <c r="AM30" s="638"/>
      <c r="AN30" s="639"/>
    </row>
    <row r="31" spans="1:46" s="2" customFormat="1" ht="18.75" customHeight="1">
      <c r="A31" s="268"/>
      <c r="B31" s="269"/>
      <c r="C31" s="269"/>
      <c r="D31" s="270"/>
      <c r="E31" s="104" t="s">
        <v>174</v>
      </c>
      <c r="F31" s="616"/>
      <c r="G31" s="616"/>
      <c r="H31" s="616"/>
      <c r="I31" s="616"/>
      <c r="J31" s="184" t="s">
        <v>175</v>
      </c>
      <c r="K31" s="184" t="s">
        <v>176</v>
      </c>
      <c r="L31" s="617"/>
      <c r="M31" s="617"/>
      <c r="N31" s="617"/>
      <c r="O31" s="618"/>
      <c r="P31" s="618"/>
      <c r="Q31" s="184" t="s">
        <v>176</v>
      </c>
      <c r="R31" s="619"/>
      <c r="S31" s="619"/>
      <c r="T31" s="184"/>
      <c r="U31" s="184" t="s">
        <v>176</v>
      </c>
      <c r="V31" s="619"/>
      <c r="W31" s="619"/>
      <c r="X31" s="105"/>
      <c r="Y31" s="620">
        <f>IF(F31="",0,F31)*IF(L31="",1,L31)*IF(R31="",1,R31)*IF(V31="",1,V31)</f>
        <v>0</v>
      </c>
      <c r="Z31" s="621"/>
      <c r="AA31" s="621"/>
      <c r="AB31" s="622"/>
      <c r="AC31" s="623"/>
      <c r="AD31" s="624"/>
      <c r="AE31" s="624"/>
      <c r="AF31" s="625"/>
      <c r="AG31" s="623"/>
      <c r="AH31" s="624"/>
      <c r="AI31" s="624"/>
      <c r="AJ31" s="625"/>
      <c r="AK31" s="623"/>
      <c r="AL31" s="624"/>
      <c r="AM31" s="624"/>
      <c r="AN31" s="625"/>
      <c r="AO31" s="632">
        <f t="shared" ref="AO31" si="16">SUM(AC31:AN31)</f>
        <v>0</v>
      </c>
      <c r="AP31" s="633"/>
      <c r="AQ31" s="633"/>
      <c r="AR31" s="633"/>
      <c r="AS31" s="633"/>
      <c r="AT31" s="103" t="str">
        <f t="shared" ref="AT31" si="17">IF(Y31=AO31,"○","×")</f>
        <v>○</v>
      </c>
    </row>
    <row r="32" spans="1:46" s="2" customFormat="1" ht="18.75" customHeight="1">
      <c r="A32" s="268"/>
      <c r="B32" s="269"/>
      <c r="C32" s="269"/>
      <c r="D32" s="270"/>
      <c r="E32" s="626" t="s">
        <v>57</v>
      </c>
      <c r="F32" s="627"/>
      <c r="G32" s="627"/>
      <c r="H32" s="627"/>
      <c r="I32" s="627"/>
      <c r="J32" s="627"/>
      <c r="K32" s="627"/>
      <c r="L32" s="627"/>
      <c r="M32" s="627"/>
      <c r="N32" s="627"/>
      <c r="O32" s="627"/>
      <c r="P32" s="627"/>
      <c r="Q32" s="627"/>
      <c r="R32" s="627"/>
      <c r="S32" s="627"/>
      <c r="T32" s="627"/>
      <c r="U32" s="627"/>
      <c r="V32" s="627"/>
      <c r="W32" s="627"/>
      <c r="X32" s="628"/>
      <c r="Y32" s="634"/>
      <c r="Z32" s="635"/>
      <c r="AA32" s="635"/>
      <c r="AB32" s="636"/>
      <c r="AC32" s="637"/>
      <c r="AD32" s="638"/>
      <c r="AE32" s="638"/>
      <c r="AF32" s="639"/>
      <c r="AG32" s="637"/>
      <c r="AH32" s="638"/>
      <c r="AI32" s="638"/>
      <c r="AJ32" s="639"/>
      <c r="AK32" s="637"/>
      <c r="AL32" s="638"/>
      <c r="AM32" s="638"/>
      <c r="AN32" s="639"/>
    </row>
    <row r="33" spans="1:46" s="2" customFormat="1" ht="18.75" customHeight="1">
      <c r="A33" s="268"/>
      <c r="B33" s="269"/>
      <c r="C33" s="269"/>
      <c r="D33" s="270"/>
      <c r="E33" s="104" t="s">
        <v>174</v>
      </c>
      <c r="F33" s="616"/>
      <c r="G33" s="616"/>
      <c r="H33" s="616"/>
      <c r="I33" s="616"/>
      <c r="J33" s="184" t="s">
        <v>175</v>
      </c>
      <c r="K33" s="184" t="s">
        <v>176</v>
      </c>
      <c r="L33" s="617"/>
      <c r="M33" s="617"/>
      <c r="N33" s="617"/>
      <c r="O33" s="618"/>
      <c r="P33" s="618"/>
      <c r="Q33" s="184" t="s">
        <v>176</v>
      </c>
      <c r="R33" s="619"/>
      <c r="S33" s="619"/>
      <c r="T33" s="184"/>
      <c r="U33" s="184" t="s">
        <v>176</v>
      </c>
      <c r="V33" s="619"/>
      <c r="W33" s="619"/>
      <c r="X33" s="105"/>
      <c r="Y33" s="620">
        <f>IF(F33="",0,F33)*IF(L33="",1,L33)*IF(R33="",1,R33)*IF(V33="",1,V33)</f>
        <v>0</v>
      </c>
      <c r="Z33" s="621"/>
      <c r="AA33" s="621"/>
      <c r="AB33" s="622"/>
      <c r="AC33" s="623"/>
      <c r="AD33" s="624"/>
      <c r="AE33" s="624"/>
      <c r="AF33" s="625"/>
      <c r="AG33" s="623"/>
      <c r="AH33" s="624"/>
      <c r="AI33" s="624"/>
      <c r="AJ33" s="625"/>
      <c r="AK33" s="623"/>
      <c r="AL33" s="624"/>
      <c r="AM33" s="624"/>
      <c r="AN33" s="625"/>
      <c r="AO33" s="632">
        <f t="shared" ref="AO33" si="18">SUM(AC33:AN33)</f>
        <v>0</v>
      </c>
      <c r="AP33" s="633"/>
      <c r="AQ33" s="633"/>
      <c r="AR33" s="633"/>
      <c r="AS33" s="633"/>
      <c r="AT33" s="103" t="str">
        <f t="shared" ref="AT33" si="19">IF(Y33=AO33,"○","×")</f>
        <v>○</v>
      </c>
    </row>
    <row r="34" spans="1:46" s="2" customFormat="1" ht="18.75" customHeight="1">
      <c r="A34" s="268"/>
      <c r="B34" s="269"/>
      <c r="C34" s="269"/>
      <c r="D34" s="270"/>
      <c r="E34" s="626" t="s">
        <v>57</v>
      </c>
      <c r="F34" s="627"/>
      <c r="G34" s="627"/>
      <c r="H34" s="627"/>
      <c r="I34" s="627"/>
      <c r="J34" s="627"/>
      <c r="K34" s="627"/>
      <c r="L34" s="627"/>
      <c r="M34" s="627"/>
      <c r="N34" s="627"/>
      <c r="O34" s="627"/>
      <c r="P34" s="627"/>
      <c r="Q34" s="627"/>
      <c r="R34" s="627"/>
      <c r="S34" s="627"/>
      <c r="T34" s="627"/>
      <c r="U34" s="627"/>
      <c r="V34" s="627"/>
      <c r="W34" s="627"/>
      <c r="X34" s="628"/>
      <c r="Y34" s="634"/>
      <c r="Z34" s="635"/>
      <c r="AA34" s="635"/>
      <c r="AB34" s="636"/>
      <c r="AC34" s="637"/>
      <c r="AD34" s="638"/>
      <c r="AE34" s="638"/>
      <c r="AF34" s="639"/>
      <c r="AG34" s="637"/>
      <c r="AH34" s="638"/>
      <c r="AI34" s="638"/>
      <c r="AJ34" s="639"/>
      <c r="AK34" s="637"/>
      <c r="AL34" s="638"/>
      <c r="AM34" s="638"/>
      <c r="AN34" s="639"/>
    </row>
    <row r="35" spans="1:46" s="2" customFormat="1" ht="18.75" customHeight="1">
      <c r="A35" s="268"/>
      <c r="B35" s="269"/>
      <c r="C35" s="269"/>
      <c r="D35" s="270"/>
      <c r="E35" s="104" t="s">
        <v>174</v>
      </c>
      <c r="F35" s="616"/>
      <c r="G35" s="616"/>
      <c r="H35" s="616"/>
      <c r="I35" s="616"/>
      <c r="J35" s="184" t="s">
        <v>175</v>
      </c>
      <c r="K35" s="184" t="s">
        <v>176</v>
      </c>
      <c r="L35" s="617"/>
      <c r="M35" s="617"/>
      <c r="N35" s="617"/>
      <c r="O35" s="618"/>
      <c r="P35" s="618"/>
      <c r="Q35" s="184" t="s">
        <v>176</v>
      </c>
      <c r="R35" s="619"/>
      <c r="S35" s="619"/>
      <c r="T35" s="184"/>
      <c r="U35" s="184" t="s">
        <v>176</v>
      </c>
      <c r="V35" s="619"/>
      <c r="W35" s="619"/>
      <c r="X35" s="105"/>
      <c r="Y35" s="620">
        <f>IF(F35="",0,F35)*IF(L35="",1,L35)*IF(R35="",1,R35)*IF(V35="",1,V35)</f>
        <v>0</v>
      </c>
      <c r="Z35" s="621"/>
      <c r="AA35" s="621"/>
      <c r="AB35" s="622"/>
      <c r="AC35" s="623"/>
      <c r="AD35" s="624"/>
      <c r="AE35" s="624"/>
      <c r="AF35" s="625"/>
      <c r="AG35" s="623"/>
      <c r="AH35" s="624"/>
      <c r="AI35" s="624"/>
      <c r="AJ35" s="625"/>
      <c r="AK35" s="623"/>
      <c r="AL35" s="624"/>
      <c r="AM35" s="624"/>
      <c r="AN35" s="625"/>
      <c r="AO35" s="632">
        <f t="shared" ref="AO35" si="20">SUM(AC35:AN35)</f>
        <v>0</v>
      </c>
      <c r="AP35" s="633"/>
      <c r="AQ35" s="633"/>
      <c r="AR35" s="633"/>
      <c r="AS35" s="633"/>
      <c r="AT35" s="103" t="str">
        <f t="shared" ref="AT35" si="21">IF(Y35=AO35,"○","×")</f>
        <v>○</v>
      </c>
    </row>
    <row r="36" spans="1:46" s="2" customFormat="1" ht="18.75" customHeight="1">
      <c r="A36" s="268"/>
      <c r="B36" s="269"/>
      <c r="C36" s="269"/>
      <c r="D36" s="270"/>
      <c r="E36" s="626" t="s">
        <v>57</v>
      </c>
      <c r="F36" s="627"/>
      <c r="G36" s="627"/>
      <c r="H36" s="627"/>
      <c r="I36" s="627"/>
      <c r="J36" s="627"/>
      <c r="K36" s="627"/>
      <c r="L36" s="627"/>
      <c r="M36" s="627"/>
      <c r="N36" s="627"/>
      <c r="O36" s="627"/>
      <c r="P36" s="627"/>
      <c r="Q36" s="627"/>
      <c r="R36" s="627"/>
      <c r="S36" s="627"/>
      <c r="T36" s="627"/>
      <c r="U36" s="627"/>
      <c r="V36" s="627"/>
      <c r="W36" s="627"/>
      <c r="X36" s="628"/>
      <c r="Y36" s="634"/>
      <c r="Z36" s="635"/>
      <c r="AA36" s="635"/>
      <c r="AB36" s="636"/>
      <c r="AC36" s="637"/>
      <c r="AD36" s="638"/>
      <c r="AE36" s="638"/>
      <c r="AF36" s="639"/>
      <c r="AG36" s="637"/>
      <c r="AH36" s="638"/>
      <c r="AI36" s="638"/>
      <c r="AJ36" s="639"/>
      <c r="AK36" s="637"/>
      <c r="AL36" s="638"/>
      <c r="AM36" s="638"/>
      <c r="AN36" s="639"/>
      <c r="AO36" s="632"/>
      <c r="AP36" s="633"/>
      <c r="AQ36" s="633"/>
      <c r="AR36" s="633"/>
      <c r="AS36" s="633"/>
      <c r="AT36" s="103"/>
    </row>
    <row r="37" spans="1:46" s="2" customFormat="1" ht="18.75" customHeight="1">
      <c r="A37" s="268"/>
      <c r="B37" s="269"/>
      <c r="C37" s="269"/>
      <c r="D37" s="270"/>
      <c r="E37" s="104" t="s">
        <v>174</v>
      </c>
      <c r="F37" s="616"/>
      <c r="G37" s="616"/>
      <c r="H37" s="616"/>
      <c r="I37" s="616"/>
      <c r="J37" s="184" t="s">
        <v>175</v>
      </c>
      <c r="K37" s="184" t="s">
        <v>176</v>
      </c>
      <c r="L37" s="617"/>
      <c r="M37" s="617"/>
      <c r="N37" s="617"/>
      <c r="O37" s="618"/>
      <c r="P37" s="618"/>
      <c r="Q37" s="184" t="s">
        <v>176</v>
      </c>
      <c r="R37" s="619"/>
      <c r="S37" s="619"/>
      <c r="T37" s="184"/>
      <c r="U37" s="184" t="s">
        <v>176</v>
      </c>
      <c r="V37" s="619"/>
      <c r="W37" s="619"/>
      <c r="X37" s="105"/>
      <c r="Y37" s="620">
        <f>IF(F37="",0,F37)*IF(L37="",1,L37)*IF(R37="",1,R37)*IF(V37="",1,V37)</f>
        <v>0</v>
      </c>
      <c r="Z37" s="621"/>
      <c r="AA37" s="621"/>
      <c r="AB37" s="622"/>
      <c r="AC37" s="623"/>
      <c r="AD37" s="624"/>
      <c r="AE37" s="624"/>
      <c r="AF37" s="625"/>
      <c r="AG37" s="623"/>
      <c r="AH37" s="624"/>
      <c r="AI37" s="624"/>
      <c r="AJ37" s="625"/>
      <c r="AK37" s="623"/>
      <c r="AL37" s="624"/>
      <c r="AM37" s="624"/>
      <c r="AN37" s="625"/>
      <c r="AO37" s="632">
        <f t="shared" ref="AO37" si="22">SUM(AC37:AN37)</f>
        <v>0</v>
      </c>
      <c r="AP37" s="633"/>
      <c r="AQ37" s="633"/>
      <c r="AR37" s="633"/>
      <c r="AS37" s="633"/>
      <c r="AT37" s="103" t="str">
        <f t="shared" ref="AT37" si="23">IF(Y37=AO37,"○","×")</f>
        <v>○</v>
      </c>
    </row>
    <row r="38" spans="1:46" s="2" customFormat="1" ht="18.75" customHeight="1">
      <c r="A38" s="268"/>
      <c r="B38" s="269"/>
      <c r="C38" s="269"/>
      <c r="D38" s="270"/>
      <c r="E38" s="626" t="s">
        <v>57</v>
      </c>
      <c r="F38" s="627"/>
      <c r="G38" s="627"/>
      <c r="H38" s="627"/>
      <c r="I38" s="627"/>
      <c r="J38" s="627"/>
      <c r="K38" s="627"/>
      <c r="L38" s="627"/>
      <c r="M38" s="627"/>
      <c r="N38" s="627"/>
      <c r="O38" s="627"/>
      <c r="P38" s="627"/>
      <c r="Q38" s="627"/>
      <c r="R38" s="627"/>
      <c r="S38" s="627"/>
      <c r="T38" s="627"/>
      <c r="U38" s="627"/>
      <c r="V38" s="627"/>
      <c r="W38" s="627"/>
      <c r="X38" s="628"/>
      <c r="Y38" s="634"/>
      <c r="Z38" s="635"/>
      <c r="AA38" s="635"/>
      <c r="AB38" s="636"/>
      <c r="AC38" s="637"/>
      <c r="AD38" s="638"/>
      <c r="AE38" s="638"/>
      <c r="AF38" s="639"/>
      <c r="AG38" s="637"/>
      <c r="AH38" s="638"/>
      <c r="AI38" s="638"/>
      <c r="AJ38" s="639"/>
      <c r="AK38" s="637"/>
      <c r="AL38" s="638"/>
      <c r="AM38" s="638"/>
      <c r="AN38" s="639"/>
      <c r="AO38" s="632"/>
      <c r="AP38" s="633"/>
      <c r="AQ38" s="633"/>
      <c r="AR38" s="633"/>
      <c r="AS38" s="633"/>
      <c r="AT38" s="103"/>
    </row>
    <row r="39" spans="1:46" s="2" customFormat="1" ht="18.75" customHeight="1">
      <c r="A39" s="268"/>
      <c r="B39" s="269"/>
      <c r="C39" s="269"/>
      <c r="D39" s="270"/>
      <c r="E39" s="104" t="s">
        <v>174</v>
      </c>
      <c r="F39" s="616"/>
      <c r="G39" s="616"/>
      <c r="H39" s="616"/>
      <c r="I39" s="616"/>
      <c r="J39" s="184" t="s">
        <v>175</v>
      </c>
      <c r="K39" s="184" t="s">
        <v>176</v>
      </c>
      <c r="L39" s="617"/>
      <c r="M39" s="617"/>
      <c r="N39" s="617"/>
      <c r="O39" s="618"/>
      <c r="P39" s="618"/>
      <c r="Q39" s="184" t="s">
        <v>176</v>
      </c>
      <c r="R39" s="619"/>
      <c r="S39" s="619"/>
      <c r="T39" s="184"/>
      <c r="U39" s="184" t="s">
        <v>176</v>
      </c>
      <c r="V39" s="619"/>
      <c r="W39" s="619"/>
      <c r="X39" s="105"/>
      <c r="Y39" s="620">
        <f>IF(F39="",0,F39)*IF(L39="",1,L39)*IF(R39="",1,R39)*IF(V39="",1,V39)</f>
        <v>0</v>
      </c>
      <c r="Z39" s="621"/>
      <c r="AA39" s="621"/>
      <c r="AB39" s="622"/>
      <c r="AC39" s="623"/>
      <c r="AD39" s="624"/>
      <c r="AE39" s="624"/>
      <c r="AF39" s="625"/>
      <c r="AG39" s="623"/>
      <c r="AH39" s="624"/>
      <c r="AI39" s="624"/>
      <c r="AJ39" s="625"/>
      <c r="AK39" s="623"/>
      <c r="AL39" s="624"/>
      <c r="AM39" s="624"/>
      <c r="AN39" s="625"/>
      <c r="AO39" s="632">
        <f t="shared" ref="AO39" si="24">SUM(AC39:AN39)</f>
        <v>0</v>
      </c>
      <c r="AP39" s="633"/>
      <c r="AQ39" s="633"/>
      <c r="AR39" s="633"/>
      <c r="AS39" s="633"/>
      <c r="AT39" s="103" t="str">
        <f t="shared" ref="AT39" si="25">IF(Y39=AO39,"○","×")</f>
        <v>○</v>
      </c>
    </row>
    <row r="40" spans="1:46" s="2" customFormat="1" ht="18.75" customHeight="1">
      <c r="A40" s="268"/>
      <c r="B40" s="269"/>
      <c r="C40" s="269"/>
      <c r="D40" s="270"/>
      <c r="E40" s="626" t="s">
        <v>57</v>
      </c>
      <c r="F40" s="627"/>
      <c r="G40" s="627"/>
      <c r="H40" s="627"/>
      <c r="I40" s="627"/>
      <c r="J40" s="627"/>
      <c r="K40" s="627"/>
      <c r="L40" s="627"/>
      <c r="M40" s="627"/>
      <c r="N40" s="627"/>
      <c r="O40" s="627"/>
      <c r="P40" s="627"/>
      <c r="Q40" s="627"/>
      <c r="R40" s="627"/>
      <c r="S40" s="627"/>
      <c r="T40" s="627"/>
      <c r="U40" s="627"/>
      <c r="V40" s="627"/>
      <c r="W40" s="627"/>
      <c r="X40" s="628"/>
      <c r="Y40" s="634"/>
      <c r="Z40" s="635"/>
      <c r="AA40" s="635"/>
      <c r="AB40" s="636"/>
      <c r="AC40" s="637"/>
      <c r="AD40" s="638"/>
      <c r="AE40" s="638"/>
      <c r="AF40" s="639"/>
      <c r="AG40" s="637"/>
      <c r="AH40" s="638"/>
      <c r="AI40" s="638"/>
      <c r="AJ40" s="639"/>
      <c r="AK40" s="637"/>
      <c r="AL40" s="638"/>
      <c r="AM40" s="638"/>
      <c r="AN40" s="639"/>
      <c r="AO40" s="632"/>
      <c r="AP40" s="633"/>
      <c r="AQ40" s="633"/>
      <c r="AR40" s="633"/>
      <c r="AS40" s="633"/>
      <c r="AT40" s="103"/>
    </row>
    <row r="41" spans="1:46" s="2" customFormat="1" ht="18.75" customHeight="1">
      <c r="A41" s="268"/>
      <c r="B41" s="269"/>
      <c r="C41" s="269"/>
      <c r="D41" s="270"/>
      <c r="E41" s="104" t="s">
        <v>174</v>
      </c>
      <c r="F41" s="616"/>
      <c r="G41" s="616"/>
      <c r="H41" s="616"/>
      <c r="I41" s="616"/>
      <c r="J41" s="184" t="s">
        <v>175</v>
      </c>
      <c r="K41" s="184" t="s">
        <v>176</v>
      </c>
      <c r="L41" s="617"/>
      <c r="M41" s="617"/>
      <c r="N41" s="617"/>
      <c r="O41" s="618"/>
      <c r="P41" s="618"/>
      <c r="Q41" s="184" t="s">
        <v>176</v>
      </c>
      <c r="R41" s="619"/>
      <c r="S41" s="619"/>
      <c r="T41" s="184"/>
      <c r="U41" s="184" t="s">
        <v>176</v>
      </c>
      <c r="V41" s="619"/>
      <c r="W41" s="619"/>
      <c r="X41" s="105"/>
      <c r="Y41" s="620">
        <f>IF(F41="",0,F41)*IF(L41="",1,L41)*IF(R41="",1,R41)*IF(V41="",1,V41)</f>
        <v>0</v>
      </c>
      <c r="Z41" s="621"/>
      <c r="AA41" s="621"/>
      <c r="AB41" s="622"/>
      <c r="AC41" s="623"/>
      <c r="AD41" s="624"/>
      <c r="AE41" s="624"/>
      <c r="AF41" s="625"/>
      <c r="AG41" s="623"/>
      <c r="AH41" s="624"/>
      <c r="AI41" s="624"/>
      <c r="AJ41" s="625"/>
      <c r="AK41" s="623"/>
      <c r="AL41" s="624"/>
      <c r="AM41" s="624"/>
      <c r="AN41" s="625"/>
      <c r="AO41" s="632">
        <f t="shared" ref="AO41" si="26">SUM(AC41:AN41)</f>
        <v>0</v>
      </c>
      <c r="AP41" s="633"/>
      <c r="AQ41" s="633"/>
      <c r="AR41" s="633"/>
      <c r="AS41" s="633"/>
      <c r="AT41" s="103" t="str">
        <f t="shared" ref="AT41" si="27">IF(Y41=AO41,"○","×")</f>
        <v>○</v>
      </c>
    </row>
    <row r="42" spans="1:46" s="2" customFormat="1" ht="18.75" customHeight="1">
      <c r="A42" s="268"/>
      <c r="B42" s="269"/>
      <c r="C42" s="269"/>
      <c r="D42" s="270"/>
      <c r="E42" s="626" t="s">
        <v>57</v>
      </c>
      <c r="F42" s="627"/>
      <c r="G42" s="627"/>
      <c r="H42" s="627"/>
      <c r="I42" s="627"/>
      <c r="J42" s="627"/>
      <c r="K42" s="627"/>
      <c r="L42" s="627"/>
      <c r="M42" s="627"/>
      <c r="N42" s="627"/>
      <c r="O42" s="627"/>
      <c r="P42" s="627"/>
      <c r="Q42" s="627"/>
      <c r="R42" s="627"/>
      <c r="S42" s="627"/>
      <c r="T42" s="627"/>
      <c r="U42" s="627"/>
      <c r="V42" s="627"/>
      <c r="W42" s="627"/>
      <c r="X42" s="628"/>
      <c r="Y42" s="634"/>
      <c r="Z42" s="635"/>
      <c r="AA42" s="635"/>
      <c r="AB42" s="636"/>
      <c r="AC42" s="637"/>
      <c r="AD42" s="638"/>
      <c r="AE42" s="638"/>
      <c r="AF42" s="639"/>
      <c r="AG42" s="637"/>
      <c r="AH42" s="638"/>
      <c r="AI42" s="638"/>
      <c r="AJ42" s="639"/>
      <c r="AK42" s="637"/>
      <c r="AL42" s="638"/>
      <c r="AM42" s="638"/>
      <c r="AN42" s="639"/>
      <c r="AO42" s="632"/>
      <c r="AP42" s="633"/>
      <c r="AQ42" s="633"/>
      <c r="AR42" s="633"/>
      <c r="AS42" s="633"/>
      <c r="AT42" s="103"/>
    </row>
    <row r="43" spans="1:46" s="2" customFormat="1" ht="18.75" customHeight="1">
      <c r="A43" s="268"/>
      <c r="B43" s="269"/>
      <c r="C43" s="269"/>
      <c r="D43" s="270"/>
      <c r="E43" s="104" t="s">
        <v>174</v>
      </c>
      <c r="F43" s="616"/>
      <c r="G43" s="616"/>
      <c r="H43" s="616"/>
      <c r="I43" s="616"/>
      <c r="J43" s="184" t="s">
        <v>175</v>
      </c>
      <c r="K43" s="184" t="s">
        <v>176</v>
      </c>
      <c r="L43" s="617"/>
      <c r="M43" s="617"/>
      <c r="N43" s="617"/>
      <c r="O43" s="618"/>
      <c r="P43" s="618"/>
      <c r="Q43" s="184" t="s">
        <v>176</v>
      </c>
      <c r="R43" s="619"/>
      <c r="S43" s="619"/>
      <c r="T43" s="184"/>
      <c r="U43" s="184" t="s">
        <v>176</v>
      </c>
      <c r="V43" s="619"/>
      <c r="W43" s="619"/>
      <c r="X43" s="105"/>
      <c r="Y43" s="620">
        <f>IF(F43="",0,F43)*IF(L43="",1,L43)*IF(R43="",1,R43)*IF(V43="",1,V43)</f>
        <v>0</v>
      </c>
      <c r="Z43" s="621"/>
      <c r="AA43" s="621"/>
      <c r="AB43" s="622"/>
      <c r="AC43" s="623"/>
      <c r="AD43" s="624"/>
      <c r="AE43" s="624"/>
      <c r="AF43" s="625"/>
      <c r="AG43" s="623"/>
      <c r="AH43" s="624"/>
      <c r="AI43" s="624"/>
      <c r="AJ43" s="625"/>
      <c r="AK43" s="623"/>
      <c r="AL43" s="624"/>
      <c r="AM43" s="624"/>
      <c r="AN43" s="625"/>
      <c r="AO43" s="632">
        <f t="shared" ref="AO43" si="28">SUM(AC43:AN43)</f>
        <v>0</v>
      </c>
      <c r="AP43" s="633"/>
      <c r="AQ43" s="633"/>
      <c r="AR43" s="633"/>
      <c r="AS43" s="633"/>
      <c r="AT43" s="103" t="str">
        <f t="shared" ref="AT43" si="29">IF(Y43=AO43,"○","×")</f>
        <v>○</v>
      </c>
    </row>
    <row r="44" spans="1:46" s="2" customFormat="1" ht="18.75" customHeight="1">
      <c r="A44" s="268"/>
      <c r="B44" s="269"/>
      <c r="C44" s="269"/>
      <c r="D44" s="270"/>
      <c r="E44" s="640" t="s">
        <v>177</v>
      </c>
      <c r="F44" s="641"/>
      <c r="G44" s="641"/>
      <c r="H44" s="641"/>
      <c r="I44" s="641"/>
      <c r="J44" s="641"/>
      <c r="K44" s="641"/>
      <c r="L44" s="641"/>
      <c r="M44" s="641"/>
      <c r="N44" s="641"/>
      <c r="O44" s="641"/>
      <c r="P44" s="641"/>
      <c r="Q44" s="641"/>
      <c r="R44" s="641"/>
      <c r="S44" s="641"/>
      <c r="T44" s="641"/>
      <c r="U44" s="641"/>
      <c r="V44" s="641"/>
      <c r="W44" s="641"/>
      <c r="X44" s="642"/>
      <c r="Y44" s="643">
        <f>SUM(Y28:AB43)</f>
        <v>0</v>
      </c>
      <c r="Z44" s="644"/>
      <c r="AA44" s="644"/>
      <c r="AB44" s="645"/>
      <c r="AC44" s="643">
        <f>SUM(AC28:AF43)</f>
        <v>0</v>
      </c>
      <c r="AD44" s="644"/>
      <c r="AE44" s="644"/>
      <c r="AF44" s="645"/>
      <c r="AG44" s="643">
        <f>SUM(AG28:AJ43)</f>
        <v>0</v>
      </c>
      <c r="AH44" s="644"/>
      <c r="AI44" s="644"/>
      <c r="AJ44" s="645"/>
      <c r="AK44" s="643">
        <f>SUM(AK28:AN43)</f>
        <v>0</v>
      </c>
      <c r="AL44" s="644"/>
      <c r="AM44" s="644"/>
      <c r="AN44" s="645"/>
      <c r="AO44" s="632"/>
      <c r="AP44" s="633"/>
      <c r="AQ44" s="633"/>
      <c r="AR44" s="633"/>
      <c r="AS44" s="633"/>
      <c r="AT44" s="103"/>
    </row>
    <row r="45" spans="1:46" s="2" customFormat="1" ht="18.75" customHeight="1">
      <c r="A45" s="265"/>
      <c r="B45" s="266"/>
      <c r="C45" s="266"/>
      <c r="D45" s="267"/>
      <c r="E45" s="626" t="s">
        <v>57</v>
      </c>
      <c r="F45" s="627"/>
      <c r="G45" s="627"/>
      <c r="H45" s="627"/>
      <c r="I45" s="627"/>
      <c r="J45" s="627"/>
      <c r="K45" s="627"/>
      <c r="L45" s="627"/>
      <c r="M45" s="627"/>
      <c r="N45" s="627"/>
      <c r="O45" s="627"/>
      <c r="P45" s="627"/>
      <c r="Q45" s="627"/>
      <c r="R45" s="627"/>
      <c r="S45" s="627"/>
      <c r="T45" s="627"/>
      <c r="U45" s="627"/>
      <c r="V45" s="627"/>
      <c r="W45" s="627"/>
      <c r="X45" s="628"/>
      <c r="Y45" s="629"/>
      <c r="Z45" s="630"/>
      <c r="AA45" s="630"/>
      <c r="AB45" s="631"/>
      <c r="AC45" s="613"/>
      <c r="AD45" s="614"/>
      <c r="AE45" s="614"/>
      <c r="AF45" s="615"/>
      <c r="AG45" s="613"/>
      <c r="AH45" s="614"/>
      <c r="AI45" s="614"/>
      <c r="AJ45" s="615"/>
      <c r="AK45" s="613"/>
      <c r="AL45" s="614"/>
      <c r="AM45" s="614"/>
      <c r="AN45" s="615"/>
      <c r="AO45" s="632"/>
      <c r="AP45" s="633"/>
      <c r="AQ45" s="633"/>
      <c r="AR45" s="633"/>
      <c r="AS45" s="633"/>
      <c r="AT45" s="103"/>
    </row>
    <row r="46" spans="1:46" s="2" customFormat="1" ht="18.75" customHeight="1">
      <c r="A46" s="268"/>
      <c r="B46" s="269"/>
      <c r="C46" s="269"/>
      <c r="D46" s="270"/>
      <c r="E46" s="104" t="s">
        <v>174</v>
      </c>
      <c r="F46" s="616"/>
      <c r="G46" s="616"/>
      <c r="H46" s="616"/>
      <c r="I46" s="616"/>
      <c r="J46" s="184" t="s">
        <v>175</v>
      </c>
      <c r="K46" s="184" t="s">
        <v>176</v>
      </c>
      <c r="L46" s="617"/>
      <c r="M46" s="617"/>
      <c r="N46" s="617"/>
      <c r="O46" s="618"/>
      <c r="P46" s="618"/>
      <c r="Q46" s="184" t="s">
        <v>176</v>
      </c>
      <c r="R46" s="619"/>
      <c r="S46" s="619"/>
      <c r="T46" s="184"/>
      <c r="U46" s="184" t="s">
        <v>176</v>
      </c>
      <c r="V46" s="619"/>
      <c r="W46" s="619"/>
      <c r="X46" s="105"/>
      <c r="Y46" s="620">
        <f>IF(F46="",0,F46)*IF(L46="",1,L46)*IF(R46="",1,R46)*IF(V46="",1,V46)</f>
        <v>0</v>
      </c>
      <c r="Z46" s="621"/>
      <c r="AA46" s="621"/>
      <c r="AB46" s="622"/>
      <c r="AC46" s="623"/>
      <c r="AD46" s="624"/>
      <c r="AE46" s="624"/>
      <c r="AF46" s="625"/>
      <c r="AG46" s="623"/>
      <c r="AH46" s="624"/>
      <c r="AI46" s="624"/>
      <c r="AJ46" s="625"/>
      <c r="AK46" s="623"/>
      <c r="AL46" s="624"/>
      <c r="AM46" s="624"/>
      <c r="AN46" s="625"/>
      <c r="AO46" s="632">
        <f t="shared" ref="AO46" si="30">SUM(AC46:AN46)</f>
        <v>0</v>
      </c>
      <c r="AP46" s="633"/>
      <c r="AQ46" s="633"/>
      <c r="AR46" s="633"/>
      <c r="AS46" s="633"/>
      <c r="AT46" s="103" t="str">
        <f t="shared" ref="AT46" si="31">IF(Y46=AO46,"○","×")</f>
        <v>○</v>
      </c>
    </row>
    <row r="47" spans="1:46" s="2" customFormat="1" ht="18.75" customHeight="1">
      <c r="A47" s="268"/>
      <c r="B47" s="269"/>
      <c r="C47" s="269"/>
      <c r="D47" s="270"/>
      <c r="E47" s="626" t="s">
        <v>57</v>
      </c>
      <c r="F47" s="627"/>
      <c r="G47" s="627"/>
      <c r="H47" s="627"/>
      <c r="I47" s="627"/>
      <c r="J47" s="627"/>
      <c r="K47" s="627"/>
      <c r="L47" s="627"/>
      <c r="M47" s="627"/>
      <c r="N47" s="627"/>
      <c r="O47" s="627"/>
      <c r="P47" s="627"/>
      <c r="Q47" s="627"/>
      <c r="R47" s="627"/>
      <c r="S47" s="627"/>
      <c r="T47" s="627"/>
      <c r="U47" s="627"/>
      <c r="V47" s="627"/>
      <c r="W47" s="627"/>
      <c r="X47" s="628"/>
      <c r="Y47" s="634"/>
      <c r="Z47" s="635"/>
      <c r="AA47" s="635"/>
      <c r="AB47" s="636"/>
      <c r="AC47" s="637"/>
      <c r="AD47" s="638"/>
      <c r="AE47" s="638"/>
      <c r="AF47" s="639"/>
      <c r="AG47" s="637"/>
      <c r="AH47" s="638"/>
      <c r="AI47" s="638"/>
      <c r="AJ47" s="639"/>
      <c r="AK47" s="637"/>
      <c r="AL47" s="638"/>
      <c r="AM47" s="638"/>
      <c r="AN47" s="639"/>
      <c r="AO47" s="632"/>
      <c r="AP47" s="633"/>
      <c r="AQ47" s="633"/>
      <c r="AR47" s="633"/>
      <c r="AS47" s="633"/>
      <c r="AT47" s="103"/>
    </row>
    <row r="48" spans="1:46" s="2" customFormat="1" ht="18.75" customHeight="1">
      <c r="A48" s="268"/>
      <c r="B48" s="269"/>
      <c r="C48" s="269"/>
      <c r="D48" s="270"/>
      <c r="E48" s="104" t="s">
        <v>174</v>
      </c>
      <c r="F48" s="616"/>
      <c r="G48" s="616"/>
      <c r="H48" s="616"/>
      <c r="I48" s="616"/>
      <c r="J48" s="184" t="s">
        <v>175</v>
      </c>
      <c r="K48" s="184" t="s">
        <v>176</v>
      </c>
      <c r="L48" s="617"/>
      <c r="M48" s="617"/>
      <c r="N48" s="617"/>
      <c r="O48" s="618"/>
      <c r="P48" s="618"/>
      <c r="Q48" s="184" t="s">
        <v>176</v>
      </c>
      <c r="R48" s="619"/>
      <c r="S48" s="619"/>
      <c r="T48" s="184"/>
      <c r="U48" s="184" t="s">
        <v>176</v>
      </c>
      <c r="V48" s="619"/>
      <c r="W48" s="619"/>
      <c r="X48" s="105"/>
      <c r="Y48" s="620">
        <f>IF(F48="",0,F48)*IF(L48="",1,L48)*IF(R48="",1,R48)*IF(V48="",1,V48)</f>
        <v>0</v>
      </c>
      <c r="Z48" s="621"/>
      <c r="AA48" s="621"/>
      <c r="AB48" s="622"/>
      <c r="AC48" s="623"/>
      <c r="AD48" s="624"/>
      <c r="AE48" s="624"/>
      <c r="AF48" s="625"/>
      <c r="AG48" s="623"/>
      <c r="AH48" s="624"/>
      <c r="AI48" s="624"/>
      <c r="AJ48" s="625"/>
      <c r="AK48" s="623"/>
      <c r="AL48" s="624"/>
      <c r="AM48" s="624"/>
      <c r="AN48" s="625"/>
      <c r="AO48" s="632">
        <f t="shared" ref="AO48" si="32">SUM(AC48:AN48)</f>
        <v>0</v>
      </c>
      <c r="AP48" s="633"/>
      <c r="AQ48" s="633"/>
      <c r="AR48" s="633"/>
      <c r="AS48" s="633"/>
      <c r="AT48" s="103" t="str">
        <f t="shared" ref="AT48" si="33">IF(Y48=AO48,"○","×")</f>
        <v>○</v>
      </c>
    </row>
    <row r="49" spans="1:46" s="2" customFormat="1" ht="18.75" customHeight="1">
      <c r="A49" s="268"/>
      <c r="B49" s="269"/>
      <c r="C49" s="269"/>
      <c r="D49" s="270"/>
      <c r="E49" s="626" t="s">
        <v>57</v>
      </c>
      <c r="F49" s="627"/>
      <c r="G49" s="627"/>
      <c r="H49" s="627"/>
      <c r="I49" s="627"/>
      <c r="J49" s="627"/>
      <c r="K49" s="627"/>
      <c r="L49" s="627"/>
      <c r="M49" s="627"/>
      <c r="N49" s="627"/>
      <c r="O49" s="627"/>
      <c r="P49" s="627"/>
      <c r="Q49" s="627"/>
      <c r="R49" s="627"/>
      <c r="S49" s="627"/>
      <c r="T49" s="627"/>
      <c r="U49" s="627"/>
      <c r="V49" s="627"/>
      <c r="W49" s="627"/>
      <c r="X49" s="628"/>
      <c r="Y49" s="634"/>
      <c r="Z49" s="635"/>
      <c r="AA49" s="635"/>
      <c r="AB49" s="636"/>
      <c r="AC49" s="637"/>
      <c r="AD49" s="638"/>
      <c r="AE49" s="638"/>
      <c r="AF49" s="639"/>
      <c r="AG49" s="637"/>
      <c r="AH49" s="638"/>
      <c r="AI49" s="638"/>
      <c r="AJ49" s="639"/>
      <c r="AK49" s="637"/>
      <c r="AL49" s="638"/>
      <c r="AM49" s="638"/>
      <c r="AN49" s="639"/>
      <c r="AO49" s="632"/>
      <c r="AP49" s="633"/>
      <c r="AQ49" s="633"/>
      <c r="AR49" s="633"/>
      <c r="AS49" s="633"/>
      <c r="AT49" s="103"/>
    </row>
    <row r="50" spans="1:46" s="2" customFormat="1" ht="18.75" customHeight="1">
      <c r="A50" s="268"/>
      <c r="B50" s="269"/>
      <c r="C50" s="269"/>
      <c r="D50" s="270"/>
      <c r="E50" s="104" t="s">
        <v>174</v>
      </c>
      <c r="F50" s="616"/>
      <c r="G50" s="616"/>
      <c r="H50" s="616"/>
      <c r="I50" s="616"/>
      <c r="J50" s="184" t="s">
        <v>175</v>
      </c>
      <c r="K50" s="184" t="s">
        <v>176</v>
      </c>
      <c r="L50" s="617"/>
      <c r="M50" s="617"/>
      <c r="N50" s="617"/>
      <c r="O50" s="618"/>
      <c r="P50" s="618"/>
      <c r="Q50" s="184" t="s">
        <v>176</v>
      </c>
      <c r="R50" s="619"/>
      <c r="S50" s="619"/>
      <c r="T50" s="184"/>
      <c r="U50" s="184" t="s">
        <v>176</v>
      </c>
      <c r="V50" s="619"/>
      <c r="W50" s="619"/>
      <c r="X50" s="105"/>
      <c r="Y50" s="620">
        <f>IF(F50="",0,F50)*IF(L50="",1,L50)*IF(R50="",1,R50)*IF(V50="",1,V50)</f>
        <v>0</v>
      </c>
      <c r="Z50" s="621"/>
      <c r="AA50" s="621"/>
      <c r="AB50" s="622"/>
      <c r="AC50" s="623"/>
      <c r="AD50" s="624"/>
      <c r="AE50" s="624"/>
      <c r="AF50" s="625"/>
      <c r="AG50" s="623"/>
      <c r="AH50" s="624"/>
      <c r="AI50" s="624"/>
      <c r="AJ50" s="625"/>
      <c r="AK50" s="623"/>
      <c r="AL50" s="624"/>
      <c r="AM50" s="624"/>
      <c r="AN50" s="625"/>
      <c r="AO50" s="632">
        <f t="shared" ref="AO50" si="34">SUM(AC50:AN50)</f>
        <v>0</v>
      </c>
      <c r="AP50" s="633"/>
      <c r="AQ50" s="633"/>
      <c r="AR50" s="633"/>
      <c r="AS50" s="633"/>
      <c r="AT50" s="103" t="str">
        <f t="shared" ref="AT50" si="35">IF(Y50=AO50,"○","×")</f>
        <v>○</v>
      </c>
    </row>
    <row r="51" spans="1:46" s="2" customFormat="1" ht="18.75" customHeight="1">
      <c r="A51" s="268"/>
      <c r="B51" s="269"/>
      <c r="C51" s="269"/>
      <c r="D51" s="270"/>
      <c r="E51" s="626" t="s">
        <v>57</v>
      </c>
      <c r="F51" s="627"/>
      <c r="G51" s="627"/>
      <c r="H51" s="627"/>
      <c r="I51" s="627"/>
      <c r="J51" s="627"/>
      <c r="K51" s="627"/>
      <c r="L51" s="627"/>
      <c r="M51" s="627"/>
      <c r="N51" s="627"/>
      <c r="O51" s="627"/>
      <c r="P51" s="627"/>
      <c r="Q51" s="627"/>
      <c r="R51" s="627"/>
      <c r="S51" s="627"/>
      <c r="T51" s="627"/>
      <c r="U51" s="627"/>
      <c r="V51" s="627"/>
      <c r="W51" s="627"/>
      <c r="X51" s="628"/>
      <c r="Y51" s="634"/>
      <c r="Z51" s="635"/>
      <c r="AA51" s="635"/>
      <c r="AB51" s="636"/>
      <c r="AC51" s="637"/>
      <c r="AD51" s="638"/>
      <c r="AE51" s="638"/>
      <c r="AF51" s="639"/>
      <c r="AG51" s="637"/>
      <c r="AH51" s="638"/>
      <c r="AI51" s="638"/>
      <c r="AJ51" s="639"/>
      <c r="AK51" s="637"/>
      <c r="AL51" s="638"/>
      <c r="AM51" s="638"/>
      <c r="AN51" s="639"/>
      <c r="AO51" s="632"/>
      <c r="AP51" s="633"/>
      <c r="AQ51" s="633"/>
      <c r="AR51" s="633"/>
      <c r="AS51" s="633"/>
      <c r="AT51" s="103"/>
    </row>
    <row r="52" spans="1:46" s="2" customFormat="1" ht="18.75" customHeight="1">
      <c r="A52" s="268"/>
      <c r="B52" s="269"/>
      <c r="C52" s="269"/>
      <c r="D52" s="270"/>
      <c r="E52" s="104" t="s">
        <v>174</v>
      </c>
      <c r="F52" s="616"/>
      <c r="G52" s="616"/>
      <c r="H52" s="616"/>
      <c r="I52" s="616"/>
      <c r="J52" s="184" t="s">
        <v>175</v>
      </c>
      <c r="K52" s="184" t="s">
        <v>176</v>
      </c>
      <c r="L52" s="617"/>
      <c r="M52" s="617"/>
      <c r="N52" s="617"/>
      <c r="O52" s="618"/>
      <c r="P52" s="618"/>
      <c r="Q52" s="184" t="s">
        <v>176</v>
      </c>
      <c r="R52" s="619"/>
      <c r="S52" s="619"/>
      <c r="T52" s="184"/>
      <c r="U52" s="184" t="s">
        <v>176</v>
      </c>
      <c r="V52" s="619"/>
      <c r="W52" s="619"/>
      <c r="X52" s="105"/>
      <c r="Y52" s="620">
        <f>IF(F52="",0,F52)*IF(L52="",1,L52)*IF(R52="",1,R52)*IF(V52="",1,V52)</f>
        <v>0</v>
      </c>
      <c r="Z52" s="621"/>
      <c r="AA52" s="621"/>
      <c r="AB52" s="622"/>
      <c r="AC52" s="623"/>
      <c r="AD52" s="624"/>
      <c r="AE52" s="624"/>
      <c r="AF52" s="625"/>
      <c r="AG52" s="623"/>
      <c r="AH52" s="624"/>
      <c r="AI52" s="624"/>
      <c r="AJ52" s="625"/>
      <c r="AK52" s="623"/>
      <c r="AL52" s="624"/>
      <c r="AM52" s="624"/>
      <c r="AN52" s="625"/>
      <c r="AO52" s="632">
        <f t="shared" ref="AO52" si="36">SUM(AC52:AN52)</f>
        <v>0</v>
      </c>
      <c r="AP52" s="633"/>
      <c r="AQ52" s="633"/>
      <c r="AR52" s="633"/>
      <c r="AS52" s="633"/>
      <c r="AT52" s="103" t="str">
        <f t="shared" ref="AT52" si="37">IF(Y52=AO52,"○","×")</f>
        <v>○</v>
      </c>
    </row>
    <row r="53" spans="1:46" s="2" customFormat="1" ht="18.75" customHeight="1">
      <c r="A53" s="268"/>
      <c r="B53" s="269"/>
      <c r="C53" s="269"/>
      <c r="D53" s="270"/>
      <c r="E53" s="626" t="s">
        <v>57</v>
      </c>
      <c r="F53" s="627"/>
      <c r="G53" s="627"/>
      <c r="H53" s="627"/>
      <c r="I53" s="627"/>
      <c r="J53" s="627"/>
      <c r="K53" s="627"/>
      <c r="L53" s="627"/>
      <c r="M53" s="627"/>
      <c r="N53" s="627"/>
      <c r="O53" s="627"/>
      <c r="P53" s="627"/>
      <c r="Q53" s="627"/>
      <c r="R53" s="627"/>
      <c r="S53" s="627"/>
      <c r="T53" s="627"/>
      <c r="U53" s="627"/>
      <c r="V53" s="627"/>
      <c r="W53" s="627"/>
      <c r="X53" s="628"/>
      <c r="Y53" s="634"/>
      <c r="Z53" s="635"/>
      <c r="AA53" s="635"/>
      <c r="AB53" s="636"/>
      <c r="AC53" s="637"/>
      <c r="AD53" s="638"/>
      <c r="AE53" s="638"/>
      <c r="AF53" s="639"/>
      <c r="AG53" s="637"/>
      <c r="AH53" s="638"/>
      <c r="AI53" s="638"/>
      <c r="AJ53" s="639"/>
      <c r="AK53" s="637"/>
      <c r="AL53" s="638"/>
      <c r="AM53" s="638"/>
      <c r="AN53" s="639"/>
      <c r="AO53" s="632"/>
      <c r="AP53" s="633"/>
      <c r="AQ53" s="633"/>
      <c r="AR53" s="633"/>
      <c r="AS53" s="633"/>
      <c r="AT53" s="103"/>
    </row>
    <row r="54" spans="1:46" s="2" customFormat="1" ht="18.75" customHeight="1">
      <c r="A54" s="268"/>
      <c r="B54" s="269"/>
      <c r="C54" s="269"/>
      <c r="D54" s="270"/>
      <c r="E54" s="104" t="s">
        <v>174</v>
      </c>
      <c r="F54" s="616"/>
      <c r="G54" s="616"/>
      <c r="H54" s="616"/>
      <c r="I54" s="616"/>
      <c r="J54" s="184" t="s">
        <v>175</v>
      </c>
      <c r="K54" s="184" t="s">
        <v>176</v>
      </c>
      <c r="L54" s="617"/>
      <c r="M54" s="617"/>
      <c r="N54" s="617"/>
      <c r="O54" s="618"/>
      <c r="P54" s="618"/>
      <c r="Q54" s="184" t="s">
        <v>176</v>
      </c>
      <c r="R54" s="619"/>
      <c r="S54" s="619"/>
      <c r="T54" s="184"/>
      <c r="U54" s="184" t="s">
        <v>176</v>
      </c>
      <c r="V54" s="619"/>
      <c r="W54" s="619"/>
      <c r="X54" s="105"/>
      <c r="Y54" s="620">
        <f>IF(F54="",0,F54)*IF(L54="",1,L54)*IF(R54="",1,R54)*IF(V54="",1,V54)</f>
        <v>0</v>
      </c>
      <c r="Z54" s="621"/>
      <c r="AA54" s="621"/>
      <c r="AB54" s="622"/>
      <c r="AC54" s="623"/>
      <c r="AD54" s="624"/>
      <c r="AE54" s="624"/>
      <c r="AF54" s="625"/>
      <c r="AG54" s="623"/>
      <c r="AH54" s="624"/>
      <c r="AI54" s="624"/>
      <c r="AJ54" s="625"/>
      <c r="AK54" s="623"/>
      <c r="AL54" s="624"/>
      <c r="AM54" s="624"/>
      <c r="AN54" s="625"/>
      <c r="AO54" s="632">
        <f t="shared" ref="AO54" si="38">SUM(AC54:AN54)</f>
        <v>0</v>
      </c>
      <c r="AP54" s="633"/>
      <c r="AQ54" s="633"/>
      <c r="AR54" s="633"/>
      <c r="AS54" s="633"/>
      <c r="AT54" s="103" t="str">
        <f t="shared" ref="AT54" si="39">IF(Y54=AO54,"○","×")</f>
        <v>○</v>
      </c>
    </row>
    <row r="55" spans="1:46" s="2" customFormat="1" ht="18.75" customHeight="1">
      <c r="A55" s="268"/>
      <c r="B55" s="269"/>
      <c r="C55" s="269"/>
      <c r="D55" s="270"/>
      <c r="E55" s="626" t="s">
        <v>57</v>
      </c>
      <c r="F55" s="627"/>
      <c r="G55" s="627"/>
      <c r="H55" s="627"/>
      <c r="I55" s="627"/>
      <c r="J55" s="627"/>
      <c r="K55" s="627"/>
      <c r="L55" s="627"/>
      <c r="M55" s="627"/>
      <c r="N55" s="627"/>
      <c r="O55" s="627"/>
      <c r="P55" s="627"/>
      <c r="Q55" s="627"/>
      <c r="R55" s="627"/>
      <c r="S55" s="627"/>
      <c r="T55" s="627"/>
      <c r="U55" s="627"/>
      <c r="V55" s="627"/>
      <c r="W55" s="627"/>
      <c r="X55" s="628"/>
      <c r="Y55" s="634"/>
      <c r="Z55" s="635"/>
      <c r="AA55" s="635"/>
      <c r="AB55" s="636"/>
      <c r="AC55" s="637"/>
      <c r="AD55" s="638"/>
      <c r="AE55" s="638"/>
      <c r="AF55" s="639"/>
      <c r="AG55" s="637"/>
      <c r="AH55" s="638"/>
      <c r="AI55" s="638"/>
      <c r="AJ55" s="639"/>
      <c r="AK55" s="637"/>
      <c r="AL55" s="638"/>
      <c r="AM55" s="638"/>
      <c r="AN55" s="639"/>
      <c r="AO55" s="632"/>
      <c r="AP55" s="633"/>
      <c r="AQ55" s="633"/>
      <c r="AR55" s="633"/>
      <c r="AS55" s="633"/>
      <c r="AT55" s="103"/>
    </row>
    <row r="56" spans="1:46" s="2" customFormat="1" ht="18.75" customHeight="1">
      <c r="A56" s="268"/>
      <c r="B56" s="269"/>
      <c r="C56" s="269"/>
      <c r="D56" s="270"/>
      <c r="E56" s="104" t="s">
        <v>174</v>
      </c>
      <c r="F56" s="616"/>
      <c r="G56" s="616"/>
      <c r="H56" s="616"/>
      <c r="I56" s="616"/>
      <c r="J56" s="184" t="s">
        <v>175</v>
      </c>
      <c r="K56" s="184" t="s">
        <v>176</v>
      </c>
      <c r="L56" s="617"/>
      <c r="M56" s="617"/>
      <c r="N56" s="617"/>
      <c r="O56" s="618"/>
      <c r="P56" s="618"/>
      <c r="Q56" s="184" t="s">
        <v>176</v>
      </c>
      <c r="R56" s="619"/>
      <c r="S56" s="619"/>
      <c r="T56" s="184"/>
      <c r="U56" s="184" t="s">
        <v>176</v>
      </c>
      <c r="V56" s="619"/>
      <c r="W56" s="619"/>
      <c r="X56" s="105"/>
      <c r="Y56" s="620">
        <f>IF(F56="",0,F56)*IF(L56="",1,L56)*IF(R56="",1,R56)*IF(V56="",1,V56)</f>
        <v>0</v>
      </c>
      <c r="Z56" s="621"/>
      <c r="AA56" s="621"/>
      <c r="AB56" s="622"/>
      <c r="AC56" s="623"/>
      <c r="AD56" s="624"/>
      <c r="AE56" s="624"/>
      <c r="AF56" s="625"/>
      <c r="AG56" s="623"/>
      <c r="AH56" s="624"/>
      <c r="AI56" s="624"/>
      <c r="AJ56" s="625"/>
      <c r="AK56" s="623"/>
      <c r="AL56" s="624"/>
      <c r="AM56" s="624"/>
      <c r="AN56" s="625"/>
      <c r="AO56" s="632">
        <f t="shared" ref="AO56" si="40">SUM(AC56:AN56)</f>
        <v>0</v>
      </c>
      <c r="AP56" s="633"/>
      <c r="AQ56" s="633"/>
      <c r="AR56" s="633"/>
      <c r="AS56" s="633"/>
      <c r="AT56" s="103" t="str">
        <f t="shared" ref="AT56" si="41">IF(Y56=AO56,"○","×")</f>
        <v>○</v>
      </c>
    </row>
    <row r="57" spans="1:46" s="2" customFormat="1" ht="18.75" customHeight="1">
      <c r="A57" s="268"/>
      <c r="B57" s="269"/>
      <c r="C57" s="269"/>
      <c r="D57" s="270"/>
      <c r="E57" s="626" t="s">
        <v>57</v>
      </c>
      <c r="F57" s="627"/>
      <c r="G57" s="627"/>
      <c r="H57" s="627"/>
      <c r="I57" s="627"/>
      <c r="J57" s="627"/>
      <c r="K57" s="627"/>
      <c r="L57" s="627"/>
      <c r="M57" s="627"/>
      <c r="N57" s="627"/>
      <c r="O57" s="627"/>
      <c r="P57" s="627"/>
      <c r="Q57" s="627"/>
      <c r="R57" s="627"/>
      <c r="S57" s="627"/>
      <c r="T57" s="627"/>
      <c r="U57" s="627"/>
      <c r="V57" s="627"/>
      <c r="W57" s="627"/>
      <c r="X57" s="628"/>
      <c r="Y57" s="634"/>
      <c r="Z57" s="635"/>
      <c r="AA57" s="635"/>
      <c r="AB57" s="636"/>
      <c r="AC57" s="637"/>
      <c r="AD57" s="638"/>
      <c r="AE57" s="638"/>
      <c r="AF57" s="639"/>
      <c r="AG57" s="637"/>
      <c r="AH57" s="638"/>
      <c r="AI57" s="638"/>
      <c r="AJ57" s="639"/>
      <c r="AK57" s="637"/>
      <c r="AL57" s="638"/>
      <c r="AM57" s="638"/>
      <c r="AN57" s="639"/>
      <c r="AO57" s="632"/>
      <c r="AP57" s="633"/>
      <c r="AQ57" s="633"/>
      <c r="AR57" s="633"/>
      <c r="AS57" s="633"/>
      <c r="AT57" s="103"/>
    </row>
    <row r="58" spans="1:46" s="2" customFormat="1" ht="18.75" customHeight="1">
      <c r="A58" s="268"/>
      <c r="B58" s="269"/>
      <c r="C58" s="269"/>
      <c r="D58" s="270"/>
      <c r="E58" s="104" t="s">
        <v>174</v>
      </c>
      <c r="F58" s="616"/>
      <c r="G58" s="616"/>
      <c r="H58" s="616"/>
      <c r="I58" s="616"/>
      <c r="J58" s="184" t="s">
        <v>175</v>
      </c>
      <c r="K58" s="184" t="s">
        <v>176</v>
      </c>
      <c r="L58" s="617"/>
      <c r="M58" s="617"/>
      <c r="N58" s="617"/>
      <c r="O58" s="618"/>
      <c r="P58" s="618"/>
      <c r="Q58" s="184" t="s">
        <v>176</v>
      </c>
      <c r="R58" s="619"/>
      <c r="S58" s="619"/>
      <c r="T58" s="184"/>
      <c r="U58" s="184" t="s">
        <v>176</v>
      </c>
      <c r="V58" s="619"/>
      <c r="W58" s="619"/>
      <c r="X58" s="105"/>
      <c r="Y58" s="620">
        <f>IF(F58="",0,F58)*IF(L58="",1,L58)*IF(R58="",1,R58)*IF(V58="",1,V58)</f>
        <v>0</v>
      </c>
      <c r="Z58" s="621"/>
      <c r="AA58" s="621"/>
      <c r="AB58" s="622"/>
      <c r="AC58" s="623"/>
      <c r="AD58" s="624"/>
      <c r="AE58" s="624"/>
      <c r="AF58" s="625"/>
      <c r="AG58" s="623"/>
      <c r="AH58" s="624"/>
      <c r="AI58" s="624"/>
      <c r="AJ58" s="625"/>
      <c r="AK58" s="623"/>
      <c r="AL58" s="624"/>
      <c r="AM58" s="624"/>
      <c r="AN58" s="625"/>
      <c r="AO58" s="632">
        <f t="shared" ref="AO58" si="42">SUM(AC58:AN58)</f>
        <v>0</v>
      </c>
      <c r="AP58" s="633"/>
      <c r="AQ58" s="633"/>
      <c r="AR58" s="633"/>
      <c r="AS58" s="633"/>
      <c r="AT58" s="103" t="str">
        <f t="shared" ref="AT58" si="43">IF(Y58=AO58,"○","×")</f>
        <v>○</v>
      </c>
    </row>
    <row r="59" spans="1:46" s="2" customFormat="1" ht="18.75" customHeight="1">
      <c r="A59" s="268"/>
      <c r="B59" s="269"/>
      <c r="C59" s="269"/>
      <c r="D59" s="270"/>
      <c r="E59" s="626" t="s">
        <v>57</v>
      </c>
      <c r="F59" s="627"/>
      <c r="G59" s="627"/>
      <c r="H59" s="627"/>
      <c r="I59" s="627"/>
      <c r="J59" s="627"/>
      <c r="K59" s="627"/>
      <c r="L59" s="627"/>
      <c r="M59" s="627"/>
      <c r="N59" s="627"/>
      <c r="O59" s="627"/>
      <c r="P59" s="627"/>
      <c r="Q59" s="627"/>
      <c r="R59" s="627"/>
      <c r="S59" s="627"/>
      <c r="T59" s="627"/>
      <c r="U59" s="627"/>
      <c r="V59" s="627"/>
      <c r="W59" s="627"/>
      <c r="X59" s="628"/>
      <c r="Y59" s="634"/>
      <c r="Z59" s="635"/>
      <c r="AA59" s="635"/>
      <c r="AB59" s="636"/>
      <c r="AC59" s="637"/>
      <c r="AD59" s="638"/>
      <c r="AE59" s="638"/>
      <c r="AF59" s="639"/>
      <c r="AG59" s="637"/>
      <c r="AH59" s="638"/>
      <c r="AI59" s="638"/>
      <c r="AJ59" s="639"/>
      <c r="AK59" s="637"/>
      <c r="AL59" s="638"/>
      <c r="AM59" s="638"/>
      <c r="AN59" s="639"/>
      <c r="AO59" s="632"/>
      <c r="AP59" s="633"/>
      <c r="AQ59" s="633"/>
      <c r="AR59" s="633"/>
      <c r="AS59" s="633"/>
      <c r="AT59" s="103"/>
    </row>
    <row r="60" spans="1:46" s="2" customFormat="1" ht="18.75" customHeight="1">
      <c r="A60" s="268"/>
      <c r="B60" s="269"/>
      <c r="C60" s="269"/>
      <c r="D60" s="270"/>
      <c r="E60" s="104" t="s">
        <v>174</v>
      </c>
      <c r="F60" s="616"/>
      <c r="G60" s="616"/>
      <c r="H60" s="616"/>
      <c r="I60" s="616"/>
      <c r="J60" s="184" t="s">
        <v>175</v>
      </c>
      <c r="K60" s="184" t="s">
        <v>176</v>
      </c>
      <c r="L60" s="617"/>
      <c r="M60" s="617"/>
      <c r="N60" s="617"/>
      <c r="O60" s="618"/>
      <c r="P60" s="618"/>
      <c r="Q60" s="184" t="s">
        <v>176</v>
      </c>
      <c r="R60" s="619"/>
      <c r="S60" s="619"/>
      <c r="T60" s="184"/>
      <c r="U60" s="184" t="s">
        <v>176</v>
      </c>
      <c r="V60" s="619"/>
      <c r="W60" s="619"/>
      <c r="X60" s="105"/>
      <c r="Y60" s="620">
        <f>IF(F60="",0,F60)*IF(L60="",1,L60)*IF(R60="",1,R60)*IF(V60="",1,V60)</f>
        <v>0</v>
      </c>
      <c r="Z60" s="621"/>
      <c r="AA60" s="621"/>
      <c r="AB60" s="622"/>
      <c r="AC60" s="623"/>
      <c r="AD60" s="624"/>
      <c r="AE60" s="624"/>
      <c r="AF60" s="625"/>
      <c r="AG60" s="623"/>
      <c r="AH60" s="624"/>
      <c r="AI60" s="624"/>
      <c r="AJ60" s="625"/>
      <c r="AK60" s="623"/>
      <c r="AL60" s="624"/>
      <c r="AM60" s="624"/>
      <c r="AN60" s="625"/>
      <c r="AO60" s="632">
        <f t="shared" ref="AO60" si="44">SUM(AC60:AN60)</f>
        <v>0</v>
      </c>
      <c r="AP60" s="633"/>
      <c r="AQ60" s="633"/>
      <c r="AR60" s="633"/>
      <c r="AS60" s="633"/>
      <c r="AT60" s="103" t="str">
        <f t="shared" ref="AT60" si="45">IF(Y60=AO60,"○","×")</f>
        <v>○</v>
      </c>
    </row>
    <row r="61" spans="1:46" s="2" customFormat="1" ht="18.75" customHeight="1">
      <c r="A61" s="268"/>
      <c r="B61" s="269"/>
      <c r="C61" s="269"/>
      <c r="D61" s="270"/>
      <c r="E61" s="640" t="s">
        <v>177</v>
      </c>
      <c r="F61" s="641"/>
      <c r="G61" s="641"/>
      <c r="H61" s="641"/>
      <c r="I61" s="641"/>
      <c r="J61" s="641"/>
      <c r="K61" s="641"/>
      <c r="L61" s="641"/>
      <c r="M61" s="641"/>
      <c r="N61" s="641"/>
      <c r="O61" s="641"/>
      <c r="P61" s="641"/>
      <c r="Q61" s="641"/>
      <c r="R61" s="641"/>
      <c r="S61" s="641"/>
      <c r="T61" s="641"/>
      <c r="U61" s="641"/>
      <c r="V61" s="641"/>
      <c r="W61" s="641"/>
      <c r="X61" s="642"/>
      <c r="Y61" s="643">
        <f>SUM(Y45:AB60)</f>
        <v>0</v>
      </c>
      <c r="Z61" s="644"/>
      <c r="AA61" s="644"/>
      <c r="AB61" s="645"/>
      <c r="AC61" s="643">
        <f>SUM(AC45:AF60)</f>
        <v>0</v>
      </c>
      <c r="AD61" s="644"/>
      <c r="AE61" s="644"/>
      <c r="AF61" s="645"/>
      <c r="AG61" s="643">
        <f>SUM(AG45:AJ60)</f>
        <v>0</v>
      </c>
      <c r="AH61" s="644"/>
      <c r="AI61" s="644"/>
      <c r="AJ61" s="645"/>
      <c r="AK61" s="643">
        <f>SUM(AK45:AN60)</f>
        <v>0</v>
      </c>
      <c r="AL61" s="644"/>
      <c r="AM61" s="644"/>
      <c r="AN61" s="645"/>
      <c r="AO61" s="632"/>
      <c r="AP61" s="633"/>
      <c r="AQ61" s="633"/>
      <c r="AR61" s="633"/>
      <c r="AS61" s="633"/>
      <c r="AT61" s="103"/>
    </row>
    <row r="62" spans="1:46" s="2" customFormat="1" ht="18.75" customHeight="1" thickTop="1">
      <c r="A62" s="647" t="s">
        <v>178</v>
      </c>
      <c r="B62" s="647"/>
      <c r="C62" s="647"/>
      <c r="D62" s="647"/>
      <c r="E62" s="647"/>
      <c r="F62" s="647"/>
      <c r="G62" s="647"/>
      <c r="H62" s="647"/>
      <c r="I62" s="647"/>
      <c r="J62" s="647"/>
      <c r="K62" s="647"/>
      <c r="L62" s="647"/>
      <c r="M62" s="647"/>
      <c r="N62" s="647"/>
      <c r="O62" s="647"/>
      <c r="P62" s="647"/>
      <c r="Q62" s="647"/>
      <c r="R62" s="647"/>
      <c r="S62" s="647"/>
      <c r="T62" s="647"/>
      <c r="U62" s="647"/>
      <c r="V62" s="647"/>
      <c r="W62" s="647"/>
      <c r="X62" s="647"/>
      <c r="Y62" s="646">
        <f>SUMIF($E$11:$E$61,"小　計",Y11:Y61)</f>
        <v>0</v>
      </c>
      <c r="Z62" s="646"/>
      <c r="AA62" s="646"/>
      <c r="AB62" s="646"/>
      <c r="AC62" s="646">
        <f>SUMIF($E$11:$E$61,"小　計",AC11:AC61)</f>
        <v>0</v>
      </c>
      <c r="AD62" s="646"/>
      <c r="AE62" s="646"/>
      <c r="AF62" s="646"/>
      <c r="AG62" s="646">
        <f>SUMIF($E$11:$E$61,"小　計",AG11:AG61)</f>
        <v>0</v>
      </c>
      <c r="AH62" s="646"/>
      <c r="AI62" s="646"/>
      <c r="AJ62" s="646"/>
      <c r="AK62" s="646">
        <f>SUMIF($E$11:$E$61,"小　計",AK11:AK61)</f>
        <v>0</v>
      </c>
      <c r="AL62" s="646"/>
      <c r="AM62" s="646"/>
      <c r="AN62" s="646"/>
      <c r="AO62" s="632">
        <f t="shared" ref="AO62" si="46">SUM(AC62:AN62)</f>
        <v>0</v>
      </c>
      <c r="AP62" s="633"/>
      <c r="AQ62" s="633"/>
      <c r="AR62" s="633"/>
      <c r="AS62" s="633"/>
      <c r="AT62" s="103" t="str">
        <f t="shared" ref="AT62" si="47">IF(Y62=AO62,"○","×")</f>
        <v>○</v>
      </c>
    </row>
    <row r="63" spans="1:46" s="2" customFormat="1" ht="18.75" customHeight="1">
      <c r="A63" s="55" t="s">
        <v>179</v>
      </c>
      <c r="B63" s="100"/>
      <c r="C63" s="100"/>
      <c r="D63" s="100"/>
      <c r="E63" s="100"/>
      <c r="F63" s="100"/>
      <c r="G63" s="100"/>
      <c r="H63" s="100"/>
      <c r="I63" s="100"/>
      <c r="J63" s="100"/>
      <c r="K63" s="100"/>
      <c r="L63" s="100"/>
      <c r="M63" s="100"/>
      <c r="N63" s="100"/>
      <c r="O63" s="100"/>
      <c r="P63" s="100"/>
      <c r="Q63" s="100"/>
      <c r="R63" s="100"/>
      <c r="S63" s="100"/>
      <c r="T63" s="100"/>
      <c r="U63" s="100"/>
      <c r="V63" s="100"/>
      <c r="W63" s="100"/>
      <c r="X63" s="100"/>
      <c r="Y63" s="101"/>
      <c r="Z63" s="101"/>
      <c r="AA63" s="101"/>
      <c r="AB63" s="101"/>
      <c r="AC63" s="102"/>
      <c r="AD63" s="102"/>
      <c r="AE63" s="102"/>
      <c r="AF63" s="102"/>
      <c r="AG63" s="102"/>
      <c r="AH63" s="102"/>
      <c r="AI63" s="102"/>
      <c r="AJ63" s="102"/>
      <c r="AK63" s="102"/>
      <c r="AL63" s="102"/>
      <c r="AM63" s="102"/>
      <c r="AN63" s="102"/>
      <c r="AO63" s="8"/>
      <c r="AP63" s="179"/>
    </row>
  </sheetData>
  <mergeCells count="440">
    <mergeCell ref="D4:R4"/>
    <mergeCell ref="S4:S5"/>
    <mergeCell ref="E5:R5"/>
    <mergeCell ref="A7:D10"/>
    <mergeCell ref="E7:X10"/>
    <mergeCell ref="Y7:AB10"/>
    <mergeCell ref="AC7:AJ8"/>
    <mergeCell ref="AK7:AN8"/>
    <mergeCell ref="AC9:AF10"/>
    <mergeCell ref="AG9:AN10"/>
    <mergeCell ref="AO9:AT10"/>
    <mergeCell ref="A11:D27"/>
    <mergeCell ref="E11:H11"/>
    <mergeCell ref="I11:X11"/>
    <mergeCell ref="Y11:AB11"/>
    <mergeCell ref="AC11:AF11"/>
    <mergeCell ref="AK12:AN12"/>
    <mergeCell ref="AO12:AS12"/>
    <mergeCell ref="E13:H13"/>
    <mergeCell ref="I13:X13"/>
    <mergeCell ref="Y13:AB13"/>
    <mergeCell ref="AC13:AF13"/>
    <mergeCell ref="AG13:AJ13"/>
    <mergeCell ref="AK13:AN13"/>
    <mergeCell ref="AG11:AJ11"/>
    <mergeCell ref="AK11:AN11"/>
    <mergeCell ref="F12:I12"/>
    <mergeCell ref="L12:N12"/>
    <mergeCell ref="O12:P12"/>
    <mergeCell ref="R12:S12"/>
    <mergeCell ref="V12:W12"/>
    <mergeCell ref="Y12:AB12"/>
    <mergeCell ref="AC12:AF12"/>
    <mergeCell ref="AG12:AJ12"/>
    <mergeCell ref="AC14:AF14"/>
    <mergeCell ref="AG14:AJ14"/>
    <mergeCell ref="AK14:AN14"/>
    <mergeCell ref="AO14:AS14"/>
    <mergeCell ref="E15:H15"/>
    <mergeCell ref="I15:X15"/>
    <mergeCell ref="Y15:AB15"/>
    <mergeCell ref="AC15:AF15"/>
    <mergeCell ref="AG15:AJ15"/>
    <mergeCell ref="AK15:AN15"/>
    <mergeCell ref="F14:I14"/>
    <mergeCell ref="L14:N14"/>
    <mergeCell ref="O14:P14"/>
    <mergeCell ref="R14:S14"/>
    <mergeCell ref="V14:W14"/>
    <mergeCell ref="Y14:AB14"/>
    <mergeCell ref="AO16:AS16"/>
    <mergeCell ref="E17:H17"/>
    <mergeCell ref="I17:X17"/>
    <mergeCell ref="Y17:AB17"/>
    <mergeCell ref="AC17:AF17"/>
    <mergeCell ref="AG17:AJ17"/>
    <mergeCell ref="AK17:AN17"/>
    <mergeCell ref="AO17:AS17"/>
    <mergeCell ref="AO15:AS15"/>
    <mergeCell ref="F16:I16"/>
    <mergeCell ref="L16:N16"/>
    <mergeCell ref="O16:P16"/>
    <mergeCell ref="R16:S16"/>
    <mergeCell ref="V16:W16"/>
    <mergeCell ref="Y16:AB16"/>
    <mergeCell ref="AC16:AF16"/>
    <mergeCell ref="AG16:AJ16"/>
    <mergeCell ref="AK16:AN16"/>
    <mergeCell ref="AC18:AF18"/>
    <mergeCell ref="AG18:AJ18"/>
    <mergeCell ref="AK18:AN18"/>
    <mergeCell ref="AO18:AS18"/>
    <mergeCell ref="E19:H19"/>
    <mergeCell ref="I19:X19"/>
    <mergeCell ref="Y19:AB19"/>
    <mergeCell ref="AC19:AF19"/>
    <mergeCell ref="AG19:AJ19"/>
    <mergeCell ref="AK19:AN19"/>
    <mergeCell ref="F18:I18"/>
    <mergeCell ref="L18:N18"/>
    <mergeCell ref="O18:P18"/>
    <mergeCell ref="R18:S18"/>
    <mergeCell ref="V18:W18"/>
    <mergeCell ref="Y18:AB18"/>
    <mergeCell ref="AO20:AS20"/>
    <mergeCell ref="E21:H21"/>
    <mergeCell ref="I21:X21"/>
    <mergeCell ref="Y21:AB21"/>
    <mergeCell ref="AC21:AF21"/>
    <mergeCell ref="AG21:AJ21"/>
    <mergeCell ref="AK21:AN21"/>
    <mergeCell ref="AO21:AS21"/>
    <mergeCell ref="AO19:AS19"/>
    <mergeCell ref="F20:I20"/>
    <mergeCell ref="L20:N20"/>
    <mergeCell ref="O20:P20"/>
    <mergeCell ref="R20:S20"/>
    <mergeCell ref="V20:W20"/>
    <mergeCell ref="Y20:AB20"/>
    <mergeCell ref="AC20:AF20"/>
    <mergeCell ref="AG20:AJ20"/>
    <mergeCell ref="AK20:AN20"/>
    <mergeCell ref="AC22:AF22"/>
    <mergeCell ref="AG22:AJ22"/>
    <mergeCell ref="AK22:AN22"/>
    <mergeCell ref="AO22:AS22"/>
    <mergeCell ref="E23:H23"/>
    <mergeCell ref="I23:X23"/>
    <mergeCell ref="Y23:AB23"/>
    <mergeCell ref="AC23:AF23"/>
    <mergeCell ref="AG23:AJ23"/>
    <mergeCell ref="AK23:AN23"/>
    <mergeCell ref="F22:I22"/>
    <mergeCell ref="L22:N22"/>
    <mergeCell ref="O22:P22"/>
    <mergeCell ref="R22:S22"/>
    <mergeCell ref="V22:W22"/>
    <mergeCell ref="Y22:AB22"/>
    <mergeCell ref="AO24:AS24"/>
    <mergeCell ref="E25:H25"/>
    <mergeCell ref="I25:X25"/>
    <mergeCell ref="Y25:AB25"/>
    <mergeCell ref="AC25:AF25"/>
    <mergeCell ref="AG25:AJ25"/>
    <mergeCell ref="AK25:AN25"/>
    <mergeCell ref="AO25:AS25"/>
    <mergeCell ref="AO23:AS23"/>
    <mergeCell ref="F24:I24"/>
    <mergeCell ref="L24:N24"/>
    <mergeCell ref="O24:P24"/>
    <mergeCell ref="R24:S24"/>
    <mergeCell ref="V24:W24"/>
    <mergeCell ref="Y24:AB24"/>
    <mergeCell ref="AC24:AF24"/>
    <mergeCell ref="AG24:AJ24"/>
    <mergeCell ref="AK24:AN24"/>
    <mergeCell ref="AC26:AF26"/>
    <mergeCell ref="AG26:AJ26"/>
    <mergeCell ref="AK26:AN26"/>
    <mergeCell ref="AO26:AS26"/>
    <mergeCell ref="E27:X27"/>
    <mergeCell ref="Y27:AB27"/>
    <mergeCell ref="AC27:AF27"/>
    <mergeCell ref="AG27:AJ27"/>
    <mergeCell ref="AK27:AN27"/>
    <mergeCell ref="AO27:AS27"/>
    <mergeCell ref="F26:I26"/>
    <mergeCell ref="L26:N26"/>
    <mergeCell ref="O26:P26"/>
    <mergeCell ref="R26:S26"/>
    <mergeCell ref="V26:W26"/>
    <mergeCell ref="Y26:AB26"/>
    <mergeCell ref="A28:D44"/>
    <mergeCell ref="E28:H28"/>
    <mergeCell ref="I28:X28"/>
    <mergeCell ref="Y28:AB28"/>
    <mergeCell ref="AC28:AF28"/>
    <mergeCell ref="AG28:AJ28"/>
    <mergeCell ref="F31:I31"/>
    <mergeCell ref="L31:N31"/>
    <mergeCell ref="O31:P31"/>
    <mergeCell ref="R31:S31"/>
    <mergeCell ref="E32:H32"/>
    <mergeCell ref="I32:X32"/>
    <mergeCell ref="Y32:AB32"/>
    <mergeCell ref="AC32:AF32"/>
    <mergeCell ref="AG32:AJ32"/>
    <mergeCell ref="AC35:AF35"/>
    <mergeCell ref="AG35:AJ35"/>
    <mergeCell ref="AC39:AF39"/>
    <mergeCell ref="AG39:AJ39"/>
    <mergeCell ref="AC43:AF43"/>
    <mergeCell ref="AG43:AJ43"/>
    <mergeCell ref="AO31:AS31"/>
    <mergeCell ref="AO29:AS29"/>
    <mergeCell ref="E30:H30"/>
    <mergeCell ref="I30:X30"/>
    <mergeCell ref="Y30:AB30"/>
    <mergeCell ref="AC30:AF30"/>
    <mergeCell ref="AG30:AJ30"/>
    <mergeCell ref="AK30:AN30"/>
    <mergeCell ref="AK28:AN28"/>
    <mergeCell ref="F29:I29"/>
    <mergeCell ref="L29:N29"/>
    <mergeCell ref="O29:P29"/>
    <mergeCell ref="R29:S29"/>
    <mergeCell ref="V29:W29"/>
    <mergeCell ref="Y29:AB29"/>
    <mergeCell ref="AC29:AF29"/>
    <mergeCell ref="AG29:AJ29"/>
    <mergeCell ref="AK29:AN29"/>
    <mergeCell ref="AK32:AN32"/>
    <mergeCell ref="V31:W31"/>
    <mergeCell ref="Y31:AB31"/>
    <mergeCell ref="AC31:AF31"/>
    <mergeCell ref="AG31:AJ31"/>
    <mergeCell ref="AK31:AN31"/>
    <mergeCell ref="AC33:AF33"/>
    <mergeCell ref="AG33:AJ33"/>
    <mergeCell ref="AK33:AN33"/>
    <mergeCell ref="AO33:AS33"/>
    <mergeCell ref="E34:H34"/>
    <mergeCell ref="I34:X34"/>
    <mergeCell ref="Y34:AB34"/>
    <mergeCell ref="AC34:AF34"/>
    <mergeCell ref="AG34:AJ34"/>
    <mergeCell ref="AK34:AN34"/>
    <mergeCell ref="F33:I33"/>
    <mergeCell ref="L33:N33"/>
    <mergeCell ref="O33:P33"/>
    <mergeCell ref="R33:S33"/>
    <mergeCell ref="V33:W33"/>
    <mergeCell ref="Y33:AB33"/>
    <mergeCell ref="AK35:AN35"/>
    <mergeCell ref="AO35:AS35"/>
    <mergeCell ref="E36:H36"/>
    <mergeCell ref="I36:X36"/>
    <mergeCell ref="Y36:AB36"/>
    <mergeCell ref="AC36:AF36"/>
    <mergeCell ref="AG36:AJ36"/>
    <mergeCell ref="AK36:AN36"/>
    <mergeCell ref="F35:I35"/>
    <mergeCell ref="L35:N35"/>
    <mergeCell ref="O35:P35"/>
    <mergeCell ref="R35:S35"/>
    <mergeCell ref="V35:W35"/>
    <mergeCell ref="Y35:AB35"/>
    <mergeCell ref="AO37:AS37"/>
    <mergeCell ref="E38:H38"/>
    <mergeCell ref="I38:X38"/>
    <mergeCell ref="Y38:AB38"/>
    <mergeCell ref="AC38:AF38"/>
    <mergeCell ref="AG38:AJ38"/>
    <mergeCell ref="AK38:AN38"/>
    <mergeCell ref="AO38:AS38"/>
    <mergeCell ref="AO36:AS36"/>
    <mergeCell ref="F37:I37"/>
    <mergeCell ref="L37:N37"/>
    <mergeCell ref="O37:P37"/>
    <mergeCell ref="R37:S37"/>
    <mergeCell ref="V37:W37"/>
    <mergeCell ref="Y37:AB37"/>
    <mergeCell ref="AC37:AF37"/>
    <mergeCell ref="AG37:AJ37"/>
    <mergeCell ref="AK37:AN37"/>
    <mergeCell ref="AK39:AN39"/>
    <mergeCell ref="AO39:AS39"/>
    <mergeCell ref="E40:H40"/>
    <mergeCell ref="I40:X40"/>
    <mergeCell ref="Y40:AB40"/>
    <mergeCell ref="AC40:AF40"/>
    <mergeCell ref="AG40:AJ40"/>
    <mergeCell ref="AK40:AN40"/>
    <mergeCell ref="F39:I39"/>
    <mergeCell ref="L39:N39"/>
    <mergeCell ref="O39:P39"/>
    <mergeCell ref="R39:S39"/>
    <mergeCell ref="V39:W39"/>
    <mergeCell ref="Y39:AB39"/>
    <mergeCell ref="AO41:AS41"/>
    <mergeCell ref="E42:H42"/>
    <mergeCell ref="I42:X42"/>
    <mergeCell ref="Y42:AB42"/>
    <mergeCell ref="AC42:AF42"/>
    <mergeCell ref="AG42:AJ42"/>
    <mergeCell ref="AK42:AN42"/>
    <mergeCell ref="AO42:AS42"/>
    <mergeCell ref="AO40:AS40"/>
    <mergeCell ref="F41:I41"/>
    <mergeCell ref="L41:N41"/>
    <mergeCell ref="O41:P41"/>
    <mergeCell ref="R41:S41"/>
    <mergeCell ref="V41:W41"/>
    <mergeCell ref="Y41:AB41"/>
    <mergeCell ref="AC41:AF41"/>
    <mergeCell ref="AG41:AJ41"/>
    <mergeCell ref="AK41:AN41"/>
    <mergeCell ref="AK43:AN43"/>
    <mergeCell ref="AO43:AS43"/>
    <mergeCell ref="E44:X44"/>
    <mergeCell ref="Y44:AB44"/>
    <mergeCell ref="AC44:AF44"/>
    <mergeCell ref="AG44:AJ44"/>
    <mergeCell ref="AK44:AN44"/>
    <mergeCell ref="AO44:AS44"/>
    <mergeCell ref="F43:I43"/>
    <mergeCell ref="L43:N43"/>
    <mergeCell ref="O43:P43"/>
    <mergeCell ref="R43:S43"/>
    <mergeCell ref="V43:W43"/>
    <mergeCell ref="Y43:AB43"/>
    <mergeCell ref="AK45:AN45"/>
    <mergeCell ref="AO45:AS45"/>
    <mergeCell ref="F46:I46"/>
    <mergeCell ref="L46:N46"/>
    <mergeCell ref="O46:P46"/>
    <mergeCell ref="R46:S46"/>
    <mergeCell ref="V46:W46"/>
    <mergeCell ref="Y46:AB46"/>
    <mergeCell ref="AC46:AF46"/>
    <mergeCell ref="AG46:AJ46"/>
    <mergeCell ref="E45:H45"/>
    <mergeCell ref="I45:X45"/>
    <mergeCell ref="Y45:AB45"/>
    <mergeCell ref="AC45:AF45"/>
    <mergeCell ref="AG45:AJ45"/>
    <mergeCell ref="V48:W48"/>
    <mergeCell ref="Y48:AB48"/>
    <mergeCell ref="AC48:AF48"/>
    <mergeCell ref="AG48:AJ48"/>
    <mergeCell ref="AK48:AN48"/>
    <mergeCell ref="AO48:AS48"/>
    <mergeCell ref="AK46:AN46"/>
    <mergeCell ref="AO46:AS46"/>
    <mergeCell ref="E47:H47"/>
    <mergeCell ref="I47:X47"/>
    <mergeCell ref="Y47:AB47"/>
    <mergeCell ref="AC47:AF47"/>
    <mergeCell ref="AG47:AJ47"/>
    <mergeCell ref="AK47:AN47"/>
    <mergeCell ref="AO47:AS47"/>
    <mergeCell ref="F48:I48"/>
    <mergeCell ref="L48:N48"/>
    <mergeCell ref="O48:P48"/>
    <mergeCell ref="R48:S48"/>
    <mergeCell ref="AO50:AS50"/>
    <mergeCell ref="E51:H51"/>
    <mergeCell ref="I51:X51"/>
    <mergeCell ref="Y51:AB51"/>
    <mergeCell ref="AC51:AF51"/>
    <mergeCell ref="AG51:AJ51"/>
    <mergeCell ref="AK51:AN51"/>
    <mergeCell ref="AO51:AS51"/>
    <mergeCell ref="AO49:AS49"/>
    <mergeCell ref="F50:I50"/>
    <mergeCell ref="L50:N50"/>
    <mergeCell ref="O50:P50"/>
    <mergeCell ref="R50:S50"/>
    <mergeCell ref="V50:W50"/>
    <mergeCell ref="Y50:AB50"/>
    <mergeCell ref="AC50:AF50"/>
    <mergeCell ref="AG50:AJ50"/>
    <mergeCell ref="AK50:AN50"/>
    <mergeCell ref="E49:H49"/>
    <mergeCell ref="I49:X49"/>
    <mergeCell ref="Y49:AB49"/>
    <mergeCell ref="AC49:AF49"/>
    <mergeCell ref="AG49:AJ49"/>
    <mergeCell ref="AK49:AN49"/>
    <mergeCell ref="AC52:AF52"/>
    <mergeCell ref="AG52:AJ52"/>
    <mergeCell ref="AK52:AN52"/>
    <mergeCell ref="AO52:AS52"/>
    <mergeCell ref="E53:H53"/>
    <mergeCell ref="I53:X53"/>
    <mergeCell ref="Y53:AB53"/>
    <mergeCell ref="AC53:AF53"/>
    <mergeCell ref="AG53:AJ53"/>
    <mergeCell ref="AK53:AN53"/>
    <mergeCell ref="F52:I52"/>
    <mergeCell ref="L52:N52"/>
    <mergeCell ref="O52:P52"/>
    <mergeCell ref="R52:S52"/>
    <mergeCell ref="V52:W52"/>
    <mergeCell ref="Y52:AB52"/>
    <mergeCell ref="AO54:AS54"/>
    <mergeCell ref="E55:H55"/>
    <mergeCell ref="I55:X55"/>
    <mergeCell ref="Y55:AB55"/>
    <mergeCell ref="AC55:AF55"/>
    <mergeCell ref="AG55:AJ55"/>
    <mergeCell ref="AK55:AN55"/>
    <mergeCell ref="AO55:AS55"/>
    <mergeCell ref="AO53:AS53"/>
    <mergeCell ref="F54:I54"/>
    <mergeCell ref="L54:N54"/>
    <mergeCell ref="O54:P54"/>
    <mergeCell ref="R54:S54"/>
    <mergeCell ref="V54:W54"/>
    <mergeCell ref="Y54:AB54"/>
    <mergeCell ref="AC54:AF54"/>
    <mergeCell ref="AG54:AJ54"/>
    <mergeCell ref="AK54:AN54"/>
    <mergeCell ref="AC56:AF56"/>
    <mergeCell ref="AG56:AJ56"/>
    <mergeCell ref="AK56:AN56"/>
    <mergeCell ref="AO56:AS56"/>
    <mergeCell ref="E57:H57"/>
    <mergeCell ref="I57:X57"/>
    <mergeCell ref="Y57:AB57"/>
    <mergeCell ref="AC57:AF57"/>
    <mergeCell ref="AG57:AJ57"/>
    <mergeCell ref="AK57:AN57"/>
    <mergeCell ref="F56:I56"/>
    <mergeCell ref="L56:N56"/>
    <mergeCell ref="O56:P56"/>
    <mergeCell ref="R56:S56"/>
    <mergeCell ref="V56:W56"/>
    <mergeCell ref="Y56:AB56"/>
    <mergeCell ref="E59:H59"/>
    <mergeCell ref="I59:X59"/>
    <mergeCell ref="Y59:AB59"/>
    <mergeCell ref="AC59:AF59"/>
    <mergeCell ref="AG59:AJ59"/>
    <mergeCell ref="AK59:AN59"/>
    <mergeCell ref="AO59:AS59"/>
    <mergeCell ref="AO57:AS57"/>
    <mergeCell ref="F58:I58"/>
    <mergeCell ref="L58:N58"/>
    <mergeCell ref="O58:P58"/>
    <mergeCell ref="R58:S58"/>
    <mergeCell ref="V58:W58"/>
    <mergeCell ref="Y58:AB58"/>
    <mergeCell ref="AC58:AF58"/>
    <mergeCell ref="AG58:AJ58"/>
    <mergeCell ref="AK58:AN58"/>
    <mergeCell ref="A62:X62"/>
    <mergeCell ref="Y62:AB62"/>
    <mergeCell ref="AC62:AF62"/>
    <mergeCell ref="AG62:AJ62"/>
    <mergeCell ref="AK62:AN62"/>
    <mergeCell ref="AO62:AS62"/>
    <mergeCell ref="AC60:AF60"/>
    <mergeCell ref="AG60:AJ60"/>
    <mergeCell ref="AK60:AN60"/>
    <mergeCell ref="AO60:AS60"/>
    <mergeCell ref="E61:X61"/>
    <mergeCell ref="Y61:AB61"/>
    <mergeCell ref="AC61:AF61"/>
    <mergeCell ref="AG61:AJ61"/>
    <mergeCell ref="AK61:AN61"/>
    <mergeCell ref="AO61:AS61"/>
    <mergeCell ref="F60:I60"/>
    <mergeCell ref="L60:N60"/>
    <mergeCell ref="O60:P60"/>
    <mergeCell ref="R60:S60"/>
    <mergeCell ref="V60:W60"/>
    <mergeCell ref="Y60:AB60"/>
    <mergeCell ref="A45:D61"/>
    <mergeCell ref="AO58:AS58"/>
  </mergeCells>
  <phoneticPr fontId="16"/>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0000000}">
          <x14:formula1>
            <xm:f>'入力規則等（削除不可）'!$B$50:$B$60</xm:f>
          </x14:formula1>
          <xm:sqref>E11:H11 E21:H21 E13:H13 E25:H25 E15:H15 E17:H17 E19:H19 E23:H23 E28:H28 E38:H38 E30:H30 E42:H42 E32:H32 E34:H34 E36:H36 E40:H40 E45:H45 E55:H55 E47:H47 E59:H59 E49:H49 E51:H51 E53:H53 E57:H57</xm:sqref>
        </x14:dataValidation>
        <x14:dataValidation type="list" allowBlank="1" showInputMessage="1" showErrorMessage="1" xr:uid="{00000000-0002-0000-0800-000001000000}">
          <x14:formula1>
            <xm:f>'入力規則等（削除不可）'!$B$38:$B$42</xm:f>
          </x14:formula1>
          <xm:sqref>E5:R5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tabColor rgb="FFFFFF00"/>
  </sheetPr>
  <dimension ref="A3:Y51"/>
  <sheetViews>
    <sheetView zoomScaleNormal="100" zoomScaleSheetLayoutView="85" workbookViewId="0">
      <selection activeCell="G24" sqref="G24:Y29"/>
    </sheetView>
  </sheetViews>
  <sheetFormatPr defaultColWidth="3.625" defaultRowHeight="17.100000000000001" customHeight="1"/>
  <cols>
    <col min="1" max="1" width="9" style="138" customWidth="1"/>
    <col min="2" max="16384" width="3.625" style="138"/>
  </cols>
  <sheetData>
    <row r="3" spans="1:25" ht="17.100000000000001" customHeight="1">
      <c r="A3" s="138" t="s">
        <v>180</v>
      </c>
    </row>
    <row r="4" spans="1:25" ht="17.100000000000001" customHeight="1">
      <c r="A4" s="648" t="s">
        <v>181</v>
      </c>
      <c r="B4" s="648"/>
      <c r="C4" s="648"/>
      <c r="D4" s="648"/>
      <c r="E4" s="648"/>
      <c r="F4" s="648"/>
      <c r="G4" s="649"/>
      <c r="H4" s="650"/>
      <c r="I4" s="650"/>
      <c r="J4" s="650"/>
      <c r="K4" s="650"/>
      <c r="L4" s="650"/>
      <c r="M4" s="650"/>
      <c r="N4" s="650"/>
      <c r="O4" s="650"/>
      <c r="P4" s="650"/>
      <c r="Q4" s="650"/>
      <c r="R4" s="650"/>
      <c r="S4" s="650"/>
      <c r="T4" s="650"/>
      <c r="U4" s="650"/>
      <c r="V4" s="650"/>
      <c r="W4" s="650"/>
      <c r="X4" s="650"/>
      <c r="Y4" s="651"/>
    </row>
    <row r="5" spans="1:25" ht="17.100000000000001" customHeight="1">
      <c r="A5" s="648" t="s">
        <v>182</v>
      </c>
      <c r="B5" s="648"/>
      <c r="C5" s="648"/>
      <c r="D5" s="648"/>
      <c r="E5" s="648"/>
      <c r="F5" s="648"/>
      <c r="G5" s="139"/>
      <c r="H5" s="140" t="s">
        <v>183</v>
      </c>
      <c r="I5" s="140" t="s">
        <v>184</v>
      </c>
      <c r="J5" s="662"/>
      <c r="K5" s="662"/>
      <c r="L5" s="662"/>
      <c r="M5" s="661" t="s">
        <v>185</v>
      </c>
      <c r="N5" s="661"/>
      <c r="O5" s="662"/>
      <c r="P5" s="662"/>
      <c r="Q5" s="662"/>
      <c r="R5" s="662"/>
      <c r="S5" s="662"/>
      <c r="T5" s="661" t="s">
        <v>186</v>
      </c>
      <c r="U5" s="661"/>
      <c r="V5" s="140"/>
      <c r="W5" s="140"/>
      <c r="X5" s="140" t="s">
        <v>187</v>
      </c>
      <c r="Y5" s="141"/>
    </row>
    <row r="6" spans="1:25" ht="17.100000000000001" customHeight="1">
      <c r="A6" s="648" t="s">
        <v>188</v>
      </c>
      <c r="B6" s="648"/>
      <c r="C6" s="648"/>
      <c r="D6" s="648"/>
      <c r="E6" s="648"/>
      <c r="F6" s="648"/>
      <c r="G6" s="652"/>
      <c r="H6" s="653"/>
      <c r="I6" s="653"/>
      <c r="J6" s="653"/>
      <c r="K6" s="653"/>
      <c r="L6" s="653"/>
      <c r="M6" s="653"/>
      <c r="N6" s="653"/>
      <c r="O6" s="653"/>
      <c r="P6" s="653"/>
      <c r="Q6" s="653"/>
      <c r="R6" s="653"/>
      <c r="S6" s="653"/>
      <c r="T6" s="653"/>
      <c r="U6" s="653"/>
      <c r="V6" s="653"/>
      <c r="W6" s="653"/>
      <c r="X6" s="653"/>
      <c r="Y6" s="654"/>
    </row>
    <row r="7" spans="1:25" ht="17.100000000000001" customHeight="1">
      <c r="A7" s="648"/>
      <c r="B7" s="648"/>
      <c r="C7" s="648"/>
      <c r="D7" s="648"/>
      <c r="E7" s="648"/>
      <c r="F7" s="648"/>
      <c r="G7" s="655"/>
      <c r="H7" s="656"/>
      <c r="I7" s="656"/>
      <c r="J7" s="656"/>
      <c r="K7" s="656"/>
      <c r="L7" s="656"/>
      <c r="M7" s="656"/>
      <c r="N7" s="656"/>
      <c r="O7" s="656"/>
      <c r="P7" s="656"/>
      <c r="Q7" s="656"/>
      <c r="R7" s="656"/>
      <c r="S7" s="656"/>
      <c r="T7" s="656"/>
      <c r="U7" s="656"/>
      <c r="V7" s="656"/>
      <c r="W7" s="656"/>
      <c r="X7" s="656"/>
      <c r="Y7" s="657"/>
    </row>
    <row r="8" spans="1:25" ht="17.100000000000001" customHeight="1">
      <c r="A8" s="648"/>
      <c r="B8" s="648"/>
      <c r="C8" s="648"/>
      <c r="D8" s="648"/>
      <c r="E8" s="648"/>
      <c r="F8" s="648"/>
      <c r="G8" s="655"/>
      <c r="H8" s="656"/>
      <c r="I8" s="656"/>
      <c r="J8" s="656"/>
      <c r="K8" s="656"/>
      <c r="L8" s="656"/>
      <c r="M8" s="656"/>
      <c r="N8" s="656"/>
      <c r="O8" s="656"/>
      <c r="P8" s="656"/>
      <c r="Q8" s="656"/>
      <c r="R8" s="656"/>
      <c r="S8" s="656"/>
      <c r="T8" s="656"/>
      <c r="U8" s="656"/>
      <c r="V8" s="656"/>
      <c r="W8" s="656"/>
      <c r="X8" s="656"/>
      <c r="Y8" s="657"/>
    </row>
    <row r="9" spans="1:25" ht="17.100000000000001" customHeight="1">
      <c r="A9" s="648"/>
      <c r="B9" s="648"/>
      <c r="C9" s="648"/>
      <c r="D9" s="648"/>
      <c r="E9" s="648"/>
      <c r="F9" s="648"/>
      <c r="G9" s="655"/>
      <c r="H9" s="656"/>
      <c r="I9" s="656"/>
      <c r="J9" s="656"/>
      <c r="K9" s="656"/>
      <c r="L9" s="656"/>
      <c r="M9" s="656"/>
      <c r="N9" s="656"/>
      <c r="O9" s="656"/>
      <c r="P9" s="656"/>
      <c r="Q9" s="656"/>
      <c r="R9" s="656"/>
      <c r="S9" s="656"/>
      <c r="T9" s="656"/>
      <c r="U9" s="656"/>
      <c r="V9" s="656"/>
      <c r="W9" s="656"/>
      <c r="X9" s="656"/>
      <c r="Y9" s="657"/>
    </row>
    <row r="10" spans="1:25" ht="17.100000000000001" customHeight="1">
      <c r="A10" s="648"/>
      <c r="B10" s="648"/>
      <c r="C10" s="648"/>
      <c r="D10" s="648"/>
      <c r="E10" s="648"/>
      <c r="F10" s="648"/>
      <c r="G10" s="655"/>
      <c r="H10" s="656"/>
      <c r="I10" s="656"/>
      <c r="J10" s="656"/>
      <c r="K10" s="656"/>
      <c r="L10" s="656"/>
      <c r="M10" s="656"/>
      <c r="N10" s="656"/>
      <c r="O10" s="656"/>
      <c r="P10" s="656"/>
      <c r="Q10" s="656"/>
      <c r="R10" s="656"/>
      <c r="S10" s="656"/>
      <c r="T10" s="656"/>
      <c r="U10" s="656"/>
      <c r="V10" s="656"/>
      <c r="W10" s="656"/>
      <c r="X10" s="656"/>
      <c r="Y10" s="657"/>
    </row>
    <row r="11" spans="1:25" ht="17.100000000000001" customHeight="1">
      <c r="A11" s="648"/>
      <c r="B11" s="648"/>
      <c r="C11" s="648"/>
      <c r="D11" s="648"/>
      <c r="E11" s="648"/>
      <c r="F11" s="648"/>
      <c r="G11" s="658"/>
      <c r="H11" s="659"/>
      <c r="I11" s="659"/>
      <c r="J11" s="659"/>
      <c r="K11" s="659"/>
      <c r="L11" s="659"/>
      <c r="M11" s="659"/>
      <c r="N11" s="659"/>
      <c r="O11" s="659"/>
      <c r="P11" s="659"/>
      <c r="Q11" s="659"/>
      <c r="R11" s="659"/>
      <c r="S11" s="659"/>
      <c r="T11" s="659"/>
      <c r="U11" s="659"/>
      <c r="V11" s="659"/>
      <c r="W11" s="659"/>
      <c r="X11" s="659"/>
      <c r="Y11" s="660"/>
    </row>
    <row r="12" spans="1:25" s="146" customFormat="1" ht="17.100000000000001" customHeight="1">
      <c r="A12" s="142"/>
      <c r="B12" s="143"/>
      <c r="C12" s="143"/>
      <c r="D12" s="143"/>
      <c r="E12" s="143"/>
      <c r="F12" s="144"/>
      <c r="G12" s="144"/>
      <c r="H12" s="144"/>
      <c r="I12" s="144"/>
      <c r="J12" s="144"/>
      <c r="K12" s="144"/>
      <c r="L12" s="144"/>
      <c r="M12" s="144"/>
      <c r="N12" s="144"/>
      <c r="O12" s="144"/>
      <c r="P12" s="144"/>
      <c r="Q12" s="144"/>
      <c r="R12" s="144"/>
      <c r="S12" s="144"/>
      <c r="T12" s="144"/>
      <c r="U12" s="144"/>
      <c r="V12" s="144"/>
      <c r="W12" s="144"/>
      <c r="X12" s="144"/>
      <c r="Y12" s="145"/>
    </row>
    <row r="13" spans="1:25" ht="17.100000000000001" customHeight="1">
      <c r="A13" s="648" t="s">
        <v>181</v>
      </c>
      <c r="B13" s="648"/>
      <c r="C13" s="648"/>
      <c r="D13" s="648"/>
      <c r="E13" s="648"/>
      <c r="F13" s="648"/>
      <c r="G13" s="649"/>
      <c r="H13" s="650"/>
      <c r="I13" s="650"/>
      <c r="J13" s="650"/>
      <c r="K13" s="650"/>
      <c r="L13" s="650"/>
      <c r="M13" s="650"/>
      <c r="N13" s="650"/>
      <c r="O13" s="650"/>
      <c r="P13" s="650"/>
      <c r="Q13" s="650"/>
      <c r="R13" s="650"/>
      <c r="S13" s="650"/>
      <c r="T13" s="650"/>
      <c r="U13" s="650"/>
      <c r="V13" s="650"/>
      <c r="W13" s="650"/>
      <c r="X13" s="650"/>
      <c r="Y13" s="651"/>
    </row>
    <row r="14" spans="1:25" ht="17.100000000000001" customHeight="1">
      <c r="A14" s="648" t="s">
        <v>182</v>
      </c>
      <c r="B14" s="648"/>
      <c r="C14" s="648"/>
      <c r="D14" s="648"/>
      <c r="E14" s="648"/>
      <c r="F14" s="648"/>
      <c r="G14" s="139"/>
      <c r="H14" s="140" t="s">
        <v>183</v>
      </c>
      <c r="I14" s="140" t="s">
        <v>184</v>
      </c>
      <c r="J14" s="662"/>
      <c r="K14" s="662"/>
      <c r="L14" s="662"/>
      <c r="M14" s="661" t="s">
        <v>185</v>
      </c>
      <c r="N14" s="661"/>
      <c r="O14" s="662"/>
      <c r="P14" s="662"/>
      <c r="Q14" s="662"/>
      <c r="R14" s="662"/>
      <c r="S14" s="662"/>
      <c r="T14" s="661" t="s">
        <v>186</v>
      </c>
      <c r="U14" s="661"/>
      <c r="V14" s="140"/>
      <c r="W14" s="140"/>
      <c r="X14" s="140" t="s">
        <v>187</v>
      </c>
      <c r="Y14" s="141"/>
    </row>
    <row r="15" spans="1:25" ht="17.100000000000001" customHeight="1">
      <c r="A15" s="648" t="s">
        <v>188</v>
      </c>
      <c r="B15" s="648"/>
      <c r="C15" s="648"/>
      <c r="D15" s="648"/>
      <c r="E15" s="648"/>
      <c r="F15" s="648"/>
      <c r="G15" s="652"/>
      <c r="H15" s="653"/>
      <c r="I15" s="653"/>
      <c r="J15" s="653"/>
      <c r="K15" s="653"/>
      <c r="L15" s="653"/>
      <c r="M15" s="653"/>
      <c r="N15" s="653"/>
      <c r="O15" s="653"/>
      <c r="P15" s="653"/>
      <c r="Q15" s="653"/>
      <c r="R15" s="653"/>
      <c r="S15" s="653"/>
      <c r="T15" s="653"/>
      <c r="U15" s="653"/>
      <c r="V15" s="653"/>
      <c r="W15" s="653"/>
      <c r="X15" s="653"/>
      <c r="Y15" s="654"/>
    </row>
    <row r="16" spans="1:25" ht="17.100000000000001" customHeight="1">
      <c r="A16" s="648"/>
      <c r="B16" s="648"/>
      <c r="C16" s="648"/>
      <c r="D16" s="648"/>
      <c r="E16" s="648"/>
      <c r="F16" s="648"/>
      <c r="G16" s="655"/>
      <c r="H16" s="656"/>
      <c r="I16" s="656"/>
      <c r="J16" s="656"/>
      <c r="K16" s="656"/>
      <c r="L16" s="656"/>
      <c r="M16" s="656"/>
      <c r="N16" s="656"/>
      <c r="O16" s="656"/>
      <c r="P16" s="656"/>
      <c r="Q16" s="656"/>
      <c r="R16" s="656"/>
      <c r="S16" s="656"/>
      <c r="T16" s="656"/>
      <c r="U16" s="656"/>
      <c r="V16" s="656"/>
      <c r="W16" s="656"/>
      <c r="X16" s="656"/>
      <c r="Y16" s="657"/>
    </row>
    <row r="17" spans="1:25" ht="17.100000000000001" customHeight="1">
      <c r="A17" s="648"/>
      <c r="B17" s="648"/>
      <c r="C17" s="648"/>
      <c r="D17" s="648"/>
      <c r="E17" s="648"/>
      <c r="F17" s="648"/>
      <c r="G17" s="655"/>
      <c r="H17" s="656"/>
      <c r="I17" s="656"/>
      <c r="J17" s="656"/>
      <c r="K17" s="656"/>
      <c r="L17" s="656"/>
      <c r="M17" s="656"/>
      <c r="N17" s="656"/>
      <c r="O17" s="656"/>
      <c r="P17" s="656"/>
      <c r="Q17" s="656"/>
      <c r="R17" s="656"/>
      <c r="S17" s="656"/>
      <c r="T17" s="656"/>
      <c r="U17" s="656"/>
      <c r="V17" s="656"/>
      <c r="W17" s="656"/>
      <c r="X17" s="656"/>
      <c r="Y17" s="657"/>
    </row>
    <row r="18" spans="1:25" ht="17.100000000000001" customHeight="1">
      <c r="A18" s="648"/>
      <c r="B18" s="648"/>
      <c r="C18" s="648"/>
      <c r="D18" s="648"/>
      <c r="E18" s="648"/>
      <c r="F18" s="648"/>
      <c r="G18" s="655"/>
      <c r="H18" s="656"/>
      <c r="I18" s="656"/>
      <c r="J18" s="656"/>
      <c r="K18" s="656"/>
      <c r="L18" s="656"/>
      <c r="M18" s="656"/>
      <c r="N18" s="656"/>
      <c r="O18" s="656"/>
      <c r="P18" s="656"/>
      <c r="Q18" s="656"/>
      <c r="R18" s="656"/>
      <c r="S18" s="656"/>
      <c r="T18" s="656"/>
      <c r="U18" s="656"/>
      <c r="V18" s="656"/>
      <c r="W18" s="656"/>
      <c r="X18" s="656"/>
      <c r="Y18" s="657"/>
    </row>
    <row r="19" spans="1:25" ht="17.100000000000001" customHeight="1">
      <c r="A19" s="648"/>
      <c r="B19" s="648"/>
      <c r="C19" s="648"/>
      <c r="D19" s="648"/>
      <c r="E19" s="648"/>
      <c r="F19" s="648"/>
      <c r="G19" s="655"/>
      <c r="H19" s="656"/>
      <c r="I19" s="656"/>
      <c r="J19" s="656"/>
      <c r="K19" s="656"/>
      <c r="L19" s="656"/>
      <c r="M19" s="656"/>
      <c r="N19" s="656"/>
      <c r="O19" s="656"/>
      <c r="P19" s="656"/>
      <c r="Q19" s="656"/>
      <c r="R19" s="656"/>
      <c r="S19" s="656"/>
      <c r="T19" s="656"/>
      <c r="U19" s="656"/>
      <c r="V19" s="656"/>
      <c r="W19" s="656"/>
      <c r="X19" s="656"/>
      <c r="Y19" s="657"/>
    </row>
    <row r="20" spans="1:25" ht="17.100000000000001" customHeight="1">
      <c r="A20" s="648"/>
      <c r="B20" s="648"/>
      <c r="C20" s="648"/>
      <c r="D20" s="648"/>
      <c r="E20" s="648"/>
      <c r="F20" s="648"/>
      <c r="G20" s="658"/>
      <c r="H20" s="659"/>
      <c r="I20" s="659"/>
      <c r="J20" s="659"/>
      <c r="K20" s="659"/>
      <c r="L20" s="659"/>
      <c r="M20" s="659"/>
      <c r="N20" s="659"/>
      <c r="O20" s="659"/>
      <c r="P20" s="659"/>
      <c r="Q20" s="659"/>
      <c r="R20" s="659"/>
      <c r="S20" s="659"/>
      <c r="T20" s="659"/>
      <c r="U20" s="659"/>
      <c r="V20" s="659"/>
      <c r="W20" s="659"/>
      <c r="X20" s="659"/>
      <c r="Y20" s="660"/>
    </row>
    <row r="21" spans="1:25" s="146" customFormat="1" ht="17.100000000000001" customHeight="1">
      <c r="A21" s="31"/>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ht="17.100000000000001" customHeight="1">
      <c r="A22" s="648" t="s">
        <v>181</v>
      </c>
      <c r="B22" s="648"/>
      <c r="C22" s="648"/>
      <c r="D22" s="648"/>
      <c r="E22" s="648"/>
      <c r="F22" s="648"/>
      <c r="G22" s="649"/>
      <c r="H22" s="650"/>
      <c r="I22" s="650"/>
      <c r="J22" s="650"/>
      <c r="K22" s="650"/>
      <c r="L22" s="650"/>
      <c r="M22" s="650"/>
      <c r="N22" s="650"/>
      <c r="O22" s="650"/>
      <c r="P22" s="650"/>
      <c r="Q22" s="650"/>
      <c r="R22" s="650"/>
      <c r="S22" s="650"/>
      <c r="T22" s="650"/>
      <c r="U22" s="650"/>
      <c r="V22" s="650"/>
      <c r="W22" s="650"/>
      <c r="X22" s="650"/>
      <c r="Y22" s="651"/>
    </row>
    <row r="23" spans="1:25" ht="17.100000000000001" customHeight="1">
      <c r="A23" s="648" t="s">
        <v>182</v>
      </c>
      <c r="B23" s="648"/>
      <c r="C23" s="648"/>
      <c r="D23" s="648"/>
      <c r="E23" s="648"/>
      <c r="F23" s="648"/>
      <c r="G23" s="139"/>
      <c r="H23" s="140" t="s">
        <v>183</v>
      </c>
      <c r="I23" s="140" t="s">
        <v>184</v>
      </c>
      <c r="J23" s="662"/>
      <c r="K23" s="662"/>
      <c r="L23" s="662"/>
      <c r="M23" s="661" t="s">
        <v>185</v>
      </c>
      <c r="N23" s="661"/>
      <c r="O23" s="662"/>
      <c r="P23" s="662"/>
      <c r="Q23" s="662"/>
      <c r="R23" s="662"/>
      <c r="S23" s="662"/>
      <c r="T23" s="661" t="s">
        <v>186</v>
      </c>
      <c r="U23" s="661"/>
      <c r="V23" s="140"/>
      <c r="W23" s="140"/>
      <c r="X23" s="140" t="s">
        <v>187</v>
      </c>
      <c r="Y23" s="141"/>
    </row>
    <row r="24" spans="1:25" ht="17.100000000000001" customHeight="1">
      <c r="A24" s="648" t="s">
        <v>188</v>
      </c>
      <c r="B24" s="648"/>
      <c r="C24" s="648"/>
      <c r="D24" s="648"/>
      <c r="E24" s="648"/>
      <c r="F24" s="648"/>
      <c r="G24" s="652"/>
      <c r="H24" s="653"/>
      <c r="I24" s="653"/>
      <c r="J24" s="653"/>
      <c r="K24" s="653"/>
      <c r="L24" s="653"/>
      <c r="M24" s="653"/>
      <c r="N24" s="653"/>
      <c r="O24" s="653"/>
      <c r="P24" s="653"/>
      <c r="Q24" s="653"/>
      <c r="R24" s="653"/>
      <c r="S24" s="653"/>
      <c r="T24" s="653"/>
      <c r="U24" s="653"/>
      <c r="V24" s="653"/>
      <c r="W24" s="653"/>
      <c r="X24" s="653"/>
      <c r="Y24" s="654"/>
    </row>
    <row r="25" spans="1:25" ht="17.100000000000001" customHeight="1">
      <c r="A25" s="648"/>
      <c r="B25" s="648"/>
      <c r="C25" s="648"/>
      <c r="D25" s="648"/>
      <c r="E25" s="648"/>
      <c r="F25" s="648"/>
      <c r="G25" s="655"/>
      <c r="H25" s="656"/>
      <c r="I25" s="656"/>
      <c r="J25" s="656"/>
      <c r="K25" s="656"/>
      <c r="L25" s="656"/>
      <c r="M25" s="656"/>
      <c r="N25" s="656"/>
      <c r="O25" s="656"/>
      <c r="P25" s="656"/>
      <c r="Q25" s="656"/>
      <c r="R25" s="656"/>
      <c r="S25" s="656"/>
      <c r="T25" s="656"/>
      <c r="U25" s="656"/>
      <c r="V25" s="656"/>
      <c r="W25" s="656"/>
      <c r="X25" s="656"/>
      <c r="Y25" s="657"/>
    </row>
    <row r="26" spans="1:25" ht="17.100000000000001" customHeight="1">
      <c r="A26" s="648"/>
      <c r="B26" s="648"/>
      <c r="C26" s="648"/>
      <c r="D26" s="648"/>
      <c r="E26" s="648"/>
      <c r="F26" s="648"/>
      <c r="G26" s="655"/>
      <c r="H26" s="656"/>
      <c r="I26" s="656"/>
      <c r="J26" s="656"/>
      <c r="K26" s="656"/>
      <c r="L26" s="656"/>
      <c r="M26" s="656"/>
      <c r="N26" s="656"/>
      <c r="O26" s="656"/>
      <c r="P26" s="656"/>
      <c r="Q26" s="656"/>
      <c r="R26" s="656"/>
      <c r="S26" s="656"/>
      <c r="T26" s="656"/>
      <c r="U26" s="656"/>
      <c r="V26" s="656"/>
      <c r="W26" s="656"/>
      <c r="X26" s="656"/>
      <c r="Y26" s="657"/>
    </row>
    <row r="27" spans="1:25" ht="17.100000000000001" customHeight="1">
      <c r="A27" s="648"/>
      <c r="B27" s="648"/>
      <c r="C27" s="648"/>
      <c r="D27" s="648"/>
      <c r="E27" s="648"/>
      <c r="F27" s="648"/>
      <c r="G27" s="655"/>
      <c r="H27" s="656"/>
      <c r="I27" s="656"/>
      <c r="J27" s="656"/>
      <c r="K27" s="656"/>
      <c r="L27" s="656"/>
      <c r="M27" s="656"/>
      <c r="N27" s="656"/>
      <c r="O27" s="656"/>
      <c r="P27" s="656"/>
      <c r="Q27" s="656"/>
      <c r="R27" s="656"/>
      <c r="S27" s="656"/>
      <c r="T27" s="656"/>
      <c r="U27" s="656"/>
      <c r="V27" s="656"/>
      <c r="W27" s="656"/>
      <c r="X27" s="656"/>
      <c r="Y27" s="657"/>
    </row>
    <row r="28" spans="1:25" ht="17.100000000000001" customHeight="1">
      <c r="A28" s="648"/>
      <c r="B28" s="648"/>
      <c r="C28" s="648"/>
      <c r="D28" s="648"/>
      <c r="E28" s="648"/>
      <c r="F28" s="648"/>
      <c r="G28" s="655"/>
      <c r="H28" s="656"/>
      <c r="I28" s="656"/>
      <c r="J28" s="656"/>
      <c r="K28" s="656"/>
      <c r="L28" s="656"/>
      <c r="M28" s="656"/>
      <c r="N28" s="656"/>
      <c r="O28" s="656"/>
      <c r="P28" s="656"/>
      <c r="Q28" s="656"/>
      <c r="R28" s="656"/>
      <c r="S28" s="656"/>
      <c r="T28" s="656"/>
      <c r="U28" s="656"/>
      <c r="V28" s="656"/>
      <c r="W28" s="656"/>
      <c r="X28" s="656"/>
      <c r="Y28" s="657"/>
    </row>
    <row r="29" spans="1:25" ht="17.100000000000001" customHeight="1">
      <c r="A29" s="648"/>
      <c r="B29" s="648"/>
      <c r="C29" s="648"/>
      <c r="D29" s="648"/>
      <c r="E29" s="648"/>
      <c r="F29" s="648"/>
      <c r="G29" s="658"/>
      <c r="H29" s="659"/>
      <c r="I29" s="659"/>
      <c r="J29" s="659"/>
      <c r="K29" s="659"/>
      <c r="L29" s="659"/>
      <c r="M29" s="659"/>
      <c r="N29" s="659"/>
      <c r="O29" s="659"/>
      <c r="P29" s="659"/>
      <c r="Q29" s="659"/>
      <c r="R29" s="659"/>
      <c r="S29" s="659"/>
      <c r="T29" s="659"/>
      <c r="U29" s="659"/>
      <c r="V29" s="659"/>
      <c r="W29" s="659"/>
      <c r="X29" s="659"/>
      <c r="Y29" s="660"/>
    </row>
    <row r="30" spans="1:25" s="146" customFormat="1" ht="17.100000000000001" customHeight="1">
      <c r="A30" s="147"/>
      <c r="B30" s="147"/>
      <c r="C30" s="147"/>
      <c r="D30" s="148"/>
      <c r="E30" s="148"/>
      <c r="F30" s="148"/>
      <c r="G30" s="148"/>
      <c r="H30" s="148"/>
      <c r="I30" s="148"/>
      <c r="J30" s="148"/>
      <c r="K30" s="148"/>
      <c r="L30" s="148"/>
      <c r="M30" s="148"/>
      <c r="N30" s="148"/>
      <c r="O30" s="148"/>
      <c r="P30" s="148"/>
      <c r="Q30" s="148"/>
      <c r="R30" s="148"/>
      <c r="S30" s="148"/>
      <c r="T30" s="148"/>
      <c r="U30" s="148"/>
      <c r="V30" s="148"/>
      <c r="W30" s="148"/>
      <c r="X30" s="148"/>
      <c r="Y30" s="148"/>
    </row>
    <row r="31" spans="1:25" ht="17.100000000000001" customHeight="1">
      <c r="A31" s="648" t="s">
        <v>181</v>
      </c>
      <c r="B31" s="648"/>
      <c r="C31" s="648"/>
      <c r="D31" s="648"/>
      <c r="E31" s="648"/>
      <c r="F31" s="648"/>
      <c r="G31" s="649"/>
      <c r="H31" s="650"/>
      <c r="I31" s="650"/>
      <c r="J31" s="650"/>
      <c r="K31" s="650"/>
      <c r="L31" s="650"/>
      <c r="M31" s="650"/>
      <c r="N31" s="650"/>
      <c r="O31" s="650"/>
      <c r="P31" s="650"/>
      <c r="Q31" s="650"/>
      <c r="R31" s="650"/>
      <c r="S31" s="650"/>
      <c r="T31" s="650"/>
      <c r="U31" s="650"/>
      <c r="V31" s="650"/>
      <c r="W31" s="650"/>
      <c r="X31" s="650"/>
      <c r="Y31" s="651"/>
    </row>
    <row r="32" spans="1:25" ht="17.100000000000001" customHeight="1">
      <c r="A32" s="648" t="s">
        <v>182</v>
      </c>
      <c r="B32" s="648"/>
      <c r="C32" s="648"/>
      <c r="D32" s="648"/>
      <c r="E32" s="648"/>
      <c r="F32" s="648"/>
      <c r="G32" s="139"/>
      <c r="H32" s="140" t="s">
        <v>183</v>
      </c>
      <c r="I32" s="140" t="s">
        <v>184</v>
      </c>
      <c r="J32" s="662"/>
      <c r="K32" s="662"/>
      <c r="L32" s="662"/>
      <c r="M32" s="661" t="s">
        <v>185</v>
      </c>
      <c r="N32" s="661"/>
      <c r="O32" s="662"/>
      <c r="P32" s="662"/>
      <c r="Q32" s="662"/>
      <c r="R32" s="662"/>
      <c r="S32" s="662"/>
      <c r="T32" s="661" t="s">
        <v>186</v>
      </c>
      <c r="U32" s="661"/>
      <c r="V32" s="140"/>
      <c r="W32" s="140"/>
      <c r="X32" s="140" t="s">
        <v>187</v>
      </c>
      <c r="Y32" s="141"/>
    </row>
    <row r="33" spans="1:25" ht="17.100000000000001" customHeight="1">
      <c r="A33" s="648" t="s">
        <v>188</v>
      </c>
      <c r="B33" s="648"/>
      <c r="C33" s="648"/>
      <c r="D33" s="648"/>
      <c r="E33" s="648"/>
      <c r="F33" s="648"/>
      <c r="G33" s="652"/>
      <c r="H33" s="653"/>
      <c r="I33" s="653"/>
      <c r="J33" s="653"/>
      <c r="K33" s="653"/>
      <c r="L33" s="653"/>
      <c r="M33" s="653"/>
      <c r="N33" s="653"/>
      <c r="O33" s="653"/>
      <c r="P33" s="653"/>
      <c r="Q33" s="653"/>
      <c r="R33" s="653"/>
      <c r="S33" s="653"/>
      <c r="T33" s="653"/>
      <c r="U33" s="653"/>
      <c r="V33" s="653"/>
      <c r="W33" s="653"/>
      <c r="X33" s="653"/>
      <c r="Y33" s="654"/>
    </row>
    <row r="34" spans="1:25" ht="17.100000000000001" customHeight="1">
      <c r="A34" s="648"/>
      <c r="B34" s="648"/>
      <c r="C34" s="648"/>
      <c r="D34" s="648"/>
      <c r="E34" s="648"/>
      <c r="F34" s="648"/>
      <c r="G34" s="655"/>
      <c r="H34" s="656"/>
      <c r="I34" s="656"/>
      <c r="J34" s="656"/>
      <c r="K34" s="656"/>
      <c r="L34" s="656"/>
      <c r="M34" s="656"/>
      <c r="N34" s="656"/>
      <c r="O34" s="656"/>
      <c r="P34" s="656"/>
      <c r="Q34" s="656"/>
      <c r="R34" s="656"/>
      <c r="S34" s="656"/>
      <c r="T34" s="656"/>
      <c r="U34" s="656"/>
      <c r="V34" s="656"/>
      <c r="W34" s="656"/>
      <c r="X34" s="656"/>
      <c r="Y34" s="657"/>
    </row>
    <row r="35" spans="1:25" ht="17.100000000000001" customHeight="1">
      <c r="A35" s="648"/>
      <c r="B35" s="648"/>
      <c r="C35" s="648"/>
      <c r="D35" s="648"/>
      <c r="E35" s="648"/>
      <c r="F35" s="648"/>
      <c r="G35" s="655"/>
      <c r="H35" s="656"/>
      <c r="I35" s="656"/>
      <c r="J35" s="656"/>
      <c r="K35" s="656"/>
      <c r="L35" s="656"/>
      <c r="M35" s="656"/>
      <c r="N35" s="656"/>
      <c r="O35" s="656"/>
      <c r="P35" s="656"/>
      <c r="Q35" s="656"/>
      <c r="R35" s="656"/>
      <c r="S35" s="656"/>
      <c r="T35" s="656"/>
      <c r="U35" s="656"/>
      <c r="V35" s="656"/>
      <c r="W35" s="656"/>
      <c r="X35" s="656"/>
      <c r="Y35" s="657"/>
    </row>
    <row r="36" spans="1:25" ht="17.100000000000001" customHeight="1">
      <c r="A36" s="648"/>
      <c r="B36" s="648"/>
      <c r="C36" s="648"/>
      <c r="D36" s="648"/>
      <c r="E36" s="648"/>
      <c r="F36" s="648"/>
      <c r="G36" s="655"/>
      <c r="H36" s="656"/>
      <c r="I36" s="656"/>
      <c r="J36" s="656"/>
      <c r="K36" s="656"/>
      <c r="L36" s="656"/>
      <c r="M36" s="656"/>
      <c r="N36" s="656"/>
      <c r="O36" s="656"/>
      <c r="P36" s="656"/>
      <c r="Q36" s="656"/>
      <c r="R36" s="656"/>
      <c r="S36" s="656"/>
      <c r="T36" s="656"/>
      <c r="U36" s="656"/>
      <c r="V36" s="656"/>
      <c r="W36" s="656"/>
      <c r="X36" s="656"/>
      <c r="Y36" s="657"/>
    </row>
    <row r="37" spans="1:25" ht="17.100000000000001" customHeight="1">
      <c r="A37" s="648"/>
      <c r="B37" s="648"/>
      <c r="C37" s="648"/>
      <c r="D37" s="648"/>
      <c r="E37" s="648"/>
      <c r="F37" s="648"/>
      <c r="G37" s="655"/>
      <c r="H37" s="656"/>
      <c r="I37" s="656"/>
      <c r="J37" s="656"/>
      <c r="K37" s="656"/>
      <c r="L37" s="656"/>
      <c r="M37" s="656"/>
      <c r="N37" s="656"/>
      <c r="O37" s="656"/>
      <c r="P37" s="656"/>
      <c r="Q37" s="656"/>
      <c r="R37" s="656"/>
      <c r="S37" s="656"/>
      <c r="T37" s="656"/>
      <c r="U37" s="656"/>
      <c r="V37" s="656"/>
      <c r="W37" s="656"/>
      <c r="X37" s="656"/>
      <c r="Y37" s="657"/>
    </row>
    <row r="38" spans="1:25" ht="17.100000000000001" customHeight="1">
      <c r="A38" s="648"/>
      <c r="B38" s="648"/>
      <c r="C38" s="648"/>
      <c r="D38" s="648"/>
      <c r="E38" s="648"/>
      <c r="F38" s="648"/>
      <c r="G38" s="658"/>
      <c r="H38" s="659"/>
      <c r="I38" s="659"/>
      <c r="J38" s="659"/>
      <c r="K38" s="659"/>
      <c r="L38" s="659"/>
      <c r="M38" s="659"/>
      <c r="N38" s="659"/>
      <c r="O38" s="659"/>
      <c r="P38" s="659"/>
      <c r="Q38" s="659"/>
      <c r="R38" s="659"/>
      <c r="S38" s="659"/>
      <c r="T38" s="659"/>
      <c r="U38" s="659"/>
      <c r="V38" s="659"/>
      <c r="W38" s="659"/>
      <c r="X38" s="659"/>
      <c r="Y38" s="660"/>
    </row>
    <row r="39" spans="1:25" s="146" customFormat="1" ht="17.100000000000001" customHeight="1">
      <c r="A39" s="147"/>
      <c r="B39" s="147"/>
      <c r="C39" s="147"/>
      <c r="D39" s="148"/>
      <c r="E39" s="148"/>
      <c r="F39" s="148"/>
      <c r="G39" s="148"/>
      <c r="H39" s="148"/>
      <c r="I39" s="148"/>
      <c r="J39" s="148"/>
      <c r="K39" s="148"/>
      <c r="L39" s="148"/>
      <c r="M39" s="148"/>
      <c r="N39" s="148"/>
      <c r="O39" s="148"/>
      <c r="P39" s="148"/>
      <c r="Q39" s="148"/>
      <c r="R39" s="148"/>
      <c r="S39" s="148"/>
      <c r="T39" s="148"/>
      <c r="U39" s="148"/>
      <c r="V39" s="148"/>
      <c r="W39" s="148"/>
      <c r="X39" s="148"/>
      <c r="Y39" s="148"/>
    </row>
    <row r="40" spans="1:25" ht="17.100000000000001" customHeight="1">
      <c r="A40" s="663" t="s">
        <v>181</v>
      </c>
      <c r="B40" s="664"/>
      <c r="C40" s="664"/>
      <c r="D40" s="664"/>
      <c r="E40" s="664"/>
      <c r="F40" s="665"/>
      <c r="G40" s="649"/>
      <c r="H40" s="650"/>
      <c r="I40" s="650"/>
      <c r="J40" s="650"/>
      <c r="K40" s="650"/>
      <c r="L40" s="650"/>
      <c r="M40" s="650"/>
      <c r="N40" s="650"/>
      <c r="O40" s="650"/>
      <c r="P40" s="650"/>
      <c r="Q40" s="650"/>
      <c r="R40" s="650"/>
      <c r="S40" s="650"/>
      <c r="T40" s="650"/>
      <c r="U40" s="650"/>
      <c r="V40" s="650"/>
      <c r="W40" s="650"/>
      <c r="X40" s="650"/>
      <c r="Y40" s="651"/>
    </row>
    <row r="41" spans="1:25" ht="17.100000000000001" customHeight="1">
      <c r="A41" s="648" t="s">
        <v>182</v>
      </c>
      <c r="B41" s="648"/>
      <c r="C41" s="648"/>
      <c r="D41" s="648"/>
      <c r="E41" s="648"/>
      <c r="F41" s="648"/>
      <c r="G41" s="139"/>
      <c r="H41" s="140" t="s">
        <v>189</v>
      </c>
      <c r="I41" s="140" t="s">
        <v>184</v>
      </c>
      <c r="J41" s="662"/>
      <c r="K41" s="662"/>
      <c r="L41" s="662"/>
      <c r="M41" s="661" t="s">
        <v>185</v>
      </c>
      <c r="N41" s="661"/>
      <c r="O41" s="662"/>
      <c r="P41" s="662"/>
      <c r="Q41" s="662"/>
      <c r="R41" s="662"/>
      <c r="S41" s="662"/>
      <c r="T41" s="661" t="s">
        <v>186</v>
      </c>
      <c r="U41" s="661"/>
      <c r="V41" s="140"/>
      <c r="W41" s="140"/>
      <c r="X41" s="140" t="s">
        <v>190</v>
      </c>
      <c r="Y41" s="141"/>
    </row>
    <row r="42" spans="1:25" ht="17.100000000000001" customHeight="1">
      <c r="A42" s="666" t="s">
        <v>188</v>
      </c>
      <c r="B42" s="667"/>
      <c r="C42" s="667"/>
      <c r="D42" s="667"/>
      <c r="E42" s="667"/>
      <c r="F42" s="668"/>
      <c r="G42" s="652"/>
      <c r="H42" s="653"/>
      <c r="I42" s="653"/>
      <c r="J42" s="653"/>
      <c r="K42" s="653"/>
      <c r="L42" s="653"/>
      <c r="M42" s="653"/>
      <c r="N42" s="653"/>
      <c r="O42" s="653"/>
      <c r="P42" s="653"/>
      <c r="Q42" s="653"/>
      <c r="R42" s="653"/>
      <c r="S42" s="653"/>
      <c r="T42" s="653"/>
      <c r="U42" s="653"/>
      <c r="V42" s="653"/>
      <c r="W42" s="653"/>
      <c r="X42" s="653"/>
      <c r="Y42" s="654"/>
    </row>
    <row r="43" spans="1:25" ht="17.100000000000001" customHeight="1">
      <c r="A43" s="669"/>
      <c r="B43" s="670"/>
      <c r="C43" s="670"/>
      <c r="D43" s="670"/>
      <c r="E43" s="670"/>
      <c r="F43" s="671"/>
      <c r="G43" s="655"/>
      <c r="H43" s="656"/>
      <c r="I43" s="656"/>
      <c r="J43" s="656"/>
      <c r="K43" s="656"/>
      <c r="L43" s="656"/>
      <c r="M43" s="656"/>
      <c r="N43" s="656"/>
      <c r="O43" s="656"/>
      <c r="P43" s="656"/>
      <c r="Q43" s="656"/>
      <c r="R43" s="656"/>
      <c r="S43" s="656"/>
      <c r="T43" s="656"/>
      <c r="U43" s="656"/>
      <c r="V43" s="656"/>
      <c r="W43" s="656"/>
      <c r="X43" s="656"/>
      <c r="Y43" s="657"/>
    </row>
    <row r="44" spans="1:25" ht="17.100000000000001" customHeight="1">
      <c r="A44" s="669"/>
      <c r="B44" s="670"/>
      <c r="C44" s="670"/>
      <c r="D44" s="670"/>
      <c r="E44" s="670"/>
      <c r="F44" s="671"/>
      <c r="G44" s="655"/>
      <c r="H44" s="656"/>
      <c r="I44" s="656"/>
      <c r="J44" s="656"/>
      <c r="K44" s="656"/>
      <c r="L44" s="656"/>
      <c r="M44" s="656"/>
      <c r="N44" s="656"/>
      <c r="O44" s="656"/>
      <c r="P44" s="656"/>
      <c r="Q44" s="656"/>
      <c r="R44" s="656"/>
      <c r="S44" s="656"/>
      <c r="T44" s="656"/>
      <c r="U44" s="656"/>
      <c r="V44" s="656"/>
      <c r="W44" s="656"/>
      <c r="X44" s="656"/>
      <c r="Y44" s="657"/>
    </row>
    <row r="45" spans="1:25" ht="17.100000000000001" customHeight="1">
      <c r="A45" s="669"/>
      <c r="B45" s="670"/>
      <c r="C45" s="670"/>
      <c r="D45" s="670"/>
      <c r="E45" s="670"/>
      <c r="F45" s="671"/>
      <c r="G45" s="655"/>
      <c r="H45" s="656"/>
      <c r="I45" s="656"/>
      <c r="J45" s="656"/>
      <c r="K45" s="656"/>
      <c r="L45" s="656"/>
      <c r="M45" s="656"/>
      <c r="N45" s="656"/>
      <c r="O45" s="656"/>
      <c r="P45" s="656"/>
      <c r="Q45" s="656"/>
      <c r="R45" s="656"/>
      <c r="S45" s="656"/>
      <c r="T45" s="656"/>
      <c r="U45" s="656"/>
      <c r="V45" s="656"/>
      <c r="W45" s="656"/>
      <c r="X45" s="656"/>
      <c r="Y45" s="657"/>
    </row>
    <row r="46" spans="1:25" ht="17.100000000000001" customHeight="1">
      <c r="A46" s="669"/>
      <c r="B46" s="670"/>
      <c r="C46" s="670"/>
      <c r="D46" s="670"/>
      <c r="E46" s="670"/>
      <c r="F46" s="671"/>
      <c r="G46" s="655"/>
      <c r="H46" s="656"/>
      <c r="I46" s="656"/>
      <c r="J46" s="656"/>
      <c r="K46" s="656"/>
      <c r="L46" s="656"/>
      <c r="M46" s="656"/>
      <c r="N46" s="656"/>
      <c r="O46" s="656"/>
      <c r="P46" s="656"/>
      <c r="Q46" s="656"/>
      <c r="R46" s="656"/>
      <c r="S46" s="656"/>
      <c r="T46" s="656"/>
      <c r="U46" s="656"/>
      <c r="V46" s="656"/>
      <c r="W46" s="656"/>
      <c r="X46" s="656"/>
      <c r="Y46" s="657"/>
    </row>
    <row r="47" spans="1:25" ht="17.100000000000001" customHeight="1">
      <c r="A47" s="672"/>
      <c r="B47" s="673"/>
      <c r="C47" s="673"/>
      <c r="D47" s="673"/>
      <c r="E47" s="673"/>
      <c r="F47" s="674"/>
      <c r="G47" s="658"/>
      <c r="H47" s="659"/>
      <c r="I47" s="659"/>
      <c r="J47" s="659"/>
      <c r="K47" s="659"/>
      <c r="L47" s="659"/>
      <c r="M47" s="659"/>
      <c r="N47" s="659"/>
      <c r="O47" s="659"/>
      <c r="P47" s="659"/>
      <c r="Q47" s="659"/>
      <c r="R47" s="659"/>
      <c r="S47" s="659"/>
      <c r="T47" s="659"/>
      <c r="U47" s="659"/>
      <c r="V47" s="659"/>
      <c r="W47" s="659"/>
      <c r="X47" s="659"/>
      <c r="Y47" s="660"/>
    </row>
    <row r="48" spans="1:25" ht="17.100000000000001" customHeight="1">
      <c r="A48" s="149" t="s">
        <v>191</v>
      </c>
      <c r="B48" s="150"/>
      <c r="C48" s="150"/>
      <c r="D48" s="150"/>
      <c r="E48" s="150"/>
      <c r="F48" s="150"/>
      <c r="G48" s="150"/>
      <c r="H48" s="150"/>
      <c r="I48" s="150"/>
      <c r="J48" s="150"/>
      <c r="K48" s="150"/>
      <c r="L48" s="150"/>
      <c r="M48" s="150"/>
      <c r="N48" s="150"/>
      <c r="O48" s="150"/>
      <c r="P48" s="150"/>
      <c r="Q48" s="150"/>
      <c r="R48" s="150"/>
      <c r="S48" s="150"/>
      <c r="T48" s="150"/>
      <c r="U48" s="150"/>
      <c r="V48" s="150"/>
      <c r="W48" s="150"/>
      <c r="X48" s="150"/>
      <c r="Y48" s="150"/>
    </row>
    <row r="49" spans="1:1" ht="17.100000000000001" customHeight="1">
      <c r="A49" s="151" t="s">
        <v>192</v>
      </c>
    </row>
    <row r="50" spans="1:1" ht="16.5" customHeight="1"/>
    <row r="51" spans="1:1" ht="16.5" customHeight="1"/>
  </sheetData>
  <mergeCells count="45">
    <mergeCell ref="A40:F40"/>
    <mergeCell ref="G40:Y40"/>
    <mergeCell ref="A41:F41"/>
    <mergeCell ref="A42:F47"/>
    <mergeCell ref="G42:Y47"/>
    <mergeCell ref="M41:N41"/>
    <mergeCell ref="J41:L41"/>
    <mergeCell ref="O41:S41"/>
    <mergeCell ref="T41:U41"/>
    <mergeCell ref="A31:F31"/>
    <mergeCell ref="G31:Y31"/>
    <mergeCell ref="A32:F32"/>
    <mergeCell ref="A33:F38"/>
    <mergeCell ref="G33:Y38"/>
    <mergeCell ref="M32:N32"/>
    <mergeCell ref="J32:L32"/>
    <mergeCell ref="O32:S32"/>
    <mergeCell ref="T32:U32"/>
    <mergeCell ref="G22:Y22"/>
    <mergeCell ref="A23:F23"/>
    <mergeCell ref="A24:F29"/>
    <mergeCell ref="G24:Y29"/>
    <mergeCell ref="M23:N23"/>
    <mergeCell ref="A22:F22"/>
    <mergeCell ref="J23:L23"/>
    <mergeCell ref="O23:S23"/>
    <mergeCell ref="T23:U23"/>
    <mergeCell ref="A4:F4"/>
    <mergeCell ref="A5:F5"/>
    <mergeCell ref="A6:F11"/>
    <mergeCell ref="G4:Y4"/>
    <mergeCell ref="G6:Y11"/>
    <mergeCell ref="M5:N5"/>
    <mergeCell ref="T5:U5"/>
    <mergeCell ref="J5:L5"/>
    <mergeCell ref="O5:S5"/>
    <mergeCell ref="A13:F13"/>
    <mergeCell ref="G13:Y13"/>
    <mergeCell ref="A14:F14"/>
    <mergeCell ref="A15:F20"/>
    <mergeCell ref="G15:Y20"/>
    <mergeCell ref="M14:N14"/>
    <mergeCell ref="J14:L14"/>
    <mergeCell ref="O14:S14"/>
    <mergeCell ref="T14:U14"/>
  </mergeCells>
  <phoneticPr fontId="16"/>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57150</xdr:colOff>
                    <xdr:row>4</xdr:row>
                    <xdr:rowOff>38100</xdr:rowOff>
                  </from>
                  <to>
                    <xdr:col>7</xdr:col>
                    <xdr:colOff>19050</xdr:colOff>
                    <xdr:row>4</xdr:row>
                    <xdr:rowOff>180975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22</xdr:col>
                    <xdr:colOff>38100</xdr:colOff>
                    <xdr:row>4</xdr:row>
                    <xdr:rowOff>38100</xdr:rowOff>
                  </from>
                  <to>
                    <xdr:col>22</xdr:col>
                    <xdr:colOff>228600</xdr:colOff>
                    <xdr:row>4</xdr:row>
                    <xdr:rowOff>180975</xdr:rowOff>
                  </to>
                </anchor>
              </controlPr>
            </control>
          </mc:Choice>
        </mc:AlternateContent>
        <mc:AlternateContent xmlns:mc="http://schemas.openxmlformats.org/markup-compatibility/2006">
          <mc:Choice Requires="x14">
            <control shapeId="3081" r:id="rId6" name="Check Box 9">
              <controlPr defaultSize="0" autoFill="0" autoLine="0" autoPict="0">
                <anchor moveWithCells="1">
                  <from>
                    <xdr:col>22</xdr:col>
                    <xdr:colOff>47625</xdr:colOff>
                    <xdr:row>22</xdr:row>
                    <xdr:rowOff>19050</xdr:rowOff>
                  </from>
                  <to>
                    <xdr:col>22</xdr:col>
                    <xdr:colOff>228600</xdr:colOff>
                    <xdr:row>22</xdr:row>
                    <xdr:rowOff>180975</xdr:rowOff>
                  </to>
                </anchor>
              </controlPr>
            </control>
          </mc:Choice>
        </mc:AlternateContent>
        <mc:AlternateContent xmlns:mc="http://schemas.openxmlformats.org/markup-compatibility/2006">
          <mc:Choice Requires="x14">
            <control shapeId="3098" r:id="rId7" name="Check Box 26">
              <controlPr defaultSize="0" autoFill="0" autoLine="0" autoPict="0">
                <anchor moveWithCells="1">
                  <from>
                    <xdr:col>6</xdr:col>
                    <xdr:colOff>57150</xdr:colOff>
                    <xdr:row>13</xdr:row>
                    <xdr:rowOff>28575</xdr:rowOff>
                  </from>
                  <to>
                    <xdr:col>6</xdr:col>
                    <xdr:colOff>257175</xdr:colOff>
                    <xdr:row>13</xdr:row>
                    <xdr:rowOff>180975</xdr:rowOff>
                  </to>
                </anchor>
              </controlPr>
            </control>
          </mc:Choice>
        </mc:AlternateContent>
        <mc:AlternateContent xmlns:mc="http://schemas.openxmlformats.org/markup-compatibility/2006">
          <mc:Choice Requires="x14">
            <control shapeId="3099" r:id="rId8" name="Check Box 27">
              <controlPr defaultSize="0" autoFill="0" autoLine="0" autoPict="0">
                <anchor moveWithCells="1">
                  <from>
                    <xdr:col>22</xdr:col>
                    <xdr:colOff>57150</xdr:colOff>
                    <xdr:row>13</xdr:row>
                    <xdr:rowOff>38100</xdr:rowOff>
                  </from>
                  <to>
                    <xdr:col>22</xdr:col>
                    <xdr:colOff>228600</xdr:colOff>
                    <xdr:row>13</xdr:row>
                    <xdr:rowOff>190500</xdr:rowOff>
                  </to>
                </anchor>
              </controlPr>
            </control>
          </mc:Choice>
        </mc:AlternateContent>
        <mc:AlternateContent xmlns:mc="http://schemas.openxmlformats.org/markup-compatibility/2006">
          <mc:Choice Requires="x14">
            <control shapeId="3123" r:id="rId9" name="Check Box 51">
              <controlPr defaultSize="0" autoFill="0" autoLine="0" autoPict="0">
                <anchor moveWithCells="1">
                  <from>
                    <xdr:col>6</xdr:col>
                    <xdr:colOff>47625</xdr:colOff>
                    <xdr:row>31</xdr:row>
                    <xdr:rowOff>9525</xdr:rowOff>
                  </from>
                  <to>
                    <xdr:col>6</xdr:col>
                    <xdr:colOff>238125</xdr:colOff>
                    <xdr:row>31</xdr:row>
                    <xdr:rowOff>190500</xdr:rowOff>
                  </to>
                </anchor>
              </controlPr>
            </control>
          </mc:Choice>
        </mc:AlternateContent>
        <mc:AlternateContent xmlns:mc="http://schemas.openxmlformats.org/markup-compatibility/2006">
          <mc:Choice Requires="x14">
            <control shapeId="3132" r:id="rId10" name="Check Box 60">
              <controlPr defaultSize="0" autoFill="0" autoLine="0" autoPict="0">
                <anchor moveWithCells="1">
                  <from>
                    <xdr:col>22</xdr:col>
                    <xdr:colOff>57150</xdr:colOff>
                    <xdr:row>31</xdr:row>
                    <xdr:rowOff>9525</xdr:rowOff>
                  </from>
                  <to>
                    <xdr:col>22</xdr:col>
                    <xdr:colOff>257175</xdr:colOff>
                    <xdr:row>31</xdr:row>
                    <xdr:rowOff>200025</xdr:rowOff>
                  </to>
                </anchor>
              </controlPr>
            </control>
          </mc:Choice>
        </mc:AlternateContent>
        <mc:AlternateContent xmlns:mc="http://schemas.openxmlformats.org/markup-compatibility/2006">
          <mc:Choice Requires="x14">
            <control shapeId="3157" r:id="rId11" name="Check Box 85">
              <controlPr defaultSize="0" autoFill="0" autoLine="0" autoPict="0">
                <anchor moveWithCells="1">
                  <from>
                    <xdr:col>6</xdr:col>
                    <xdr:colOff>57150</xdr:colOff>
                    <xdr:row>22</xdr:row>
                    <xdr:rowOff>28575</xdr:rowOff>
                  </from>
                  <to>
                    <xdr:col>6</xdr:col>
                    <xdr:colOff>257175</xdr:colOff>
                    <xdr:row>22</xdr:row>
                    <xdr:rowOff>180975</xdr:rowOff>
                  </to>
                </anchor>
              </controlPr>
            </control>
          </mc:Choice>
        </mc:AlternateContent>
        <mc:AlternateContent xmlns:mc="http://schemas.openxmlformats.org/markup-compatibility/2006">
          <mc:Choice Requires="x14">
            <control shapeId="3160" r:id="rId12" name="Check Box 88">
              <controlPr defaultSize="0" autoFill="0" autoLine="0" autoPict="0">
                <anchor moveWithCells="1">
                  <from>
                    <xdr:col>6</xdr:col>
                    <xdr:colOff>47625</xdr:colOff>
                    <xdr:row>40</xdr:row>
                    <xdr:rowOff>9525</xdr:rowOff>
                  </from>
                  <to>
                    <xdr:col>6</xdr:col>
                    <xdr:colOff>238125</xdr:colOff>
                    <xdr:row>40</xdr:row>
                    <xdr:rowOff>190500</xdr:rowOff>
                  </to>
                </anchor>
              </controlPr>
            </control>
          </mc:Choice>
        </mc:AlternateContent>
        <mc:AlternateContent xmlns:mc="http://schemas.openxmlformats.org/markup-compatibility/2006">
          <mc:Choice Requires="x14">
            <control shapeId="3162" r:id="rId13" name="Check Box 90">
              <controlPr defaultSize="0" autoFill="0" autoLine="0" autoPict="0">
                <anchor moveWithCells="1">
                  <from>
                    <xdr:col>22</xdr:col>
                    <xdr:colOff>47625</xdr:colOff>
                    <xdr:row>40</xdr:row>
                    <xdr:rowOff>19050</xdr:rowOff>
                  </from>
                  <to>
                    <xdr:col>22</xdr:col>
                    <xdr:colOff>228600</xdr:colOff>
                    <xdr:row>40</xdr:row>
                    <xdr:rowOff>180975</xdr:rowOff>
                  </to>
                </anchor>
              </controlPr>
            </control>
          </mc:Choice>
        </mc:AlternateContent>
        <mc:AlternateContent xmlns:mc="http://schemas.openxmlformats.org/markup-compatibility/2006">
          <mc:Choice Requires="x14">
            <control shapeId="3171" r:id="rId14" name="Check Box 99">
              <controlPr defaultSize="0" autoFill="0" autoLine="0" autoPict="0">
                <anchor moveWithCells="1">
                  <from>
                    <xdr:col>6</xdr:col>
                    <xdr:colOff>57150</xdr:colOff>
                    <xdr:row>13</xdr:row>
                    <xdr:rowOff>28575</xdr:rowOff>
                  </from>
                  <to>
                    <xdr:col>6</xdr:col>
                    <xdr:colOff>257175</xdr:colOff>
                    <xdr:row>13</xdr:row>
                    <xdr:rowOff>180975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rgb="FFFFFF00"/>
  </sheetPr>
  <dimension ref="A4:Y39"/>
  <sheetViews>
    <sheetView view="pageBreakPreview" zoomScale="85" zoomScaleNormal="100" zoomScaleSheetLayoutView="85" workbookViewId="0">
      <selection activeCell="D39" sqref="D39"/>
    </sheetView>
  </sheetViews>
  <sheetFormatPr defaultColWidth="3.625" defaultRowHeight="17.100000000000001" customHeight="1"/>
  <cols>
    <col min="1" max="1" width="9" style="138" customWidth="1"/>
    <col min="2" max="16384" width="3.625" style="138"/>
  </cols>
  <sheetData>
    <row r="4" spans="1:25" ht="18.75" customHeight="1">
      <c r="A4" s="675" t="s">
        <v>193</v>
      </c>
      <c r="B4" s="675"/>
      <c r="C4" s="675"/>
      <c r="D4" s="675"/>
      <c r="E4" s="675"/>
      <c r="F4" s="675"/>
      <c r="G4" s="675"/>
      <c r="H4" s="675"/>
      <c r="I4" s="675"/>
      <c r="J4" s="675"/>
      <c r="K4" s="675"/>
      <c r="L4" s="675"/>
      <c r="M4" s="675"/>
      <c r="N4" s="675"/>
      <c r="O4" s="675"/>
      <c r="P4" s="675"/>
      <c r="Q4" s="675"/>
      <c r="R4" s="675"/>
      <c r="S4" s="675"/>
      <c r="T4" s="675"/>
      <c r="U4" s="675"/>
      <c r="V4" s="675"/>
      <c r="W4" s="675"/>
      <c r="X4" s="675"/>
      <c r="Y4" s="675"/>
    </row>
    <row r="6" spans="1:25" ht="17.100000000000001" customHeight="1">
      <c r="A6" s="666" t="s">
        <v>194</v>
      </c>
      <c r="B6" s="676"/>
      <c r="C6" s="677"/>
      <c r="D6" s="684"/>
      <c r="E6" s="685"/>
      <c r="F6" s="685"/>
      <c r="G6" s="685"/>
      <c r="H6" s="685"/>
      <c r="I6" s="685"/>
      <c r="J6" s="685"/>
      <c r="K6" s="685"/>
      <c r="L6" s="685"/>
      <c r="M6" s="686"/>
      <c r="N6" s="687" t="s">
        <v>195</v>
      </c>
      <c r="O6" s="688"/>
      <c r="P6" s="688"/>
      <c r="Q6" s="689"/>
      <c r="R6" s="684"/>
      <c r="S6" s="685"/>
      <c r="T6" s="685"/>
      <c r="U6" s="685"/>
      <c r="V6" s="685"/>
      <c r="W6" s="685"/>
      <c r="X6" s="685"/>
      <c r="Y6" s="686"/>
    </row>
    <row r="7" spans="1:25" ht="17.100000000000001" customHeight="1">
      <c r="A7" s="678"/>
      <c r="B7" s="679"/>
      <c r="C7" s="680"/>
      <c r="D7" s="652"/>
      <c r="E7" s="653"/>
      <c r="F7" s="653"/>
      <c r="G7" s="653"/>
      <c r="H7" s="653"/>
      <c r="I7" s="653"/>
      <c r="J7" s="653"/>
      <c r="K7" s="653"/>
      <c r="L7" s="653"/>
      <c r="M7" s="654"/>
      <c r="N7" s="690"/>
      <c r="O7" s="691"/>
      <c r="P7" s="691"/>
      <c r="Q7" s="692"/>
      <c r="R7" s="652"/>
      <c r="S7" s="653"/>
      <c r="T7" s="653"/>
      <c r="U7" s="653"/>
      <c r="V7" s="653"/>
      <c r="W7" s="653"/>
      <c r="X7" s="653"/>
      <c r="Y7" s="654"/>
    </row>
    <row r="8" spans="1:25" ht="17.100000000000001" customHeight="1">
      <c r="A8" s="681"/>
      <c r="B8" s="682"/>
      <c r="C8" s="683"/>
      <c r="D8" s="658"/>
      <c r="E8" s="659"/>
      <c r="F8" s="659"/>
      <c r="G8" s="659"/>
      <c r="H8" s="659"/>
      <c r="I8" s="659"/>
      <c r="J8" s="659"/>
      <c r="K8" s="659"/>
      <c r="L8" s="659"/>
      <c r="M8" s="660"/>
      <c r="N8" s="693"/>
      <c r="O8" s="694"/>
      <c r="P8" s="694"/>
      <c r="Q8" s="695"/>
      <c r="R8" s="658"/>
      <c r="S8" s="659"/>
      <c r="T8" s="659"/>
      <c r="U8" s="659"/>
      <c r="V8" s="659"/>
      <c r="W8" s="659"/>
      <c r="X8" s="659"/>
      <c r="Y8" s="660"/>
    </row>
    <row r="9" spans="1:25" ht="17.100000000000001" customHeight="1">
      <c r="A9" s="666" t="s">
        <v>196</v>
      </c>
      <c r="B9" s="676"/>
      <c r="C9" s="677"/>
      <c r="D9" s="652"/>
      <c r="E9" s="653"/>
      <c r="F9" s="653"/>
      <c r="G9" s="653"/>
      <c r="H9" s="653"/>
      <c r="I9" s="653"/>
      <c r="J9" s="653"/>
      <c r="K9" s="653"/>
      <c r="L9" s="653"/>
      <c r="M9" s="654"/>
      <c r="N9" s="696" t="s">
        <v>197</v>
      </c>
      <c r="O9" s="696"/>
      <c r="P9" s="696"/>
      <c r="Q9" s="697"/>
      <c r="R9" s="698"/>
      <c r="S9" s="698"/>
      <c r="T9" s="698"/>
      <c r="U9" s="698"/>
      <c r="V9" s="698"/>
      <c r="W9" s="698"/>
      <c r="X9" s="698"/>
      <c r="Y9" s="699"/>
    </row>
    <row r="10" spans="1:25" ht="17.100000000000001" customHeight="1">
      <c r="A10" s="669"/>
      <c r="B10" s="679"/>
      <c r="C10" s="680"/>
      <c r="D10" s="655"/>
      <c r="E10" s="656"/>
      <c r="F10" s="656"/>
      <c r="G10" s="656"/>
      <c r="H10" s="656"/>
      <c r="I10" s="656"/>
      <c r="J10" s="656"/>
      <c r="K10" s="656"/>
      <c r="L10" s="656"/>
      <c r="M10" s="657"/>
      <c r="N10" s="696"/>
      <c r="O10" s="696"/>
      <c r="P10" s="696"/>
      <c r="Q10" s="700"/>
      <c r="R10" s="701"/>
      <c r="S10" s="701"/>
      <c r="T10" s="701"/>
      <c r="U10" s="701"/>
      <c r="V10" s="701"/>
      <c r="W10" s="701"/>
      <c r="X10" s="701"/>
      <c r="Y10" s="702"/>
    </row>
    <row r="11" spans="1:25" ht="17.100000000000001" customHeight="1">
      <c r="A11" s="678"/>
      <c r="B11" s="679"/>
      <c r="C11" s="680"/>
      <c r="D11" s="655"/>
      <c r="E11" s="656"/>
      <c r="F11" s="656"/>
      <c r="G11" s="656"/>
      <c r="H11" s="656"/>
      <c r="I11" s="656"/>
      <c r="J11" s="656"/>
      <c r="K11" s="656"/>
      <c r="L11" s="656"/>
      <c r="M11" s="657"/>
      <c r="N11" s="696" t="s">
        <v>198</v>
      </c>
      <c r="O11" s="696"/>
      <c r="P11" s="696"/>
      <c r="Q11" s="697"/>
      <c r="R11" s="698"/>
      <c r="S11" s="698"/>
      <c r="T11" s="698"/>
      <c r="U11" s="698"/>
      <c r="V11" s="698"/>
      <c r="W11" s="698"/>
      <c r="X11" s="698"/>
      <c r="Y11" s="699"/>
    </row>
    <row r="12" spans="1:25" ht="17.100000000000001" customHeight="1">
      <c r="A12" s="681"/>
      <c r="B12" s="682"/>
      <c r="C12" s="683"/>
      <c r="D12" s="658"/>
      <c r="E12" s="659"/>
      <c r="F12" s="659"/>
      <c r="G12" s="659"/>
      <c r="H12" s="659"/>
      <c r="I12" s="659"/>
      <c r="J12" s="659"/>
      <c r="K12" s="659"/>
      <c r="L12" s="659"/>
      <c r="M12" s="660"/>
      <c r="N12" s="696"/>
      <c r="O12" s="696"/>
      <c r="P12" s="696"/>
      <c r="Q12" s="700"/>
      <c r="R12" s="701"/>
      <c r="S12" s="701"/>
      <c r="T12" s="701"/>
      <c r="U12" s="701"/>
      <c r="V12" s="701"/>
      <c r="W12" s="701"/>
      <c r="X12" s="701"/>
      <c r="Y12" s="702"/>
    </row>
    <row r="13" spans="1:25" ht="17.100000000000001" customHeight="1">
      <c r="A13" s="715" t="s">
        <v>199</v>
      </c>
      <c r="B13" s="716"/>
      <c r="C13" s="716"/>
      <c r="D13" s="716"/>
      <c r="E13" s="716"/>
      <c r="F13" s="719"/>
      <c r="G13" s="720"/>
      <c r="H13" s="720"/>
      <c r="I13" s="720"/>
      <c r="J13" s="720"/>
      <c r="K13" s="720"/>
      <c r="L13" s="723" t="s">
        <v>200</v>
      </c>
      <c r="M13" s="725"/>
      <c r="N13" s="725"/>
      <c r="O13" s="725"/>
      <c r="P13" s="725"/>
      <c r="Q13" s="725"/>
      <c r="R13" s="725"/>
      <c r="S13" s="723" t="s">
        <v>201</v>
      </c>
      <c r="T13" s="152"/>
      <c r="U13" s="152"/>
      <c r="V13" s="152"/>
      <c r="W13" s="152"/>
      <c r="X13" s="152"/>
      <c r="Y13" s="153"/>
    </row>
    <row r="14" spans="1:25" ht="17.100000000000001" customHeight="1">
      <c r="A14" s="717"/>
      <c r="B14" s="718"/>
      <c r="C14" s="718"/>
      <c r="D14" s="718"/>
      <c r="E14" s="718"/>
      <c r="F14" s="721"/>
      <c r="G14" s="722"/>
      <c r="H14" s="722"/>
      <c r="I14" s="722"/>
      <c r="J14" s="722"/>
      <c r="K14" s="722"/>
      <c r="L14" s="724"/>
      <c r="M14" s="726"/>
      <c r="N14" s="726"/>
      <c r="O14" s="726"/>
      <c r="P14" s="726"/>
      <c r="Q14" s="726"/>
      <c r="R14" s="726"/>
      <c r="S14" s="724"/>
      <c r="T14" s="154"/>
      <c r="U14" s="154"/>
      <c r="V14" s="154"/>
      <c r="W14" s="154"/>
      <c r="X14" s="154"/>
      <c r="Y14" s="155"/>
    </row>
    <row r="15" spans="1:25" ht="17.100000000000001" customHeight="1">
      <c r="A15" s="727" t="s">
        <v>202</v>
      </c>
      <c r="B15" s="676"/>
      <c r="C15" s="676"/>
      <c r="D15" s="676"/>
      <c r="E15" s="676"/>
      <c r="F15" s="676"/>
      <c r="G15" s="676"/>
      <c r="H15" s="676"/>
      <c r="I15" s="676"/>
      <c r="J15" s="676"/>
      <c r="K15" s="676"/>
      <c r="L15" s="676"/>
      <c r="M15" s="677"/>
      <c r="N15" s="727" t="s">
        <v>203</v>
      </c>
      <c r="O15" s="676"/>
      <c r="P15" s="676"/>
      <c r="Q15" s="676"/>
      <c r="R15" s="676"/>
      <c r="S15" s="676"/>
      <c r="T15" s="676"/>
      <c r="U15" s="676"/>
      <c r="V15" s="676"/>
      <c r="W15" s="676"/>
      <c r="X15" s="676"/>
      <c r="Y15" s="677"/>
    </row>
    <row r="16" spans="1:25" ht="17.100000000000001" customHeight="1">
      <c r="A16" s="681"/>
      <c r="B16" s="682"/>
      <c r="C16" s="682"/>
      <c r="D16" s="682"/>
      <c r="E16" s="682"/>
      <c r="F16" s="682"/>
      <c r="G16" s="682"/>
      <c r="H16" s="682"/>
      <c r="I16" s="682"/>
      <c r="J16" s="682"/>
      <c r="K16" s="682"/>
      <c r="L16" s="682"/>
      <c r="M16" s="683"/>
      <c r="N16" s="681"/>
      <c r="O16" s="682"/>
      <c r="P16" s="682"/>
      <c r="Q16" s="682"/>
      <c r="R16" s="682"/>
      <c r="S16" s="682"/>
      <c r="T16" s="682"/>
      <c r="U16" s="682"/>
      <c r="V16" s="682"/>
      <c r="W16" s="682"/>
      <c r="X16" s="682"/>
      <c r="Y16" s="683"/>
    </row>
    <row r="17" spans="1:25" ht="17.100000000000001" customHeight="1">
      <c r="A17" s="652"/>
      <c r="B17" s="698"/>
      <c r="C17" s="698"/>
      <c r="D17" s="698"/>
      <c r="E17" s="698"/>
      <c r="F17" s="698"/>
      <c r="G17" s="698"/>
      <c r="H17" s="698"/>
      <c r="I17" s="698"/>
      <c r="J17" s="698"/>
      <c r="K17" s="698"/>
      <c r="L17" s="698"/>
      <c r="M17" s="699"/>
      <c r="N17" s="652"/>
      <c r="O17" s="698"/>
      <c r="P17" s="698"/>
      <c r="Q17" s="698"/>
      <c r="R17" s="698"/>
      <c r="S17" s="698"/>
      <c r="T17" s="698"/>
      <c r="U17" s="698"/>
      <c r="V17" s="698"/>
      <c r="W17" s="698"/>
      <c r="X17" s="698"/>
      <c r="Y17" s="699"/>
    </row>
    <row r="18" spans="1:25" ht="17.100000000000001" customHeight="1">
      <c r="A18" s="703"/>
      <c r="B18" s="704"/>
      <c r="C18" s="704"/>
      <c r="D18" s="704"/>
      <c r="E18" s="704"/>
      <c r="F18" s="704"/>
      <c r="G18" s="704"/>
      <c r="H18" s="704"/>
      <c r="I18" s="704"/>
      <c r="J18" s="704"/>
      <c r="K18" s="704"/>
      <c r="L18" s="704"/>
      <c r="M18" s="705"/>
      <c r="N18" s="703"/>
      <c r="O18" s="704"/>
      <c r="P18" s="704"/>
      <c r="Q18" s="704"/>
      <c r="R18" s="704"/>
      <c r="S18" s="704"/>
      <c r="T18" s="704"/>
      <c r="U18" s="704"/>
      <c r="V18" s="704"/>
      <c r="W18" s="704"/>
      <c r="X18" s="704"/>
      <c r="Y18" s="705"/>
    </row>
    <row r="19" spans="1:25" ht="17.100000000000001" customHeight="1">
      <c r="A19" s="703"/>
      <c r="B19" s="704"/>
      <c r="C19" s="704"/>
      <c r="D19" s="704"/>
      <c r="E19" s="704"/>
      <c r="F19" s="704"/>
      <c r="G19" s="704"/>
      <c r="H19" s="704"/>
      <c r="I19" s="704"/>
      <c r="J19" s="704"/>
      <c r="K19" s="704"/>
      <c r="L19" s="704"/>
      <c r="M19" s="705"/>
      <c r="N19" s="703"/>
      <c r="O19" s="704"/>
      <c r="P19" s="704"/>
      <c r="Q19" s="704"/>
      <c r="R19" s="704"/>
      <c r="S19" s="704"/>
      <c r="T19" s="704"/>
      <c r="U19" s="704"/>
      <c r="V19" s="704"/>
      <c r="W19" s="704"/>
      <c r="X19" s="704"/>
      <c r="Y19" s="705"/>
    </row>
    <row r="20" spans="1:25" ht="17.100000000000001" customHeight="1">
      <c r="A20" s="703"/>
      <c r="B20" s="704"/>
      <c r="C20" s="704"/>
      <c r="D20" s="704"/>
      <c r="E20" s="704"/>
      <c r="F20" s="704"/>
      <c r="G20" s="704"/>
      <c r="H20" s="704"/>
      <c r="I20" s="704"/>
      <c r="J20" s="704"/>
      <c r="K20" s="704"/>
      <c r="L20" s="704"/>
      <c r="M20" s="705"/>
      <c r="N20" s="703"/>
      <c r="O20" s="704"/>
      <c r="P20" s="704"/>
      <c r="Q20" s="704"/>
      <c r="R20" s="704"/>
      <c r="S20" s="704"/>
      <c r="T20" s="704"/>
      <c r="U20" s="704"/>
      <c r="V20" s="704"/>
      <c r="W20" s="704"/>
      <c r="X20" s="704"/>
      <c r="Y20" s="705"/>
    </row>
    <row r="21" spans="1:25" ht="17.100000000000001" customHeight="1">
      <c r="A21" s="703"/>
      <c r="B21" s="704"/>
      <c r="C21" s="704"/>
      <c r="D21" s="704"/>
      <c r="E21" s="704"/>
      <c r="F21" s="704"/>
      <c r="G21" s="704"/>
      <c r="H21" s="704"/>
      <c r="I21" s="704"/>
      <c r="J21" s="704"/>
      <c r="K21" s="704"/>
      <c r="L21" s="704"/>
      <c r="M21" s="705"/>
      <c r="N21" s="703"/>
      <c r="O21" s="704"/>
      <c r="P21" s="704"/>
      <c r="Q21" s="704"/>
      <c r="R21" s="704"/>
      <c r="S21" s="704"/>
      <c r="T21" s="704"/>
      <c r="U21" s="704"/>
      <c r="V21" s="704"/>
      <c r="W21" s="704"/>
      <c r="X21" s="704"/>
      <c r="Y21" s="705"/>
    </row>
    <row r="22" spans="1:25" ht="17.100000000000001" customHeight="1">
      <c r="A22" s="700"/>
      <c r="B22" s="701"/>
      <c r="C22" s="701"/>
      <c r="D22" s="701"/>
      <c r="E22" s="701"/>
      <c r="F22" s="701"/>
      <c r="G22" s="701"/>
      <c r="H22" s="701"/>
      <c r="I22" s="701"/>
      <c r="J22" s="701"/>
      <c r="K22" s="701"/>
      <c r="L22" s="701"/>
      <c r="M22" s="702"/>
      <c r="N22" s="700"/>
      <c r="O22" s="701"/>
      <c r="P22" s="701"/>
      <c r="Q22" s="701"/>
      <c r="R22" s="701"/>
      <c r="S22" s="701"/>
      <c r="T22" s="701"/>
      <c r="U22" s="701"/>
      <c r="V22" s="701"/>
      <c r="W22" s="701"/>
      <c r="X22" s="701"/>
      <c r="Y22" s="702"/>
    </row>
    <row r="23" spans="1:25" ht="17.100000000000001" customHeight="1">
      <c r="A23" s="696" t="s">
        <v>204</v>
      </c>
      <c r="B23" s="696"/>
      <c r="C23" s="696"/>
      <c r="D23" s="706"/>
      <c r="E23" s="707"/>
      <c r="F23" s="707"/>
      <c r="G23" s="707"/>
      <c r="H23" s="707"/>
      <c r="I23" s="707"/>
      <c r="J23" s="707"/>
      <c r="K23" s="707"/>
      <c r="L23" s="707"/>
      <c r="M23" s="707"/>
      <c r="N23" s="707"/>
      <c r="O23" s="707"/>
      <c r="P23" s="707"/>
      <c r="Q23" s="707"/>
      <c r="R23" s="707"/>
      <c r="S23" s="707"/>
      <c r="T23" s="707"/>
      <c r="U23" s="707"/>
      <c r="V23" s="707"/>
      <c r="W23" s="707"/>
      <c r="X23" s="707"/>
      <c r="Y23" s="708"/>
    </row>
    <row r="24" spans="1:25" ht="17.100000000000001" customHeight="1">
      <c r="A24" s="696"/>
      <c r="B24" s="696"/>
      <c r="C24" s="696"/>
      <c r="D24" s="709"/>
      <c r="E24" s="710"/>
      <c r="F24" s="710"/>
      <c r="G24" s="710"/>
      <c r="H24" s="710"/>
      <c r="I24" s="710"/>
      <c r="J24" s="710"/>
      <c r="K24" s="710"/>
      <c r="L24" s="710"/>
      <c r="M24" s="710"/>
      <c r="N24" s="710"/>
      <c r="O24" s="710"/>
      <c r="P24" s="710"/>
      <c r="Q24" s="710"/>
      <c r="R24" s="710"/>
      <c r="S24" s="710"/>
      <c r="T24" s="710"/>
      <c r="U24" s="710"/>
      <c r="V24" s="710"/>
      <c r="W24" s="710"/>
      <c r="X24" s="710"/>
      <c r="Y24" s="711"/>
    </row>
    <row r="25" spans="1:25" ht="17.100000000000001" customHeight="1">
      <c r="A25" s="696"/>
      <c r="B25" s="696"/>
      <c r="C25" s="696"/>
      <c r="D25" s="709"/>
      <c r="E25" s="710"/>
      <c r="F25" s="710"/>
      <c r="G25" s="710"/>
      <c r="H25" s="710"/>
      <c r="I25" s="710"/>
      <c r="J25" s="710"/>
      <c r="K25" s="710"/>
      <c r="L25" s="710"/>
      <c r="M25" s="710"/>
      <c r="N25" s="710"/>
      <c r="O25" s="710"/>
      <c r="P25" s="710"/>
      <c r="Q25" s="710"/>
      <c r="R25" s="710"/>
      <c r="S25" s="710"/>
      <c r="T25" s="710"/>
      <c r="U25" s="710"/>
      <c r="V25" s="710"/>
      <c r="W25" s="710"/>
      <c r="X25" s="710"/>
      <c r="Y25" s="711"/>
    </row>
    <row r="26" spans="1:25" ht="17.100000000000001" customHeight="1">
      <c r="A26" s="696"/>
      <c r="B26" s="696"/>
      <c r="C26" s="696"/>
      <c r="D26" s="709"/>
      <c r="E26" s="710"/>
      <c r="F26" s="710"/>
      <c r="G26" s="710"/>
      <c r="H26" s="710"/>
      <c r="I26" s="710"/>
      <c r="J26" s="710"/>
      <c r="K26" s="710"/>
      <c r="L26" s="710"/>
      <c r="M26" s="710"/>
      <c r="N26" s="710"/>
      <c r="O26" s="710"/>
      <c r="P26" s="710"/>
      <c r="Q26" s="710"/>
      <c r="R26" s="710"/>
      <c r="S26" s="710"/>
      <c r="T26" s="710"/>
      <c r="U26" s="710"/>
      <c r="V26" s="710"/>
      <c r="W26" s="710"/>
      <c r="X26" s="710"/>
      <c r="Y26" s="711"/>
    </row>
    <row r="27" spans="1:25" ht="17.100000000000001" customHeight="1">
      <c r="A27" s="696"/>
      <c r="B27" s="696"/>
      <c r="C27" s="696"/>
      <c r="D27" s="709"/>
      <c r="E27" s="710"/>
      <c r="F27" s="710"/>
      <c r="G27" s="710"/>
      <c r="H27" s="710"/>
      <c r="I27" s="710"/>
      <c r="J27" s="710"/>
      <c r="K27" s="710"/>
      <c r="L27" s="710"/>
      <c r="M27" s="710"/>
      <c r="N27" s="710"/>
      <c r="O27" s="710"/>
      <c r="P27" s="710"/>
      <c r="Q27" s="710"/>
      <c r="R27" s="710"/>
      <c r="S27" s="710"/>
      <c r="T27" s="710"/>
      <c r="U27" s="710"/>
      <c r="V27" s="710"/>
      <c r="W27" s="710"/>
      <c r="X27" s="710"/>
      <c r="Y27" s="711"/>
    </row>
    <row r="28" spans="1:25" ht="17.100000000000001" customHeight="1">
      <c r="A28" s="696"/>
      <c r="B28" s="696"/>
      <c r="C28" s="696"/>
      <c r="D28" s="709"/>
      <c r="E28" s="710"/>
      <c r="F28" s="710"/>
      <c r="G28" s="710"/>
      <c r="H28" s="710"/>
      <c r="I28" s="710"/>
      <c r="J28" s="710"/>
      <c r="K28" s="710"/>
      <c r="L28" s="710"/>
      <c r="M28" s="710"/>
      <c r="N28" s="710"/>
      <c r="O28" s="710"/>
      <c r="P28" s="710"/>
      <c r="Q28" s="710"/>
      <c r="R28" s="710"/>
      <c r="S28" s="710"/>
      <c r="T28" s="710"/>
      <c r="U28" s="710"/>
      <c r="V28" s="710"/>
      <c r="W28" s="710"/>
      <c r="X28" s="710"/>
      <c r="Y28" s="711"/>
    </row>
    <row r="29" spans="1:25" ht="17.100000000000001" customHeight="1">
      <c r="A29" s="696"/>
      <c r="B29" s="696"/>
      <c r="C29" s="696"/>
      <c r="D29" s="709"/>
      <c r="E29" s="710"/>
      <c r="F29" s="710"/>
      <c r="G29" s="710"/>
      <c r="H29" s="710"/>
      <c r="I29" s="710"/>
      <c r="J29" s="710"/>
      <c r="K29" s="710"/>
      <c r="L29" s="710"/>
      <c r="M29" s="710"/>
      <c r="N29" s="710"/>
      <c r="O29" s="710"/>
      <c r="P29" s="710"/>
      <c r="Q29" s="710"/>
      <c r="R29" s="710"/>
      <c r="S29" s="710"/>
      <c r="T29" s="710"/>
      <c r="U29" s="710"/>
      <c r="V29" s="710"/>
      <c r="W29" s="710"/>
      <c r="X29" s="710"/>
      <c r="Y29" s="711"/>
    </row>
    <row r="30" spans="1:25" ht="17.100000000000001" customHeight="1">
      <c r="A30" s="696"/>
      <c r="B30" s="696"/>
      <c r="C30" s="696"/>
      <c r="D30" s="709"/>
      <c r="E30" s="710"/>
      <c r="F30" s="710"/>
      <c r="G30" s="710"/>
      <c r="H30" s="710"/>
      <c r="I30" s="710"/>
      <c r="J30" s="710"/>
      <c r="K30" s="710"/>
      <c r="L30" s="710"/>
      <c r="M30" s="710"/>
      <c r="N30" s="710"/>
      <c r="O30" s="710"/>
      <c r="P30" s="710"/>
      <c r="Q30" s="710"/>
      <c r="R30" s="710"/>
      <c r="S30" s="710"/>
      <c r="T30" s="710"/>
      <c r="U30" s="710"/>
      <c r="V30" s="710"/>
      <c r="W30" s="710"/>
      <c r="X30" s="710"/>
      <c r="Y30" s="711"/>
    </row>
    <row r="31" spans="1:25" ht="17.100000000000001" customHeight="1">
      <c r="A31" s="696"/>
      <c r="B31" s="696"/>
      <c r="C31" s="696"/>
      <c r="D31" s="709"/>
      <c r="E31" s="710"/>
      <c r="F31" s="710"/>
      <c r="G31" s="710"/>
      <c r="H31" s="710"/>
      <c r="I31" s="710"/>
      <c r="J31" s="710"/>
      <c r="K31" s="710"/>
      <c r="L31" s="710"/>
      <c r="M31" s="710"/>
      <c r="N31" s="710"/>
      <c r="O31" s="710"/>
      <c r="P31" s="710"/>
      <c r="Q31" s="710"/>
      <c r="R31" s="710"/>
      <c r="S31" s="710"/>
      <c r="T31" s="710"/>
      <c r="U31" s="710"/>
      <c r="V31" s="710"/>
      <c r="W31" s="710"/>
      <c r="X31" s="710"/>
      <c r="Y31" s="711"/>
    </row>
    <row r="32" spans="1:25" ht="17.100000000000001" customHeight="1">
      <c r="A32" s="696"/>
      <c r="B32" s="696"/>
      <c r="C32" s="696"/>
      <c r="D32" s="709"/>
      <c r="E32" s="710"/>
      <c r="F32" s="710"/>
      <c r="G32" s="710"/>
      <c r="H32" s="710"/>
      <c r="I32" s="710"/>
      <c r="J32" s="710"/>
      <c r="K32" s="710"/>
      <c r="L32" s="710"/>
      <c r="M32" s="710"/>
      <c r="N32" s="710"/>
      <c r="O32" s="710"/>
      <c r="P32" s="710"/>
      <c r="Q32" s="710"/>
      <c r="R32" s="710"/>
      <c r="S32" s="710"/>
      <c r="T32" s="710"/>
      <c r="U32" s="710"/>
      <c r="V32" s="710"/>
      <c r="W32" s="710"/>
      <c r="X32" s="710"/>
      <c r="Y32" s="711"/>
    </row>
    <row r="33" spans="1:25" ht="17.100000000000001" customHeight="1">
      <c r="A33" s="696"/>
      <c r="B33" s="696"/>
      <c r="C33" s="696"/>
      <c r="D33" s="709"/>
      <c r="E33" s="710"/>
      <c r="F33" s="710"/>
      <c r="G33" s="710"/>
      <c r="H33" s="710"/>
      <c r="I33" s="710"/>
      <c r="J33" s="710"/>
      <c r="K33" s="710"/>
      <c r="L33" s="710"/>
      <c r="M33" s="710"/>
      <c r="N33" s="710"/>
      <c r="O33" s="710"/>
      <c r="P33" s="710"/>
      <c r="Q33" s="710"/>
      <c r="R33" s="710"/>
      <c r="S33" s="710"/>
      <c r="T33" s="710"/>
      <c r="U33" s="710"/>
      <c r="V33" s="710"/>
      <c r="W33" s="710"/>
      <c r="X33" s="710"/>
      <c r="Y33" s="711"/>
    </row>
    <row r="34" spans="1:25" ht="17.100000000000001" customHeight="1">
      <c r="A34" s="696"/>
      <c r="B34" s="696"/>
      <c r="C34" s="696"/>
      <c r="D34" s="709"/>
      <c r="E34" s="710"/>
      <c r="F34" s="710"/>
      <c r="G34" s="710"/>
      <c r="H34" s="710"/>
      <c r="I34" s="710"/>
      <c r="J34" s="710"/>
      <c r="K34" s="710"/>
      <c r="L34" s="710"/>
      <c r="M34" s="710"/>
      <c r="N34" s="710"/>
      <c r="O34" s="710"/>
      <c r="P34" s="710"/>
      <c r="Q34" s="710"/>
      <c r="R34" s="710"/>
      <c r="S34" s="710"/>
      <c r="T34" s="710"/>
      <c r="U34" s="710"/>
      <c r="V34" s="710"/>
      <c r="W34" s="710"/>
      <c r="X34" s="710"/>
      <c r="Y34" s="711"/>
    </row>
    <row r="35" spans="1:25" ht="17.100000000000001" customHeight="1">
      <c r="A35" s="696"/>
      <c r="B35" s="696"/>
      <c r="C35" s="696"/>
      <c r="D35" s="709"/>
      <c r="E35" s="710"/>
      <c r="F35" s="710"/>
      <c r="G35" s="710"/>
      <c r="H35" s="710"/>
      <c r="I35" s="710"/>
      <c r="J35" s="710"/>
      <c r="K35" s="710"/>
      <c r="L35" s="710"/>
      <c r="M35" s="710"/>
      <c r="N35" s="710"/>
      <c r="O35" s="710"/>
      <c r="P35" s="710"/>
      <c r="Q35" s="710"/>
      <c r="R35" s="710"/>
      <c r="S35" s="710"/>
      <c r="T35" s="710"/>
      <c r="U35" s="710"/>
      <c r="V35" s="710"/>
      <c r="W35" s="710"/>
      <c r="X35" s="710"/>
      <c r="Y35" s="711"/>
    </row>
    <row r="36" spans="1:25" ht="17.100000000000001" customHeight="1">
      <c r="A36" s="696"/>
      <c r="B36" s="696"/>
      <c r="C36" s="696"/>
      <c r="D36" s="709"/>
      <c r="E36" s="710"/>
      <c r="F36" s="710"/>
      <c r="G36" s="710"/>
      <c r="H36" s="710"/>
      <c r="I36" s="710"/>
      <c r="J36" s="710"/>
      <c r="K36" s="710"/>
      <c r="L36" s="710"/>
      <c r="M36" s="710"/>
      <c r="N36" s="710"/>
      <c r="O36" s="710"/>
      <c r="P36" s="710"/>
      <c r="Q36" s="710"/>
      <c r="R36" s="710"/>
      <c r="S36" s="710"/>
      <c r="T36" s="710"/>
      <c r="U36" s="710"/>
      <c r="V36" s="710"/>
      <c r="W36" s="710"/>
      <c r="X36" s="710"/>
      <c r="Y36" s="711"/>
    </row>
    <row r="37" spans="1:25" ht="17.100000000000001" customHeight="1">
      <c r="A37" s="696"/>
      <c r="B37" s="696"/>
      <c r="C37" s="696"/>
      <c r="D37" s="709"/>
      <c r="E37" s="710"/>
      <c r="F37" s="710"/>
      <c r="G37" s="710"/>
      <c r="H37" s="710"/>
      <c r="I37" s="710"/>
      <c r="J37" s="710"/>
      <c r="K37" s="710"/>
      <c r="L37" s="710"/>
      <c r="M37" s="710"/>
      <c r="N37" s="710"/>
      <c r="O37" s="710"/>
      <c r="P37" s="710"/>
      <c r="Q37" s="710"/>
      <c r="R37" s="710"/>
      <c r="S37" s="710"/>
      <c r="T37" s="710"/>
      <c r="U37" s="710"/>
      <c r="V37" s="710"/>
      <c r="W37" s="710"/>
      <c r="X37" s="710"/>
      <c r="Y37" s="711"/>
    </row>
    <row r="38" spans="1:25" ht="17.100000000000001" customHeight="1">
      <c r="A38" s="696"/>
      <c r="B38" s="696"/>
      <c r="C38" s="696"/>
      <c r="D38" s="712"/>
      <c r="E38" s="713"/>
      <c r="F38" s="713"/>
      <c r="G38" s="713"/>
      <c r="H38" s="713"/>
      <c r="I38" s="713"/>
      <c r="J38" s="713"/>
      <c r="K38" s="713"/>
      <c r="L38" s="713"/>
      <c r="M38" s="713"/>
      <c r="N38" s="713"/>
      <c r="O38" s="713"/>
      <c r="P38" s="713"/>
      <c r="Q38" s="713"/>
      <c r="R38" s="713"/>
      <c r="S38" s="713"/>
      <c r="T38" s="713"/>
      <c r="U38" s="713"/>
      <c r="V38" s="713"/>
      <c r="W38" s="713"/>
      <c r="X38" s="713"/>
      <c r="Y38" s="714"/>
    </row>
    <row r="39" spans="1:25" ht="20.100000000000001" customHeight="1">
      <c r="A39" s="151" t="s">
        <v>205</v>
      </c>
    </row>
  </sheetData>
  <mergeCells count="24">
    <mergeCell ref="A17:M22"/>
    <mergeCell ref="N17:Y22"/>
    <mergeCell ref="A23:C38"/>
    <mergeCell ref="D23:Y38"/>
    <mergeCell ref="A13:E14"/>
    <mergeCell ref="F13:K14"/>
    <mergeCell ref="L13:L14"/>
    <mergeCell ref="M13:R14"/>
    <mergeCell ref="S13:S14"/>
    <mergeCell ref="A15:M16"/>
    <mergeCell ref="N15:Y16"/>
    <mergeCell ref="A9:C12"/>
    <mergeCell ref="D9:M12"/>
    <mergeCell ref="N9:P10"/>
    <mergeCell ref="Q9:Y10"/>
    <mergeCell ref="N11:P12"/>
    <mergeCell ref="Q11:Y12"/>
    <mergeCell ref="A4:Y4"/>
    <mergeCell ref="A6:C8"/>
    <mergeCell ref="D6:M6"/>
    <mergeCell ref="N6:Q8"/>
    <mergeCell ref="R6:Y6"/>
    <mergeCell ref="D7:M8"/>
    <mergeCell ref="R7:Y8"/>
  </mergeCells>
  <phoneticPr fontId="16"/>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3">
    <tabColor rgb="FFFFFF00"/>
  </sheetPr>
  <dimension ref="A1:Y66"/>
  <sheetViews>
    <sheetView view="pageBreakPreview" zoomScaleNormal="115" zoomScaleSheetLayoutView="100" workbookViewId="0">
      <selection activeCell="AC17" sqref="AC17"/>
    </sheetView>
  </sheetViews>
  <sheetFormatPr defaultRowHeight="13.5"/>
  <cols>
    <col min="1" max="19" width="2.875" style="157" customWidth="1"/>
    <col min="20" max="20" width="5.25" style="157" customWidth="1"/>
    <col min="21" max="21" width="15.125" style="157" customWidth="1"/>
    <col min="22" max="26" width="2.875" style="157" customWidth="1"/>
    <col min="27" max="16384" width="9" style="157"/>
  </cols>
  <sheetData>
    <row r="1" spans="1:25">
      <c r="A1" s="156"/>
      <c r="B1" s="156"/>
      <c r="C1" s="156"/>
      <c r="D1" s="156"/>
      <c r="E1" s="156"/>
      <c r="F1" s="156"/>
      <c r="G1" s="156"/>
      <c r="H1" s="156"/>
      <c r="I1" s="156"/>
      <c r="J1" s="156"/>
      <c r="K1" s="156"/>
      <c r="L1" s="156"/>
      <c r="M1" s="156"/>
      <c r="N1" s="156"/>
      <c r="O1" s="156"/>
      <c r="P1" s="156"/>
      <c r="Q1" s="156"/>
      <c r="R1" s="156"/>
      <c r="S1" s="156"/>
      <c r="T1" s="156"/>
      <c r="U1" s="156"/>
      <c r="V1" s="156"/>
      <c r="W1" s="156"/>
      <c r="X1" s="156"/>
      <c r="Y1" s="156"/>
    </row>
    <row r="2" spans="1:25">
      <c r="A2" s="156"/>
      <c r="B2" s="156"/>
      <c r="C2" s="156"/>
      <c r="D2" s="156"/>
      <c r="E2" s="156"/>
      <c r="F2" s="156"/>
      <c r="G2" s="156"/>
      <c r="H2" s="156"/>
      <c r="I2" s="156"/>
      <c r="J2" s="156"/>
      <c r="K2" s="156"/>
      <c r="L2" s="156"/>
      <c r="M2" s="156"/>
      <c r="N2" s="156"/>
      <c r="O2" s="156"/>
      <c r="P2" s="156"/>
      <c r="Q2" s="156"/>
      <c r="R2" s="156"/>
      <c r="S2" s="156"/>
      <c r="T2" s="156"/>
      <c r="U2" s="156"/>
      <c r="V2" s="156"/>
      <c r="W2" s="156"/>
      <c r="X2" s="156"/>
      <c r="Y2" s="156"/>
    </row>
    <row r="3" spans="1:25">
      <c r="A3" s="675" t="s">
        <v>206</v>
      </c>
      <c r="B3" s="675"/>
      <c r="C3" s="675"/>
      <c r="D3" s="675"/>
      <c r="E3" s="675"/>
      <c r="F3" s="675"/>
      <c r="G3" s="675"/>
      <c r="H3" s="675"/>
      <c r="I3" s="675"/>
      <c r="J3" s="675"/>
      <c r="K3" s="675"/>
      <c r="L3" s="675"/>
      <c r="M3" s="675"/>
      <c r="N3" s="675"/>
      <c r="O3" s="675"/>
      <c r="P3" s="675"/>
      <c r="Q3" s="675"/>
      <c r="R3" s="675"/>
      <c r="S3" s="675"/>
      <c r="T3" s="675"/>
      <c r="U3" s="675"/>
      <c r="V3" s="675"/>
      <c r="W3" s="675"/>
      <c r="X3" s="675"/>
      <c r="Y3" s="675"/>
    </row>
    <row r="4" spans="1:25" s="159" customFormat="1">
      <c r="A4" s="158"/>
      <c r="B4" s="158"/>
      <c r="C4" s="158"/>
      <c r="D4" s="158"/>
      <c r="E4" s="158"/>
      <c r="F4" s="158"/>
      <c r="G4" s="158"/>
      <c r="H4" s="158"/>
      <c r="I4" s="158"/>
      <c r="J4" s="158"/>
      <c r="K4" s="158"/>
      <c r="L4" s="158"/>
      <c r="M4" s="158"/>
      <c r="N4" s="158"/>
      <c r="O4" s="158"/>
      <c r="P4" s="158"/>
      <c r="Q4" s="158"/>
      <c r="R4" s="158"/>
      <c r="S4" s="158"/>
      <c r="T4" s="158"/>
      <c r="U4" s="158"/>
      <c r="V4" s="158"/>
      <c r="W4" s="158"/>
      <c r="X4" s="158"/>
      <c r="Y4" s="158"/>
    </row>
    <row r="5" spans="1:25" s="159" customFormat="1" ht="13.5" customHeight="1">
      <c r="A5" s="41"/>
      <c r="B5" s="738" t="s">
        <v>207</v>
      </c>
      <c r="C5" s="738"/>
      <c r="D5" s="738"/>
      <c r="E5" s="735"/>
      <c r="F5" s="735"/>
      <c r="G5" s="735"/>
      <c r="H5" s="735"/>
      <c r="I5" s="735"/>
      <c r="J5" s="735"/>
      <c r="K5" s="735"/>
      <c r="L5" s="735"/>
      <c r="M5" s="735"/>
      <c r="N5" s="735"/>
      <c r="O5" s="735"/>
      <c r="P5" s="735"/>
      <c r="Q5" s="735"/>
      <c r="R5" s="735"/>
      <c r="S5" s="735"/>
      <c r="T5" s="735"/>
      <c r="U5" s="735"/>
      <c r="V5" s="735"/>
      <c r="W5" s="735"/>
      <c r="X5" s="735"/>
      <c r="Y5" s="160"/>
    </row>
    <row r="6" spans="1:25" s="159" customFormat="1">
      <c r="A6" s="42"/>
      <c r="B6" s="42"/>
      <c r="C6" s="42"/>
      <c r="D6" s="42"/>
      <c r="E6" s="42"/>
      <c r="F6" s="42"/>
      <c r="G6" s="42"/>
      <c r="H6" s="42"/>
      <c r="I6" s="42"/>
      <c r="J6" s="42"/>
      <c r="K6" s="42"/>
      <c r="L6" s="42"/>
      <c r="M6" s="42"/>
      <c r="N6" s="42"/>
      <c r="O6" s="161"/>
      <c r="P6" s="161"/>
      <c r="Q6" s="161"/>
      <c r="R6" s="42"/>
      <c r="S6" s="42"/>
      <c r="T6" s="42"/>
      <c r="U6" s="42"/>
      <c r="V6" s="42"/>
      <c r="W6" s="42"/>
      <c r="X6" s="42"/>
      <c r="Y6" s="42"/>
    </row>
    <row r="7" spans="1:25" s="159" customFormat="1">
      <c r="A7" s="42"/>
      <c r="B7" s="186"/>
      <c r="C7" s="736" t="s">
        <v>208</v>
      </c>
      <c r="D7" s="736"/>
      <c r="E7" s="736"/>
      <c r="F7" s="736"/>
      <c r="G7" s="736"/>
      <c r="H7" s="736" t="s">
        <v>209</v>
      </c>
      <c r="I7" s="736"/>
      <c r="J7" s="736"/>
      <c r="K7" s="736"/>
      <c r="L7" s="736"/>
      <c r="M7" s="736"/>
      <c r="N7" s="736"/>
      <c r="O7" s="736"/>
      <c r="P7" s="736"/>
      <c r="Q7" s="736"/>
      <c r="R7" s="736"/>
      <c r="S7" s="736" t="s">
        <v>196</v>
      </c>
      <c r="T7" s="736"/>
      <c r="U7" s="186" t="s">
        <v>181</v>
      </c>
      <c r="V7" s="737" t="s">
        <v>210</v>
      </c>
      <c r="W7" s="737"/>
      <c r="X7" s="737"/>
      <c r="Y7" s="737"/>
    </row>
    <row r="8" spans="1:25" s="159" customFormat="1" ht="13.5" customHeight="1">
      <c r="A8" s="41"/>
      <c r="B8" s="186">
        <v>1</v>
      </c>
      <c r="C8" s="729"/>
      <c r="D8" s="729"/>
      <c r="E8" s="729"/>
      <c r="F8" s="729"/>
      <c r="G8" s="729"/>
      <c r="H8" s="739"/>
      <c r="I8" s="739"/>
      <c r="J8" s="739"/>
      <c r="K8" s="739"/>
      <c r="L8" s="739"/>
      <c r="M8" s="739"/>
      <c r="N8" s="739"/>
      <c r="O8" s="739"/>
      <c r="P8" s="739"/>
      <c r="Q8" s="739"/>
      <c r="R8" s="739"/>
      <c r="S8" s="729"/>
      <c r="T8" s="729"/>
      <c r="U8" s="185"/>
      <c r="V8" s="730"/>
      <c r="W8" s="731"/>
      <c r="X8" s="731"/>
      <c r="Y8" s="162" t="s">
        <v>175</v>
      </c>
    </row>
    <row r="9" spans="1:25" s="159" customFormat="1">
      <c r="A9" s="41"/>
      <c r="B9" s="186">
        <v>2</v>
      </c>
      <c r="C9" s="729"/>
      <c r="D9" s="729"/>
      <c r="E9" s="729"/>
      <c r="F9" s="729"/>
      <c r="G9" s="729"/>
      <c r="H9" s="739"/>
      <c r="I9" s="739"/>
      <c r="J9" s="739"/>
      <c r="K9" s="739"/>
      <c r="L9" s="739"/>
      <c r="M9" s="739"/>
      <c r="N9" s="739"/>
      <c r="O9" s="739"/>
      <c r="P9" s="739"/>
      <c r="Q9" s="739"/>
      <c r="R9" s="739"/>
      <c r="S9" s="729"/>
      <c r="T9" s="729"/>
      <c r="U9" s="185"/>
      <c r="V9" s="730"/>
      <c r="W9" s="731"/>
      <c r="X9" s="731"/>
      <c r="Y9" s="162" t="s">
        <v>175</v>
      </c>
    </row>
    <row r="10" spans="1:25" s="159" customFormat="1">
      <c r="A10" s="42"/>
      <c r="B10" s="186">
        <v>3</v>
      </c>
      <c r="C10" s="729"/>
      <c r="D10" s="729"/>
      <c r="E10" s="729"/>
      <c r="F10" s="729"/>
      <c r="G10" s="729"/>
      <c r="H10" s="739"/>
      <c r="I10" s="739"/>
      <c r="J10" s="739"/>
      <c r="K10" s="739"/>
      <c r="L10" s="739"/>
      <c r="M10" s="739"/>
      <c r="N10" s="739"/>
      <c r="O10" s="739"/>
      <c r="P10" s="739"/>
      <c r="Q10" s="739"/>
      <c r="R10" s="739"/>
      <c r="S10" s="729"/>
      <c r="T10" s="729"/>
      <c r="U10" s="185"/>
      <c r="V10" s="730"/>
      <c r="W10" s="731"/>
      <c r="X10" s="731"/>
      <c r="Y10" s="162" t="s">
        <v>175</v>
      </c>
    </row>
    <row r="11" spans="1:25" s="159" customFormat="1">
      <c r="A11" s="42"/>
      <c r="B11" s="186">
        <v>4</v>
      </c>
      <c r="C11" s="729"/>
      <c r="D11" s="729"/>
      <c r="E11" s="729"/>
      <c r="F11" s="729"/>
      <c r="G11" s="729"/>
      <c r="H11" s="739"/>
      <c r="I11" s="739"/>
      <c r="J11" s="739"/>
      <c r="K11" s="739"/>
      <c r="L11" s="739"/>
      <c r="M11" s="739"/>
      <c r="N11" s="739"/>
      <c r="O11" s="739"/>
      <c r="P11" s="739"/>
      <c r="Q11" s="739"/>
      <c r="R11" s="739"/>
      <c r="S11" s="729"/>
      <c r="T11" s="729"/>
      <c r="U11" s="185"/>
      <c r="V11" s="730"/>
      <c r="W11" s="731"/>
      <c r="X11" s="731"/>
      <c r="Y11" s="162" t="s">
        <v>175</v>
      </c>
    </row>
    <row r="12" spans="1:25" s="159" customFormat="1">
      <c r="A12" s="161"/>
      <c r="B12" s="186">
        <v>5</v>
      </c>
      <c r="C12" s="729"/>
      <c r="D12" s="729"/>
      <c r="E12" s="729"/>
      <c r="F12" s="729"/>
      <c r="G12" s="729"/>
      <c r="H12" s="739"/>
      <c r="I12" s="739"/>
      <c r="J12" s="739"/>
      <c r="K12" s="739"/>
      <c r="L12" s="739"/>
      <c r="M12" s="739"/>
      <c r="N12" s="739"/>
      <c r="O12" s="739"/>
      <c r="P12" s="739"/>
      <c r="Q12" s="739"/>
      <c r="R12" s="739"/>
      <c r="S12" s="729"/>
      <c r="T12" s="729"/>
      <c r="U12" s="185"/>
      <c r="V12" s="730"/>
      <c r="W12" s="731"/>
      <c r="X12" s="731"/>
      <c r="Y12" s="162" t="s">
        <v>175</v>
      </c>
    </row>
    <row r="13" spans="1:25" s="159" customFormat="1">
      <c r="A13" s="161"/>
      <c r="B13" s="186">
        <v>6</v>
      </c>
      <c r="C13" s="729"/>
      <c r="D13" s="729"/>
      <c r="E13" s="729"/>
      <c r="F13" s="729"/>
      <c r="G13" s="729"/>
      <c r="H13" s="739"/>
      <c r="I13" s="739"/>
      <c r="J13" s="739"/>
      <c r="K13" s="739"/>
      <c r="L13" s="739"/>
      <c r="M13" s="739"/>
      <c r="N13" s="739"/>
      <c r="O13" s="739"/>
      <c r="P13" s="739"/>
      <c r="Q13" s="739"/>
      <c r="R13" s="739"/>
      <c r="S13" s="729"/>
      <c r="T13" s="729"/>
      <c r="U13" s="185"/>
      <c r="V13" s="730"/>
      <c r="W13" s="731"/>
      <c r="X13" s="731"/>
      <c r="Y13" s="162" t="s">
        <v>175</v>
      </c>
    </row>
    <row r="14" spans="1:25" s="159" customFormat="1">
      <c r="A14" s="42"/>
      <c r="B14" s="186">
        <v>7</v>
      </c>
      <c r="C14" s="729"/>
      <c r="D14" s="729"/>
      <c r="E14" s="729"/>
      <c r="F14" s="729"/>
      <c r="G14" s="729"/>
      <c r="H14" s="739"/>
      <c r="I14" s="739"/>
      <c r="J14" s="739"/>
      <c r="K14" s="739"/>
      <c r="L14" s="739"/>
      <c r="M14" s="739"/>
      <c r="N14" s="739"/>
      <c r="O14" s="739"/>
      <c r="P14" s="739"/>
      <c r="Q14" s="739"/>
      <c r="R14" s="739"/>
      <c r="S14" s="729"/>
      <c r="T14" s="729"/>
      <c r="U14" s="185"/>
      <c r="V14" s="730"/>
      <c r="W14" s="731"/>
      <c r="X14" s="731"/>
      <c r="Y14" s="162" t="s">
        <v>175</v>
      </c>
    </row>
    <row r="15" spans="1:25" s="159" customFormat="1">
      <c r="A15" s="42"/>
      <c r="B15" s="186">
        <v>8</v>
      </c>
      <c r="C15" s="729"/>
      <c r="D15" s="729"/>
      <c r="E15" s="729"/>
      <c r="F15" s="729"/>
      <c r="G15" s="729"/>
      <c r="H15" s="739"/>
      <c r="I15" s="739"/>
      <c r="J15" s="739"/>
      <c r="K15" s="739"/>
      <c r="L15" s="739"/>
      <c r="M15" s="739"/>
      <c r="N15" s="739"/>
      <c r="O15" s="739"/>
      <c r="P15" s="739"/>
      <c r="Q15" s="739"/>
      <c r="R15" s="739"/>
      <c r="S15" s="729"/>
      <c r="T15" s="729"/>
      <c r="U15" s="185"/>
      <c r="V15" s="730"/>
      <c r="W15" s="731"/>
      <c r="X15" s="731"/>
      <c r="Y15" s="162" t="s">
        <v>175</v>
      </c>
    </row>
    <row r="16" spans="1:25" s="159" customFormat="1">
      <c r="A16" s="41"/>
      <c r="B16" s="186">
        <v>9</v>
      </c>
      <c r="C16" s="729"/>
      <c r="D16" s="729"/>
      <c r="E16" s="729"/>
      <c r="F16" s="729"/>
      <c r="G16" s="729"/>
      <c r="H16" s="739"/>
      <c r="I16" s="739"/>
      <c r="J16" s="739"/>
      <c r="K16" s="739"/>
      <c r="L16" s="739"/>
      <c r="M16" s="739"/>
      <c r="N16" s="739"/>
      <c r="O16" s="739"/>
      <c r="P16" s="739"/>
      <c r="Q16" s="739"/>
      <c r="R16" s="739"/>
      <c r="S16" s="729"/>
      <c r="T16" s="729"/>
      <c r="U16" s="185"/>
      <c r="V16" s="730"/>
      <c r="W16" s="731"/>
      <c r="X16" s="731"/>
      <c r="Y16" s="162" t="s">
        <v>175</v>
      </c>
    </row>
    <row r="17" spans="1:25" s="159" customFormat="1">
      <c r="A17" s="41"/>
      <c r="B17" s="186">
        <v>10</v>
      </c>
      <c r="C17" s="729"/>
      <c r="D17" s="729"/>
      <c r="E17" s="729"/>
      <c r="F17" s="729"/>
      <c r="G17" s="729"/>
      <c r="H17" s="739"/>
      <c r="I17" s="739"/>
      <c r="J17" s="739"/>
      <c r="K17" s="739"/>
      <c r="L17" s="739"/>
      <c r="M17" s="739"/>
      <c r="N17" s="739"/>
      <c r="O17" s="739"/>
      <c r="P17" s="739"/>
      <c r="Q17" s="739"/>
      <c r="R17" s="739"/>
      <c r="S17" s="729"/>
      <c r="T17" s="729"/>
      <c r="U17" s="185"/>
      <c r="V17" s="730"/>
      <c r="W17" s="731"/>
      <c r="X17" s="731"/>
      <c r="Y17" s="162" t="s">
        <v>175</v>
      </c>
    </row>
    <row r="18" spans="1:25" s="159" customFormat="1">
      <c r="A18" s="42"/>
      <c r="B18" s="732" t="s">
        <v>178</v>
      </c>
      <c r="C18" s="733"/>
      <c r="D18" s="733"/>
      <c r="E18" s="733"/>
      <c r="F18" s="733"/>
      <c r="G18" s="733"/>
      <c r="H18" s="733"/>
      <c r="I18" s="733"/>
      <c r="J18" s="733"/>
      <c r="K18" s="733"/>
      <c r="L18" s="733"/>
      <c r="M18" s="733"/>
      <c r="N18" s="733"/>
      <c r="O18" s="733"/>
      <c r="P18" s="733"/>
      <c r="Q18" s="733"/>
      <c r="R18" s="733"/>
      <c r="S18" s="733"/>
      <c r="T18" s="733"/>
      <c r="U18" s="734"/>
      <c r="V18" s="728">
        <f>SUM(V8:X17)</f>
        <v>0</v>
      </c>
      <c r="W18" s="590"/>
      <c r="X18" s="590"/>
      <c r="Y18" s="162" t="s">
        <v>175</v>
      </c>
    </row>
    <row r="19" spans="1:25" s="159" customFormat="1">
      <c r="A19" s="42"/>
      <c r="B19" s="42"/>
      <c r="C19" s="42"/>
      <c r="D19" s="42"/>
      <c r="E19" s="42"/>
      <c r="F19" s="42"/>
      <c r="G19" s="42"/>
      <c r="H19" s="42"/>
      <c r="I19" s="42"/>
      <c r="J19" s="42"/>
      <c r="K19" s="42"/>
      <c r="L19" s="42"/>
      <c r="M19" s="42"/>
      <c r="N19" s="42"/>
      <c r="O19" s="42"/>
      <c r="P19" s="42"/>
      <c r="Q19" s="42"/>
      <c r="R19" s="42"/>
      <c r="S19" s="42"/>
      <c r="T19" s="42"/>
      <c r="U19" s="42"/>
      <c r="V19" s="42"/>
      <c r="W19" s="42"/>
      <c r="X19" s="42"/>
      <c r="Y19" s="42"/>
    </row>
    <row r="20" spans="1:25" s="159" customFormat="1">
      <c r="A20" s="42"/>
      <c r="B20" s="42"/>
      <c r="C20" s="163"/>
      <c r="D20" s="163"/>
      <c r="E20" s="163"/>
      <c r="F20" s="163"/>
      <c r="G20" s="163"/>
      <c r="H20" s="163"/>
      <c r="I20" s="163"/>
      <c r="J20" s="163"/>
      <c r="K20" s="163"/>
      <c r="L20" s="163"/>
      <c r="M20" s="163"/>
      <c r="N20" s="163"/>
      <c r="O20" s="163"/>
      <c r="P20" s="163"/>
      <c r="Q20" s="163"/>
      <c r="R20" s="163"/>
      <c r="S20" s="163"/>
      <c r="T20" s="163"/>
      <c r="U20" s="163"/>
      <c r="V20" s="163"/>
      <c r="W20" s="163"/>
      <c r="X20" s="163"/>
      <c r="Y20" s="163"/>
    </row>
    <row r="21" spans="1:25" s="159" customFormat="1" ht="13.5" customHeight="1">
      <c r="A21" s="41"/>
      <c r="B21" s="738" t="s">
        <v>207</v>
      </c>
      <c r="C21" s="738"/>
      <c r="D21" s="738"/>
      <c r="E21" s="740"/>
      <c r="F21" s="740"/>
      <c r="G21" s="740"/>
      <c r="H21" s="740"/>
      <c r="I21" s="740"/>
      <c r="J21" s="740"/>
      <c r="K21" s="740"/>
      <c r="L21" s="740"/>
      <c r="M21" s="740"/>
      <c r="N21" s="740"/>
      <c r="O21" s="740"/>
      <c r="P21" s="740"/>
      <c r="Q21" s="740"/>
      <c r="R21" s="740"/>
      <c r="S21" s="740"/>
      <c r="T21" s="740"/>
      <c r="U21" s="740"/>
      <c r="V21" s="740"/>
      <c r="W21" s="740"/>
      <c r="X21" s="740"/>
      <c r="Y21" s="160"/>
    </row>
    <row r="22" spans="1:25" s="159" customFormat="1">
      <c r="A22" s="42"/>
      <c r="B22" s="42"/>
      <c r="C22" s="42"/>
      <c r="D22" s="42"/>
      <c r="E22" s="42"/>
      <c r="F22" s="42"/>
      <c r="G22" s="42"/>
      <c r="H22" s="42"/>
      <c r="I22" s="42"/>
      <c r="J22" s="42"/>
      <c r="K22" s="42"/>
      <c r="L22" s="42"/>
      <c r="M22" s="42"/>
      <c r="N22" s="42"/>
      <c r="O22" s="161"/>
      <c r="P22" s="161"/>
      <c r="Q22" s="161"/>
      <c r="R22" s="42"/>
      <c r="S22" s="42"/>
      <c r="T22" s="42"/>
      <c r="U22" s="42"/>
      <c r="V22" s="42"/>
      <c r="W22" s="42"/>
      <c r="X22" s="42"/>
      <c r="Y22" s="42"/>
    </row>
    <row r="23" spans="1:25" s="159" customFormat="1">
      <c r="A23" s="42"/>
      <c r="B23" s="186"/>
      <c r="C23" s="736" t="s">
        <v>208</v>
      </c>
      <c r="D23" s="736"/>
      <c r="E23" s="736"/>
      <c r="F23" s="736"/>
      <c r="G23" s="736"/>
      <c r="H23" s="736" t="s">
        <v>209</v>
      </c>
      <c r="I23" s="736"/>
      <c r="J23" s="736"/>
      <c r="K23" s="736"/>
      <c r="L23" s="736"/>
      <c r="M23" s="736"/>
      <c r="N23" s="736"/>
      <c r="O23" s="736"/>
      <c r="P23" s="736"/>
      <c r="Q23" s="736"/>
      <c r="R23" s="736"/>
      <c r="S23" s="736" t="s">
        <v>196</v>
      </c>
      <c r="T23" s="736"/>
      <c r="U23" s="186" t="s">
        <v>211</v>
      </c>
      <c r="V23" s="737" t="s">
        <v>210</v>
      </c>
      <c r="W23" s="737"/>
      <c r="X23" s="737"/>
      <c r="Y23" s="737"/>
    </row>
    <row r="24" spans="1:25" s="159" customFormat="1" ht="13.5" customHeight="1">
      <c r="A24" s="41"/>
      <c r="B24" s="186">
        <v>1</v>
      </c>
      <c r="C24" s="729"/>
      <c r="D24" s="729"/>
      <c r="E24" s="729"/>
      <c r="F24" s="729"/>
      <c r="G24" s="729"/>
      <c r="H24" s="729"/>
      <c r="I24" s="729"/>
      <c r="J24" s="729"/>
      <c r="K24" s="729"/>
      <c r="L24" s="729"/>
      <c r="M24" s="729"/>
      <c r="N24" s="729"/>
      <c r="O24" s="729"/>
      <c r="P24" s="729"/>
      <c r="Q24" s="729"/>
      <c r="R24" s="729"/>
      <c r="S24" s="729"/>
      <c r="T24" s="729"/>
      <c r="U24" s="185"/>
      <c r="V24" s="730"/>
      <c r="W24" s="731"/>
      <c r="X24" s="731"/>
      <c r="Y24" s="162" t="s">
        <v>175</v>
      </c>
    </row>
    <row r="25" spans="1:25" s="159" customFormat="1">
      <c r="A25" s="41"/>
      <c r="B25" s="186">
        <v>2</v>
      </c>
      <c r="C25" s="729"/>
      <c r="D25" s="729"/>
      <c r="E25" s="729"/>
      <c r="F25" s="729"/>
      <c r="G25" s="729"/>
      <c r="H25" s="729"/>
      <c r="I25" s="729"/>
      <c r="J25" s="729"/>
      <c r="K25" s="729"/>
      <c r="L25" s="729"/>
      <c r="M25" s="729"/>
      <c r="N25" s="729"/>
      <c r="O25" s="729"/>
      <c r="P25" s="729"/>
      <c r="Q25" s="729"/>
      <c r="R25" s="729"/>
      <c r="S25" s="729"/>
      <c r="T25" s="729"/>
      <c r="U25" s="185"/>
      <c r="V25" s="730"/>
      <c r="W25" s="731"/>
      <c r="X25" s="731"/>
      <c r="Y25" s="162" t="s">
        <v>175</v>
      </c>
    </row>
    <row r="26" spans="1:25" s="159" customFormat="1">
      <c r="A26" s="42"/>
      <c r="B26" s="186">
        <v>3</v>
      </c>
      <c r="C26" s="729"/>
      <c r="D26" s="729"/>
      <c r="E26" s="729"/>
      <c r="F26" s="729"/>
      <c r="G26" s="729"/>
      <c r="H26" s="729"/>
      <c r="I26" s="729"/>
      <c r="J26" s="729"/>
      <c r="K26" s="729"/>
      <c r="L26" s="729"/>
      <c r="M26" s="729"/>
      <c r="N26" s="729"/>
      <c r="O26" s="729"/>
      <c r="P26" s="729"/>
      <c r="Q26" s="729"/>
      <c r="R26" s="729"/>
      <c r="S26" s="729"/>
      <c r="T26" s="729"/>
      <c r="U26" s="185"/>
      <c r="V26" s="730"/>
      <c r="W26" s="731"/>
      <c r="X26" s="731"/>
      <c r="Y26" s="162" t="s">
        <v>175</v>
      </c>
    </row>
    <row r="27" spans="1:25" s="159" customFormat="1">
      <c r="A27" s="42"/>
      <c r="B27" s="186">
        <v>4</v>
      </c>
      <c r="C27" s="729"/>
      <c r="D27" s="729"/>
      <c r="E27" s="729"/>
      <c r="F27" s="729"/>
      <c r="G27" s="729"/>
      <c r="H27" s="729"/>
      <c r="I27" s="729"/>
      <c r="J27" s="729"/>
      <c r="K27" s="729"/>
      <c r="L27" s="729"/>
      <c r="M27" s="729"/>
      <c r="N27" s="729"/>
      <c r="O27" s="729"/>
      <c r="P27" s="729"/>
      <c r="Q27" s="729"/>
      <c r="R27" s="729"/>
      <c r="S27" s="729"/>
      <c r="T27" s="729"/>
      <c r="U27" s="185"/>
      <c r="V27" s="730"/>
      <c r="W27" s="731"/>
      <c r="X27" s="731"/>
      <c r="Y27" s="162" t="s">
        <v>175</v>
      </c>
    </row>
    <row r="28" spans="1:25" s="159" customFormat="1">
      <c r="A28" s="161"/>
      <c r="B28" s="186">
        <v>5</v>
      </c>
      <c r="C28" s="729"/>
      <c r="D28" s="729"/>
      <c r="E28" s="729"/>
      <c r="F28" s="729"/>
      <c r="G28" s="729"/>
      <c r="H28" s="729"/>
      <c r="I28" s="729"/>
      <c r="J28" s="729"/>
      <c r="K28" s="729"/>
      <c r="L28" s="729"/>
      <c r="M28" s="729"/>
      <c r="N28" s="729"/>
      <c r="O28" s="729"/>
      <c r="P28" s="729"/>
      <c r="Q28" s="729"/>
      <c r="R28" s="729"/>
      <c r="S28" s="729"/>
      <c r="T28" s="729"/>
      <c r="U28" s="185"/>
      <c r="V28" s="730"/>
      <c r="W28" s="731"/>
      <c r="X28" s="731"/>
      <c r="Y28" s="162" t="s">
        <v>175</v>
      </c>
    </row>
    <row r="29" spans="1:25" s="159" customFormat="1">
      <c r="A29" s="161"/>
      <c r="B29" s="186">
        <v>6</v>
      </c>
      <c r="C29" s="729"/>
      <c r="D29" s="729"/>
      <c r="E29" s="729"/>
      <c r="F29" s="729"/>
      <c r="G29" s="729"/>
      <c r="H29" s="729"/>
      <c r="I29" s="729"/>
      <c r="J29" s="729"/>
      <c r="K29" s="729"/>
      <c r="L29" s="729"/>
      <c r="M29" s="729"/>
      <c r="N29" s="729"/>
      <c r="O29" s="729"/>
      <c r="P29" s="729"/>
      <c r="Q29" s="729"/>
      <c r="R29" s="729"/>
      <c r="S29" s="729"/>
      <c r="T29" s="729"/>
      <c r="U29" s="185"/>
      <c r="V29" s="730"/>
      <c r="W29" s="731"/>
      <c r="X29" s="731"/>
      <c r="Y29" s="162" t="s">
        <v>175</v>
      </c>
    </row>
    <row r="30" spans="1:25" s="159" customFormat="1">
      <c r="A30" s="42"/>
      <c r="B30" s="186">
        <v>7</v>
      </c>
      <c r="C30" s="729"/>
      <c r="D30" s="729"/>
      <c r="E30" s="729"/>
      <c r="F30" s="729"/>
      <c r="G30" s="729"/>
      <c r="H30" s="729"/>
      <c r="I30" s="729"/>
      <c r="J30" s="729"/>
      <c r="K30" s="729"/>
      <c r="L30" s="729"/>
      <c r="M30" s="729"/>
      <c r="N30" s="729"/>
      <c r="O30" s="729"/>
      <c r="P30" s="729"/>
      <c r="Q30" s="729"/>
      <c r="R30" s="729"/>
      <c r="S30" s="729"/>
      <c r="T30" s="729"/>
      <c r="U30" s="185"/>
      <c r="V30" s="730"/>
      <c r="W30" s="731"/>
      <c r="X30" s="731"/>
      <c r="Y30" s="162" t="s">
        <v>175</v>
      </c>
    </row>
    <row r="31" spans="1:25" s="159" customFormat="1">
      <c r="A31" s="42"/>
      <c r="B31" s="186">
        <v>8</v>
      </c>
      <c r="C31" s="729"/>
      <c r="D31" s="729"/>
      <c r="E31" s="729"/>
      <c r="F31" s="729"/>
      <c r="G31" s="729"/>
      <c r="H31" s="729"/>
      <c r="I31" s="729"/>
      <c r="J31" s="729"/>
      <c r="K31" s="729"/>
      <c r="L31" s="729"/>
      <c r="M31" s="729"/>
      <c r="N31" s="729"/>
      <c r="O31" s="729"/>
      <c r="P31" s="729"/>
      <c r="Q31" s="729"/>
      <c r="R31" s="729"/>
      <c r="S31" s="729"/>
      <c r="T31" s="729"/>
      <c r="U31" s="185"/>
      <c r="V31" s="730"/>
      <c r="W31" s="731"/>
      <c r="X31" s="731"/>
      <c r="Y31" s="162" t="s">
        <v>175</v>
      </c>
    </row>
    <row r="32" spans="1:25" s="159" customFormat="1">
      <c r="A32" s="41"/>
      <c r="B32" s="186">
        <v>9</v>
      </c>
      <c r="C32" s="729"/>
      <c r="D32" s="729"/>
      <c r="E32" s="729"/>
      <c r="F32" s="729"/>
      <c r="G32" s="729"/>
      <c r="H32" s="729"/>
      <c r="I32" s="729"/>
      <c r="J32" s="729"/>
      <c r="K32" s="729"/>
      <c r="L32" s="729"/>
      <c r="M32" s="729"/>
      <c r="N32" s="729"/>
      <c r="O32" s="729"/>
      <c r="P32" s="729"/>
      <c r="Q32" s="729"/>
      <c r="R32" s="729"/>
      <c r="S32" s="729"/>
      <c r="T32" s="729"/>
      <c r="U32" s="185"/>
      <c r="V32" s="730"/>
      <c r="W32" s="731"/>
      <c r="X32" s="731"/>
      <c r="Y32" s="162" t="s">
        <v>175</v>
      </c>
    </row>
    <row r="33" spans="1:25" s="159" customFormat="1">
      <c r="A33" s="42"/>
      <c r="B33" s="186">
        <v>10</v>
      </c>
      <c r="C33" s="729"/>
      <c r="D33" s="729"/>
      <c r="E33" s="729"/>
      <c r="F33" s="729"/>
      <c r="G33" s="729"/>
      <c r="H33" s="729"/>
      <c r="I33" s="729"/>
      <c r="J33" s="729"/>
      <c r="K33" s="729"/>
      <c r="L33" s="729"/>
      <c r="M33" s="729"/>
      <c r="N33" s="729"/>
      <c r="O33" s="729"/>
      <c r="P33" s="729"/>
      <c r="Q33" s="729"/>
      <c r="R33" s="729"/>
      <c r="S33" s="729"/>
      <c r="T33" s="729"/>
      <c r="U33" s="185"/>
      <c r="V33" s="730"/>
      <c r="W33" s="731"/>
      <c r="X33" s="731"/>
      <c r="Y33" s="162" t="s">
        <v>175</v>
      </c>
    </row>
    <row r="34" spans="1:25" s="159" customFormat="1">
      <c r="A34" s="42"/>
      <c r="B34" s="732" t="s">
        <v>212</v>
      </c>
      <c r="C34" s="733"/>
      <c r="D34" s="733"/>
      <c r="E34" s="733"/>
      <c r="F34" s="733"/>
      <c r="G34" s="733"/>
      <c r="H34" s="733"/>
      <c r="I34" s="733"/>
      <c r="J34" s="733"/>
      <c r="K34" s="733"/>
      <c r="L34" s="733"/>
      <c r="M34" s="733"/>
      <c r="N34" s="733"/>
      <c r="O34" s="733"/>
      <c r="P34" s="733"/>
      <c r="Q34" s="733"/>
      <c r="R34" s="733"/>
      <c r="S34" s="733"/>
      <c r="T34" s="733"/>
      <c r="U34" s="734"/>
      <c r="V34" s="728">
        <f>SUM(V24:X33)</f>
        <v>0</v>
      </c>
      <c r="W34" s="590"/>
      <c r="X34" s="590"/>
      <c r="Y34" s="162" t="s">
        <v>175</v>
      </c>
    </row>
    <row r="35" spans="1:25" s="159" customFormat="1">
      <c r="A35" s="42"/>
      <c r="B35" s="42"/>
      <c r="C35" s="42"/>
      <c r="D35" s="42"/>
      <c r="E35" s="42"/>
      <c r="F35" s="42"/>
      <c r="G35" s="42"/>
      <c r="H35" s="42"/>
      <c r="I35" s="42"/>
      <c r="J35" s="42"/>
      <c r="K35" s="42"/>
      <c r="L35" s="42"/>
      <c r="M35" s="42"/>
      <c r="N35" s="42"/>
      <c r="O35" s="42"/>
      <c r="P35" s="42"/>
      <c r="Q35" s="42"/>
      <c r="R35" s="42"/>
      <c r="S35" s="42"/>
      <c r="T35" s="42"/>
      <c r="U35" s="42"/>
      <c r="V35" s="42"/>
      <c r="W35" s="42"/>
      <c r="X35" s="42"/>
      <c r="Y35" s="42"/>
    </row>
    <row r="36" spans="1:25" s="159" customFormat="1">
      <c r="A36" s="42"/>
      <c r="B36" s="42"/>
      <c r="C36" s="163"/>
      <c r="D36" s="163"/>
      <c r="E36" s="163"/>
      <c r="F36" s="163"/>
      <c r="G36" s="163"/>
      <c r="H36" s="163"/>
      <c r="I36" s="163"/>
      <c r="J36" s="163"/>
      <c r="K36" s="163"/>
      <c r="L36" s="163"/>
      <c r="M36" s="163"/>
      <c r="N36" s="163"/>
      <c r="O36" s="163"/>
      <c r="P36" s="163"/>
      <c r="Q36" s="163"/>
      <c r="R36" s="163"/>
      <c r="S36" s="163"/>
      <c r="T36" s="163"/>
      <c r="U36" s="163"/>
      <c r="V36" s="163"/>
      <c r="W36" s="163"/>
      <c r="X36" s="163"/>
      <c r="Y36" s="163"/>
    </row>
    <row r="37" spans="1:25" s="159" customFormat="1" ht="13.5" customHeight="1">
      <c r="A37" s="41"/>
      <c r="B37" s="738" t="s">
        <v>207</v>
      </c>
      <c r="C37" s="738"/>
      <c r="D37" s="738"/>
      <c r="E37" s="164"/>
      <c r="F37" s="735"/>
      <c r="G37" s="735"/>
      <c r="H37" s="735"/>
      <c r="I37" s="735"/>
      <c r="J37" s="735"/>
      <c r="K37" s="735"/>
      <c r="L37" s="735"/>
      <c r="M37" s="735"/>
      <c r="N37" s="735"/>
      <c r="O37" s="735"/>
      <c r="P37" s="735"/>
      <c r="Q37" s="735"/>
      <c r="R37" s="735"/>
      <c r="S37" s="735"/>
      <c r="T37" s="735"/>
      <c r="U37" s="735"/>
      <c r="V37" s="735"/>
      <c r="W37" s="735"/>
      <c r="X37" s="735"/>
      <c r="Y37" s="160"/>
    </row>
    <row r="38" spans="1:25" s="159" customFormat="1">
      <c r="A38" s="42"/>
      <c r="B38" s="42"/>
      <c r="C38" s="42"/>
      <c r="D38" s="42"/>
      <c r="E38" s="42"/>
      <c r="F38" s="42"/>
      <c r="G38" s="42"/>
      <c r="H38" s="42"/>
      <c r="I38" s="42"/>
      <c r="J38" s="42"/>
      <c r="K38" s="42"/>
      <c r="L38" s="42"/>
      <c r="M38" s="42"/>
      <c r="N38" s="42"/>
      <c r="O38" s="161"/>
      <c r="P38" s="161"/>
      <c r="Q38" s="161"/>
      <c r="R38" s="42"/>
      <c r="S38" s="42"/>
      <c r="T38" s="42"/>
      <c r="U38" s="42"/>
      <c r="V38" s="42"/>
      <c r="W38" s="42"/>
      <c r="X38" s="42"/>
      <c r="Y38" s="42"/>
    </row>
    <row r="39" spans="1:25" s="159" customFormat="1">
      <c r="A39" s="42"/>
      <c r="B39" s="186"/>
      <c r="C39" s="736" t="s">
        <v>213</v>
      </c>
      <c r="D39" s="736"/>
      <c r="E39" s="736"/>
      <c r="F39" s="736"/>
      <c r="G39" s="736"/>
      <c r="H39" s="736" t="s">
        <v>209</v>
      </c>
      <c r="I39" s="736"/>
      <c r="J39" s="736"/>
      <c r="K39" s="736"/>
      <c r="L39" s="736"/>
      <c r="M39" s="736"/>
      <c r="N39" s="736"/>
      <c r="O39" s="736"/>
      <c r="P39" s="736"/>
      <c r="Q39" s="736"/>
      <c r="R39" s="736"/>
      <c r="S39" s="736" t="s">
        <v>196</v>
      </c>
      <c r="T39" s="736"/>
      <c r="U39" s="186" t="s">
        <v>211</v>
      </c>
      <c r="V39" s="737" t="s">
        <v>210</v>
      </c>
      <c r="W39" s="737"/>
      <c r="X39" s="737"/>
      <c r="Y39" s="737"/>
    </row>
    <row r="40" spans="1:25" s="159" customFormat="1" ht="13.5" customHeight="1">
      <c r="A40" s="41"/>
      <c r="B40" s="186">
        <v>1</v>
      </c>
      <c r="C40" s="729"/>
      <c r="D40" s="729"/>
      <c r="E40" s="729"/>
      <c r="F40" s="729"/>
      <c r="G40" s="729"/>
      <c r="H40" s="729"/>
      <c r="I40" s="729"/>
      <c r="J40" s="729"/>
      <c r="K40" s="729"/>
      <c r="L40" s="729"/>
      <c r="M40" s="729"/>
      <c r="N40" s="729"/>
      <c r="O40" s="729"/>
      <c r="P40" s="729"/>
      <c r="Q40" s="729"/>
      <c r="R40" s="729"/>
      <c r="S40" s="729"/>
      <c r="T40" s="729"/>
      <c r="U40" s="185"/>
      <c r="V40" s="730"/>
      <c r="W40" s="731"/>
      <c r="X40" s="731"/>
      <c r="Y40" s="162" t="s">
        <v>175</v>
      </c>
    </row>
    <row r="41" spans="1:25" s="159" customFormat="1">
      <c r="A41" s="41"/>
      <c r="B41" s="186">
        <v>2</v>
      </c>
      <c r="C41" s="729"/>
      <c r="D41" s="729"/>
      <c r="E41" s="729"/>
      <c r="F41" s="729"/>
      <c r="G41" s="729"/>
      <c r="H41" s="729"/>
      <c r="I41" s="729"/>
      <c r="J41" s="729"/>
      <c r="K41" s="729"/>
      <c r="L41" s="729"/>
      <c r="M41" s="729"/>
      <c r="N41" s="729"/>
      <c r="O41" s="729"/>
      <c r="P41" s="729"/>
      <c r="Q41" s="729"/>
      <c r="R41" s="729"/>
      <c r="S41" s="729"/>
      <c r="T41" s="729"/>
      <c r="U41" s="185"/>
      <c r="V41" s="730"/>
      <c r="W41" s="731"/>
      <c r="X41" s="731"/>
      <c r="Y41" s="162" t="s">
        <v>175</v>
      </c>
    </row>
    <row r="42" spans="1:25" s="159" customFormat="1">
      <c r="A42" s="42"/>
      <c r="B42" s="186">
        <v>3</v>
      </c>
      <c r="C42" s="729"/>
      <c r="D42" s="729"/>
      <c r="E42" s="729"/>
      <c r="F42" s="729"/>
      <c r="G42" s="729"/>
      <c r="H42" s="729"/>
      <c r="I42" s="729"/>
      <c r="J42" s="729"/>
      <c r="K42" s="729"/>
      <c r="L42" s="729"/>
      <c r="M42" s="729"/>
      <c r="N42" s="729"/>
      <c r="O42" s="729"/>
      <c r="P42" s="729"/>
      <c r="Q42" s="729"/>
      <c r="R42" s="729"/>
      <c r="S42" s="729"/>
      <c r="T42" s="729"/>
      <c r="U42" s="185"/>
      <c r="V42" s="730"/>
      <c r="W42" s="731"/>
      <c r="X42" s="731"/>
      <c r="Y42" s="162" t="s">
        <v>175</v>
      </c>
    </row>
    <row r="43" spans="1:25" s="159" customFormat="1">
      <c r="A43" s="42"/>
      <c r="B43" s="186">
        <v>4</v>
      </c>
      <c r="C43" s="729"/>
      <c r="D43" s="729"/>
      <c r="E43" s="729"/>
      <c r="F43" s="729"/>
      <c r="G43" s="729"/>
      <c r="H43" s="729"/>
      <c r="I43" s="729"/>
      <c r="J43" s="729"/>
      <c r="K43" s="729"/>
      <c r="L43" s="729"/>
      <c r="M43" s="729"/>
      <c r="N43" s="729"/>
      <c r="O43" s="729"/>
      <c r="P43" s="729"/>
      <c r="Q43" s="729"/>
      <c r="R43" s="729"/>
      <c r="S43" s="729"/>
      <c r="T43" s="729"/>
      <c r="U43" s="185"/>
      <c r="V43" s="730"/>
      <c r="W43" s="731"/>
      <c r="X43" s="731"/>
      <c r="Y43" s="162" t="s">
        <v>175</v>
      </c>
    </row>
    <row r="44" spans="1:25" s="159" customFormat="1">
      <c r="A44" s="161"/>
      <c r="B44" s="186">
        <v>5</v>
      </c>
      <c r="C44" s="729"/>
      <c r="D44" s="729"/>
      <c r="E44" s="729"/>
      <c r="F44" s="729"/>
      <c r="G44" s="729"/>
      <c r="H44" s="729"/>
      <c r="I44" s="729"/>
      <c r="J44" s="729"/>
      <c r="K44" s="729"/>
      <c r="L44" s="729"/>
      <c r="M44" s="729"/>
      <c r="N44" s="729"/>
      <c r="O44" s="729"/>
      <c r="P44" s="729"/>
      <c r="Q44" s="729"/>
      <c r="R44" s="729"/>
      <c r="S44" s="729"/>
      <c r="T44" s="729"/>
      <c r="U44" s="185"/>
      <c r="V44" s="730"/>
      <c r="W44" s="731"/>
      <c r="X44" s="731"/>
      <c r="Y44" s="162" t="s">
        <v>175</v>
      </c>
    </row>
    <row r="45" spans="1:25" s="159" customFormat="1">
      <c r="A45" s="161"/>
      <c r="B45" s="186">
        <v>6</v>
      </c>
      <c r="C45" s="729"/>
      <c r="D45" s="729"/>
      <c r="E45" s="729"/>
      <c r="F45" s="729"/>
      <c r="G45" s="729"/>
      <c r="H45" s="729"/>
      <c r="I45" s="729"/>
      <c r="J45" s="729"/>
      <c r="K45" s="729"/>
      <c r="L45" s="729"/>
      <c r="M45" s="729"/>
      <c r="N45" s="729"/>
      <c r="O45" s="729"/>
      <c r="P45" s="729"/>
      <c r="Q45" s="729"/>
      <c r="R45" s="729"/>
      <c r="S45" s="729"/>
      <c r="T45" s="729"/>
      <c r="U45" s="185"/>
      <c r="V45" s="730"/>
      <c r="W45" s="731"/>
      <c r="X45" s="731"/>
      <c r="Y45" s="162" t="s">
        <v>175</v>
      </c>
    </row>
    <row r="46" spans="1:25" s="159" customFormat="1">
      <c r="A46" s="42"/>
      <c r="B46" s="186">
        <v>7</v>
      </c>
      <c r="C46" s="729"/>
      <c r="D46" s="729"/>
      <c r="E46" s="729"/>
      <c r="F46" s="729"/>
      <c r="G46" s="729"/>
      <c r="H46" s="729"/>
      <c r="I46" s="729"/>
      <c r="J46" s="729"/>
      <c r="K46" s="729"/>
      <c r="L46" s="729"/>
      <c r="M46" s="729"/>
      <c r="N46" s="729"/>
      <c r="O46" s="729"/>
      <c r="P46" s="729"/>
      <c r="Q46" s="729"/>
      <c r="R46" s="729"/>
      <c r="S46" s="729"/>
      <c r="T46" s="729"/>
      <c r="U46" s="185"/>
      <c r="V46" s="730"/>
      <c r="W46" s="731"/>
      <c r="X46" s="731"/>
      <c r="Y46" s="162" t="s">
        <v>175</v>
      </c>
    </row>
    <row r="47" spans="1:25" s="159" customFormat="1">
      <c r="A47" s="42"/>
      <c r="B47" s="186">
        <v>8</v>
      </c>
      <c r="C47" s="729"/>
      <c r="D47" s="729"/>
      <c r="E47" s="729"/>
      <c r="F47" s="729"/>
      <c r="G47" s="729"/>
      <c r="H47" s="729"/>
      <c r="I47" s="729"/>
      <c r="J47" s="729"/>
      <c r="K47" s="729"/>
      <c r="L47" s="729"/>
      <c r="M47" s="729"/>
      <c r="N47" s="729"/>
      <c r="O47" s="729"/>
      <c r="P47" s="729"/>
      <c r="Q47" s="729"/>
      <c r="R47" s="729"/>
      <c r="S47" s="729"/>
      <c r="T47" s="729"/>
      <c r="U47" s="185"/>
      <c r="V47" s="730"/>
      <c r="W47" s="731"/>
      <c r="X47" s="731"/>
      <c r="Y47" s="162" t="s">
        <v>175</v>
      </c>
    </row>
    <row r="48" spans="1:25" s="159" customFormat="1">
      <c r="A48" s="41"/>
      <c r="B48" s="186">
        <v>9</v>
      </c>
      <c r="C48" s="729"/>
      <c r="D48" s="729"/>
      <c r="E48" s="729"/>
      <c r="F48" s="729"/>
      <c r="G48" s="729"/>
      <c r="H48" s="729"/>
      <c r="I48" s="729"/>
      <c r="J48" s="729"/>
      <c r="K48" s="729"/>
      <c r="L48" s="729"/>
      <c r="M48" s="729"/>
      <c r="N48" s="729"/>
      <c r="O48" s="729"/>
      <c r="P48" s="729"/>
      <c r="Q48" s="729"/>
      <c r="R48" s="729"/>
      <c r="S48" s="729"/>
      <c r="T48" s="729"/>
      <c r="U48" s="185"/>
      <c r="V48" s="730"/>
      <c r="W48" s="731"/>
      <c r="X48" s="731"/>
      <c r="Y48" s="162" t="s">
        <v>175</v>
      </c>
    </row>
    <row r="49" spans="1:25" s="159" customFormat="1">
      <c r="A49" s="42"/>
      <c r="B49" s="186">
        <v>10</v>
      </c>
      <c r="C49" s="729"/>
      <c r="D49" s="729"/>
      <c r="E49" s="729"/>
      <c r="F49" s="729"/>
      <c r="G49" s="729"/>
      <c r="H49" s="729"/>
      <c r="I49" s="729"/>
      <c r="J49" s="729"/>
      <c r="K49" s="729"/>
      <c r="L49" s="729"/>
      <c r="M49" s="729"/>
      <c r="N49" s="729"/>
      <c r="O49" s="729"/>
      <c r="P49" s="729"/>
      <c r="Q49" s="729"/>
      <c r="R49" s="729"/>
      <c r="S49" s="729"/>
      <c r="T49" s="729"/>
      <c r="U49" s="185"/>
      <c r="V49" s="730"/>
      <c r="W49" s="731"/>
      <c r="X49" s="731"/>
      <c r="Y49" s="162" t="s">
        <v>175</v>
      </c>
    </row>
    <row r="50" spans="1:25" s="159" customFormat="1">
      <c r="A50" s="42"/>
      <c r="B50" s="732" t="s">
        <v>212</v>
      </c>
      <c r="C50" s="733"/>
      <c r="D50" s="733"/>
      <c r="E50" s="733"/>
      <c r="F50" s="733"/>
      <c r="G50" s="733"/>
      <c r="H50" s="733"/>
      <c r="I50" s="733"/>
      <c r="J50" s="733"/>
      <c r="K50" s="733"/>
      <c r="L50" s="733"/>
      <c r="M50" s="733"/>
      <c r="N50" s="733"/>
      <c r="O50" s="733"/>
      <c r="P50" s="733"/>
      <c r="Q50" s="733"/>
      <c r="R50" s="733"/>
      <c r="S50" s="733"/>
      <c r="T50" s="733"/>
      <c r="U50" s="734"/>
      <c r="V50" s="728">
        <f>SUM(V40:X49)</f>
        <v>0</v>
      </c>
      <c r="W50" s="590"/>
      <c r="X50" s="590"/>
      <c r="Y50" s="162" t="s">
        <v>175</v>
      </c>
    </row>
    <row r="51" spans="1:25" s="159" customFormat="1">
      <c r="A51" s="42"/>
      <c r="B51" s="42"/>
      <c r="C51" s="163"/>
      <c r="D51" s="163"/>
      <c r="E51" s="163"/>
      <c r="F51" s="163"/>
      <c r="G51" s="163"/>
      <c r="H51" s="163"/>
      <c r="I51" s="163"/>
      <c r="J51" s="163"/>
      <c r="K51" s="163"/>
      <c r="L51" s="163"/>
      <c r="M51" s="163"/>
      <c r="N51" s="163"/>
      <c r="O51" s="163"/>
      <c r="P51" s="163"/>
      <c r="Q51" s="163"/>
      <c r="R51" s="163"/>
      <c r="S51" s="163"/>
      <c r="T51" s="163"/>
      <c r="U51" s="163"/>
      <c r="V51" s="163"/>
      <c r="W51" s="163"/>
      <c r="X51" s="163"/>
      <c r="Y51" s="163"/>
    </row>
    <row r="52" spans="1:25" s="159" customFormat="1">
      <c r="A52" s="42"/>
      <c r="B52" s="54" t="s">
        <v>214</v>
      </c>
      <c r="C52" s="42"/>
      <c r="D52" s="42"/>
      <c r="E52" s="42"/>
      <c r="F52" s="42"/>
      <c r="G52" s="42"/>
      <c r="H52" s="42"/>
      <c r="I52" s="42"/>
      <c r="J52" s="42"/>
      <c r="K52" s="42"/>
      <c r="L52" s="42"/>
      <c r="M52" s="42"/>
      <c r="N52" s="42"/>
      <c r="O52" s="42"/>
      <c r="P52" s="42"/>
      <c r="Q52" s="42"/>
      <c r="R52" s="42"/>
      <c r="S52" s="42"/>
      <c r="T52" s="42"/>
      <c r="U52" s="42"/>
      <c r="V52" s="42"/>
      <c r="W52" s="42"/>
      <c r="X52" s="42"/>
      <c r="Y52" s="42"/>
    </row>
    <row r="53" spans="1:25" s="159" customFormat="1">
      <c r="A53" s="42"/>
      <c r="B53" s="54" t="s">
        <v>215</v>
      </c>
      <c r="C53" s="42"/>
      <c r="D53" s="42"/>
      <c r="E53" s="42"/>
      <c r="F53" s="42"/>
      <c r="G53" s="42"/>
      <c r="H53" s="42"/>
      <c r="I53" s="42"/>
      <c r="J53" s="42"/>
      <c r="K53" s="42"/>
      <c r="L53" s="42"/>
      <c r="M53" s="42"/>
      <c r="N53" s="42"/>
      <c r="O53" s="42"/>
      <c r="P53" s="42"/>
      <c r="Q53" s="42"/>
      <c r="R53" s="42"/>
      <c r="S53" s="42"/>
      <c r="T53" s="42"/>
      <c r="U53" s="42"/>
      <c r="V53" s="42"/>
      <c r="W53" s="42"/>
      <c r="X53" s="42"/>
      <c r="Y53" s="42"/>
    </row>
    <row r="54" spans="1:25" s="159" customFormat="1">
      <c r="A54" s="42"/>
      <c r="B54" s="42"/>
      <c r="C54" s="163"/>
      <c r="D54" s="163"/>
      <c r="E54" s="163"/>
      <c r="F54" s="163"/>
      <c r="G54" s="163"/>
      <c r="H54" s="163"/>
      <c r="I54" s="163"/>
      <c r="J54" s="163"/>
      <c r="K54" s="163"/>
      <c r="L54" s="163"/>
      <c r="M54" s="163"/>
      <c r="N54" s="163"/>
      <c r="O54" s="163"/>
      <c r="P54" s="163"/>
      <c r="Q54" s="163"/>
      <c r="R54" s="163"/>
      <c r="S54" s="163"/>
      <c r="T54" s="163"/>
      <c r="U54" s="163"/>
      <c r="V54" s="163"/>
      <c r="W54" s="163"/>
      <c r="X54" s="163"/>
      <c r="Y54" s="163"/>
    </row>
    <row r="55" spans="1:25" s="159" customFormat="1">
      <c r="A55" s="42"/>
      <c r="B55" s="42"/>
      <c r="C55" s="163"/>
      <c r="D55" s="163"/>
      <c r="E55" s="163"/>
      <c r="F55" s="163"/>
      <c r="G55" s="163"/>
      <c r="H55" s="163"/>
      <c r="I55" s="163"/>
      <c r="J55" s="163"/>
      <c r="K55" s="163"/>
      <c r="L55" s="163"/>
      <c r="M55" s="163"/>
      <c r="N55" s="163"/>
      <c r="O55" s="163"/>
      <c r="P55" s="163"/>
      <c r="Q55" s="163"/>
      <c r="R55" s="163"/>
      <c r="S55" s="163"/>
      <c r="T55" s="163"/>
      <c r="U55" s="163"/>
      <c r="V55" s="163"/>
      <c r="W55" s="163"/>
      <c r="X55" s="163"/>
      <c r="Y55" s="163"/>
    </row>
    <row r="56" spans="1:25" s="159" customFormat="1">
      <c r="A56" s="42"/>
      <c r="B56" s="42"/>
      <c r="C56" s="163"/>
      <c r="D56" s="163"/>
      <c r="E56" s="163"/>
      <c r="F56" s="163"/>
      <c r="G56" s="163"/>
      <c r="H56" s="163"/>
      <c r="I56" s="163"/>
      <c r="J56" s="163"/>
      <c r="K56" s="163"/>
      <c r="L56" s="163"/>
      <c r="M56" s="163"/>
      <c r="N56" s="163"/>
      <c r="O56" s="163"/>
      <c r="P56" s="163"/>
      <c r="Q56" s="163"/>
      <c r="R56" s="163"/>
      <c r="S56" s="163"/>
      <c r="T56" s="163"/>
      <c r="U56" s="163"/>
      <c r="V56" s="163"/>
      <c r="W56" s="163"/>
      <c r="X56" s="163"/>
      <c r="Y56" s="163"/>
    </row>
    <row r="57" spans="1:25" s="159" customFormat="1">
      <c r="A57" s="42"/>
      <c r="B57" s="42"/>
      <c r="C57" s="163"/>
      <c r="D57" s="163"/>
      <c r="E57" s="163"/>
      <c r="F57" s="163"/>
      <c r="G57" s="163"/>
      <c r="H57" s="163"/>
      <c r="I57" s="163"/>
      <c r="J57" s="163"/>
      <c r="K57" s="163"/>
      <c r="L57" s="163"/>
      <c r="M57" s="163"/>
      <c r="N57" s="163"/>
      <c r="O57" s="163"/>
      <c r="P57" s="163"/>
      <c r="Q57" s="163"/>
      <c r="R57" s="163"/>
      <c r="S57" s="163"/>
      <c r="T57" s="163"/>
      <c r="U57" s="163"/>
      <c r="V57" s="163"/>
      <c r="W57" s="163"/>
      <c r="X57" s="163"/>
      <c r="Y57" s="163"/>
    </row>
    <row r="58" spans="1:25" s="159" customFormat="1">
      <c r="A58" s="42"/>
      <c r="B58" s="42"/>
      <c r="C58" s="163"/>
      <c r="D58" s="163"/>
      <c r="E58" s="163"/>
      <c r="F58" s="163"/>
      <c r="G58" s="163"/>
      <c r="H58" s="163"/>
      <c r="I58" s="163"/>
      <c r="J58" s="163"/>
      <c r="K58" s="163"/>
      <c r="L58" s="163"/>
      <c r="M58" s="163"/>
      <c r="N58" s="163"/>
      <c r="O58" s="163"/>
      <c r="P58" s="163"/>
      <c r="Q58" s="163"/>
      <c r="R58" s="163"/>
      <c r="S58" s="163"/>
      <c r="T58" s="163"/>
      <c r="U58" s="163"/>
      <c r="V58" s="163"/>
      <c r="W58" s="163"/>
      <c r="X58" s="163"/>
      <c r="Y58" s="163"/>
    </row>
    <row r="59" spans="1:25" s="159" customFormat="1">
      <c r="A59" s="42"/>
      <c r="B59" s="42"/>
      <c r="C59" s="163"/>
      <c r="D59" s="163"/>
      <c r="E59" s="163"/>
      <c r="F59" s="163"/>
      <c r="G59" s="163"/>
      <c r="H59" s="163"/>
      <c r="I59" s="163"/>
      <c r="J59" s="163"/>
      <c r="K59" s="163"/>
      <c r="L59" s="163"/>
      <c r="M59" s="163"/>
      <c r="N59" s="163"/>
      <c r="O59" s="163"/>
      <c r="P59" s="163"/>
      <c r="Q59" s="163"/>
      <c r="R59" s="163"/>
      <c r="S59" s="163"/>
      <c r="T59" s="163"/>
      <c r="U59" s="163"/>
      <c r="V59" s="163"/>
      <c r="W59" s="163"/>
      <c r="X59" s="163"/>
      <c r="Y59" s="163"/>
    </row>
    <row r="60" spans="1:25" s="159" customFormat="1">
      <c r="A60" s="42"/>
      <c r="B60" s="42"/>
      <c r="C60" s="163"/>
      <c r="D60" s="163"/>
      <c r="E60" s="163"/>
      <c r="F60" s="163"/>
      <c r="G60" s="163"/>
      <c r="H60" s="163"/>
      <c r="I60" s="163"/>
      <c r="J60" s="163"/>
      <c r="K60" s="163"/>
      <c r="L60" s="163"/>
      <c r="M60" s="163"/>
      <c r="N60" s="163"/>
      <c r="O60" s="163"/>
      <c r="P60" s="163"/>
      <c r="Q60" s="163"/>
      <c r="R60" s="163"/>
      <c r="S60" s="163"/>
      <c r="T60" s="163"/>
      <c r="U60" s="163"/>
      <c r="V60" s="163"/>
      <c r="W60" s="163"/>
      <c r="X60" s="163"/>
      <c r="Y60" s="163"/>
    </row>
    <row r="61" spans="1:25" s="159" customFormat="1">
      <c r="A61" s="42"/>
      <c r="B61" s="42"/>
      <c r="C61" s="163"/>
      <c r="D61" s="163"/>
      <c r="E61" s="163"/>
      <c r="F61" s="163"/>
      <c r="G61" s="163"/>
      <c r="H61" s="163"/>
      <c r="I61" s="163"/>
      <c r="J61" s="163"/>
      <c r="K61" s="163"/>
      <c r="L61" s="163"/>
      <c r="M61" s="163"/>
      <c r="N61" s="163"/>
      <c r="O61" s="163"/>
      <c r="P61" s="163"/>
      <c r="Q61" s="163"/>
      <c r="R61" s="163"/>
      <c r="S61" s="163"/>
      <c r="T61" s="163"/>
      <c r="U61" s="163"/>
      <c r="V61" s="163"/>
      <c r="W61" s="163"/>
      <c r="X61" s="163"/>
      <c r="Y61" s="163"/>
    </row>
    <row r="62" spans="1:25" s="159" customFormat="1">
      <c r="A62" s="42"/>
      <c r="B62" s="42"/>
      <c r="C62" s="163"/>
      <c r="D62" s="163"/>
      <c r="E62" s="163"/>
      <c r="F62" s="163"/>
      <c r="G62" s="163"/>
      <c r="H62" s="163"/>
      <c r="I62" s="163"/>
      <c r="J62" s="163"/>
      <c r="K62" s="163"/>
      <c r="L62" s="163"/>
      <c r="M62" s="163"/>
      <c r="N62" s="163"/>
      <c r="O62" s="163"/>
      <c r="P62" s="163"/>
      <c r="Q62" s="163"/>
      <c r="R62" s="163"/>
      <c r="S62" s="163"/>
      <c r="T62" s="163"/>
      <c r="U62" s="163"/>
      <c r="V62" s="163"/>
      <c r="W62" s="163"/>
      <c r="X62" s="163"/>
      <c r="Y62" s="163"/>
    </row>
    <row r="63" spans="1:25" s="159" customFormat="1">
      <c r="A63" s="42"/>
      <c r="B63" s="42"/>
      <c r="C63" s="163"/>
      <c r="D63" s="163"/>
      <c r="E63" s="163"/>
      <c r="F63" s="163"/>
      <c r="G63" s="163"/>
      <c r="H63" s="163"/>
      <c r="I63" s="163"/>
      <c r="J63" s="163"/>
      <c r="K63" s="163"/>
      <c r="L63" s="163"/>
      <c r="M63" s="163"/>
      <c r="N63" s="163"/>
      <c r="O63" s="163"/>
      <c r="P63" s="163"/>
      <c r="Q63" s="163"/>
      <c r="R63" s="163"/>
      <c r="S63" s="163"/>
      <c r="T63" s="163"/>
      <c r="U63" s="163"/>
      <c r="V63" s="163"/>
      <c r="W63" s="163"/>
      <c r="X63" s="163"/>
      <c r="Y63" s="163"/>
    </row>
    <row r="64" spans="1:25" s="159" customFormat="1">
      <c r="A64" s="42"/>
      <c r="B64" s="42"/>
      <c r="C64" s="163"/>
      <c r="D64" s="163"/>
      <c r="E64" s="163"/>
      <c r="F64" s="163"/>
      <c r="G64" s="163"/>
      <c r="H64" s="163"/>
      <c r="I64" s="163"/>
      <c r="J64" s="163"/>
      <c r="K64" s="163"/>
      <c r="L64" s="163"/>
      <c r="M64" s="163"/>
      <c r="N64" s="163"/>
      <c r="O64" s="163"/>
      <c r="P64" s="163"/>
      <c r="Q64" s="163"/>
      <c r="R64" s="163"/>
      <c r="S64" s="163"/>
      <c r="T64" s="163"/>
      <c r="U64" s="163"/>
      <c r="V64" s="163"/>
      <c r="W64" s="163"/>
      <c r="X64" s="163"/>
      <c r="Y64" s="163"/>
    </row>
    <row r="65" spans="1:25" s="159" customFormat="1">
      <c r="A65" s="42"/>
      <c r="B65" s="42"/>
      <c r="C65" s="163"/>
      <c r="D65" s="163"/>
      <c r="E65" s="163"/>
      <c r="F65" s="163"/>
      <c r="G65" s="163"/>
      <c r="H65" s="163"/>
      <c r="I65" s="163"/>
      <c r="J65" s="163"/>
      <c r="K65" s="163"/>
      <c r="L65" s="163"/>
      <c r="M65" s="163"/>
      <c r="N65" s="163"/>
      <c r="O65" s="163"/>
      <c r="P65" s="163"/>
      <c r="Q65" s="163"/>
      <c r="R65" s="163"/>
      <c r="S65" s="163"/>
      <c r="T65" s="163"/>
      <c r="U65" s="163"/>
      <c r="V65" s="163"/>
      <c r="W65" s="163"/>
      <c r="X65" s="163"/>
      <c r="Y65" s="163"/>
    </row>
    <row r="66" spans="1:25">
      <c r="A66" s="165"/>
      <c r="B66" s="156"/>
      <c r="C66" s="156"/>
      <c r="D66" s="156"/>
      <c r="E66" s="156"/>
      <c r="F66" s="156"/>
      <c r="G66" s="156"/>
      <c r="H66" s="156"/>
      <c r="I66" s="156"/>
      <c r="J66" s="156"/>
      <c r="K66" s="156"/>
      <c r="L66" s="156"/>
      <c r="M66" s="156"/>
      <c r="N66" s="156"/>
      <c r="O66" s="156"/>
      <c r="P66" s="156"/>
      <c r="Q66" s="156"/>
      <c r="R66" s="156"/>
      <c r="S66" s="156"/>
      <c r="T66" s="156"/>
      <c r="U66" s="156"/>
      <c r="V66" s="156"/>
      <c r="W66" s="156"/>
      <c r="X66" s="156"/>
      <c r="Y66" s="156"/>
    </row>
  </sheetData>
  <mergeCells count="145">
    <mergeCell ref="B18:U18"/>
    <mergeCell ref="V10:X10"/>
    <mergeCell ref="C12:G12"/>
    <mergeCell ref="H12:R12"/>
    <mergeCell ref="S12:T12"/>
    <mergeCell ref="V12:X12"/>
    <mergeCell ref="H15:R15"/>
    <mergeCell ref="S15:T15"/>
    <mergeCell ref="V15:X15"/>
    <mergeCell ref="C16:G16"/>
    <mergeCell ref="H16:R16"/>
    <mergeCell ref="S17:T17"/>
    <mergeCell ref="V17:X17"/>
    <mergeCell ref="S16:T16"/>
    <mergeCell ref="V16:X16"/>
    <mergeCell ref="C17:G17"/>
    <mergeCell ref="H17:R17"/>
    <mergeCell ref="A3:Y3"/>
    <mergeCell ref="C7:G7"/>
    <mergeCell ref="C13:G13"/>
    <mergeCell ref="H13:R13"/>
    <mergeCell ref="V8:X8"/>
    <mergeCell ref="C9:G9"/>
    <mergeCell ref="H9:R9"/>
    <mergeCell ref="S7:T7"/>
    <mergeCell ref="H7:R7"/>
    <mergeCell ref="C8:G8"/>
    <mergeCell ref="H8:R8"/>
    <mergeCell ref="S13:T13"/>
    <mergeCell ref="V13:X13"/>
    <mergeCell ref="S8:T8"/>
    <mergeCell ref="S9:T9"/>
    <mergeCell ref="V9:X9"/>
    <mergeCell ref="C10:G10"/>
    <mergeCell ref="H10:R10"/>
    <mergeCell ref="S10:T10"/>
    <mergeCell ref="E5:X5"/>
    <mergeCell ref="B5:D5"/>
    <mergeCell ref="V7:Y7"/>
    <mergeCell ref="V25:X25"/>
    <mergeCell ref="C24:G24"/>
    <mergeCell ref="H24:R24"/>
    <mergeCell ref="S24:T24"/>
    <mergeCell ref="V24:X24"/>
    <mergeCell ref="C11:G11"/>
    <mergeCell ref="H11:R11"/>
    <mergeCell ref="S11:T11"/>
    <mergeCell ref="V11:X11"/>
    <mergeCell ref="V23:Y23"/>
    <mergeCell ref="C14:G14"/>
    <mergeCell ref="H14:R14"/>
    <mergeCell ref="S14:T14"/>
    <mergeCell ref="V14:X14"/>
    <mergeCell ref="S23:T23"/>
    <mergeCell ref="S25:T25"/>
    <mergeCell ref="C23:G23"/>
    <mergeCell ref="H23:R23"/>
    <mergeCell ref="C25:G25"/>
    <mergeCell ref="H25:R25"/>
    <mergeCell ref="E21:X21"/>
    <mergeCell ref="B21:D21"/>
    <mergeCell ref="V18:X18"/>
    <mergeCell ref="C15:G15"/>
    <mergeCell ref="V27:X27"/>
    <mergeCell ref="C26:G26"/>
    <mergeCell ref="H26:R26"/>
    <mergeCell ref="S26:T26"/>
    <mergeCell ref="V26:X26"/>
    <mergeCell ref="V29:X29"/>
    <mergeCell ref="C28:G28"/>
    <mergeCell ref="H28:R28"/>
    <mergeCell ref="S28:T28"/>
    <mergeCell ref="V28:X28"/>
    <mergeCell ref="S29:T29"/>
    <mergeCell ref="C29:G29"/>
    <mergeCell ref="H29:R29"/>
    <mergeCell ref="C27:G27"/>
    <mergeCell ref="H27:R27"/>
    <mergeCell ref="S27:T27"/>
    <mergeCell ref="V31:X31"/>
    <mergeCell ref="C30:G30"/>
    <mergeCell ref="H30:R30"/>
    <mergeCell ref="S30:T30"/>
    <mergeCell ref="V30:X30"/>
    <mergeCell ref="V33:X33"/>
    <mergeCell ref="C32:G32"/>
    <mergeCell ref="H32:R32"/>
    <mergeCell ref="S32:T32"/>
    <mergeCell ref="V32:X32"/>
    <mergeCell ref="S33:T33"/>
    <mergeCell ref="C31:G31"/>
    <mergeCell ref="H31:R31"/>
    <mergeCell ref="S31:T31"/>
    <mergeCell ref="V34:X34"/>
    <mergeCell ref="F37:X37"/>
    <mergeCell ref="C39:G39"/>
    <mergeCell ref="H39:R39"/>
    <mergeCell ref="S39:T39"/>
    <mergeCell ref="V39:Y39"/>
    <mergeCell ref="B37:D37"/>
    <mergeCell ref="C33:G33"/>
    <mergeCell ref="H33:R33"/>
    <mergeCell ref="B34:U34"/>
    <mergeCell ref="C41:G41"/>
    <mergeCell ref="H41:R41"/>
    <mergeCell ref="S41:T41"/>
    <mergeCell ref="V41:X41"/>
    <mergeCell ref="C40:G40"/>
    <mergeCell ref="H40:R40"/>
    <mergeCell ref="S40:T40"/>
    <mergeCell ref="V40:X40"/>
    <mergeCell ref="C43:G43"/>
    <mergeCell ref="H43:R43"/>
    <mergeCell ref="S43:T43"/>
    <mergeCell ref="V43:X43"/>
    <mergeCell ref="C42:G42"/>
    <mergeCell ref="H42:R42"/>
    <mergeCell ref="S42:T42"/>
    <mergeCell ref="V42:X42"/>
    <mergeCell ref="C45:G45"/>
    <mergeCell ref="H45:R45"/>
    <mergeCell ref="S45:T45"/>
    <mergeCell ref="V45:X45"/>
    <mergeCell ref="C44:G44"/>
    <mergeCell ref="H44:R44"/>
    <mergeCell ref="S44:T44"/>
    <mergeCell ref="V44:X44"/>
    <mergeCell ref="C47:G47"/>
    <mergeCell ref="H47:R47"/>
    <mergeCell ref="S47:T47"/>
    <mergeCell ref="V47:X47"/>
    <mergeCell ref="C46:G46"/>
    <mergeCell ref="H46:R46"/>
    <mergeCell ref="S46:T46"/>
    <mergeCell ref="V46:X46"/>
    <mergeCell ref="V50:X50"/>
    <mergeCell ref="C49:G49"/>
    <mergeCell ref="H49:R49"/>
    <mergeCell ref="S49:T49"/>
    <mergeCell ref="V49:X49"/>
    <mergeCell ref="C48:G48"/>
    <mergeCell ref="H48:R48"/>
    <mergeCell ref="S48:T48"/>
    <mergeCell ref="V48:X48"/>
    <mergeCell ref="B50:U50"/>
  </mergeCells>
  <phoneticPr fontId="16"/>
  <printOptions horizontalCentered="1"/>
  <pageMargins left="0.62992125984251968" right="0.62992125984251968" top="0.55118110236220474" bottom="0.55118110236220474" header="0.31496062992125984" footer="0.31496062992125984"/>
  <pageSetup paperSize="9" orientation="portrait" cellComments="asDisplayed"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6">
    <tabColor rgb="FFFFFF00"/>
  </sheetPr>
  <dimension ref="B1:M45"/>
  <sheetViews>
    <sheetView view="pageBreakPreview" zoomScaleNormal="100" zoomScaleSheetLayoutView="100" workbookViewId="0">
      <selection activeCell="O37" sqref="O37"/>
    </sheetView>
  </sheetViews>
  <sheetFormatPr defaultRowHeight="13.5"/>
  <cols>
    <col min="1" max="1" width="1.25" style="61" customWidth="1"/>
    <col min="2" max="2" width="4.625" style="61" customWidth="1"/>
    <col min="3" max="5" width="9" style="61"/>
    <col min="6" max="6" width="9.875" style="61" bestFit="1" customWidth="1"/>
    <col min="7" max="11" width="9" style="61"/>
    <col min="12" max="13" width="4.625" style="61" customWidth="1"/>
    <col min="14" max="14" width="1.5" style="61" customWidth="1"/>
    <col min="15" max="16384" width="9" style="61"/>
  </cols>
  <sheetData>
    <row r="1" spans="2:13" ht="17.25" customHeight="1"/>
    <row r="2" spans="2:13" ht="17.25" customHeight="1"/>
    <row r="3" spans="2:13" ht="17.25" customHeight="1">
      <c r="B3" s="62"/>
    </row>
    <row r="4" spans="2:13" ht="17.25" customHeight="1">
      <c r="B4" s="62"/>
      <c r="C4" s="63"/>
      <c r="D4" s="64"/>
      <c r="E4" s="64"/>
      <c r="F4" s="64"/>
      <c r="G4" s="64"/>
      <c r="H4" s="64"/>
      <c r="I4" s="64"/>
      <c r="J4" s="65"/>
      <c r="K4" s="65"/>
      <c r="L4" s="66" t="s">
        <v>216</v>
      </c>
      <c r="M4" s="67"/>
    </row>
    <row r="5" spans="2:13" ht="26.25" customHeight="1">
      <c r="B5" s="62"/>
      <c r="C5" s="98"/>
      <c r="D5" s="96"/>
      <c r="E5" s="96"/>
      <c r="F5" s="96"/>
      <c r="G5" s="96"/>
      <c r="H5" s="96"/>
      <c r="I5" s="96"/>
      <c r="J5" s="99"/>
      <c r="K5" s="99"/>
      <c r="L5" s="193" t="s">
        <v>217</v>
      </c>
      <c r="M5" s="71"/>
    </row>
    <row r="6" spans="2:13" ht="17.25" customHeight="1">
      <c r="B6" s="68"/>
      <c r="C6" s="64"/>
      <c r="D6" s="64"/>
      <c r="E6" s="64"/>
      <c r="F6" s="64"/>
      <c r="G6" s="64"/>
      <c r="H6" s="64"/>
      <c r="I6" s="64"/>
      <c r="J6" s="64"/>
      <c r="K6" s="69" t="s">
        <v>218</v>
      </c>
      <c r="L6" s="70"/>
      <c r="M6" s="71"/>
    </row>
    <row r="7" spans="2:13" ht="17.25" customHeight="1">
      <c r="B7" s="72"/>
      <c r="C7" s="73"/>
      <c r="D7" s="73"/>
      <c r="E7" s="73"/>
      <c r="F7" s="73"/>
      <c r="G7" s="73"/>
      <c r="H7" s="73"/>
      <c r="I7" s="73"/>
      <c r="J7" s="73"/>
      <c r="K7" s="193" t="s">
        <v>217</v>
      </c>
      <c r="L7" s="74"/>
      <c r="M7" s="71"/>
    </row>
    <row r="8" spans="2:13" ht="17.25" customHeight="1">
      <c r="B8" s="75"/>
      <c r="C8" s="767" t="s">
        <v>219</v>
      </c>
      <c r="D8" s="767"/>
      <c r="E8" s="767"/>
      <c r="F8" s="767"/>
      <c r="G8" s="767"/>
      <c r="H8" s="767"/>
      <c r="I8" s="767"/>
      <c r="J8" s="767"/>
      <c r="K8" s="767"/>
      <c r="L8" s="76"/>
      <c r="M8" s="71"/>
    </row>
    <row r="9" spans="2:13" ht="17.25" customHeight="1">
      <c r="B9" s="77"/>
      <c r="C9" s="73"/>
      <c r="D9" s="73"/>
      <c r="E9" s="73"/>
      <c r="F9" s="73"/>
      <c r="G9" s="73"/>
      <c r="H9" s="73"/>
      <c r="I9" s="73"/>
      <c r="J9" s="73"/>
      <c r="K9" s="73"/>
      <c r="L9" s="71"/>
      <c r="M9" s="71"/>
    </row>
    <row r="10" spans="2:13" ht="17.25" customHeight="1">
      <c r="B10" s="77"/>
      <c r="C10" s="78" t="s">
        <v>220</v>
      </c>
      <c r="D10" s="73"/>
      <c r="E10" s="73"/>
      <c r="F10" s="73"/>
      <c r="G10" s="73"/>
      <c r="H10" s="73"/>
      <c r="I10" s="73"/>
      <c r="J10" s="73"/>
      <c r="K10" s="73"/>
      <c r="L10" s="71"/>
      <c r="M10" s="71"/>
    </row>
    <row r="11" spans="2:13" ht="11.25" customHeight="1">
      <c r="B11" s="77"/>
      <c r="C11" s="73"/>
      <c r="D11" s="73"/>
      <c r="E11" s="73"/>
      <c r="F11" s="73"/>
      <c r="G11" s="73"/>
      <c r="H11" s="73"/>
      <c r="I11" s="73"/>
      <c r="J11" s="73"/>
      <c r="K11" s="73"/>
      <c r="L11" s="71"/>
      <c r="M11" s="71"/>
    </row>
    <row r="12" spans="2:13" ht="17.25" customHeight="1">
      <c r="B12" s="79"/>
      <c r="C12" s="768" t="s">
        <v>221</v>
      </c>
      <c r="D12" s="768"/>
      <c r="E12" s="768"/>
      <c r="F12" s="768"/>
      <c r="G12" s="768"/>
      <c r="H12" s="768"/>
      <c r="I12" s="768"/>
      <c r="J12" s="768"/>
      <c r="K12" s="768"/>
      <c r="L12" s="80"/>
      <c r="M12" s="71"/>
    </row>
    <row r="13" spans="2:13" ht="11.25" customHeight="1">
      <c r="B13" s="77"/>
      <c r="C13" s="73"/>
      <c r="D13" s="73"/>
      <c r="E13" s="73"/>
      <c r="F13" s="73"/>
      <c r="G13" s="73"/>
      <c r="H13" s="73"/>
      <c r="I13" s="73"/>
      <c r="J13" s="73"/>
      <c r="K13" s="73"/>
      <c r="L13" s="71"/>
      <c r="M13" s="71"/>
    </row>
    <row r="14" spans="2:13" ht="17.25" customHeight="1">
      <c r="B14" s="81"/>
      <c r="C14" s="73"/>
      <c r="D14" s="73"/>
      <c r="E14" s="73"/>
      <c r="F14" s="73"/>
      <c r="G14" s="73"/>
      <c r="H14" s="73"/>
      <c r="I14" s="769" t="s">
        <v>222</v>
      </c>
      <c r="J14" s="769"/>
      <c r="K14" s="769"/>
      <c r="L14" s="82"/>
      <c r="M14" s="71"/>
    </row>
    <row r="15" spans="2:13" ht="17.25" customHeight="1">
      <c r="B15" s="81"/>
      <c r="C15" s="73"/>
      <c r="D15" s="73"/>
      <c r="E15" s="73"/>
      <c r="F15" s="73"/>
      <c r="G15" s="73"/>
      <c r="H15" s="73"/>
      <c r="I15" s="770" t="s">
        <v>223</v>
      </c>
      <c r="J15" s="769"/>
      <c r="K15" s="769"/>
      <c r="L15" s="82"/>
      <c r="M15" s="71"/>
    </row>
    <row r="16" spans="2:13" ht="10.5" customHeight="1">
      <c r="B16" s="77"/>
      <c r="C16" s="73"/>
      <c r="D16" s="73"/>
      <c r="E16" s="73"/>
      <c r="F16" s="73"/>
      <c r="G16" s="73"/>
      <c r="H16" s="73"/>
      <c r="I16" s="73"/>
      <c r="J16" s="73"/>
      <c r="K16" s="73"/>
      <c r="L16" s="71"/>
      <c r="M16" s="71"/>
    </row>
    <row r="17" spans="2:13" ht="17.25" customHeight="1" thickBot="1">
      <c r="B17" s="83"/>
      <c r="C17" s="73"/>
      <c r="D17" s="84" t="s">
        <v>224</v>
      </c>
      <c r="E17" s="771">
        <f>H33</f>
        <v>968000</v>
      </c>
      <c r="F17" s="771"/>
      <c r="G17" s="771"/>
      <c r="H17" s="771"/>
      <c r="I17" s="771"/>
      <c r="J17" s="85" t="s">
        <v>85</v>
      </c>
      <c r="K17" s="73"/>
      <c r="L17" s="86"/>
      <c r="M17" s="71"/>
    </row>
    <row r="18" spans="2:13" ht="4.5" customHeight="1">
      <c r="B18" s="77"/>
      <c r="C18" s="73"/>
      <c r="D18" s="73"/>
      <c r="E18" s="73"/>
      <c r="F18" s="73"/>
      <c r="G18" s="73"/>
      <c r="H18" s="73"/>
      <c r="I18" s="73"/>
      <c r="J18" s="73"/>
      <c r="K18" s="73"/>
      <c r="L18" s="71"/>
      <c r="M18" s="71"/>
    </row>
    <row r="19" spans="2:13" ht="20.100000000000001" customHeight="1">
      <c r="B19" s="87"/>
      <c r="C19" s="762" t="s">
        <v>225</v>
      </c>
      <c r="D19" s="763"/>
      <c r="E19" s="764"/>
      <c r="F19" s="88" t="s">
        <v>226</v>
      </c>
      <c r="G19" s="88" t="s">
        <v>227</v>
      </c>
      <c r="H19" s="765" t="s">
        <v>228</v>
      </c>
      <c r="I19" s="766"/>
      <c r="J19" s="765" t="s">
        <v>229</v>
      </c>
      <c r="K19" s="766"/>
      <c r="L19" s="89"/>
      <c r="M19" s="71"/>
    </row>
    <row r="20" spans="2:13" ht="19.5" customHeight="1">
      <c r="B20" s="90"/>
      <c r="C20" s="741" t="s">
        <v>230</v>
      </c>
      <c r="D20" s="742"/>
      <c r="E20" s="743"/>
      <c r="F20" s="91">
        <v>300000</v>
      </c>
      <c r="G20" s="91" t="s">
        <v>231</v>
      </c>
      <c r="H20" s="744">
        <v>300000</v>
      </c>
      <c r="I20" s="745"/>
      <c r="J20" s="746" t="s">
        <v>232</v>
      </c>
      <c r="K20" s="747"/>
      <c r="L20" s="92"/>
      <c r="M20" s="71"/>
    </row>
    <row r="21" spans="2:13" ht="19.5" customHeight="1">
      <c r="B21" s="90"/>
      <c r="C21" s="741" t="s">
        <v>233</v>
      </c>
      <c r="D21" s="742"/>
      <c r="E21" s="743"/>
      <c r="F21" s="91">
        <v>30000</v>
      </c>
      <c r="G21" s="91" t="s">
        <v>234</v>
      </c>
      <c r="H21" s="744">
        <v>150000</v>
      </c>
      <c r="I21" s="745"/>
      <c r="J21" s="760"/>
      <c r="K21" s="761"/>
      <c r="L21" s="92"/>
      <c r="M21" s="71"/>
    </row>
    <row r="22" spans="2:13" ht="19.5" customHeight="1">
      <c r="B22" s="90"/>
      <c r="C22" s="741" t="s">
        <v>235</v>
      </c>
      <c r="D22" s="742"/>
      <c r="E22" s="743"/>
      <c r="F22" s="91">
        <v>50000</v>
      </c>
      <c r="G22" s="91" t="s">
        <v>236</v>
      </c>
      <c r="H22" s="744">
        <v>100000</v>
      </c>
      <c r="I22" s="745"/>
      <c r="J22" s="746" t="s">
        <v>237</v>
      </c>
      <c r="K22" s="747"/>
      <c r="L22" s="92"/>
      <c r="M22" s="71"/>
    </row>
    <row r="23" spans="2:13" ht="19.5" customHeight="1">
      <c r="B23" s="90"/>
      <c r="C23" s="741" t="s">
        <v>238</v>
      </c>
      <c r="D23" s="742"/>
      <c r="E23" s="743"/>
      <c r="F23" s="91">
        <v>25000</v>
      </c>
      <c r="G23" s="91" t="s">
        <v>239</v>
      </c>
      <c r="H23" s="744">
        <v>100000</v>
      </c>
      <c r="I23" s="745"/>
      <c r="J23" s="746"/>
      <c r="K23" s="747"/>
      <c r="L23" s="92"/>
      <c r="M23" s="71"/>
    </row>
    <row r="24" spans="2:13" ht="19.5" customHeight="1">
      <c r="B24" s="90"/>
      <c r="C24" s="187"/>
      <c r="D24" s="169" t="s">
        <v>240</v>
      </c>
      <c r="E24" s="188"/>
      <c r="F24" s="168" t="s">
        <v>240</v>
      </c>
      <c r="G24" s="168" t="s">
        <v>240</v>
      </c>
      <c r="H24" s="758" t="s">
        <v>240</v>
      </c>
      <c r="I24" s="759"/>
      <c r="J24" s="189"/>
      <c r="K24" s="190"/>
      <c r="L24" s="92"/>
      <c r="M24" s="71"/>
    </row>
    <row r="25" spans="2:13" ht="19.5" hidden="1" customHeight="1">
      <c r="B25" s="90"/>
      <c r="C25" s="741" t="s">
        <v>241</v>
      </c>
      <c r="D25" s="742"/>
      <c r="E25" s="743"/>
      <c r="F25" s="91">
        <v>50000</v>
      </c>
      <c r="G25" s="91" t="s">
        <v>242</v>
      </c>
      <c r="H25" s="744">
        <v>50000</v>
      </c>
      <c r="I25" s="745"/>
      <c r="J25" s="746"/>
      <c r="K25" s="747"/>
      <c r="L25" s="92"/>
      <c r="M25" s="71"/>
    </row>
    <row r="26" spans="2:13" ht="19.5" hidden="1" customHeight="1">
      <c r="B26" s="90"/>
      <c r="C26" s="741" t="s">
        <v>243</v>
      </c>
      <c r="D26" s="742"/>
      <c r="E26" s="743"/>
      <c r="F26" s="91">
        <v>50000</v>
      </c>
      <c r="G26" s="91" t="s">
        <v>242</v>
      </c>
      <c r="H26" s="744">
        <v>50000</v>
      </c>
      <c r="I26" s="745"/>
      <c r="J26" s="746"/>
      <c r="K26" s="747"/>
      <c r="L26" s="92"/>
      <c r="M26" s="71"/>
    </row>
    <row r="27" spans="2:13" ht="19.5" hidden="1" customHeight="1">
      <c r="B27" s="90"/>
      <c r="C27" s="741" t="s">
        <v>244</v>
      </c>
      <c r="D27" s="742"/>
      <c r="E27" s="743"/>
      <c r="F27" s="91">
        <v>20000</v>
      </c>
      <c r="G27" s="91" t="s">
        <v>245</v>
      </c>
      <c r="H27" s="744">
        <v>20000</v>
      </c>
      <c r="I27" s="745"/>
      <c r="J27" s="746"/>
      <c r="K27" s="747"/>
      <c r="L27" s="92"/>
      <c r="M27" s="71"/>
    </row>
    <row r="28" spans="2:13" ht="19.5" customHeight="1">
      <c r="B28" s="90"/>
      <c r="C28" s="741" t="s">
        <v>246</v>
      </c>
      <c r="D28" s="742"/>
      <c r="E28" s="743"/>
      <c r="F28" s="91">
        <v>50000</v>
      </c>
      <c r="G28" s="91" t="s">
        <v>245</v>
      </c>
      <c r="H28" s="744">
        <v>50000</v>
      </c>
      <c r="I28" s="745"/>
      <c r="J28" s="746"/>
      <c r="K28" s="747"/>
      <c r="L28" s="92"/>
      <c r="M28" s="71"/>
    </row>
    <row r="29" spans="2:13" ht="19.5" customHeight="1">
      <c r="B29" s="93"/>
      <c r="C29" s="748" t="s">
        <v>247</v>
      </c>
      <c r="D29" s="749"/>
      <c r="E29" s="750"/>
      <c r="F29" s="167">
        <v>200</v>
      </c>
      <c r="G29" s="194" t="s">
        <v>248</v>
      </c>
      <c r="H29" s="744">
        <v>60000</v>
      </c>
      <c r="I29" s="745"/>
      <c r="J29" s="751"/>
      <c r="K29" s="752"/>
      <c r="L29" s="95"/>
      <c r="M29" s="71"/>
    </row>
    <row r="30" spans="2:13" ht="19.5" customHeight="1">
      <c r="B30" s="93"/>
      <c r="C30" s="753"/>
      <c r="D30" s="754"/>
      <c r="E30" s="755"/>
      <c r="F30" s="94"/>
      <c r="G30" s="94"/>
      <c r="H30" s="756"/>
      <c r="I30" s="757"/>
      <c r="J30" s="751"/>
      <c r="K30" s="752"/>
      <c r="L30" s="95"/>
      <c r="M30" s="71"/>
    </row>
    <row r="31" spans="2:13" ht="17.25" customHeight="1">
      <c r="B31" s="77"/>
      <c r="C31" s="753" t="s">
        <v>249</v>
      </c>
      <c r="D31" s="754"/>
      <c r="E31" s="755"/>
      <c r="F31" s="94"/>
      <c r="G31" s="94"/>
      <c r="H31" s="756">
        <f>SUM(H20:I29)</f>
        <v>880000</v>
      </c>
      <c r="I31" s="757"/>
      <c r="J31" s="751"/>
      <c r="K31" s="752"/>
      <c r="L31" s="71"/>
      <c r="M31" s="71"/>
    </row>
    <row r="32" spans="2:13" ht="17.25" customHeight="1">
      <c r="B32" s="77"/>
      <c r="C32" s="753" t="s">
        <v>250</v>
      </c>
      <c r="D32" s="754"/>
      <c r="E32" s="755"/>
      <c r="F32" s="94"/>
      <c r="G32" s="94"/>
      <c r="H32" s="756">
        <v>88000</v>
      </c>
      <c r="I32" s="757"/>
      <c r="J32" s="751"/>
      <c r="K32" s="752"/>
      <c r="L32" s="71"/>
      <c r="M32" s="71"/>
    </row>
    <row r="33" spans="2:13" ht="17.25" customHeight="1">
      <c r="B33" s="77"/>
      <c r="C33" s="753" t="s">
        <v>251</v>
      </c>
      <c r="D33" s="754"/>
      <c r="E33" s="755"/>
      <c r="F33" s="94"/>
      <c r="G33" s="94"/>
      <c r="H33" s="756">
        <f>SUM(H31:I32)</f>
        <v>968000</v>
      </c>
      <c r="I33" s="757"/>
      <c r="J33" s="751"/>
      <c r="K33" s="752"/>
      <c r="L33" s="71"/>
      <c r="M33" s="71"/>
    </row>
    <row r="34" spans="2:13" ht="17.25" customHeight="1">
      <c r="B34" s="77"/>
      <c r="C34" s="73"/>
      <c r="D34" s="73"/>
      <c r="E34" s="73"/>
      <c r="F34" s="73"/>
      <c r="G34" s="73"/>
      <c r="H34" s="73"/>
      <c r="I34" s="73"/>
      <c r="J34" s="73"/>
      <c r="K34" s="73"/>
      <c r="L34" s="71"/>
      <c r="M34" s="71"/>
    </row>
    <row r="35" spans="2:13" ht="17.25" customHeight="1">
      <c r="B35" s="77"/>
      <c r="C35" s="73"/>
      <c r="D35" s="73"/>
      <c r="E35" s="73"/>
      <c r="F35" s="73"/>
      <c r="G35" s="73"/>
      <c r="H35" s="73"/>
      <c r="I35" s="73"/>
      <c r="J35" s="73"/>
      <c r="K35" s="73"/>
      <c r="L35" s="71"/>
      <c r="M35" s="71"/>
    </row>
    <row r="36" spans="2:13" ht="17.25" customHeight="1">
      <c r="B36" s="77"/>
      <c r="C36" s="73"/>
      <c r="D36" s="73"/>
      <c r="E36" s="73"/>
      <c r="F36" s="73"/>
      <c r="G36" s="73"/>
      <c r="H36" s="73"/>
      <c r="I36" s="73"/>
      <c r="J36" s="73"/>
      <c r="K36" s="73"/>
      <c r="L36" s="71"/>
      <c r="M36" s="71"/>
    </row>
    <row r="37" spans="2:13" ht="17.25" customHeight="1">
      <c r="B37" s="77"/>
      <c r="C37" s="73"/>
      <c r="D37" s="73"/>
      <c r="E37" s="73"/>
      <c r="F37" s="73"/>
      <c r="G37" s="73"/>
      <c r="H37" s="73"/>
      <c r="I37" s="73"/>
      <c r="J37" s="73"/>
      <c r="K37" s="73"/>
      <c r="L37" s="71"/>
      <c r="M37" s="71"/>
    </row>
    <row r="38" spans="2:13" ht="17.25" customHeight="1">
      <c r="B38" s="77"/>
      <c r="C38" s="73"/>
      <c r="D38" s="73"/>
      <c r="E38" s="73"/>
      <c r="F38" s="73"/>
      <c r="G38" s="73"/>
      <c r="H38" s="73"/>
      <c r="I38" s="73"/>
      <c r="J38" s="73"/>
      <c r="K38" s="73"/>
      <c r="L38" s="71"/>
      <c r="M38" s="71"/>
    </row>
    <row r="39" spans="2:13" ht="17.25" customHeight="1">
      <c r="B39" s="77"/>
      <c r="C39" s="73"/>
      <c r="D39" s="73"/>
      <c r="E39" s="73"/>
      <c r="F39" s="73"/>
      <c r="G39" s="73"/>
      <c r="H39" s="73"/>
      <c r="I39" s="73"/>
      <c r="J39" s="73"/>
      <c r="K39" s="73"/>
      <c r="L39" s="71"/>
      <c r="M39" s="71"/>
    </row>
    <row r="40" spans="2:13" ht="17.25" customHeight="1">
      <c r="B40" s="77"/>
      <c r="C40" s="73"/>
      <c r="D40" s="73"/>
      <c r="E40" s="73"/>
      <c r="F40" s="73"/>
      <c r="G40" s="73"/>
      <c r="H40" s="73"/>
      <c r="I40" s="73"/>
      <c r="J40" s="73"/>
      <c r="K40" s="73"/>
      <c r="L40" s="71"/>
      <c r="M40" s="71"/>
    </row>
    <row r="41" spans="2:13" ht="17.25" customHeight="1">
      <c r="B41" s="77"/>
      <c r="C41" s="73"/>
      <c r="D41" s="73"/>
      <c r="E41" s="73"/>
      <c r="F41" s="73"/>
      <c r="G41" s="73"/>
      <c r="H41" s="73"/>
      <c r="I41" s="73"/>
      <c r="J41" s="73"/>
      <c r="K41" s="73"/>
      <c r="L41" s="71"/>
      <c r="M41" s="71"/>
    </row>
    <row r="42" spans="2:13" ht="17.25" customHeight="1">
      <c r="B42" s="77"/>
      <c r="C42" s="73"/>
      <c r="D42" s="73"/>
      <c r="E42" s="73"/>
      <c r="F42" s="73"/>
      <c r="G42" s="73"/>
      <c r="H42" s="73"/>
      <c r="I42" s="73"/>
      <c r="J42" s="73"/>
      <c r="K42" s="73"/>
      <c r="L42" s="71"/>
      <c r="M42" s="97"/>
    </row>
    <row r="43" spans="2:13" ht="17.25" customHeight="1">
      <c r="B43" s="77"/>
      <c r="C43" s="73"/>
      <c r="D43" s="73"/>
      <c r="E43" s="73"/>
      <c r="F43" s="73"/>
      <c r="G43" s="73"/>
      <c r="H43" s="73"/>
      <c r="I43" s="73"/>
      <c r="J43" s="73"/>
      <c r="K43" s="73"/>
      <c r="L43" s="71"/>
      <c r="M43" s="64"/>
    </row>
    <row r="44" spans="2:13" ht="26.25" customHeight="1">
      <c r="B44" s="98"/>
      <c r="C44" s="96"/>
      <c r="D44" s="96"/>
      <c r="E44" s="96"/>
      <c r="F44" s="96"/>
      <c r="G44" s="96"/>
      <c r="H44" s="96"/>
      <c r="I44" s="96"/>
      <c r="J44" s="96"/>
      <c r="K44" s="96"/>
      <c r="L44" s="97"/>
      <c r="M44" s="73"/>
    </row>
    <row r="45" spans="2:13" ht="17.25" customHeight="1"/>
  </sheetData>
  <mergeCells count="48">
    <mergeCell ref="J31:K31"/>
    <mergeCell ref="J32:K32"/>
    <mergeCell ref="J33:K33"/>
    <mergeCell ref="C31:E31"/>
    <mergeCell ref="C32:E32"/>
    <mergeCell ref="H31:I31"/>
    <mergeCell ref="H32:I32"/>
    <mergeCell ref="C33:E33"/>
    <mergeCell ref="H33:I33"/>
    <mergeCell ref="C19:E19"/>
    <mergeCell ref="H19:I19"/>
    <mergeCell ref="J19:K19"/>
    <mergeCell ref="C8:K8"/>
    <mergeCell ref="C12:K12"/>
    <mergeCell ref="I14:K14"/>
    <mergeCell ref="I15:K15"/>
    <mergeCell ref="E17:I17"/>
    <mergeCell ref="C20:E20"/>
    <mergeCell ref="H20:I20"/>
    <mergeCell ref="J20:K20"/>
    <mergeCell ref="C21:E21"/>
    <mergeCell ref="H21:I21"/>
    <mergeCell ref="J21:K21"/>
    <mergeCell ref="C26:E26"/>
    <mergeCell ref="H26:I26"/>
    <mergeCell ref="J26:K26"/>
    <mergeCell ref="C22:E22"/>
    <mergeCell ref="H22:I22"/>
    <mergeCell ref="J22:K22"/>
    <mergeCell ref="C23:E23"/>
    <mergeCell ref="H23:I23"/>
    <mergeCell ref="J23:K23"/>
    <mergeCell ref="H24:I24"/>
    <mergeCell ref="C25:E25"/>
    <mergeCell ref="H25:I25"/>
    <mergeCell ref="J25:K25"/>
    <mergeCell ref="C29:E29"/>
    <mergeCell ref="H29:I29"/>
    <mergeCell ref="J29:K29"/>
    <mergeCell ref="C30:E30"/>
    <mergeCell ref="H30:I30"/>
    <mergeCell ref="J30:K30"/>
    <mergeCell ref="C27:E27"/>
    <mergeCell ref="H27:I27"/>
    <mergeCell ref="J27:K27"/>
    <mergeCell ref="C28:E28"/>
    <mergeCell ref="H28:I28"/>
    <mergeCell ref="J28:K28"/>
  </mergeCells>
  <phoneticPr fontId="16"/>
  <printOptions horizontalCentered="1"/>
  <pageMargins left="0.23622047244094491" right="0.23622047244094491" top="0.35433070866141736" bottom="0.35433070866141736" header="0.31496062992125984" footer="0.31496062992125984"/>
  <pageSetup paperSize="9"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20</vt:i4>
      </vt:variant>
    </vt:vector>
  </HeadingPairs>
  <TitlesOfParts>
    <vt:vector size="30" baseType="lpstr">
      <vt:lpstr>入力規則等（削除不可）</vt:lpstr>
      <vt:lpstr>（様式2）</vt:lpstr>
      <vt:lpstr>（様式2-1）</vt:lpstr>
      <vt:lpstr>（様式2-3）</vt:lpstr>
      <vt:lpstr>（様式2-4）（記録作成）</vt:lpstr>
      <vt:lpstr>（様式2-4）（その他経費（事務経費））</vt:lpstr>
      <vt:lpstr>(様式2-5）</vt:lpstr>
      <vt:lpstr>(様式2-6）</vt:lpstr>
      <vt:lpstr>（様式3）</vt:lpstr>
      <vt:lpstr>（見積書添付例）</vt:lpstr>
      <vt:lpstr>'（見積書添付例）'!Print_Area</vt:lpstr>
      <vt:lpstr>'（様式2-1）'!Print_Area</vt:lpstr>
      <vt:lpstr>'（様式2-3）'!Print_Area</vt:lpstr>
      <vt:lpstr>'（様式2-4）（その他経費（事務経費））'!Print_Area</vt:lpstr>
      <vt:lpstr>'（様式2-4）（記録作成）'!Print_Area</vt:lpstr>
      <vt:lpstr>'(様式2-5）'!Print_Area</vt:lpstr>
      <vt:lpstr>'(様式2-6）'!Print_Area</vt:lpstr>
      <vt:lpstr>'（様式3）'!Print_Area</vt:lpstr>
      <vt:lpstr>その他</vt:lpstr>
      <vt:lpstr>記録作成</vt:lpstr>
      <vt:lpstr>後継者養成</vt:lpstr>
      <vt:lpstr>事務経費</vt:lpstr>
      <vt:lpstr>情報発信</vt:lpstr>
      <vt:lpstr>人材育成</vt:lpstr>
      <vt:lpstr>地域の文化資源を核としたコミュニティの再生・活性化</vt:lpstr>
      <vt:lpstr>地域の文化資源を活用した集客・交流</vt:lpstr>
      <vt:lpstr>地域文化遺産活性化</vt:lpstr>
      <vt:lpstr>伝統文化の継承体制の維持・確立</vt:lpstr>
      <vt:lpstr>普及啓発</vt:lpstr>
      <vt:lpstr>用具等整備</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2016-09-30T10:35:13Z</dcterms:created>
  <dcterms:modified xsi:type="dcterms:W3CDTF">2022-03-28T06:37:14Z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2022-03-22T07:50:18Z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7d95009f-63c8-4091-80e0-8253133275d8</vt:lpwstr>
  </property>
  <property fmtid="{D5CDD505-2E9C-101B-9397-08002B2CF9AE}" pid="8" name="MSIP_Label_d899a617-f30e-4fb8-b81c-fb6d0b94ac5b_ContentBits">
    <vt:lpwstr>0</vt:lpwstr>
  </property>
</Properties>
</file>