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showInkAnnotation="0" updateLinks="never" codeName="ThisWorkbook" defaultThemeVersion="124226"/>
  <xr:revisionPtr revIDLastSave="0" documentId="13_ncr:1_{1490B32E-C8B5-4DE2-8C57-62177AAB7F8C}" xr6:coauthVersionLast="47" xr6:coauthVersionMax="47" xr10:uidLastSave="{00000000-0000-0000-0000-000000000000}"/>
  <bookViews>
    <workbookView xWindow="28680" yWindow="-5895" windowWidth="29040" windowHeight="15840" tabRatio="792" firstSheet="4" activeTab="4" xr2:uid="{00000000-000D-0000-FFFF-FFFF00000000}"/>
  </bookViews>
  <sheets>
    <sheet name="入力規則等（削除不可）" sheetId="16" r:id="rId1"/>
    <sheet name="様式2" sheetId="5" r:id="rId2"/>
    <sheet name="様式2-1 " sheetId="58" r:id="rId3"/>
    <sheet name="様式2-2" sheetId="18" r:id="rId4"/>
    <sheet name="様式2-3" sheetId="14" r:id="rId5"/>
    <sheet name="様式2-4（人材育成）" sheetId="48" r:id="rId6"/>
    <sheet name="様式2-4（人材育成・地域計画等に基づく事業）" sheetId="53" r:id="rId7"/>
    <sheet name="様式2-4（普及啓発）" sheetId="49" r:id="rId8"/>
    <sheet name="様式2-4（普及啓発・地域計画等に基づく事業）" sheetId="54" r:id="rId9"/>
    <sheet name="様式2-4（その他）" sheetId="52" r:id="rId10"/>
    <sheet name="様式2-4（その他・地域計画等に基づく事業）" sheetId="56" r:id="rId11"/>
    <sheet name="様式2-4（事務経費）" sheetId="51" r:id="rId12"/>
    <sheet name="様式2-5" sheetId="12" r:id="rId13"/>
    <sheet name="様式2-6" sheetId="47" r:id="rId14"/>
    <sheet name="様式3 " sheetId="57" r:id="rId15"/>
    <sheet name="見積書添付例" sheetId="20" r:id="rId16"/>
  </sheets>
  <externalReferences>
    <externalReference r:id="rId17"/>
    <externalReference r:id="rId18"/>
    <externalReference r:id="rId19"/>
  </externalReferences>
  <definedNames>
    <definedName name="_xlnm._FilterDatabase" localSheetId="1" hidden="1">様式2!#REF!</definedName>
    <definedName name="_xlnm._FilterDatabase" localSheetId="2" hidden="1">'様式2-1 '!$B$3:$AO$29</definedName>
    <definedName name="_xlnm._FilterDatabase" localSheetId="3" hidden="1">'様式2-2'!#REF!</definedName>
    <definedName name="_xlnm.Print_Area" localSheetId="15">見積書添付例!$A$1:$N$48</definedName>
    <definedName name="_xlnm.Print_Area" localSheetId="1">様式2!$A$1:$AO$61</definedName>
    <definedName name="_xlnm.Print_Area" localSheetId="2">'様式2-1 '!$A$1:$AP$109</definedName>
    <definedName name="_xlnm.Print_Area" localSheetId="3">'様式2-2'!$A$1:$AN$77</definedName>
    <definedName name="_xlnm.Print_Area" localSheetId="4">'様式2-3'!$A$1:$AN$63</definedName>
    <definedName name="_xlnm.Print_Area" localSheetId="9">'様式2-4（その他）'!$A$1:$AN$63</definedName>
    <definedName name="_xlnm.Print_Area" localSheetId="10">'様式2-4（その他・地域計画等に基づく事業）'!$A$1:$AN$63</definedName>
    <definedName name="_xlnm.Print_Area" localSheetId="11">'様式2-4（事務経費）'!$A$1:$AN$63</definedName>
    <definedName name="_xlnm.Print_Area" localSheetId="5">'様式2-4（人材育成）'!$A$1:$AN$63</definedName>
    <definedName name="_xlnm.Print_Area" localSheetId="6">'様式2-4（人材育成・地域計画等に基づく事業）'!$A$1:$AN$63</definedName>
    <definedName name="_xlnm.Print_Area" localSheetId="7">'様式2-4（普及啓発）'!$A$1:$AN$63</definedName>
    <definedName name="_xlnm.Print_Area" localSheetId="8">'様式2-4（普及啓発・地域計画等に基づく事業）'!$A$1:$AN$63</definedName>
    <definedName name="_xlnm.Print_Area" localSheetId="12">'様式2-5'!$A$1:$Y$51</definedName>
    <definedName name="_xlnm.Print_Area" localSheetId="13">'様式2-6'!$A$1:$Y$39</definedName>
    <definedName name="_xlnm.Print_Area" localSheetId="14">'様式3 '!$A$1:$AB$54</definedName>
    <definedName name="その他">'入力規則等（削除不可）'!$E$7:$E$8</definedName>
    <definedName name="記録作成" localSheetId="2">'[1]入力規則等（削除不可）'!#REF!</definedName>
    <definedName name="記録作成" localSheetId="14">'[2]入力規則等（削除不可）'!#REF!</definedName>
    <definedName name="記録作成">'入力規則等（削除不可）'!#REF!</definedName>
    <definedName name="後継者養成" localSheetId="2">'[1]入力規則等（削除不可）'!#REF!</definedName>
    <definedName name="後継者養成" localSheetId="14">'[2]入力規則等（削除不可）'!#REF!</definedName>
    <definedName name="後継者養成">'入力規則等（削除不可）'!#REF!</definedName>
    <definedName name="事務経費" localSheetId="2">'[1]入力規則等（削除不可）'!#REF!</definedName>
    <definedName name="事務経費" localSheetId="9">'入力規則等（削除不可）'!#REF!</definedName>
    <definedName name="事務経費" localSheetId="10">'入力規則等（削除不可）'!#REF!</definedName>
    <definedName name="事務経費" localSheetId="11">'入力規則等（削除不可）'!#REF!</definedName>
    <definedName name="事務経費" localSheetId="6">'入力規則等（削除不可）'!#REF!</definedName>
    <definedName name="事務経費" localSheetId="7">'入力規則等（削除不可）'!#REF!</definedName>
    <definedName name="事務経費" localSheetId="8">'入力規則等（削除不可）'!#REF!</definedName>
    <definedName name="事務経費" localSheetId="14">'[2]入力規則等（削除不可）'!#REF!</definedName>
    <definedName name="事務経費">'入力規則等（削除不可）'!#REF!</definedName>
    <definedName name="情報発信">'入力規則等（削除不可）'!$B$29:$B$30</definedName>
    <definedName name="人材育成" localSheetId="2">'[1]入力規則等（削除不可）'!$C$29:$C$36</definedName>
    <definedName name="人材育成" localSheetId="14">'[2]入力規則等（削除不可）'!$C$29:$C$36</definedName>
    <definedName name="人材育成">'入力規則等（削除不可）'!$C$29:$C$36</definedName>
    <definedName name="世界文化遺産活性化" localSheetId="2">'[1]入力規則等（削除不可）'!#REF!</definedName>
    <definedName name="世界文化遺産活性化" localSheetId="9">'[3]入力規則等（削除不可）'!#REF!</definedName>
    <definedName name="世界文化遺産活性化" localSheetId="10">'[3]入力規則等（削除不可）'!#REF!</definedName>
    <definedName name="世界文化遺産活性化" localSheetId="11">'[3]入力規則等（削除不可）'!#REF!</definedName>
    <definedName name="世界文化遺産活性化" localSheetId="5">'[3]入力規則等（削除不可）'!#REF!</definedName>
    <definedName name="世界文化遺産活性化" localSheetId="6">'[3]入力規則等（削除不可）'!#REF!</definedName>
    <definedName name="世界文化遺産活性化" localSheetId="7">'[3]入力規則等（削除不可）'!#REF!</definedName>
    <definedName name="世界文化遺産活性化" localSheetId="8">'[3]入力規則等（削除不可）'!#REF!</definedName>
    <definedName name="世界文化遺産活性化" localSheetId="14">'[2]入力規則等（削除不可）'!#REF!</definedName>
    <definedName name="世界文化遺産活性化">'入力規則等（削除不可）'!#REF!</definedName>
    <definedName name="地域の文化資源を核としたコミュニティの再生・活性化">'入力規則等（削除不可）'!$C$7:$C$21</definedName>
    <definedName name="地域の文化資源を活用した集客・交流">'入力規則等（削除不可）'!$B$7:$B$21</definedName>
    <definedName name="地域文化遺産活性化" localSheetId="2">'[1]入力規則等（削除不可）'!$B$48:$B$53</definedName>
    <definedName name="地域文化遺産活性化" localSheetId="14">'[2]入力規則等（削除不可）'!$B$48:$B$53</definedName>
    <definedName name="地域文化遺産活性化">'入力規則等（削除不可）'!$B$39:$B$44</definedName>
    <definedName name="伝統文化の継承体制の維持・確立">'入力規則等（削除不可）'!$D$7:$D$18</definedName>
    <definedName name="普及啓発" localSheetId="2">'[1]入力規則等（削除不可）'!$D$29:$D$34</definedName>
    <definedName name="普及啓発" localSheetId="14">'[2]入力規則等（削除不可）'!$D$29:$D$34</definedName>
    <definedName name="普及啓発">'入力規則等（削除不可）'!$D$29:$D$34</definedName>
    <definedName name="用具等整備" localSheetId="2">'[1]入力規則等（削除不可）'!#REF!</definedName>
    <definedName name="用具等整備" localSheetId="14">'[2]入力規則等（削除不可）'!#REF!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7" i="14" l="1"/>
  <c r="Y31" i="54"/>
  <c r="J23" i="14" l="1"/>
  <c r="Y12" i="48"/>
  <c r="Y27" i="48" s="1"/>
  <c r="X18" i="57"/>
  <c r="Y12" i="49"/>
  <c r="AC44" i="53"/>
  <c r="AG27" i="53"/>
  <c r="AC27" i="53"/>
  <c r="X50" i="57"/>
  <c r="X34" i="57"/>
  <c r="AG44" i="48"/>
  <c r="AC44" i="48"/>
  <c r="AM102" i="58" l="1"/>
  <c r="AM80" i="58"/>
  <c r="AM50" i="58"/>
  <c r="AK61" i="51" l="1"/>
  <c r="AG61" i="51"/>
  <c r="AC61" i="51"/>
  <c r="Y60" i="51"/>
  <c r="Y58" i="51"/>
  <c r="Y56" i="51"/>
  <c r="Y54" i="51"/>
  <c r="Y52" i="51"/>
  <c r="Y50" i="51"/>
  <c r="Y48" i="51"/>
  <c r="Y46" i="51"/>
  <c r="AK44" i="51"/>
  <c r="AG44" i="51"/>
  <c r="AC44" i="51"/>
  <c r="Y43" i="51"/>
  <c r="Y41" i="51"/>
  <c r="Y39" i="51"/>
  <c r="Y37" i="51"/>
  <c r="Y35" i="51"/>
  <c r="Y33" i="51"/>
  <c r="Y31" i="51"/>
  <c r="Y29" i="51"/>
  <c r="AK27" i="51"/>
  <c r="AK62" i="51" s="1"/>
  <c r="AG27" i="51"/>
  <c r="AG62" i="51" s="1"/>
  <c r="AC27" i="51"/>
  <c r="AC62" i="51" s="1"/>
  <c r="Y26" i="51"/>
  <c r="Y24" i="51"/>
  <c r="Y22" i="51"/>
  <c r="Y20" i="51"/>
  <c r="Y18" i="51"/>
  <c r="Y16" i="51"/>
  <c r="Y14" i="51"/>
  <c r="Y12" i="51"/>
  <c r="AK61" i="56"/>
  <c r="AG61" i="56"/>
  <c r="AC61" i="56"/>
  <c r="Y60" i="56"/>
  <c r="Y58" i="56"/>
  <c r="Y56" i="56"/>
  <c r="Y54" i="56"/>
  <c r="Y52" i="56"/>
  <c r="Y50" i="56"/>
  <c r="Y48" i="56"/>
  <c r="Y46" i="56"/>
  <c r="Y61" i="56" s="1"/>
  <c r="AK44" i="56"/>
  <c r="AG44" i="56"/>
  <c r="AC44" i="56"/>
  <c r="Y43" i="56"/>
  <c r="Y41" i="56"/>
  <c r="Y39" i="56"/>
  <c r="Y37" i="56"/>
  <c r="Y35" i="56"/>
  <c r="Y33" i="56"/>
  <c r="Y31" i="56"/>
  <c r="Y29" i="56"/>
  <c r="AK27" i="56"/>
  <c r="AK62" i="56" s="1"/>
  <c r="AG27" i="56"/>
  <c r="AG62" i="56" s="1"/>
  <c r="AC27" i="56"/>
  <c r="AC62" i="56" s="1"/>
  <c r="Y26" i="56"/>
  <c r="Y24" i="56"/>
  <c r="Y22" i="56"/>
  <c r="Y20" i="56"/>
  <c r="Y18" i="56"/>
  <c r="Y16" i="56"/>
  <c r="Y14" i="56"/>
  <c r="Y12" i="56"/>
  <c r="AK61" i="52"/>
  <c r="AG61" i="52"/>
  <c r="AC61" i="52"/>
  <c r="Y60" i="52"/>
  <c r="Y58" i="52"/>
  <c r="Y56" i="52"/>
  <c r="Y54" i="52"/>
  <c r="Y52" i="52"/>
  <c r="Y50" i="52"/>
  <c r="Y48" i="52"/>
  <c r="Y46" i="52"/>
  <c r="Y61" i="52" s="1"/>
  <c r="AK44" i="52"/>
  <c r="AG44" i="52"/>
  <c r="AC44" i="52"/>
  <c r="Y43" i="52"/>
  <c r="Y41" i="52"/>
  <c r="Y39" i="52"/>
  <c r="Y37" i="52"/>
  <c r="Y35" i="52"/>
  <c r="Y33" i="52"/>
  <c r="Y31" i="52"/>
  <c r="Y29" i="52"/>
  <c r="Y44" i="52" s="1"/>
  <c r="AK27" i="52"/>
  <c r="AK62" i="52" s="1"/>
  <c r="AG27" i="52"/>
  <c r="AG62" i="52" s="1"/>
  <c r="AC27" i="52"/>
  <c r="AC62" i="52" s="1"/>
  <c r="Y26" i="52"/>
  <c r="Y24" i="52"/>
  <c r="Y22" i="52"/>
  <c r="Y20" i="52"/>
  <c r="Y18" i="52"/>
  <c r="Y16" i="52"/>
  <c r="Y14" i="52"/>
  <c r="Y12" i="52"/>
  <c r="AK61" i="54"/>
  <c r="AG61" i="54"/>
  <c r="AC61" i="54"/>
  <c r="Y60" i="54"/>
  <c r="Y58" i="54"/>
  <c r="Y56" i="54"/>
  <c r="Y54" i="54"/>
  <c r="Y52" i="54"/>
  <c r="Y50" i="54"/>
  <c r="Y48" i="54"/>
  <c r="Y46" i="54"/>
  <c r="AK44" i="54"/>
  <c r="AG44" i="54"/>
  <c r="AC44" i="54"/>
  <c r="Y43" i="54"/>
  <c r="Y41" i="54"/>
  <c r="Y39" i="54"/>
  <c r="Y37" i="54"/>
  <c r="Y35" i="54"/>
  <c r="Y33" i="54"/>
  <c r="Y29" i="54"/>
  <c r="AK27" i="54"/>
  <c r="AK62" i="54" s="1"/>
  <c r="AG27" i="54"/>
  <c r="AG62" i="54" s="1"/>
  <c r="AC27" i="54"/>
  <c r="AC62" i="54" s="1"/>
  <c r="Y26" i="54"/>
  <c r="Y24" i="54"/>
  <c r="Y22" i="54"/>
  <c r="Y20" i="54"/>
  <c r="Y18" i="54"/>
  <c r="Y16" i="54"/>
  <c r="Y14" i="54"/>
  <c r="Y12" i="54"/>
  <c r="AK61" i="49"/>
  <c r="AG61" i="49"/>
  <c r="AC61" i="49"/>
  <c r="Y60" i="49"/>
  <c r="Y58" i="49"/>
  <c r="Y56" i="49"/>
  <c r="Y54" i="49"/>
  <c r="Y52" i="49"/>
  <c r="Y50" i="49"/>
  <c r="Y48" i="49"/>
  <c r="Y46" i="49"/>
  <c r="Y61" i="49" s="1"/>
  <c r="AK44" i="49"/>
  <c r="AG44" i="49"/>
  <c r="AC44" i="49"/>
  <c r="Y43" i="49"/>
  <c r="Y41" i="49"/>
  <c r="Y39" i="49"/>
  <c r="Y37" i="49"/>
  <c r="Y35" i="49"/>
  <c r="Y33" i="49"/>
  <c r="Y31" i="49"/>
  <c r="Y29" i="49"/>
  <c r="AK27" i="49"/>
  <c r="AK62" i="49" s="1"/>
  <c r="AG27" i="49"/>
  <c r="AG62" i="49" s="1"/>
  <c r="AC27" i="49"/>
  <c r="AC62" i="49" s="1"/>
  <c r="Y26" i="49"/>
  <c r="Y24" i="49"/>
  <c r="Y22" i="49"/>
  <c r="Y20" i="49"/>
  <c r="Y18" i="49"/>
  <c r="Y16" i="49"/>
  <c r="Y14" i="49"/>
  <c r="AK61" i="53"/>
  <c r="AG61" i="53"/>
  <c r="AC61" i="53"/>
  <c r="AC62" i="53" s="1"/>
  <c r="Y60" i="53"/>
  <c r="Y58" i="53"/>
  <c r="Y56" i="53"/>
  <c r="Y54" i="53"/>
  <c r="Y52" i="53"/>
  <c r="Y50" i="53"/>
  <c r="Y48" i="53"/>
  <c r="Y46" i="53"/>
  <c r="AK44" i="53"/>
  <c r="AG44" i="53"/>
  <c r="Y43" i="53"/>
  <c r="Y41" i="53"/>
  <c r="Y39" i="53"/>
  <c r="Y37" i="53"/>
  <c r="Y35" i="53"/>
  <c r="Y33" i="53"/>
  <c r="Y31" i="53"/>
  <c r="Y29" i="53"/>
  <c r="AK27" i="53"/>
  <c r="AG62" i="53"/>
  <c r="Y26" i="53"/>
  <c r="Y24" i="53"/>
  <c r="Y22" i="53"/>
  <c r="Y20" i="53"/>
  <c r="Y18" i="53"/>
  <c r="Y16" i="53"/>
  <c r="Y14" i="53"/>
  <c r="Y12" i="53"/>
  <c r="AC61" i="48"/>
  <c r="AC27" i="48"/>
  <c r="Y61" i="51" l="1"/>
  <c r="Y44" i="51"/>
  <c r="Y44" i="56"/>
  <c r="Y27" i="52"/>
  <c r="Y62" i="52" s="1"/>
  <c r="Y61" i="54"/>
  <c r="Y44" i="54"/>
  <c r="Y44" i="49"/>
  <c r="Y27" i="53"/>
  <c r="AK62" i="53"/>
  <c r="Y61" i="53"/>
  <c r="Y44" i="53"/>
  <c r="Y62" i="53" s="1"/>
  <c r="Y27" i="51"/>
  <c r="Y62" i="51" s="1"/>
  <c r="Y27" i="56"/>
  <c r="Y62" i="56" s="1"/>
  <c r="Y27" i="54"/>
  <c r="Y62" i="54" s="1"/>
  <c r="Y27" i="49"/>
  <c r="Y62" i="49" s="1"/>
  <c r="J14" i="14" l="1"/>
  <c r="AO61" i="56" l="1"/>
  <c r="AO60" i="56"/>
  <c r="AO58" i="56"/>
  <c r="AT58" i="56"/>
  <c r="AO56" i="56"/>
  <c r="AT56" i="56"/>
  <c r="AO54" i="56"/>
  <c r="AT54" i="56"/>
  <c r="AO52" i="56"/>
  <c r="AO50" i="56"/>
  <c r="AT50" i="56" s="1"/>
  <c r="AO48" i="56"/>
  <c r="AT48" i="56" s="1"/>
  <c r="AO46" i="56"/>
  <c r="AO44" i="56"/>
  <c r="AO43" i="56"/>
  <c r="AO41" i="56"/>
  <c r="AT41" i="56"/>
  <c r="AO39" i="56"/>
  <c r="AT39" i="56"/>
  <c r="AO37" i="56"/>
  <c r="AT37" i="56"/>
  <c r="AO35" i="56"/>
  <c r="AO33" i="56"/>
  <c r="AT33" i="56" s="1"/>
  <c r="AO31" i="56"/>
  <c r="AT31" i="56" s="1"/>
  <c r="AO29" i="56"/>
  <c r="AO26" i="56"/>
  <c r="AT26" i="56"/>
  <c r="AO24" i="56"/>
  <c r="AT24" i="56"/>
  <c r="AO22" i="56"/>
  <c r="AO20" i="56"/>
  <c r="AT20" i="56" s="1"/>
  <c r="AO18" i="56"/>
  <c r="AT18" i="56" s="1"/>
  <c r="AO16" i="56"/>
  <c r="AT16" i="56" s="1"/>
  <c r="AO14" i="56"/>
  <c r="AO12" i="56"/>
  <c r="AT12" i="56"/>
  <c r="AO61" i="54"/>
  <c r="AO60" i="54"/>
  <c r="AO58" i="54"/>
  <c r="AT58" i="54"/>
  <c r="AO56" i="54"/>
  <c r="AT56" i="54"/>
  <c r="AO54" i="54"/>
  <c r="AT54" i="54"/>
  <c r="AO52" i="54"/>
  <c r="AO50" i="54"/>
  <c r="AT50" i="54" s="1"/>
  <c r="AO48" i="54"/>
  <c r="AT48" i="54" s="1"/>
  <c r="AO46" i="54"/>
  <c r="AO44" i="54"/>
  <c r="AO43" i="54"/>
  <c r="AO41" i="54"/>
  <c r="AT41" i="54"/>
  <c r="AO39" i="54"/>
  <c r="AT39" i="54"/>
  <c r="AO37" i="54"/>
  <c r="AT37" i="54"/>
  <c r="AO35" i="54"/>
  <c r="AO33" i="54"/>
  <c r="AT33" i="54" s="1"/>
  <c r="AO31" i="54"/>
  <c r="AT31" i="54" s="1"/>
  <c r="AO29" i="54"/>
  <c r="AO26" i="54"/>
  <c r="AT26" i="54"/>
  <c r="AO24" i="54"/>
  <c r="AT24" i="54"/>
  <c r="AO22" i="54"/>
  <c r="AO20" i="54"/>
  <c r="AT20" i="54" s="1"/>
  <c r="AO18" i="54"/>
  <c r="AT18" i="54" s="1"/>
  <c r="AO16" i="54"/>
  <c r="AT16" i="54" s="1"/>
  <c r="AO14" i="54"/>
  <c r="AO12" i="54"/>
  <c r="AT12" i="54" s="1"/>
  <c r="AO61" i="53"/>
  <c r="AO60" i="53"/>
  <c r="AO58" i="53"/>
  <c r="AT58" i="53" s="1"/>
  <c r="AO56" i="53"/>
  <c r="AT56" i="53" s="1"/>
  <c r="AO54" i="53"/>
  <c r="AT54" i="53" s="1"/>
  <c r="AO52" i="53"/>
  <c r="AO50" i="53"/>
  <c r="AT50" i="53" s="1"/>
  <c r="AO48" i="53"/>
  <c r="AT48" i="53" s="1"/>
  <c r="AO46" i="53"/>
  <c r="AO44" i="53"/>
  <c r="AO43" i="53"/>
  <c r="AO41" i="53"/>
  <c r="AT41" i="53" s="1"/>
  <c r="AO39" i="53"/>
  <c r="AT39" i="53"/>
  <c r="AO37" i="53"/>
  <c r="AT37" i="53" s="1"/>
  <c r="AO35" i="53"/>
  <c r="AO33" i="53"/>
  <c r="AT33" i="53"/>
  <c r="AO31" i="53"/>
  <c r="AT31" i="53" s="1"/>
  <c r="AO29" i="53"/>
  <c r="AO26" i="53"/>
  <c r="AT26" i="53" s="1"/>
  <c r="AO24" i="53"/>
  <c r="AT24" i="53" s="1"/>
  <c r="AO22" i="53"/>
  <c r="AO20" i="53"/>
  <c r="AT20" i="53" s="1"/>
  <c r="AO18" i="53"/>
  <c r="AT18" i="53" s="1"/>
  <c r="AO16" i="53"/>
  <c r="AT16" i="53" s="1"/>
  <c r="AO14" i="53"/>
  <c r="AO12" i="53"/>
  <c r="AT12" i="53" s="1"/>
  <c r="AO61" i="52"/>
  <c r="AO60" i="52"/>
  <c r="AO58" i="52"/>
  <c r="AT58" i="52" s="1"/>
  <c r="AO56" i="52"/>
  <c r="AT56" i="52" s="1"/>
  <c r="AO54" i="52"/>
  <c r="AT54" i="52" s="1"/>
  <c r="AO52" i="52"/>
  <c r="AO50" i="52"/>
  <c r="AT50" i="52"/>
  <c r="AO48" i="52"/>
  <c r="AT48" i="52"/>
  <c r="AO46" i="52"/>
  <c r="AO44" i="52"/>
  <c r="AO43" i="52"/>
  <c r="AO41" i="52"/>
  <c r="AT41" i="52" s="1"/>
  <c r="AO39" i="52"/>
  <c r="AT39" i="52" s="1"/>
  <c r="AO37" i="52"/>
  <c r="AT37" i="52" s="1"/>
  <c r="AO35" i="52"/>
  <c r="AO33" i="52"/>
  <c r="AT33" i="52"/>
  <c r="AO31" i="52"/>
  <c r="AT31" i="52"/>
  <c r="AO29" i="52"/>
  <c r="AO26" i="52"/>
  <c r="AT26" i="52" s="1"/>
  <c r="AO24" i="52"/>
  <c r="AT24" i="52" s="1"/>
  <c r="AO22" i="52"/>
  <c r="AO20" i="52"/>
  <c r="AT20" i="52" s="1"/>
  <c r="AO18" i="52"/>
  <c r="AT18" i="52" s="1"/>
  <c r="AO16" i="52"/>
  <c r="AT16" i="52" s="1"/>
  <c r="AO14" i="52"/>
  <c r="AO12" i="52"/>
  <c r="AT12" i="52" s="1"/>
  <c r="AO61" i="51"/>
  <c r="AO60" i="51"/>
  <c r="AO58" i="51"/>
  <c r="AT58" i="51"/>
  <c r="AO56" i="51"/>
  <c r="AT56" i="51" s="1"/>
  <c r="AO54" i="51"/>
  <c r="AT54" i="51"/>
  <c r="AO52" i="51"/>
  <c r="AO50" i="51"/>
  <c r="AT50" i="51" s="1"/>
  <c r="AO48" i="51"/>
  <c r="AT48" i="51" s="1"/>
  <c r="AO46" i="51"/>
  <c r="AO44" i="51"/>
  <c r="AO43" i="51"/>
  <c r="AO41" i="51"/>
  <c r="AT41" i="51" s="1"/>
  <c r="AO39" i="51"/>
  <c r="AT39" i="51"/>
  <c r="AO37" i="51"/>
  <c r="AT37" i="51" s="1"/>
  <c r="AO35" i="51"/>
  <c r="AO33" i="51"/>
  <c r="AT33" i="51" s="1"/>
  <c r="AO31" i="51"/>
  <c r="AT31" i="51" s="1"/>
  <c r="AO29" i="51"/>
  <c r="AO26" i="51"/>
  <c r="AT26" i="51" s="1"/>
  <c r="AO24" i="51"/>
  <c r="AT24" i="51"/>
  <c r="AO22" i="51"/>
  <c r="AO20" i="51"/>
  <c r="AT20" i="51" s="1"/>
  <c r="AO18" i="51"/>
  <c r="AT18" i="51" s="1"/>
  <c r="AO16" i="51"/>
  <c r="AT16" i="51" s="1"/>
  <c r="AO14" i="51"/>
  <c r="AO12" i="51"/>
  <c r="AT12" i="51" s="1"/>
  <c r="AO61" i="49"/>
  <c r="AO60" i="49"/>
  <c r="AT60" i="49"/>
  <c r="AO58" i="49"/>
  <c r="AT58" i="49"/>
  <c r="AO56" i="49"/>
  <c r="AT56" i="49"/>
  <c r="AO54" i="49"/>
  <c r="AT54" i="49"/>
  <c r="AO52" i="49"/>
  <c r="AT52" i="49"/>
  <c r="AO50" i="49"/>
  <c r="AT50" i="49"/>
  <c r="AO48" i="49"/>
  <c r="AT48" i="49"/>
  <c r="AO46" i="49"/>
  <c r="AO44" i="49"/>
  <c r="AO43" i="49"/>
  <c r="AT43" i="49"/>
  <c r="AO41" i="49"/>
  <c r="AT41" i="49"/>
  <c r="AO39" i="49"/>
  <c r="AT39" i="49"/>
  <c r="AO37" i="49"/>
  <c r="AT37" i="49"/>
  <c r="AO35" i="49"/>
  <c r="AT35" i="49"/>
  <c r="AO33" i="49"/>
  <c r="AT33" i="49"/>
  <c r="AO31" i="49"/>
  <c r="AT31" i="49"/>
  <c r="AO29" i="49"/>
  <c r="AO26" i="49"/>
  <c r="AT26" i="49" s="1"/>
  <c r="AO24" i="49"/>
  <c r="AT24" i="49" s="1"/>
  <c r="AO22" i="49"/>
  <c r="AT22" i="49" s="1"/>
  <c r="AO20" i="49"/>
  <c r="AT20" i="49" s="1"/>
  <c r="AO18" i="49"/>
  <c r="AT18" i="49" s="1"/>
  <c r="AO16" i="49"/>
  <c r="AT16" i="49" s="1"/>
  <c r="AO14" i="49"/>
  <c r="AT14" i="49" s="1"/>
  <c r="AO12" i="49"/>
  <c r="AT12" i="49" s="1"/>
  <c r="AO12" i="48"/>
  <c r="AK61" i="48"/>
  <c r="AO61" i="48" s="1"/>
  <c r="AG61" i="48"/>
  <c r="AO60" i="48"/>
  <c r="Y60" i="48"/>
  <c r="AT60" i="48" s="1"/>
  <c r="AO58" i="48"/>
  <c r="Y58" i="48"/>
  <c r="AT58" i="48" s="1"/>
  <c r="AO56" i="48"/>
  <c r="Y56" i="48"/>
  <c r="AO54" i="48"/>
  <c r="Y54" i="48"/>
  <c r="AT54" i="48" s="1"/>
  <c r="AO52" i="48"/>
  <c r="Y52" i="48"/>
  <c r="AT52" i="48" s="1"/>
  <c r="AO50" i="48"/>
  <c r="Y50" i="48"/>
  <c r="AT50" i="48" s="1"/>
  <c r="AO48" i="48"/>
  <c r="Y48" i="48"/>
  <c r="AO46" i="48"/>
  <c r="Y46" i="48"/>
  <c r="AK44" i="48"/>
  <c r="AO43" i="48"/>
  <c r="Y43" i="48"/>
  <c r="AT43" i="48" s="1"/>
  <c r="AO41" i="48"/>
  <c r="Y41" i="48"/>
  <c r="AT41" i="48" s="1"/>
  <c r="AO39" i="48"/>
  <c r="Y39" i="48"/>
  <c r="AO37" i="48"/>
  <c r="Y37" i="48"/>
  <c r="AO35" i="48"/>
  <c r="Y35" i="48"/>
  <c r="AO33" i="48"/>
  <c r="Y33" i="48"/>
  <c r="AO31" i="48"/>
  <c r="Y31" i="48"/>
  <c r="AO29" i="48"/>
  <c r="Y29" i="48"/>
  <c r="AK27" i="48"/>
  <c r="AK62" i="48" s="1"/>
  <c r="AG27" i="48"/>
  <c r="AG62" i="48" s="1"/>
  <c r="AO26" i="48"/>
  <c r="Y26" i="48"/>
  <c r="AT26" i="48" s="1"/>
  <c r="AO24" i="48"/>
  <c r="Y24" i="48"/>
  <c r="AT24" i="48" s="1"/>
  <c r="AO22" i="48"/>
  <c r="Y22" i="48"/>
  <c r="AT22" i="48" s="1"/>
  <c r="AO20" i="48"/>
  <c r="Y20" i="48"/>
  <c r="AT20" i="48" s="1"/>
  <c r="AO18" i="48"/>
  <c r="Y18" i="48"/>
  <c r="AO16" i="48"/>
  <c r="Y16" i="48"/>
  <c r="AO14" i="48"/>
  <c r="Y14" i="48"/>
  <c r="AT46" i="48" l="1"/>
  <c r="Y61" i="48"/>
  <c r="AT61" i="48" s="1"/>
  <c r="Y44" i="48"/>
  <c r="Y62" i="48" s="1"/>
  <c r="AT37" i="48"/>
  <c r="AT33" i="48"/>
  <c r="AO44" i="48"/>
  <c r="AC62" i="48"/>
  <c r="Q35" i="14" s="1"/>
  <c r="AT35" i="48"/>
  <c r="AT18" i="48"/>
  <c r="AT16" i="48"/>
  <c r="AT14" i="48"/>
  <c r="AT12" i="48"/>
  <c r="AT39" i="48"/>
  <c r="AT48" i="48"/>
  <c r="AT56" i="48"/>
  <c r="AO27" i="49"/>
  <c r="AT29" i="49"/>
  <c r="AT44" i="49"/>
  <c r="AT46" i="49"/>
  <c r="AT61" i="49"/>
  <c r="AT14" i="51"/>
  <c r="AT22" i="51"/>
  <c r="Q47" i="14"/>
  <c r="AO27" i="51"/>
  <c r="AT29" i="51"/>
  <c r="AT35" i="51"/>
  <c r="AT43" i="51"/>
  <c r="AT44" i="51"/>
  <c r="X47" i="14"/>
  <c r="AF47" i="14"/>
  <c r="AT46" i="51"/>
  <c r="AT52" i="51"/>
  <c r="AT60" i="51"/>
  <c r="AT61" i="51"/>
  <c r="AT14" i="52"/>
  <c r="AT22" i="52"/>
  <c r="AO27" i="52"/>
  <c r="AT29" i="52"/>
  <c r="AT35" i="52"/>
  <c r="AT43" i="52"/>
  <c r="AT44" i="52"/>
  <c r="AT46" i="52"/>
  <c r="AT52" i="52"/>
  <c r="AT60" i="52"/>
  <c r="AT61" i="52"/>
  <c r="AT14" i="53"/>
  <c r="AT22" i="53"/>
  <c r="Q37" i="14"/>
  <c r="AO27" i="53"/>
  <c r="AT29" i="53"/>
  <c r="AT35" i="53"/>
  <c r="AT43" i="53"/>
  <c r="AT44" i="53"/>
  <c r="AT46" i="53"/>
  <c r="AT52" i="53"/>
  <c r="AT60" i="53"/>
  <c r="AT61" i="53"/>
  <c r="AT14" i="54"/>
  <c r="AT22" i="54"/>
  <c r="Q41" i="14"/>
  <c r="AO27" i="54"/>
  <c r="AT29" i="54"/>
  <c r="AT35" i="54"/>
  <c r="AT43" i="54"/>
  <c r="AT44" i="54"/>
  <c r="AT46" i="54"/>
  <c r="AT52" i="54"/>
  <c r="AT60" i="54"/>
  <c r="AT61" i="54"/>
  <c r="AT14" i="56"/>
  <c r="AT22" i="56"/>
  <c r="Q45" i="14"/>
  <c r="AO27" i="56"/>
  <c r="AT29" i="56"/>
  <c r="AT35" i="56"/>
  <c r="AT43" i="56"/>
  <c r="AT44" i="56"/>
  <c r="X45" i="14"/>
  <c r="AT46" i="56"/>
  <c r="AT52" i="56"/>
  <c r="AT60" i="56"/>
  <c r="AT61" i="56"/>
  <c r="AO62" i="56"/>
  <c r="AO62" i="54"/>
  <c r="AO62" i="53"/>
  <c r="AO62" i="51"/>
  <c r="AT31" i="48"/>
  <c r="AO27" i="48"/>
  <c r="AT29" i="48"/>
  <c r="H22" i="20"/>
  <c r="X59" i="14" l="1"/>
  <c r="J47" i="14"/>
  <c r="AT44" i="48"/>
  <c r="AF45" i="14"/>
  <c r="AF43" i="14"/>
  <c r="AF41" i="14"/>
  <c r="AF39" i="14"/>
  <c r="X41" i="14"/>
  <c r="X39" i="14"/>
  <c r="AF37" i="14"/>
  <c r="AF35" i="14"/>
  <c r="X37" i="14"/>
  <c r="X35" i="14"/>
  <c r="X43" i="14"/>
  <c r="AO62" i="52"/>
  <c r="AT62" i="52" s="1"/>
  <c r="Q43" i="14"/>
  <c r="AO62" i="49"/>
  <c r="AT62" i="49" s="1"/>
  <c r="Q39" i="14"/>
  <c r="AO62" i="48"/>
  <c r="AT62" i="56"/>
  <c r="AT27" i="56"/>
  <c r="AT62" i="54"/>
  <c r="AT27" i="54"/>
  <c r="AT62" i="53"/>
  <c r="AT27" i="53"/>
  <c r="AT27" i="52"/>
  <c r="AT62" i="51"/>
  <c r="AT27" i="51"/>
  <c r="AT27" i="49"/>
  <c r="AT27" i="48"/>
  <c r="J37" i="14" l="1"/>
  <c r="J43" i="14"/>
  <c r="J39" i="14"/>
  <c r="J41" i="14"/>
  <c r="BC41" i="14" s="1"/>
  <c r="Q33" i="14"/>
  <c r="J45" i="14"/>
  <c r="BC45" i="14" s="1"/>
  <c r="AF33" i="14"/>
  <c r="AF49" i="14" s="1"/>
  <c r="X33" i="14"/>
  <c r="J35" i="14"/>
  <c r="BC35" i="14" s="1"/>
  <c r="AX45" i="14"/>
  <c r="AX37" i="14"/>
  <c r="AX41" i="14"/>
  <c r="AT62" i="48"/>
  <c r="U33" i="5"/>
  <c r="BC37" i="14" l="1"/>
  <c r="X57" i="14"/>
  <c r="X49" i="14"/>
  <c r="J33" i="14"/>
  <c r="Q49" i="14"/>
  <c r="X61" i="14" l="1"/>
  <c r="U32" i="5"/>
  <c r="U34" i="5" s="1"/>
  <c r="J49" i="14"/>
  <c r="BC33" i="14"/>
  <c r="AY24" i="14" l="1"/>
  <c r="AX39" i="14"/>
  <c r="BC39" i="14"/>
  <c r="AX35" i="14"/>
  <c r="AX43" i="14" l="1"/>
  <c r="AX47" i="14"/>
  <c r="H27" i="20"/>
  <c r="H29" i="20" s="1"/>
  <c r="AX33" i="14" l="1"/>
  <c r="H31" i="20"/>
  <c r="E19" i="20" s="1"/>
  <c r="BC47" i="14" l="1"/>
  <c r="BC43" i="14"/>
  <c r="AX49" i="14" l="1"/>
  <c r="X43" i="5"/>
  <c r="X42" i="5"/>
  <c r="BC4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令和５年度の事業が実際に完了する日としてください。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0A313FA1-6D6C-4B87-9AB2-070DC0B267EC}">
      <text>
        <r>
          <rPr>
            <sz val="11"/>
            <color indexed="81"/>
            <rFont val="ＭＳ ゴシック"/>
            <family val="3"/>
            <charset val="128"/>
          </rPr>
          <t>該当する（区分）及び（項）をリストから選択し、（区分）ごと、（項）ごとに作成してください。</t>
        </r>
      </text>
    </comment>
    <comment ref="A11" authorId="0" shapeId="0" xr:uid="{0B0ED95D-4A7D-4148-82B4-C0968C4D0F92}">
      <text>
        <r>
          <rPr>
            <sz val="11"/>
            <color indexed="81"/>
            <rFont val="ＭＳ ゴシック"/>
            <family val="3"/>
            <charset val="128"/>
          </rPr>
          <t>様式２－１に記載の各事業の「事業名」を記載してください。</t>
        </r>
      </text>
    </comment>
    <comment ref="E11" authorId="0" shapeId="0" xr:uid="{9A28F3EB-5DBA-4C07-8D77-C23114D2250A}">
      <text>
        <r>
          <rPr>
            <b/>
            <sz val="9"/>
            <color indexed="81"/>
            <rFont val="MS P ゴシック"/>
            <family val="3"/>
            <charset val="128"/>
          </rPr>
          <t>費目をリストから選択し、右側に何に対する経費かを記載してください。</t>
        </r>
      </text>
    </comment>
    <comment ref="E13" authorId="0" shapeId="0" xr:uid="{5166219A-431C-4186-8CD8-60E8365BF608}">
      <text>
        <r>
          <rPr>
            <b/>
            <sz val="9"/>
            <color indexed="81"/>
            <rFont val="MS P ゴシック"/>
            <family val="3"/>
            <charset val="128"/>
          </rPr>
          <t>費目をリストから選択し、右側に何に対する経費かを記載してください。</t>
        </r>
      </text>
    </comment>
    <comment ref="E15" authorId="0" shapeId="0" xr:uid="{93CE7B55-4292-4A48-810E-3207B94BC56C}">
      <text>
        <r>
          <rPr>
            <b/>
            <sz val="9"/>
            <color indexed="81"/>
            <rFont val="MS P ゴシック"/>
            <family val="3"/>
            <charset val="128"/>
          </rPr>
          <t>費目をリストから選択し、右側に何に対する経費かを記載してください。</t>
        </r>
      </text>
    </comment>
    <comment ref="E17" authorId="0" shapeId="0" xr:uid="{2ADAC888-8115-4E49-8239-49D522E6A0DC}">
      <text>
        <r>
          <rPr>
            <b/>
            <sz val="9"/>
            <color indexed="81"/>
            <rFont val="MS P ゴシック"/>
            <family val="3"/>
            <charset val="128"/>
          </rPr>
          <t>費目をリストから選択し、右側に何に対する経費かを記載してください。</t>
        </r>
      </text>
    </comment>
    <comment ref="E19" authorId="0" shapeId="0" xr:uid="{58CA4210-4277-411E-A852-1DC67FADD399}">
      <text>
        <r>
          <rPr>
            <b/>
            <sz val="9"/>
            <color indexed="81"/>
            <rFont val="MS P ゴシック"/>
            <family val="3"/>
            <charset val="128"/>
          </rPr>
          <t>費目をリストから選択し、右側に何に対する経費かを記載してください。</t>
        </r>
      </text>
    </comment>
    <comment ref="E21" authorId="0" shapeId="0" xr:uid="{A573B465-A293-41CB-86AA-087E6D45618B}">
      <text>
        <r>
          <rPr>
            <b/>
            <sz val="9"/>
            <color indexed="81"/>
            <rFont val="MS P ゴシック"/>
            <family val="3"/>
            <charset val="128"/>
          </rPr>
          <t>費目をリストから選択し、右側に何に対する経費かを記載してください。</t>
        </r>
      </text>
    </comment>
    <comment ref="E23" authorId="0" shapeId="0" xr:uid="{791BECCF-4CAE-4220-898F-47B3929F4DE5}">
      <text>
        <r>
          <rPr>
            <b/>
            <sz val="9"/>
            <color indexed="81"/>
            <rFont val="MS P ゴシック"/>
            <family val="3"/>
            <charset val="128"/>
          </rPr>
          <t>費目をリストから選択し、右側に何に対する経費かを記載してください。</t>
        </r>
      </text>
    </comment>
    <comment ref="E25" authorId="0" shapeId="0" xr:uid="{65183DD1-3630-4C4B-AB45-45658612E05F}">
      <text>
        <r>
          <rPr>
            <b/>
            <sz val="9"/>
            <color indexed="81"/>
            <rFont val="MS P ゴシック"/>
            <family val="3"/>
            <charset val="128"/>
          </rPr>
          <t>費目をリストから選択し、右側に何に対する経費かを記載してください。</t>
        </r>
      </text>
    </comment>
    <comment ref="A28" authorId="0" shapeId="0" xr:uid="{96A17E7A-8536-4966-A3D3-063C802FA6DC}">
      <text>
        <r>
          <rPr>
            <sz val="11"/>
            <color indexed="81"/>
            <rFont val="ＭＳ ゴシック"/>
            <family val="3"/>
            <charset val="128"/>
          </rPr>
          <t>様式２－１に記載の各事業の「事業名」を記載してください。</t>
        </r>
      </text>
    </comment>
    <comment ref="E28" authorId="0" shapeId="0" xr:uid="{5884C68C-E87B-4E28-ACB4-7C36C027E771}">
      <text>
        <r>
          <rPr>
            <b/>
            <sz val="9"/>
            <color indexed="81"/>
            <rFont val="MS P ゴシック"/>
            <family val="3"/>
            <charset val="128"/>
          </rPr>
          <t>費目をリストから選択し、右側に何に対する経費かを記載してください。</t>
        </r>
      </text>
    </comment>
    <comment ref="E30" authorId="0" shapeId="0" xr:uid="{D9E3F173-09ED-402E-A5C4-157EE168DE76}">
      <text>
        <r>
          <rPr>
            <b/>
            <sz val="9"/>
            <color indexed="81"/>
            <rFont val="MS P ゴシック"/>
            <family val="3"/>
            <charset val="128"/>
          </rPr>
          <t>費目をリストから選択し、右側に何に対する経費かを記載してください。</t>
        </r>
      </text>
    </comment>
    <comment ref="E32" authorId="0" shapeId="0" xr:uid="{795F3022-D26D-441C-BEBD-38B7CD16EEA6}">
      <text>
        <r>
          <rPr>
            <b/>
            <sz val="9"/>
            <color indexed="81"/>
            <rFont val="MS P ゴシック"/>
            <family val="3"/>
            <charset val="128"/>
          </rPr>
          <t>費目をリストから選択し、右側に何に対する経費かを記載してください。</t>
        </r>
      </text>
    </comment>
    <comment ref="E34" authorId="0" shapeId="0" xr:uid="{DD4B91B8-5161-45A0-9835-CB8A2A4C7807}">
      <text>
        <r>
          <rPr>
            <b/>
            <sz val="9"/>
            <color indexed="81"/>
            <rFont val="MS P ゴシック"/>
            <family val="3"/>
            <charset val="128"/>
          </rPr>
          <t>費目をリストから選択し、右側に何に対する経費かを記載してください。</t>
        </r>
      </text>
    </comment>
    <comment ref="E36" authorId="0" shapeId="0" xr:uid="{9062E120-0088-44A8-973D-E55FB07F5D18}">
      <text>
        <r>
          <rPr>
            <b/>
            <sz val="9"/>
            <color indexed="81"/>
            <rFont val="MS P ゴシック"/>
            <family val="3"/>
            <charset val="128"/>
          </rPr>
          <t>費目をリストから選択し、右側に何に対する経費かを記載してください。</t>
        </r>
      </text>
    </comment>
    <comment ref="E38" authorId="0" shapeId="0" xr:uid="{0B0354B1-7868-40D0-A426-C7CB90EE9D54}">
      <text>
        <r>
          <rPr>
            <b/>
            <sz val="9"/>
            <color indexed="81"/>
            <rFont val="MS P ゴシック"/>
            <family val="3"/>
            <charset val="128"/>
          </rPr>
          <t>費目をリストから選択し、右側に何に対する経費かを記載してください。</t>
        </r>
      </text>
    </comment>
    <comment ref="E40" authorId="0" shapeId="0" xr:uid="{11F6B675-21BE-460E-9B80-C0BB0505A609}">
      <text>
        <r>
          <rPr>
            <b/>
            <sz val="9"/>
            <color indexed="81"/>
            <rFont val="MS P ゴシック"/>
            <family val="3"/>
            <charset val="128"/>
          </rPr>
          <t>費目をリストから選択し、右側に何に対する経費かを記載してください。</t>
        </r>
      </text>
    </comment>
    <comment ref="E42" authorId="0" shapeId="0" xr:uid="{276A7ECF-FE5F-48DF-A4F3-3C6F42020676}">
      <text>
        <r>
          <rPr>
            <b/>
            <sz val="9"/>
            <color indexed="81"/>
            <rFont val="MS P ゴシック"/>
            <family val="3"/>
            <charset val="128"/>
          </rPr>
          <t>費目をリストから選択し、右側に何に対する経費かを記載してください。</t>
        </r>
      </text>
    </comment>
    <comment ref="A45" authorId="0" shapeId="0" xr:uid="{E722D40D-05BD-4257-8441-58DC7B7841F4}">
      <text>
        <r>
          <rPr>
            <sz val="11"/>
            <color indexed="81"/>
            <rFont val="ＭＳ ゴシック"/>
            <family val="3"/>
            <charset val="128"/>
          </rPr>
          <t>様式２－１に記載の各事業の「事業名」を記載してください。</t>
        </r>
      </text>
    </comment>
    <comment ref="E45" authorId="0" shapeId="0" xr:uid="{90A3639E-B20D-491D-A21C-D104789699CE}">
      <text>
        <r>
          <rPr>
            <b/>
            <sz val="9"/>
            <color indexed="81"/>
            <rFont val="MS P ゴシック"/>
            <family val="3"/>
            <charset val="128"/>
          </rPr>
          <t>費目をリストから選択し、右側に何に対する経費かを記載してください。</t>
        </r>
      </text>
    </comment>
    <comment ref="E47" authorId="0" shapeId="0" xr:uid="{08CD67CB-E257-420E-90CC-6067D3236D25}">
      <text>
        <r>
          <rPr>
            <b/>
            <sz val="9"/>
            <color indexed="81"/>
            <rFont val="MS P ゴシック"/>
            <family val="3"/>
            <charset val="128"/>
          </rPr>
          <t>費目をリストから選択し、右側に何に対する経費かを記載してください。</t>
        </r>
      </text>
    </comment>
    <comment ref="E49" authorId="0" shapeId="0" xr:uid="{38E1D064-DFEA-464F-933E-ACAC642E1D24}">
      <text>
        <r>
          <rPr>
            <b/>
            <sz val="9"/>
            <color indexed="81"/>
            <rFont val="MS P ゴシック"/>
            <family val="3"/>
            <charset val="128"/>
          </rPr>
          <t>費目をリストから選択し、右側に何に対する経費かを記載してください。</t>
        </r>
      </text>
    </comment>
    <comment ref="E51" authorId="0" shapeId="0" xr:uid="{1CE8F186-AE83-4A58-8B35-B52518D5E293}">
      <text>
        <r>
          <rPr>
            <b/>
            <sz val="9"/>
            <color indexed="81"/>
            <rFont val="MS P ゴシック"/>
            <family val="3"/>
            <charset val="128"/>
          </rPr>
          <t>費目をリストから選択し、右側に何に対する経費かを記載してください。</t>
        </r>
      </text>
    </comment>
    <comment ref="E53" authorId="0" shapeId="0" xr:uid="{40FF5E9E-A29F-44EE-96C5-CC16DBE04E52}">
      <text>
        <r>
          <rPr>
            <b/>
            <sz val="9"/>
            <color indexed="81"/>
            <rFont val="MS P ゴシック"/>
            <family val="3"/>
            <charset val="128"/>
          </rPr>
          <t>費目をリストから選択し、右側に何に対する経費かを記載してください。</t>
        </r>
      </text>
    </comment>
    <comment ref="E55" authorId="0" shapeId="0" xr:uid="{9A0C80D8-5E1E-4EE8-8CF8-1CDB8348BE27}">
      <text>
        <r>
          <rPr>
            <b/>
            <sz val="9"/>
            <color indexed="81"/>
            <rFont val="MS P ゴシック"/>
            <family val="3"/>
            <charset val="128"/>
          </rPr>
          <t>費目をリストから選択し、右側に何に対する経費かを記載してください。</t>
        </r>
      </text>
    </comment>
    <comment ref="E57" authorId="0" shapeId="0" xr:uid="{7DEA5464-3C97-4BAA-97FA-43C02DA4F8DA}">
      <text>
        <r>
          <rPr>
            <b/>
            <sz val="9"/>
            <color indexed="81"/>
            <rFont val="MS P ゴシック"/>
            <family val="3"/>
            <charset val="128"/>
          </rPr>
          <t>費目をリストから選択し、右側に何に対する経費かを記載してください。</t>
        </r>
      </text>
    </comment>
    <comment ref="E59" authorId="0" shapeId="0" xr:uid="{8298F5A0-8079-4A1F-A8CE-A7E3B76E4732}">
      <text>
        <r>
          <rPr>
            <b/>
            <sz val="9"/>
            <color indexed="81"/>
            <rFont val="MS P ゴシック"/>
            <family val="3"/>
            <charset val="128"/>
          </rPr>
          <t>費目をリストから選択し、右側に何に対する経費かを記載してください。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E00-000001000000}">
      <text>
        <r>
          <rPr>
            <sz val="11"/>
            <color indexed="81"/>
            <rFont val="ＭＳ ゴシック"/>
            <family val="3"/>
            <charset val="128"/>
          </rPr>
          <t>文化財指定の有無をチェックボックスにチェックし、
有の場合は指定種別を記載してください。</t>
        </r>
      </text>
    </comment>
    <comment ref="A6" authorId="0" shapeId="0" xr:uid="{00000000-0006-0000-0E00-000002000000}">
      <text>
        <r>
          <rPr>
            <sz val="11"/>
            <color indexed="81"/>
            <rFont val="ＭＳ ゴシック"/>
            <family val="3"/>
            <charset val="128"/>
          </rPr>
          <t>当該地域における歴史（いつ頃から継承されているか）を必ず記載してください。</t>
        </r>
      </text>
    </comment>
    <comment ref="A14" authorId="0" shapeId="0" xr:uid="{A53A89D4-150C-4F56-A960-C5830ADC2562}">
      <text>
        <r>
          <rPr>
            <sz val="11"/>
            <color indexed="81"/>
            <rFont val="ＭＳ ゴシック"/>
            <family val="3"/>
            <charset val="128"/>
          </rPr>
          <t>文化財指定の有無をチェックボックスにチェックし、
有の場合は指定種別を記載してください。</t>
        </r>
      </text>
    </comment>
    <comment ref="A15" authorId="0" shapeId="0" xr:uid="{167BAC9C-24BD-45C7-98CF-5DDE170893E7}">
      <text>
        <r>
          <rPr>
            <sz val="11"/>
            <color indexed="81"/>
            <rFont val="ＭＳ ゴシック"/>
            <family val="3"/>
            <charset val="128"/>
          </rPr>
          <t>当該地域における歴史（いつ頃から継承されているか）を必ず記載してください。</t>
        </r>
      </text>
    </comment>
    <comment ref="A23" authorId="0" shapeId="0" xr:uid="{B9F0FA06-F75A-4CF0-87CD-0A4A6799D232}">
      <text>
        <r>
          <rPr>
            <sz val="11"/>
            <color indexed="81"/>
            <rFont val="ＭＳ ゴシック"/>
            <family val="3"/>
            <charset val="128"/>
          </rPr>
          <t>文化財指定の有無をチェックボックスにチェックし、
有の場合は指定種別を記載してください。</t>
        </r>
      </text>
    </comment>
    <comment ref="A24" authorId="0" shapeId="0" xr:uid="{9B2AB1E6-F8FF-4C67-94C4-5E9CC7293643}">
      <text>
        <r>
          <rPr>
            <sz val="11"/>
            <color indexed="81"/>
            <rFont val="ＭＳ ゴシック"/>
            <family val="3"/>
            <charset val="128"/>
          </rPr>
          <t>当該地域における歴史（いつ頃から継承されているか）を必ず記載してください。</t>
        </r>
      </text>
    </comment>
    <comment ref="A32" authorId="0" shapeId="0" xr:uid="{31077129-3E34-4428-81D7-587FF1819922}">
      <text>
        <r>
          <rPr>
            <sz val="11"/>
            <color indexed="81"/>
            <rFont val="ＭＳ ゴシック"/>
            <family val="3"/>
            <charset val="128"/>
          </rPr>
          <t>文化財指定の有無をチェックボックスにチェックし、
有の場合は指定種別を記載してください。</t>
        </r>
      </text>
    </comment>
    <comment ref="A33" authorId="0" shapeId="0" xr:uid="{732A3488-2387-49EB-A05E-4B9D884F33B3}">
      <text>
        <r>
          <rPr>
            <sz val="11"/>
            <color indexed="81"/>
            <rFont val="ＭＳ ゴシック"/>
            <family val="3"/>
            <charset val="128"/>
          </rPr>
          <t>当該地域における歴史（いつ頃から継承されているか）を必ず記載してください。</t>
        </r>
      </text>
    </comment>
    <comment ref="A41" authorId="0" shapeId="0" xr:uid="{9C66EFBA-1347-4955-8BFF-D6CF98C2B37B}">
      <text>
        <r>
          <rPr>
            <sz val="11"/>
            <color indexed="81"/>
            <rFont val="ＭＳ ゴシック"/>
            <family val="3"/>
            <charset val="128"/>
          </rPr>
          <t>文化財指定の有無をチェックボックスにチェックし、
有の場合は指定種別を記載してください。</t>
        </r>
      </text>
    </comment>
    <comment ref="A42" authorId="0" shapeId="0" xr:uid="{1DD1AC5A-F694-46E5-AFCD-E99A0B7522DD}">
      <text>
        <r>
          <rPr>
            <sz val="11"/>
            <color indexed="81"/>
            <rFont val="ＭＳ ゴシック"/>
            <family val="3"/>
            <charset val="128"/>
          </rPr>
          <t>当該地域における歴史（いつ頃から継承されているか）を必ず記載してください。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A5B46221-198E-4707-9B38-5981326AC5DC}">
      <text>
        <r>
          <rPr>
            <sz val="11"/>
            <color indexed="81"/>
            <rFont val="ＭＳ ゴシック"/>
            <family val="3"/>
            <charset val="128"/>
          </rPr>
          <t>様式２に記載の「団体名」と同一としてください。</t>
        </r>
      </text>
    </comment>
    <comment ref="N6" authorId="0" shapeId="0" xr:uid="{89A8B152-D9E3-47D4-9D70-248AB2A6F577}">
      <text>
        <r>
          <rPr>
            <sz val="11"/>
            <color indexed="81"/>
            <rFont val="ＭＳ ゴシック"/>
            <family val="3"/>
            <charset val="128"/>
          </rPr>
          <t>様式２に記載の「代表者職名・代表者氏名」と同一としてください。</t>
        </r>
      </text>
    </comment>
    <comment ref="A9" authorId="0" shapeId="0" xr:uid="{B5CDA5BF-EED3-4E44-9B77-C09630F59611}">
      <text>
        <r>
          <rPr>
            <sz val="11"/>
            <color indexed="81"/>
            <rFont val="ＭＳ ゴシック"/>
            <family val="3"/>
            <charset val="128"/>
          </rPr>
          <t>様式２に記載の「住所」と同一としてください。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C4DE5E3E-58C9-4C08-A8DB-16A1F66B8ACA}">
      <text>
        <r>
          <rPr>
            <sz val="11"/>
            <color indexed="81"/>
            <rFont val="ＭＳ ゴシック"/>
            <family val="3"/>
            <charset val="128"/>
          </rPr>
          <t>様式２－１に記載の各事業の「事業名」を記載してください。</t>
        </r>
      </text>
    </comment>
    <comment ref="S7" authorId="0" shapeId="0" xr:uid="{75890213-0BFB-4173-ADE9-63B3F3F4C3CB}">
      <text>
        <r>
          <rPr>
            <sz val="11"/>
            <color indexed="81"/>
            <rFont val="ＭＳ ゴシック"/>
            <family val="3"/>
            <charset val="128"/>
          </rPr>
          <t>内部支出に当たる場合は、〇を選択してください。</t>
        </r>
      </text>
    </comment>
    <comment ref="E21" authorId="0" shapeId="0" xr:uid="{6E26706E-2DA4-44C4-87AC-51935DAB007B}">
      <text>
        <r>
          <rPr>
            <sz val="11"/>
            <color indexed="81"/>
            <rFont val="ＭＳ ゴシック"/>
            <family val="3"/>
            <charset val="128"/>
          </rPr>
          <t>様式２－１に記載の各事業の「事業名」を記載してください。</t>
        </r>
      </text>
    </comment>
    <comment ref="S23" authorId="0" shapeId="0" xr:uid="{15C99966-A3EE-47D5-9D0D-D7F0EF969758}">
      <text>
        <r>
          <rPr>
            <sz val="11"/>
            <color indexed="81"/>
            <rFont val="ＭＳ ゴシック"/>
            <family val="3"/>
            <charset val="128"/>
          </rPr>
          <t>内部支出に当たる場合は、〇を選択してください。</t>
        </r>
      </text>
    </comment>
    <comment ref="E37" authorId="0" shapeId="0" xr:uid="{91810E54-ED0C-4262-B2EC-AC96A98EBACC}">
      <text>
        <r>
          <rPr>
            <sz val="11"/>
            <color indexed="81"/>
            <rFont val="ＭＳ ゴシック"/>
            <family val="3"/>
            <charset val="128"/>
          </rPr>
          <t>様式２－１に記載の各事業の「事業名」を記載してください。</t>
        </r>
      </text>
    </comment>
    <comment ref="S39" authorId="0" shapeId="0" xr:uid="{4DB19D3A-A97A-472E-BB87-AB4FBFBC34E8}">
      <text>
        <r>
          <rPr>
            <sz val="11"/>
            <color indexed="81"/>
            <rFont val="ＭＳ ゴシック"/>
            <family val="3"/>
            <charset val="128"/>
          </rPr>
          <t>内部支出に当たる場合は、〇を選択してください。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1100-000001000000}">
      <text>
        <r>
          <rPr>
            <sz val="11"/>
            <color indexed="81"/>
            <rFont val="ＭＳ ゴシック"/>
            <family val="3"/>
            <charset val="128"/>
          </rPr>
          <t>※ 様式2-4　支出内訳明細の記載と一致
　 させてください。</t>
        </r>
      </text>
    </comment>
    <comment ref="G31" authorId="0" shapeId="0" xr:uid="{00000000-0006-0000-1100-000002000000}">
      <text>
        <r>
          <rPr>
            <sz val="11"/>
            <color indexed="81"/>
            <rFont val="ＭＳ ゴシック"/>
            <family val="3"/>
            <charset val="128"/>
          </rPr>
          <t xml:space="preserve"> ※ 見積書の宛先は実行委員会又はその構成団体としてください。
 ※ 人件費については、内訳が記載されている必要があります。
 ※ 単価等は「各費目における単価上限、補助対象外経費等」(p7～8)の基　
　　準を適用してください。
 ※ 使用料・借料、再委託費、消耗品費等について、一式記載のものは、
　　内訳明細を添付する必要があります。
 ※ 発注予定金額が10万円(税込み)以上の場合、見積書を添付する必要があ
　　ります。
 ※ 発注予定金額が100万円(税込み)以上の場合、複数者からの見積書を添付
　　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27CFF05-323B-4DD2-B0C0-642853F59EB6}">
      <text>
        <r>
          <rPr>
            <sz val="11"/>
            <color indexed="81"/>
            <rFont val="ＭＳ ゴシック"/>
            <family val="3"/>
            <charset val="128"/>
          </rPr>
          <t>様式２に記載の事業名と同じになります。</t>
        </r>
      </text>
    </comment>
    <comment ref="F24" authorId="0" shapeId="0" xr:uid="{743198FB-49B4-4F42-BDB0-E558AD7B5FA6}">
      <text>
        <r>
          <rPr>
            <sz val="11"/>
            <color indexed="81"/>
            <rFont val="ＭＳ ゴシック"/>
            <family val="3"/>
            <charset val="128"/>
          </rPr>
          <t>事業区分（人材育成、普及啓発、その他）ごとに、専用の記入欄に必要事項全てを記載してください。
記入箇所は、全て審査に必要な事項ですので、未記入のままでは審査の対象になりません。</t>
        </r>
      </text>
    </comment>
    <comment ref="B46" authorId="0" shapeId="0" xr:uid="{1CCF487A-D2AD-4429-BA72-AD1555FC48DC}">
      <text>
        <r>
          <rPr>
            <sz val="11"/>
            <color indexed="81"/>
            <rFont val="ＭＳ ゴシック"/>
            <family val="3"/>
            <charset val="128"/>
          </rPr>
          <t>地方公共団体が作成する様式１－１別紙②「評価指標区分」と同一としてください。</t>
        </r>
      </text>
    </comment>
    <comment ref="B48" authorId="0" shapeId="0" xr:uid="{4643ED18-0281-44A9-A7D9-D19B0F99ABD3}">
      <text>
        <r>
          <rPr>
            <sz val="11"/>
            <color indexed="81"/>
            <rFont val="ＭＳ ゴシック"/>
            <family val="3"/>
            <charset val="128"/>
          </rPr>
          <t>地方公共団体が作成する様式１－１別紙②「具体的な指標」と同一としてください。</t>
        </r>
      </text>
    </comment>
    <comment ref="B50" authorId="0" shapeId="0" xr:uid="{8B7174B3-7820-4EAD-B977-6F931271B0AA}">
      <text>
        <r>
          <rPr>
            <sz val="11"/>
            <color indexed="81"/>
            <rFont val="ＭＳ ゴシック"/>
            <family val="3"/>
            <charset val="128"/>
          </rPr>
          <t>地方公共団体が作成する様式１－１別紙②「目標値」と同一としてください。</t>
        </r>
      </text>
    </comment>
    <comment ref="F52" authorId="0" shapeId="0" xr:uid="{D830E782-13D0-4403-B91C-68560A823802}">
      <text>
        <r>
          <rPr>
            <sz val="11"/>
            <color indexed="81"/>
            <rFont val="ＭＳ ゴシック"/>
            <family val="3"/>
            <charset val="128"/>
          </rPr>
          <t>事業区分（人材育成、普及啓発、その他）ごとに、専用の記入欄に必要事項全てを記載してください。
記入箇所は、全て審査に必要な事項ですので、未記入のままでは審査の対象になりません。</t>
        </r>
      </text>
    </comment>
    <comment ref="B76" authorId="0" shapeId="0" xr:uid="{C46039FF-4DA1-4798-8907-D06D056B9F8A}">
      <text>
        <r>
          <rPr>
            <sz val="11"/>
            <color indexed="81"/>
            <rFont val="ＭＳ ゴシック"/>
            <family val="3"/>
            <charset val="128"/>
          </rPr>
          <t>地方公共団体が作成する様式１－１別紙②「評価指標区分」と同一としてください。</t>
        </r>
      </text>
    </comment>
    <comment ref="B78" authorId="0" shapeId="0" xr:uid="{7138A317-4F73-41E1-AE93-0227830348CD}">
      <text>
        <r>
          <rPr>
            <sz val="11"/>
            <color indexed="81"/>
            <rFont val="ＭＳ ゴシック"/>
            <family val="3"/>
            <charset val="128"/>
          </rPr>
          <t>地方公共団体が作成する様式１－１別紙②「具体的な指標」と同一としてください。</t>
        </r>
      </text>
    </comment>
    <comment ref="B80" authorId="0" shapeId="0" xr:uid="{3280D1C2-6658-4E33-B42D-43AC34D479BE}">
      <text>
        <r>
          <rPr>
            <sz val="11"/>
            <color indexed="81"/>
            <rFont val="ＭＳ ゴシック"/>
            <family val="3"/>
            <charset val="128"/>
          </rPr>
          <t>地方公共団体が作成する様式１－１別紙②「目標値」と同一としてください。</t>
        </r>
      </text>
    </comment>
    <comment ref="F82" authorId="0" shapeId="0" xr:uid="{4BB46A4A-DAC5-4EE4-9DD5-907231C92FAF}">
      <text>
        <r>
          <rPr>
            <sz val="11"/>
            <color indexed="81"/>
            <rFont val="ＭＳ ゴシック"/>
            <family val="3"/>
            <charset val="128"/>
          </rPr>
          <t>事業区分（人材育成、普及啓発、その他）ごとに、専用の記入欄に必要事項全てを記載してください。
記入箇所は、全て審査に必要な事項ですので、未記入のままでは審査の対象になりません。</t>
        </r>
      </text>
    </comment>
    <comment ref="B100" authorId="0" shapeId="0" xr:uid="{A3159064-A848-49CE-9D10-940CE7A7D695}">
      <text>
        <r>
          <rPr>
            <sz val="11"/>
            <color indexed="81"/>
            <rFont val="ＭＳ ゴシック"/>
            <family val="3"/>
            <charset val="128"/>
          </rPr>
          <t>地方公共団体が作成する様式１－１別紙②「具体的な指標」と同一としてください。</t>
        </r>
      </text>
    </comment>
    <comment ref="B102" authorId="0" shapeId="0" xr:uid="{316751B6-DF92-4A30-A951-7B68D70B26AF}">
      <text>
        <r>
          <rPr>
            <sz val="11"/>
            <color indexed="81"/>
            <rFont val="ＭＳ ゴシック"/>
            <family val="3"/>
            <charset val="128"/>
          </rPr>
          <t>地方公共団体が作成する様式１－１別紙②「目標値」と同一としてください。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9F131849-9C3E-48BA-B89D-DAD56D0E0B0A}">
      <text>
        <r>
          <rPr>
            <sz val="11"/>
            <color indexed="81"/>
            <rFont val="ＭＳ ゴシック"/>
            <family val="3"/>
            <charset val="128"/>
          </rPr>
          <t>該当する（区分）及び（項）をリストから選択し、（区分）ごと、（項）ごとに作成してください。</t>
        </r>
      </text>
    </comment>
    <comment ref="A11" authorId="0" shapeId="0" xr:uid="{603537B1-49F4-42EC-9C82-A5D0A82A6C14}">
      <text>
        <r>
          <rPr>
            <sz val="11"/>
            <color indexed="81"/>
            <rFont val="ＭＳ ゴシック"/>
            <family val="3"/>
            <charset val="128"/>
          </rPr>
          <t>様式２－１に記載の各事業の「事業名」を記載してください。</t>
        </r>
      </text>
    </comment>
    <comment ref="E11" authorId="0" shapeId="0" xr:uid="{D5587853-DF74-47B9-9F8B-3AED9F574375}">
      <text>
        <r>
          <rPr>
            <b/>
            <sz val="9"/>
            <color indexed="81"/>
            <rFont val="MS P ゴシック"/>
            <family val="3"/>
            <charset val="128"/>
          </rPr>
          <t>費目をリストから選択し、右側に何に対する経費かを記載してください。</t>
        </r>
      </text>
    </comment>
    <comment ref="E13" authorId="0" shapeId="0" xr:uid="{A31E7C8D-4C48-4341-8327-96C985691701}">
      <text>
        <r>
          <rPr>
            <b/>
            <sz val="9"/>
            <color indexed="81"/>
            <rFont val="MS P ゴシック"/>
            <family val="3"/>
            <charset val="128"/>
          </rPr>
          <t>費目をリストから選択し、右側に何に対する経費かを記載してください。</t>
        </r>
      </text>
    </comment>
    <comment ref="E15" authorId="0" shapeId="0" xr:uid="{11A55879-FA1C-4ACD-9A87-95CFADA020F4}">
      <text>
        <r>
          <rPr>
            <b/>
            <sz val="9"/>
            <color indexed="81"/>
            <rFont val="MS P ゴシック"/>
            <family val="3"/>
            <charset val="128"/>
          </rPr>
          <t>費目をリストから選択し、右側に何に対する経費かを記載してください。</t>
        </r>
      </text>
    </comment>
    <comment ref="E17" authorId="0" shapeId="0" xr:uid="{B05FBDB9-5D4C-40FD-A1DE-C3000A0B98FD}">
      <text>
        <r>
          <rPr>
            <b/>
            <sz val="9"/>
            <color indexed="81"/>
            <rFont val="MS P ゴシック"/>
            <family val="3"/>
            <charset val="128"/>
          </rPr>
          <t>費目をリストから選択し、右側に何に対する経費かを記載してください。</t>
        </r>
      </text>
    </comment>
    <comment ref="E19" authorId="0" shapeId="0" xr:uid="{E906C285-95D7-44A3-B22F-C4AE8F0B3CEB}">
      <text>
        <r>
          <rPr>
            <b/>
            <sz val="9"/>
            <color indexed="81"/>
            <rFont val="MS P ゴシック"/>
            <family val="3"/>
            <charset val="128"/>
          </rPr>
          <t>費目をリストから選択し、右側に何に対する経費かを記載してください。</t>
        </r>
      </text>
    </comment>
    <comment ref="E21" authorId="0" shapeId="0" xr:uid="{3890C56B-BA64-443A-B6C0-473C22E6EED4}">
      <text>
        <r>
          <rPr>
            <b/>
            <sz val="9"/>
            <color indexed="81"/>
            <rFont val="MS P ゴシック"/>
            <family val="3"/>
            <charset val="128"/>
          </rPr>
          <t>費目をリストから選択し、右側に何に対する経費かを記載してください。</t>
        </r>
      </text>
    </comment>
    <comment ref="E23" authorId="0" shapeId="0" xr:uid="{D3256369-5E79-4C35-9FA7-623F5DBBB1AA}">
      <text>
        <r>
          <rPr>
            <b/>
            <sz val="9"/>
            <color indexed="81"/>
            <rFont val="MS P ゴシック"/>
            <family val="3"/>
            <charset val="128"/>
          </rPr>
          <t>費目をリストから選択し、右側に何に対する経費かを記載してください。</t>
        </r>
      </text>
    </comment>
    <comment ref="E25" authorId="0" shapeId="0" xr:uid="{BEB9F5DB-3A87-4985-8D10-A1EDA13D90ED}">
      <text>
        <r>
          <rPr>
            <b/>
            <sz val="9"/>
            <color indexed="81"/>
            <rFont val="MS P ゴシック"/>
            <family val="3"/>
            <charset val="128"/>
          </rPr>
          <t>費目をリストから選択し、右側に何に対する経費かを記載してください。</t>
        </r>
      </text>
    </comment>
    <comment ref="A28" authorId="0" shapeId="0" xr:uid="{FEEA575C-AEFE-4662-9312-38176C19D395}">
      <text>
        <r>
          <rPr>
            <sz val="11"/>
            <color indexed="81"/>
            <rFont val="ＭＳ ゴシック"/>
            <family val="3"/>
            <charset val="128"/>
          </rPr>
          <t>様式２－１に記載の各事業の「事業名」を記載してください。</t>
        </r>
      </text>
    </comment>
    <comment ref="E28" authorId="0" shapeId="0" xr:uid="{A8F9852E-475B-4559-BD0C-3D557B48721A}">
      <text>
        <r>
          <rPr>
            <b/>
            <sz val="9"/>
            <color indexed="81"/>
            <rFont val="MS P ゴシック"/>
            <family val="3"/>
            <charset val="128"/>
          </rPr>
          <t>費目をリストから選択し、右側に何に対する経費かを記載してください。</t>
        </r>
      </text>
    </comment>
    <comment ref="E30" authorId="0" shapeId="0" xr:uid="{371CF99E-7061-42E5-B8EE-52A4A8FBEEED}">
      <text>
        <r>
          <rPr>
            <b/>
            <sz val="9"/>
            <color indexed="81"/>
            <rFont val="MS P ゴシック"/>
            <family val="3"/>
            <charset val="128"/>
          </rPr>
          <t>費目をリストから選択し、右側に何に対する経費かを記載してください。</t>
        </r>
      </text>
    </comment>
    <comment ref="E32" authorId="0" shapeId="0" xr:uid="{D2BBA489-E55E-4560-9D4D-84D982220A05}">
      <text>
        <r>
          <rPr>
            <b/>
            <sz val="9"/>
            <color indexed="81"/>
            <rFont val="MS P ゴシック"/>
            <family val="3"/>
            <charset val="128"/>
          </rPr>
          <t>費目をリストから選択し、右側に何に対する経費かを記載してください。</t>
        </r>
      </text>
    </comment>
    <comment ref="E34" authorId="0" shapeId="0" xr:uid="{D040C482-88DC-4B76-9995-C0F9B0CEFF8F}">
      <text>
        <r>
          <rPr>
            <b/>
            <sz val="9"/>
            <color indexed="81"/>
            <rFont val="MS P ゴシック"/>
            <family val="3"/>
            <charset val="128"/>
          </rPr>
          <t>費目をリストから選択し、右側に何に対する経費かを記載してください。</t>
        </r>
      </text>
    </comment>
    <comment ref="E36" authorId="0" shapeId="0" xr:uid="{C4DDB711-6A93-4DDC-B810-3BE8E9508D1E}">
      <text>
        <r>
          <rPr>
            <b/>
            <sz val="9"/>
            <color indexed="81"/>
            <rFont val="MS P ゴシック"/>
            <family val="3"/>
            <charset val="128"/>
          </rPr>
          <t>費目をリストから選択し、右側に何に対する経費かを記載してください。</t>
        </r>
      </text>
    </comment>
    <comment ref="E38" authorId="0" shapeId="0" xr:uid="{3B558655-F2C2-4079-8BFD-E98506B2B1A6}">
      <text>
        <r>
          <rPr>
            <b/>
            <sz val="9"/>
            <color indexed="81"/>
            <rFont val="MS P ゴシック"/>
            <family val="3"/>
            <charset val="128"/>
          </rPr>
          <t>費目をリストから選択し、右側に何に対する経費かを記載してください。</t>
        </r>
      </text>
    </comment>
    <comment ref="E40" authorId="0" shapeId="0" xr:uid="{1C599A87-0D44-4075-A411-BBBAFC39710A}">
      <text>
        <r>
          <rPr>
            <b/>
            <sz val="9"/>
            <color indexed="81"/>
            <rFont val="MS P ゴシック"/>
            <family val="3"/>
            <charset val="128"/>
          </rPr>
          <t>費目をリストから選択し、右側に何に対する経費かを記載してください。</t>
        </r>
      </text>
    </comment>
    <comment ref="E42" authorId="0" shapeId="0" xr:uid="{EEACA5C2-DC62-4D60-AE89-4E3C7682027C}">
      <text>
        <r>
          <rPr>
            <b/>
            <sz val="9"/>
            <color indexed="81"/>
            <rFont val="MS P ゴシック"/>
            <family val="3"/>
            <charset val="128"/>
          </rPr>
          <t>費目をリストから選択し、右側に何に対する経費かを記載してください。</t>
        </r>
      </text>
    </comment>
    <comment ref="A45" authorId="0" shapeId="0" xr:uid="{83532A9A-67D7-44B5-A928-9A265EA5560D}">
      <text>
        <r>
          <rPr>
            <sz val="11"/>
            <color indexed="81"/>
            <rFont val="ＭＳ ゴシック"/>
            <family val="3"/>
            <charset val="128"/>
          </rPr>
          <t>様式２－１に記載の各事業の「事業名」を記載してください。</t>
        </r>
      </text>
    </comment>
    <comment ref="E45" authorId="0" shapeId="0" xr:uid="{20B177FD-1B9F-402C-BA3C-21CEAE4596A8}">
      <text>
        <r>
          <rPr>
            <b/>
            <sz val="9"/>
            <color indexed="81"/>
            <rFont val="MS P ゴシック"/>
            <family val="3"/>
            <charset val="128"/>
          </rPr>
          <t>費目をリストから選択し、右側に何に対する経費かを記載してください。</t>
        </r>
      </text>
    </comment>
    <comment ref="E47" authorId="0" shapeId="0" xr:uid="{F19CE813-9A18-43FB-8C60-C9CF21BF17A5}">
      <text>
        <r>
          <rPr>
            <b/>
            <sz val="9"/>
            <color indexed="81"/>
            <rFont val="MS P ゴシック"/>
            <family val="3"/>
            <charset val="128"/>
          </rPr>
          <t>費目をリストから選択し、右側に何に対する経費かを記載してください。</t>
        </r>
      </text>
    </comment>
    <comment ref="E49" authorId="0" shapeId="0" xr:uid="{842CB4D5-EDDF-45F0-9E63-E58106A23D76}">
      <text>
        <r>
          <rPr>
            <b/>
            <sz val="9"/>
            <color indexed="81"/>
            <rFont val="MS P ゴシック"/>
            <family val="3"/>
            <charset val="128"/>
          </rPr>
          <t>費目をリストから選択し、右側に何に対する経費かを記載してください。</t>
        </r>
      </text>
    </comment>
    <comment ref="E51" authorId="0" shapeId="0" xr:uid="{C1D3E5AC-985D-467B-A0A6-D2E22D126FFE}">
      <text>
        <r>
          <rPr>
            <b/>
            <sz val="9"/>
            <color indexed="81"/>
            <rFont val="MS P ゴシック"/>
            <family val="3"/>
            <charset val="128"/>
          </rPr>
          <t>費目をリストから選択し、右側に何に対する経費かを記載してください。</t>
        </r>
      </text>
    </comment>
    <comment ref="E53" authorId="0" shapeId="0" xr:uid="{982C4F76-3FE1-4480-9B18-0FF50B02E779}">
      <text>
        <r>
          <rPr>
            <b/>
            <sz val="9"/>
            <color indexed="81"/>
            <rFont val="MS P ゴシック"/>
            <family val="3"/>
            <charset val="128"/>
          </rPr>
          <t>費目をリストから選択し、右側に何に対する経費かを記載してください。</t>
        </r>
      </text>
    </comment>
    <comment ref="E55" authorId="0" shapeId="0" xr:uid="{0BA88D06-0F60-4379-9123-56AC7F4D9623}">
      <text>
        <r>
          <rPr>
            <b/>
            <sz val="9"/>
            <color indexed="81"/>
            <rFont val="MS P ゴシック"/>
            <family val="3"/>
            <charset val="128"/>
          </rPr>
          <t>費目をリストから選択し、右側に何に対する経費かを記載してください。</t>
        </r>
      </text>
    </comment>
    <comment ref="E57" authorId="0" shapeId="0" xr:uid="{BC8542F3-BEB9-4974-832F-B004B6B6B691}">
      <text>
        <r>
          <rPr>
            <b/>
            <sz val="9"/>
            <color indexed="81"/>
            <rFont val="MS P ゴシック"/>
            <family val="3"/>
            <charset val="128"/>
          </rPr>
          <t>費目をリストから選択し、右側に何に対する経費かを記載してください。</t>
        </r>
      </text>
    </comment>
    <comment ref="E59" authorId="0" shapeId="0" xr:uid="{513388E5-B19D-4EEC-970B-73D60AA2BB1D}">
      <text>
        <r>
          <rPr>
            <b/>
            <sz val="9"/>
            <color indexed="81"/>
            <rFont val="MS P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00000000-0006-0000-0600-000001000000}">
      <text>
        <r>
          <rPr>
            <sz val="11"/>
            <color indexed="81"/>
            <rFont val="ＭＳ ゴシック"/>
            <family val="3"/>
            <charset val="128"/>
          </rPr>
          <t>該当する（区分）及び（項）をリストから選択し、（区分）ごと、（項）ごとに作成してください。</t>
        </r>
      </text>
    </comment>
    <comment ref="A11" authorId="0" shapeId="0" xr:uid="{1828DE79-6D9A-41AE-833C-D2754BCD73F8}">
      <text>
        <r>
          <rPr>
            <sz val="11"/>
            <color indexed="81"/>
            <rFont val="ＭＳ ゴシック"/>
            <family val="3"/>
            <charset val="128"/>
          </rPr>
          <t>様式２－１に記載の各事業の「事業名」を記載してください。</t>
        </r>
      </text>
    </comment>
    <comment ref="E11" authorId="0" shapeId="0" xr:uid="{FCBA0EE0-8738-44A9-8419-5FAE5189B9C0}">
      <text>
        <r>
          <rPr>
            <b/>
            <sz val="9"/>
            <color indexed="81"/>
            <rFont val="MS P ゴシック"/>
            <family val="3"/>
            <charset val="128"/>
          </rPr>
          <t>費目をリストから選択し、右側に何に対する経費かを記載してください。</t>
        </r>
      </text>
    </comment>
    <comment ref="E13" authorId="0" shapeId="0" xr:uid="{176F2743-5EB4-43EC-A2B7-88A7EFAE3B8D}">
      <text>
        <r>
          <rPr>
            <b/>
            <sz val="9"/>
            <color indexed="81"/>
            <rFont val="MS P ゴシック"/>
            <family val="3"/>
            <charset val="128"/>
          </rPr>
          <t>費目をリストから選択し、右側に何に対する経費かを記載してください。</t>
        </r>
      </text>
    </comment>
    <comment ref="E15" authorId="0" shapeId="0" xr:uid="{2183BF9B-47B2-4FF4-99EA-2494351EA235}">
      <text>
        <r>
          <rPr>
            <b/>
            <sz val="9"/>
            <color indexed="81"/>
            <rFont val="MS P ゴシック"/>
            <family val="3"/>
            <charset val="128"/>
          </rPr>
          <t>費目をリストから選択し、右側に何に対する経費かを記載してください。</t>
        </r>
      </text>
    </comment>
    <comment ref="E17" authorId="0" shapeId="0" xr:uid="{EBE2DCCE-6464-435C-976E-D42637A4A30F}">
      <text>
        <r>
          <rPr>
            <b/>
            <sz val="9"/>
            <color indexed="81"/>
            <rFont val="MS P ゴシック"/>
            <family val="3"/>
            <charset val="128"/>
          </rPr>
          <t>費目をリストから選択し、右側に何に対する経費かを記載してください。</t>
        </r>
      </text>
    </comment>
    <comment ref="E19" authorId="0" shapeId="0" xr:uid="{0AE66B33-51E6-4B28-970E-EC8012A41EA7}">
      <text>
        <r>
          <rPr>
            <b/>
            <sz val="9"/>
            <color indexed="81"/>
            <rFont val="MS P ゴシック"/>
            <family val="3"/>
            <charset val="128"/>
          </rPr>
          <t>費目をリストから選択し、右側に何に対する経費かを記載してください。</t>
        </r>
      </text>
    </comment>
    <comment ref="E21" authorId="0" shapeId="0" xr:uid="{755483AB-4D91-4D82-A5D4-61C45A33A98B}">
      <text>
        <r>
          <rPr>
            <b/>
            <sz val="9"/>
            <color indexed="81"/>
            <rFont val="MS P ゴシック"/>
            <family val="3"/>
            <charset val="128"/>
          </rPr>
          <t>費目をリストから選択し、右側に何に対する経費かを記載してください。</t>
        </r>
      </text>
    </comment>
    <comment ref="E23" authorId="0" shapeId="0" xr:uid="{9DF07126-61F1-426D-9BE7-D2DD8B1262CD}">
      <text>
        <r>
          <rPr>
            <b/>
            <sz val="9"/>
            <color indexed="81"/>
            <rFont val="MS P ゴシック"/>
            <family val="3"/>
            <charset val="128"/>
          </rPr>
          <t>費目をリストから選択し、右側に何に対する経費かを記載してください。</t>
        </r>
      </text>
    </comment>
    <comment ref="E25" authorId="0" shapeId="0" xr:uid="{6DC4AAA5-8BE3-4884-89C3-E33BEDE31D98}">
      <text>
        <r>
          <rPr>
            <b/>
            <sz val="9"/>
            <color indexed="81"/>
            <rFont val="MS P ゴシック"/>
            <family val="3"/>
            <charset val="128"/>
          </rPr>
          <t>費目をリストから選択し、右側に何に対する経費かを記載してください。</t>
        </r>
      </text>
    </comment>
    <comment ref="A28" authorId="0" shapeId="0" xr:uid="{26BA958A-F76C-444E-8211-9714B43D079F}">
      <text>
        <r>
          <rPr>
            <sz val="11"/>
            <color indexed="81"/>
            <rFont val="ＭＳ ゴシック"/>
            <family val="3"/>
            <charset val="128"/>
          </rPr>
          <t>様式２－１に記載の各事業の「事業名」を記載してください。</t>
        </r>
      </text>
    </comment>
    <comment ref="E28" authorId="0" shapeId="0" xr:uid="{47FE9F74-AFB5-45FE-AB28-027A8D03BE7D}">
      <text>
        <r>
          <rPr>
            <b/>
            <sz val="9"/>
            <color indexed="81"/>
            <rFont val="MS P ゴシック"/>
            <family val="3"/>
            <charset val="128"/>
          </rPr>
          <t>費目をリストから選択し、右側に何に対する経費かを記載してください。</t>
        </r>
      </text>
    </comment>
    <comment ref="E30" authorId="0" shapeId="0" xr:uid="{BBDFDB55-C34F-40C0-AC71-54B3E14C8C71}">
      <text>
        <r>
          <rPr>
            <b/>
            <sz val="9"/>
            <color indexed="81"/>
            <rFont val="MS P ゴシック"/>
            <family val="3"/>
            <charset val="128"/>
          </rPr>
          <t>費目をリストから選択し、右側に何に対する経費かを記載してください。</t>
        </r>
      </text>
    </comment>
    <comment ref="E32" authorId="0" shapeId="0" xr:uid="{42DC2A9B-55DB-446C-B573-33C741BB9397}">
      <text>
        <r>
          <rPr>
            <b/>
            <sz val="9"/>
            <color indexed="81"/>
            <rFont val="MS P ゴシック"/>
            <family val="3"/>
            <charset val="128"/>
          </rPr>
          <t>費目をリストから選択し、右側に何に対する経費かを記載してください。</t>
        </r>
      </text>
    </comment>
    <comment ref="E34" authorId="0" shapeId="0" xr:uid="{F4DEED71-F8AD-4FF4-8C44-1BB95C0E19D0}">
      <text>
        <r>
          <rPr>
            <b/>
            <sz val="9"/>
            <color indexed="81"/>
            <rFont val="MS P ゴシック"/>
            <family val="3"/>
            <charset val="128"/>
          </rPr>
          <t>費目をリストから選択し、右側に何に対する経費かを記載してください。</t>
        </r>
      </text>
    </comment>
    <comment ref="E36" authorId="0" shapeId="0" xr:uid="{F4A16510-2E8D-4FBD-8CE6-431F90F91B27}">
      <text>
        <r>
          <rPr>
            <b/>
            <sz val="9"/>
            <color indexed="81"/>
            <rFont val="MS P ゴシック"/>
            <family val="3"/>
            <charset val="128"/>
          </rPr>
          <t>費目をリストから選択し、右側に何に対する経費かを記載してください。</t>
        </r>
      </text>
    </comment>
    <comment ref="E38" authorId="0" shapeId="0" xr:uid="{21015719-95D7-470B-BB3A-D3A84398883F}">
      <text>
        <r>
          <rPr>
            <b/>
            <sz val="9"/>
            <color indexed="81"/>
            <rFont val="MS P ゴシック"/>
            <family val="3"/>
            <charset val="128"/>
          </rPr>
          <t>費目をリストから選択し、右側に何に対する経費かを記載してください。</t>
        </r>
      </text>
    </comment>
    <comment ref="E40" authorId="0" shapeId="0" xr:uid="{5312139D-6DF2-49AC-93E3-4A3754FF3ED5}">
      <text>
        <r>
          <rPr>
            <b/>
            <sz val="9"/>
            <color indexed="81"/>
            <rFont val="MS P ゴシック"/>
            <family val="3"/>
            <charset val="128"/>
          </rPr>
          <t>費目をリストから選択し、右側に何に対する経費かを記載してください。</t>
        </r>
      </text>
    </comment>
    <comment ref="E42" authorId="0" shapeId="0" xr:uid="{BCBBA783-41FB-4F0E-A9CE-CA753038E31C}">
      <text>
        <r>
          <rPr>
            <b/>
            <sz val="9"/>
            <color indexed="81"/>
            <rFont val="MS P ゴシック"/>
            <family val="3"/>
            <charset val="128"/>
          </rPr>
          <t>費目をリストから選択し、右側に何に対する経費かを記載してください。</t>
        </r>
      </text>
    </comment>
    <comment ref="A45" authorId="0" shapeId="0" xr:uid="{01609618-B0DC-4DC7-B61F-4736DC791E89}">
      <text>
        <r>
          <rPr>
            <sz val="11"/>
            <color indexed="81"/>
            <rFont val="ＭＳ ゴシック"/>
            <family val="3"/>
            <charset val="128"/>
          </rPr>
          <t>様式２－１に記載の各事業の「事業名」を記載してください。</t>
        </r>
      </text>
    </comment>
    <comment ref="E45" authorId="0" shapeId="0" xr:uid="{867E6BB7-A7F3-427B-8699-CC228827A0A3}">
      <text>
        <r>
          <rPr>
            <b/>
            <sz val="9"/>
            <color indexed="81"/>
            <rFont val="MS P ゴシック"/>
            <family val="3"/>
            <charset val="128"/>
          </rPr>
          <t>費目をリストから選択し、右側に何に対する経費かを記載してください。</t>
        </r>
      </text>
    </comment>
    <comment ref="E47" authorId="0" shapeId="0" xr:uid="{95695B8E-136E-41A3-A7C6-40E320AA8B56}">
      <text>
        <r>
          <rPr>
            <b/>
            <sz val="9"/>
            <color indexed="81"/>
            <rFont val="MS P ゴシック"/>
            <family val="3"/>
            <charset val="128"/>
          </rPr>
          <t>費目をリストから選択し、右側に何に対する経費かを記載してください。</t>
        </r>
      </text>
    </comment>
    <comment ref="E49" authorId="0" shapeId="0" xr:uid="{950946E8-DE8E-46DC-A44A-D33096BADE70}">
      <text>
        <r>
          <rPr>
            <b/>
            <sz val="9"/>
            <color indexed="81"/>
            <rFont val="MS P ゴシック"/>
            <family val="3"/>
            <charset val="128"/>
          </rPr>
          <t>費目をリストから選択し、右側に何に対する経費かを記載してください。</t>
        </r>
      </text>
    </comment>
    <comment ref="E51" authorId="0" shapeId="0" xr:uid="{B8B30BB4-33F4-4734-934B-20D2C361FEE8}">
      <text>
        <r>
          <rPr>
            <b/>
            <sz val="9"/>
            <color indexed="81"/>
            <rFont val="MS P ゴシック"/>
            <family val="3"/>
            <charset val="128"/>
          </rPr>
          <t>費目をリストから選択し、右側に何に対する経費かを記載してください。</t>
        </r>
      </text>
    </comment>
    <comment ref="E53" authorId="0" shapeId="0" xr:uid="{706AE91C-5072-427B-8EE6-BABA4A784243}">
      <text>
        <r>
          <rPr>
            <b/>
            <sz val="9"/>
            <color indexed="81"/>
            <rFont val="MS P ゴシック"/>
            <family val="3"/>
            <charset val="128"/>
          </rPr>
          <t>費目をリストから選択し、右側に何に対する経費かを記載してください。</t>
        </r>
      </text>
    </comment>
    <comment ref="E55" authorId="0" shapeId="0" xr:uid="{CD1968B0-0D3B-443C-85D9-FD3F34AD524E}">
      <text>
        <r>
          <rPr>
            <b/>
            <sz val="9"/>
            <color indexed="81"/>
            <rFont val="MS P ゴシック"/>
            <family val="3"/>
            <charset val="128"/>
          </rPr>
          <t>費目をリストから選択し、右側に何に対する経費かを記載してください。</t>
        </r>
      </text>
    </comment>
    <comment ref="E57" authorId="0" shapeId="0" xr:uid="{15BC0087-72A5-4728-8B65-01792808CE8D}">
      <text>
        <r>
          <rPr>
            <b/>
            <sz val="9"/>
            <color indexed="81"/>
            <rFont val="MS P ゴシック"/>
            <family val="3"/>
            <charset val="128"/>
          </rPr>
          <t>費目をリストから選択し、右側に何に対する経費かを記載してください。</t>
        </r>
      </text>
    </comment>
    <comment ref="E59" authorId="0" shapeId="0" xr:uid="{1EFEBD88-30EA-43BE-9098-E61FE5FCB1A3}">
      <text>
        <r>
          <rPr>
            <b/>
            <sz val="9"/>
            <color indexed="81"/>
            <rFont val="MS P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00000000-0006-0000-0700-000001000000}">
      <text>
        <r>
          <rPr>
            <sz val="11"/>
            <color indexed="81"/>
            <rFont val="ＭＳ ゴシック"/>
            <family val="3"/>
            <charset val="128"/>
          </rPr>
          <t>該当する（区分）及び（項）をリストから選択し、（区分）ごと、（項）ごとに作成してください。</t>
        </r>
      </text>
    </comment>
    <comment ref="A11" authorId="0" shapeId="0" xr:uid="{04894903-72AF-4845-A159-2B4A1AB5CFA5}">
      <text>
        <r>
          <rPr>
            <sz val="11"/>
            <color indexed="81"/>
            <rFont val="ＭＳ ゴシック"/>
            <family val="3"/>
            <charset val="128"/>
          </rPr>
          <t>様式２－１に記載の各事業の「事業名」を記載してください。</t>
        </r>
      </text>
    </comment>
    <comment ref="E11" authorId="0" shapeId="0" xr:uid="{D7EBAD0E-7A6B-4EEA-9D5A-186F23D86B2E}">
      <text>
        <r>
          <rPr>
            <b/>
            <sz val="9"/>
            <color indexed="81"/>
            <rFont val="MS P ゴシック"/>
            <family val="3"/>
            <charset val="128"/>
          </rPr>
          <t>費目をリストから選択し、右側に何に対する経費かを記載してください。</t>
        </r>
      </text>
    </comment>
    <comment ref="E13" authorId="0" shapeId="0" xr:uid="{4BBDA54E-CA1C-4197-BA6A-A82283F45F2C}">
      <text>
        <r>
          <rPr>
            <b/>
            <sz val="9"/>
            <color indexed="81"/>
            <rFont val="MS P ゴシック"/>
            <family val="3"/>
            <charset val="128"/>
          </rPr>
          <t>費目をリストから選択し、右側に何に対する経費かを記載してください。</t>
        </r>
      </text>
    </comment>
    <comment ref="E15" authorId="0" shapeId="0" xr:uid="{B4E0BDE2-A980-49BA-8A67-7B4F7CBDD3D1}">
      <text>
        <r>
          <rPr>
            <b/>
            <sz val="9"/>
            <color indexed="81"/>
            <rFont val="MS P ゴシック"/>
            <family val="3"/>
            <charset val="128"/>
          </rPr>
          <t>費目をリストから選択し、右側に何に対する経費かを記載してください。</t>
        </r>
      </text>
    </comment>
    <comment ref="E17" authorId="0" shapeId="0" xr:uid="{860DD1E1-13A9-47F0-BDCC-6EE491E282BA}">
      <text>
        <r>
          <rPr>
            <b/>
            <sz val="9"/>
            <color indexed="81"/>
            <rFont val="MS P ゴシック"/>
            <family val="3"/>
            <charset val="128"/>
          </rPr>
          <t>費目をリストから選択し、右側に何に対する経費かを記載してください。</t>
        </r>
      </text>
    </comment>
    <comment ref="E19" authorId="0" shapeId="0" xr:uid="{BCE4B180-9D41-45DC-A3BB-8392267E96B1}">
      <text>
        <r>
          <rPr>
            <b/>
            <sz val="9"/>
            <color indexed="81"/>
            <rFont val="MS P ゴシック"/>
            <family val="3"/>
            <charset val="128"/>
          </rPr>
          <t>費目をリストから選択し、右側に何に対する経費かを記載してください。</t>
        </r>
      </text>
    </comment>
    <comment ref="E21" authorId="0" shapeId="0" xr:uid="{A6456CF5-7ABB-4315-A4E6-5948FD9B8AEB}">
      <text>
        <r>
          <rPr>
            <b/>
            <sz val="9"/>
            <color indexed="81"/>
            <rFont val="MS P ゴシック"/>
            <family val="3"/>
            <charset val="128"/>
          </rPr>
          <t>費目をリストから選択し、右側に何に対する経費かを記載してください。</t>
        </r>
      </text>
    </comment>
    <comment ref="E23" authorId="0" shapeId="0" xr:uid="{A29B29C4-32E0-49CA-AE7F-7000BF06CD2F}">
      <text>
        <r>
          <rPr>
            <b/>
            <sz val="9"/>
            <color indexed="81"/>
            <rFont val="MS P ゴシック"/>
            <family val="3"/>
            <charset val="128"/>
          </rPr>
          <t>費目をリストから選択し、右側に何に対する経費かを記載してください。</t>
        </r>
      </text>
    </comment>
    <comment ref="E25" authorId="0" shapeId="0" xr:uid="{EDEA41B9-CA13-497C-BC61-476A3C04611B}">
      <text>
        <r>
          <rPr>
            <b/>
            <sz val="9"/>
            <color indexed="81"/>
            <rFont val="MS P ゴシック"/>
            <family val="3"/>
            <charset val="128"/>
          </rPr>
          <t>費目をリストから選択し、右側に何に対する経費かを記載してください。</t>
        </r>
      </text>
    </comment>
    <comment ref="A28" authorId="0" shapeId="0" xr:uid="{C919F0E8-C37F-4CC1-99B6-4A745450AB17}">
      <text>
        <r>
          <rPr>
            <sz val="11"/>
            <color indexed="81"/>
            <rFont val="ＭＳ ゴシック"/>
            <family val="3"/>
            <charset val="128"/>
          </rPr>
          <t>様式２－１に記載の各事業の「事業名」を記載してください。</t>
        </r>
      </text>
    </comment>
    <comment ref="E28" authorId="0" shapeId="0" xr:uid="{4DBF365D-EC4C-4B71-975E-952D3FB46EBB}">
      <text>
        <r>
          <rPr>
            <b/>
            <sz val="9"/>
            <color indexed="81"/>
            <rFont val="MS P ゴシック"/>
            <family val="3"/>
            <charset val="128"/>
          </rPr>
          <t>費目をリストから選択し、右側に何に対する経費かを記載してください。</t>
        </r>
      </text>
    </comment>
    <comment ref="E30" authorId="0" shapeId="0" xr:uid="{14613302-E1DC-42D2-BC3D-13C7414F8A3B}">
      <text>
        <r>
          <rPr>
            <b/>
            <sz val="9"/>
            <color indexed="81"/>
            <rFont val="MS P ゴシック"/>
            <family val="3"/>
            <charset val="128"/>
          </rPr>
          <t>費目をリストから選択し、右側に何に対する経費かを記載してください。</t>
        </r>
      </text>
    </comment>
    <comment ref="E32" authorId="0" shapeId="0" xr:uid="{D2913B5F-0C83-4D8C-B625-54F2210BE5D7}">
      <text>
        <r>
          <rPr>
            <b/>
            <sz val="9"/>
            <color indexed="81"/>
            <rFont val="MS P ゴシック"/>
            <family val="3"/>
            <charset val="128"/>
          </rPr>
          <t>費目をリストから選択し、右側に何に対する経費かを記載してください。</t>
        </r>
      </text>
    </comment>
    <comment ref="E34" authorId="0" shapeId="0" xr:uid="{708C92C1-3107-4A77-9FA0-9401CB406873}">
      <text>
        <r>
          <rPr>
            <b/>
            <sz val="9"/>
            <color indexed="81"/>
            <rFont val="MS P ゴシック"/>
            <family val="3"/>
            <charset val="128"/>
          </rPr>
          <t>費目をリストから選択し、右側に何に対する経費かを記載してください。</t>
        </r>
      </text>
    </comment>
    <comment ref="E36" authorId="0" shapeId="0" xr:uid="{F8A708BD-7EC4-4C66-8D03-0D385A401AD3}">
      <text>
        <r>
          <rPr>
            <b/>
            <sz val="9"/>
            <color indexed="81"/>
            <rFont val="MS P ゴシック"/>
            <family val="3"/>
            <charset val="128"/>
          </rPr>
          <t>費目をリストから選択し、右側に何に対する経費かを記載してください。</t>
        </r>
      </text>
    </comment>
    <comment ref="E38" authorId="0" shapeId="0" xr:uid="{EDD25165-00C3-494B-A712-9144DDF4B4E1}">
      <text>
        <r>
          <rPr>
            <b/>
            <sz val="9"/>
            <color indexed="81"/>
            <rFont val="MS P ゴシック"/>
            <family val="3"/>
            <charset val="128"/>
          </rPr>
          <t>費目をリストから選択し、右側に何に対する経費かを記載してください。</t>
        </r>
      </text>
    </comment>
    <comment ref="E40" authorId="0" shapeId="0" xr:uid="{232B0AA3-23B5-4391-B691-E3D2AEB29B41}">
      <text>
        <r>
          <rPr>
            <b/>
            <sz val="9"/>
            <color indexed="81"/>
            <rFont val="MS P ゴシック"/>
            <family val="3"/>
            <charset val="128"/>
          </rPr>
          <t>費目をリストから選択し、右側に何に対する経費かを記載してください。</t>
        </r>
      </text>
    </comment>
    <comment ref="E42" authorId="0" shapeId="0" xr:uid="{CA486BA1-7D4A-42CB-AA62-D51081A4F345}">
      <text>
        <r>
          <rPr>
            <b/>
            <sz val="9"/>
            <color indexed="81"/>
            <rFont val="MS P ゴシック"/>
            <family val="3"/>
            <charset val="128"/>
          </rPr>
          <t>費目をリストから選択し、右側に何に対する経費かを記載してください。</t>
        </r>
      </text>
    </comment>
    <comment ref="A45" authorId="0" shapeId="0" xr:uid="{71B59C33-53D1-4BC3-B6CE-80F5B64A4250}">
      <text>
        <r>
          <rPr>
            <sz val="11"/>
            <color indexed="81"/>
            <rFont val="ＭＳ ゴシック"/>
            <family val="3"/>
            <charset val="128"/>
          </rPr>
          <t>様式２－１に記載の各事業の「事業名」を記載してください。</t>
        </r>
      </text>
    </comment>
    <comment ref="E45" authorId="0" shapeId="0" xr:uid="{219AC310-80FD-46A0-858F-5A27AC76301F}">
      <text>
        <r>
          <rPr>
            <b/>
            <sz val="9"/>
            <color indexed="81"/>
            <rFont val="MS P ゴシック"/>
            <family val="3"/>
            <charset val="128"/>
          </rPr>
          <t>費目をリストから選択し、右側に何に対する経費かを記載してください。</t>
        </r>
      </text>
    </comment>
    <comment ref="E47" authorId="0" shapeId="0" xr:uid="{4FD45104-B21C-4180-8874-B19C20381AAB}">
      <text>
        <r>
          <rPr>
            <b/>
            <sz val="9"/>
            <color indexed="81"/>
            <rFont val="MS P ゴシック"/>
            <family val="3"/>
            <charset val="128"/>
          </rPr>
          <t>費目をリストから選択し、右側に何に対する経費かを記載してください。</t>
        </r>
      </text>
    </comment>
    <comment ref="E49" authorId="0" shapeId="0" xr:uid="{2396B734-411C-426D-B998-D191372D9AD9}">
      <text>
        <r>
          <rPr>
            <b/>
            <sz val="9"/>
            <color indexed="81"/>
            <rFont val="MS P ゴシック"/>
            <family val="3"/>
            <charset val="128"/>
          </rPr>
          <t>費目をリストから選択し、右側に何に対する経費かを記載してください。</t>
        </r>
      </text>
    </comment>
    <comment ref="E51" authorId="0" shapeId="0" xr:uid="{DD302CBA-002D-48D1-BCBB-5BE2D6E162AF}">
      <text>
        <r>
          <rPr>
            <b/>
            <sz val="9"/>
            <color indexed="81"/>
            <rFont val="MS P ゴシック"/>
            <family val="3"/>
            <charset val="128"/>
          </rPr>
          <t>費目をリストから選択し、右側に何に対する経費かを記載してください。</t>
        </r>
      </text>
    </comment>
    <comment ref="E53" authorId="0" shapeId="0" xr:uid="{3AF36BBF-C5C1-4F28-8C1D-D7904156F4B8}">
      <text>
        <r>
          <rPr>
            <b/>
            <sz val="9"/>
            <color indexed="81"/>
            <rFont val="MS P ゴシック"/>
            <family val="3"/>
            <charset val="128"/>
          </rPr>
          <t>費目をリストから選択し、右側に何に対する経費かを記載してください。</t>
        </r>
      </text>
    </comment>
    <comment ref="E55" authorId="0" shapeId="0" xr:uid="{9DB064EA-D182-4BD9-B0E1-EBEECD2437D3}">
      <text>
        <r>
          <rPr>
            <b/>
            <sz val="9"/>
            <color indexed="81"/>
            <rFont val="MS P ゴシック"/>
            <family val="3"/>
            <charset val="128"/>
          </rPr>
          <t>費目をリストから選択し、右側に何に対する経費かを記載してください。</t>
        </r>
      </text>
    </comment>
    <comment ref="E57" authorId="0" shapeId="0" xr:uid="{8B1D16DC-6C63-46F1-B9BA-DB61B7189A42}">
      <text>
        <r>
          <rPr>
            <b/>
            <sz val="9"/>
            <color indexed="81"/>
            <rFont val="MS P ゴシック"/>
            <family val="3"/>
            <charset val="128"/>
          </rPr>
          <t>費目をリストから選択し、右側に何に対する経費かを記載してください。</t>
        </r>
      </text>
    </comment>
    <comment ref="E59" authorId="0" shapeId="0" xr:uid="{9125AE92-A174-4B4C-937A-998CB5491AA8}">
      <text>
        <r>
          <rPr>
            <b/>
            <sz val="9"/>
            <color indexed="81"/>
            <rFont val="MS P ゴシック"/>
            <family val="3"/>
            <charset val="128"/>
          </rPr>
          <t>費目をリストから選択し、右側に何に対する経費かを記載してください。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E3F902DB-61AB-48F5-9D37-9E053DCF1168}">
      <text>
        <r>
          <rPr>
            <sz val="11"/>
            <color indexed="81"/>
            <rFont val="ＭＳ ゴシック"/>
            <family val="3"/>
            <charset val="128"/>
          </rPr>
          <t>該当する（区分）及び（項）をリストから選択し、（区分）ごと、（項）ごとに作成してください。</t>
        </r>
      </text>
    </comment>
    <comment ref="A11" authorId="0" shapeId="0" xr:uid="{02E7607D-A239-489D-BC8F-8282582313A5}">
      <text>
        <r>
          <rPr>
            <sz val="11"/>
            <color indexed="81"/>
            <rFont val="ＭＳ ゴシック"/>
            <family val="3"/>
            <charset val="128"/>
          </rPr>
          <t>様式２－１に記載の各事業の「事業名」を記載してください。</t>
        </r>
      </text>
    </comment>
    <comment ref="E11" authorId="0" shapeId="0" xr:uid="{3846C818-44B9-4C46-8DED-EB0501A2103F}">
      <text>
        <r>
          <rPr>
            <b/>
            <sz val="9"/>
            <color indexed="81"/>
            <rFont val="MS P ゴシック"/>
            <family val="3"/>
            <charset val="128"/>
          </rPr>
          <t>費目をリストから選択し、右側に何に対する経費かを記載してください。</t>
        </r>
      </text>
    </comment>
    <comment ref="E13" authorId="0" shapeId="0" xr:uid="{FB33D2AE-DD1F-458F-B831-C12245348510}">
      <text>
        <r>
          <rPr>
            <b/>
            <sz val="9"/>
            <color indexed="81"/>
            <rFont val="MS P ゴシック"/>
            <family val="3"/>
            <charset val="128"/>
          </rPr>
          <t>費目をリストから選択し、右側に何に対する経費かを記載してください。</t>
        </r>
      </text>
    </comment>
    <comment ref="E15" authorId="0" shapeId="0" xr:uid="{1D64E459-7AE0-4625-8971-25DE509E276A}">
      <text>
        <r>
          <rPr>
            <b/>
            <sz val="9"/>
            <color indexed="81"/>
            <rFont val="MS P ゴシック"/>
            <family val="3"/>
            <charset val="128"/>
          </rPr>
          <t>費目をリストから選択し、右側に何に対する経費かを記載してください。</t>
        </r>
      </text>
    </comment>
    <comment ref="E17" authorId="0" shapeId="0" xr:uid="{18288CF2-FBE0-4564-A2EF-D4B7721C2A45}">
      <text>
        <r>
          <rPr>
            <b/>
            <sz val="9"/>
            <color indexed="81"/>
            <rFont val="MS P ゴシック"/>
            <family val="3"/>
            <charset val="128"/>
          </rPr>
          <t>費目をリストから選択し、右側に何に対する経費かを記載してください。</t>
        </r>
      </text>
    </comment>
    <comment ref="E19" authorId="0" shapeId="0" xr:uid="{ADB681B0-7B91-412D-B96F-CE508F909482}">
      <text>
        <r>
          <rPr>
            <b/>
            <sz val="9"/>
            <color indexed="81"/>
            <rFont val="MS P ゴシック"/>
            <family val="3"/>
            <charset val="128"/>
          </rPr>
          <t>費目をリストから選択し、右側に何に対する経費かを記載してください。</t>
        </r>
      </text>
    </comment>
    <comment ref="E21" authorId="0" shapeId="0" xr:uid="{D34AE63E-57E1-4F76-A62E-1DC55CFA4591}">
      <text>
        <r>
          <rPr>
            <b/>
            <sz val="9"/>
            <color indexed="81"/>
            <rFont val="MS P ゴシック"/>
            <family val="3"/>
            <charset val="128"/>
          </rPr>
          <t>費目をリストから選択し、右側に何に対する経費かを記載してください。</t>
        </r>
      </text>
    </comment>
    <comment ref="E23" authorId="0" shapeId="0" xr:uid="{C1BEA710-2EB1-4084-B3EF-EA07C142CE21}">
      <text>
        <r>
          <rPr>
            <b/>
            <sz val="9"/>
            <color indexed="81"/>
            <rFont val="MS P ゴシック"/>
            <family val="3"/>
            <charset val="128"/>
          </rPr>
          <t>費目をリストから選択し、右側に何に対する経費かを記載してください。</t>
        </r>
      </text>
    </comment>
    <comment ref="E25" authorId="0" shapeId="0" xr:uid="{2AA034D3-BC5D-420E-9A32-AEAE18C88118}">
      <text>
        <r>
          <rPr>
            <b/>
            <sz val="9"/>
            <color indexed="81"/>
            <rFont val="MS P ゴシック"/>
            <family val="3"/>
            <charset val="128"/>
          </rPr>
          <t>費目をリストから選択し、右側に何に対する経費かを記載してください。</t>
        </r>
      </text>
    </comment>
    <comment ref="A28" authorId="0" shapeId="0" xr:uid="{5C62C35C-0609-4AE9-9E1F-E2CE3E18D298}">
      <text>
        <r>
          <rPr>
            <sz val="11"/>
            <color indexed="81"/>
            <rFont val="ＭＳ ゴシック"/>
            <family val="3"/>
            <charset val="128"/>
          </rPr>
          <t>様式２－１に記載の各事業の「事業名」を記載してください。</t>
        </r>
      </text>
    </comment>
    <comment ref="E28" authorId="0" shapeId="0" xr:uid="{C15A1B32-2571-464C-A3E3-B6900A6B2412}">
      <text>
        <r>
          <rPr>
            <b/>
            <sz val="9"/>
            <color indexed="81"/>
            <rFont val="MS P ゴシック"/>
            <family val="3"/>
            <charset val="128"/>
          </rPr>
          <t>費目をリストから選択し、右側に何に対する経費かを記載してください。</t>
        </r>
      </text>
    </comment>
    <comment ref="E30" authorId="0" shapeId="0" xr:uid="{B234655B-957B-43F6-A96D-C94C63F13859}">
      <text>
        <r>
          <rPr>
            <b/>
            <sz val="9"/>
            <color indexed="81"/>
            <rFont val="MS P ゴシック"/>
            <family val="3"/>
            <charset val="128"/>
          </rPr>
          <t>費目をリストから選択し、右側に何に対する経費かを記載してください。</t>
        </r>
      </text>
    </comment>
    <comment ref="E32" authorId="0" shapeId="0" xr:uid="{91553F10-C8AE-4685-83D8-9DC6EFA0E064}">
      <text>
        <r>
          <rPr>
            <b/>
            <sz val="9"/>
            <color indexed="81"/>
            <rFont val="MS P ゴシック"/>
            <family val="3"/>
            <charset val="128"/>
          </rPr>
          <t>費目をリストから選択し、右側に何に対する経費かを記載してください。</t>
        </r>
      </text>
    </comment>
    <comment ref="E34" authorId="0" shapeId="0" xr:uid="{1AFC5FA7-E094-47DF-A12D-000F20677BBB}">
      <text>
        <r>
          <rPr>
            <b/>
            <sz val="9"/>
            <color indexed="81"/>
            <rFont val="MS P ゴシック"/>
            <family val="3"/>
            <charset val="128"/>
          </rPr>
          <t>費目をリストから選択し、右側に何に対する経費かを記載してください。</t>
        </r>
      </text>
    </comment>
    <comment ref="E36" authorId="0" shapeId="0" xr:uid="{CFEF4D29-B2FA-4EE7-9783-235F8D839607}">
      <text>
        <r>
          <rPr>
            <b/>
            <sz val="9"/>
            <color indexed="81"/>
            <rFont val="MS P ゴシック"/>
            <family val="3"/>
            <charset val="128"/>
          </rPr>
          <t>費目をリストから選択し、右側に何に対する経費かを記載してください。</t>
        </r>
      </text>
    </comment>
    <comment ref="E38" authorId="0" shapeId="0" xr:uid="{156AE5C0-596C-4B34-8BDB-455E9F0C40F4}">
      <text>
        <r>
          <rPr>
            <b/>
            <sz val="9"/>
            <color indexed="81"/>
            <rFont val="MS P ゴシック"/>
            <family val="3"/>
            <charset val="128"/>
          </rPr>
          <t>費目をリストから選択し、右側に何に対する経費かを記載してください。</t>
        </r>
      </text>
    </comment>
    <comment ref="E40" authorId="0" shapeId="0" xr:uid="{55197191-8452-4B9F-930E-0B576078B36B}">
      <text>
        <r>
          <rPr>
            <b/>
            <sz val="9"/>
            <color indexed="81"/>
            <rFont val="MS P ゴシック"/>
            <family val="3"/>
            <charset val="128"/>
          </rPr>
          <t>費目をリストから選択し、右側に何に対する経費かを記載してください。</t>
        </r>
      </text>
    </comment>
    <comment ref="E42" authorId="0" shapeId="0" xr:uid="{97A42929-1D90-4BDD-8A0F-7A5431A1A367}">
      <text>
        <r>
          <rPr>
            <b/>
            <sz val="9"/>
            <color indexed="81"/>
            <rFont val="MS P ゴシック"/>
            <family val="3"/>
            <charset val="128"/>
          </rPr>
          <t>費目をリストから選択し、右側に何に対する経費かを記載してください。</t>
        </r>
      </text>
    </comment>
    <comment ref="A45" authorId="0" shapeId="0" xr:uid="{31523ED5-C912-4D65-91FE-0AD4D65A20F4}">
      <text>
        <r>
          <rPr>
            <sz val="11"/>
            <color indexed="81"/>
            <rFont val="ＭＳ ゴシック"/>
            <family val="3"/>
            <charset val="128"/>
          </rPr>
          <t>様式２－１に記載の各事業の「事業名」を記載してください。</t>
        </r>
      </text>
    </comment>
    <comment ref="E45" authorId="0" shapeId="0" xr:uid="{D56063BC-5B5D-4401-8EAE-57B5C9157750}">
      <text>
        <r>
          <rPr>
            <b/>
            <sz val="9"/>
            <color indexed="81"/>
            <rFont val="MS P ゴシック"/>
            <family val="3"/>
            <charset val="128"/>
          </rPr>
          <t>費目をリストから選択し、右側に何に対する経費かを記載してください。</t>
        </r>
      </text>
    </comment>
    <comment ref="E47" authorId="0" shapeId="0" xr:uid="{BB34C09F-5E62-4F2B-9407-05C100374452}">
      <text>
        <r>
          <rPr>
            <b/>
            <sz val="9"/>
            <color indexed="81"/>
            <rFont val="MS P ゴシック"/>
            <family val="3"/>
            <charset val="128"/>
          </rPr>
          <t>費目をリストから選択し、右側に何に対する経費かを記載してください。</t>
        </r>
      </text>
    </comment>
    <comment ref="E49" authorId="0" shapeId="0" xr:uid="{0F184479-D470-4FAB-85B7-14800F60BEA6}">
      <text>
        <r>
          <rPr>
            <b/>
            <sz val="9"/>
            <color indexed="81"/>
            <rFont val="MS P ゴシック"/>
            <family val="3"/>
            <charset val="128"/>
          </rPr>
          <t>費目をリストから選択し、右側に何に対する経費かを記載してください。</t>
        </r>
      </text>
    </comment>
    <comment ref="E51" authorId="0" shapeId="0" xr:uid="{E4E365B6-9B73-451C-AD08-EC32CBD699BE}">
      <text>
        <r>
          <rPr>
            <b/>
            <sz val="9"/>
            <color indexed="81"/>
            <rFont val="MS P ゴシック"/>
            <family val="3"/>
            <charset val="128"/>
          </rPr>
          <t>費目をリストから選択し、右側に何に対する経費かを記載してください。</t>
        </r>
      </text>
    </comment>
    <comment ref="E53" authorId="0" shapeId="0" xr:uid="{F3683201-BE4B-40CD-AA7E-44A22AE8A8D2}">
      <text>
        <r>
          <rPr>
            <b/>
            <sz val="9"/>
            <color indexed="81"/>
            <rFont val="MS P ゴシック"/>
            <family val="3"/>
            <charset val="128"/>
          </rPr>
          <t>費目をリストから選択し、右側に何に対する経費かを記載してください。</t>
        </r>
      </text>
    </comment>
    <comment ref="E55" authorId="0" shapeId="0" xr:uid="{9C7B746D-9AE5-4605-ACB1-8C1A66707289}">
      <text>
        <r>
          <rPr>
            <b/>
            <sz val="9"/>
            <color indexed="81"/>
            <rFont val="MS P ゴシック"/>
            <family val="3"/>
            <charset val="128"/>
          </rPr>
          <t>費目をリストから選択し、右側に何に対する経費かを記載してください。</t>
        </r>
      </text>
    </comment>
    <comment ref="E57" authorId="0" shapeId="0" xr:uid="{F3959289-7B22-4CF0-98C2-AED533D8B747}">
      <text>
        <r>
          <rPr>
            <b/>
            <sz val="9"/>
            <color indexed="81"/>
            <rFont val="MS P ゴシック"/>
            <family val="3"/>
            <charset val="128"/>
          </rPr>
          <t>費目をリストから選択し、右側に何に対する経費かを記載してください。</t>
        </r>
      </text>
    </comment>
    <comment ref="E59" authorId="0" shapeId="0" xr:uid="{4A309F18-8833-45CC-868D-3C4A2575F3D8}">
      <text>
        <r>
          <rPr>
            <b/>
            <sz val="9"/>
            <color indexed="81"/>
            <rFont val="MS P ゴシック"/>
            <family val="3"/>
            <charset val="128"/>
          </rPr>
          <t>費目をリストから選択し、右側に何に対する経費かを記載してください。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CE721BF2-CA33-46AF-9EAE-E433AD08FCC8}">
      <text>
        <r>
          <rPr>
            <sz val="11"/>
            <color indexed="81"/>
            <rFont val="ＭＳ ゴシック"/>
            <family val="3"/>
            <charset val="128"/>
          </rPr>
          <t>該当する（区分）及び（項）をリストから選択し、（区分）ごと、（項）ごとに作成してください。</t>
        </r>
      </text>
    </comment>
    <comment ref="A11" authorId="0" shapeId="0" xr:uid="{6570ED63-3A2D-4AC7-9665-8D1DBB32CED7}">
      <text>
        <r>
          <rPr>
            <sz val="11"/>
            <color indexed="81"/>
            <rFont val="ＭＳ ゴシック"/>
            <family val="3"/>
            <charset val="128"/>
          </rPr>
          <t>様式２－１に記載の各事業の「事業名」を記載してください。</t>
        </r>
      </text>
    </comment>
    <comment ref="E11" authorId="0" shapeId="0" xr:uid="{C1A6B022-1AA4-4112-AEFC-DED5DFFF599E}">
      <text>
        <r>
          <rPr>
            <b/>
            <sz val="9"/>
            <color indexed="81"/>
            <rFont val="MS P ゴシック"/>
            <family val="3"/>
            <charset val="128"/>
          </rPr>
          <t>費目をリストから選択し、右側に何に対する経費かを記載してください。</t>
        </r>
      </text>
    </comment>
    <comment ref="E13" authorId="0" shapeId="0" xr:uid="{BE846657-31F0-4ECA-9CE4-091C790E924B}">
      <text>
        <r>
          <rPr>
            <b/>
            <sz val="9"/>
            <color indexed="81"/>
            <rFont val="MS P ゴシック"/>
            <family val="3"/>
            <charset val="128"/>
          </rPr>
          <t>費目をリストから選択し、右側に何に対する経費かを記載してください。</t>
        </r>
      </text>
    </comment>
    <comment ref="E15" authorId="0" shapeId="0" xr:uid="{01C5CF94-68D3-48D6-80E6-D9443FF61F19}">
      <text>
        <r>
          <rPr>
            <b/>
            <sz val="9"/>
            <color indexed="81"/>
            <rFont val="MS P ゴシック"/>
            <family val="3"/>
            <charset val="128"/>
          </rPr>
          <t>費目をリストから選択し、右側に何に対する経費かを記載してください。</t>
        </r>
      </text>
    </comment>
    <comment ref="E17" authorId="0" shapeId="0" xr:uid="{764B9F31-C603-4832-AE14-673ABEB82C0A}">
      <text>
        <r>
          <rPr>
            <b/>
            <sz val="9"/>
            <color indexed="81"/>
            <rFont val="MS P ゴシック"/>
            <family val="3"/>
            <charset val="128"/>
          </rPr>
          <t>費目をリストから選択し、右側に何に対する経費かを記載してください。</t>
        </r>
      </text>
    </comment>
    <comment ref="E19" authorId="0" shapeId="0" xr:uid="{C49F9A9B-0063-444C-B4C2-06C57AD66250}">
      <text>
        <r>
          <rPr>
            <b/>
            <sz val="9"/>
            <color indexed="81"/>
            <rFont val="MS P ゴシック"/>
            <family val="3"/>
            <charset val="128"/>
          </rPr>
          <t>費目をリストから選択し、右側に何に対する経費かを記載してください。</t>
        </r>
      </text>
    </comment>
    <comment ref="E21" authorId="0" shapeId="0" xr:uid="{8039D783-21FB-44B2-B3BD-9664805DAFCB}">
      <text>
        <r>
          <rPr>
            <b/>
            <sz val="9"/>
            <color indexed="81"/>
            <rFont val="MS P ゴシック"/>
            <family val="3"/>
            <charset val="128"/>
          </rPr>
          <t>費目をリストから選択し、右側に何に対する経費かを記載してください。</t>
        </r>
      </text>
    </comment>
    <comment ref="E23" authorId="0" shapeId="0" xr:uid="{8AF222FC-7E1B-473F-853D-E37D36F4EF0D}">
      <text>
        <r>
          <rPr>
            <b/>
            <sz val="9"/>
            <color indexed="81"/>
            <rFont val="MS P ゴシック"/>
            <family val="3"/>
            <charset val="128"/>
          </rPr>
          <t>費目をリストから選択し、右側に何に対する経費かを記載してください。</t>
        </r>
      </text>
    </comment>
    <comment ref="E25" authorId="0" shapeId="0" xr:uid="{8E12EC6A-12D8-470E-B941-8A5923949C29}">
      <text>
        <r>
          <rPr>
            <b/>
            <sz val="9"/>
            <color indexed="81"/>
            <rFont val="MS P ゴシック"/>
            <family val="3"/>
            <charset val="128"/>
          </rPr>
          <t>費目をリストから選択し、右側に何に対する経費かを記載してください。</t>
        </r>
      </text>
    </comment>
    <comment ref="A28" authorId="0" shapeId="0" xr:uid="{22054EBE-58BA-4083-943A-DF8740706894}">
      <text>
        <r>
          <rPr>
            <sz val="11"/>
            <color indexed="81"/>
            <rFont val="ＭＳ ゴシック"/>
            <family val="3"/>
            <charset val="128"/>
          </rPr>
          <t>様式２－１に記載の各事業の「事業名」を記載してください。</t>
        </r>
      </text>
    </comment>
    <comment ref="E28" authorId="0" shapeId="0" xr:uid="{061335BF-9FA1-467D-8F6E-49E9F4C45EEF}">
      <text>
        <r>
          <rPr>
            <b/>
            <sz val="9"/>
            <color indexed="81"/>
            <rFont val="MS P ゴシック"/>
            <family val="3"/>
            <charset val="128"/>
          </rPr>
          <t>費目をリストから選択し、右側に何に対する経費かを記載してください。</t>
        </r>
      </text>
    </comment>
    <comment ref="E30" authorId="0" shapeId="0" xr:uid="{1C75EF3E-E325-4EC9-ABF4-1C088F311F32}">
      <text>
        <r>
          <rPr>
            <b/>
            <sz val="9"/>
            <color indexed="81"/>
            <rFont val="MS P ゴシック"/>
            <family val="3"/>
            <charset val="128"/>
          </rPr>
          <t>費目をリストから選択し、右側に何に対する経費かを記載してください。</t>
        </r>
      </text>
    </comment>
    <comment ref="E32" authorId="0" shapeId="0" xr:uid="{44C10CC4-0EB9-4196-9213-B6AE0CB0CEED}">
      <text>
        <r>
          <rPr>
            <b/>
            <sz val="9"/>
            <color indexed="81"/>
            <rFont val="MS P ゴシック"/>
            <family val="3"/>
            <charset val="128"/>
          </rPr>
          <t>費目をリストから選択し、右側に何に対する経費かを記載してください。</t>
        </r>
      </text>
    </comment>
    <comment ref="E34" authorId="0" shapeId="0" xr:uid="{BD699952-8C9F-4925-8117-2F0FF8BCE4BD}">
      <text>
        <r>
          <rPr>
            <b/>
            <sz val="9"/>
            <color indexed="81"/>
            <rFont val="MS P ゴシック"/>
            <family val="3"/>
            <charset val="128"/>
          </rPr>
          <t>費目をリストから選択し、右側に何に対する経費かを記載してください。</t>
        </r>
      </text>
    </comment>
    <comment ref="E36" authorId="0" shapeId="0" xr:uid="{8C823EEB-7EB1-45E6-BA53-D037B0E90929}">
      <text>
        <r>
          <rPr>
            <b/>
            <sz val="9"/>
            <color indexed="81"/>
            <rFont val="MS P ゴシック"/>
            <family val="3"/>
            <charset val="128"/>
          </rPr>
          <t>費目をリストから選択し、右側に何に対する経費かを記載してください。</t>
        </r>
      </text>
    </comment>
    <comment ref="E38" authorId="0" shapeId="0" xr:uid="{B173FD11-AF28-4BAA-BF81-8E838B90AF65}">
      <text>
        <r>
          <rPr>
            <b/>
            <sz val="9"/>
            <color indexed="81"/>
            <rFont val="MS P ゴシック"/>
            <family val="3"/>
            <charset val="128"/>
          </rPr>
          <t>費目をリストから選択し、右側に何に対する経費かを記載してください。</t>
        </r>
      </text>
    </comment>
    <comment ref="E40" authorId="0" shapeId="0" xr:uid="{9BC89B06-043F-4818-BA29-E5D02B0FE354}">
      <text>
        <r>
          <rPr>
            <b/>
            <sz val="9"/>
            <color indexed="81"/>
            <rFont val="MS P ゴシック"/>
            <family val="3"/>
            <charset val="128"/>
          </rPr>
          <t>費目をリストから選択し、右側に何に対する経費かを記載してください。</t>
        </r>
      </text>
    </comment>
    <comment ref="E42" authorId="0" shapeId="0" xr:uid="{B44A4945-DBEA-4CB1-AA3A-FDE6007EF7F7}">
      <text>
        <r>
          <rPr>
            <b/>
            <sz val="9"/>
            <color indexed="81"/>
            <rFont val="MS P ゴシック"/>
            <family val="3"/>
            <charset val="128"/>
          </rPr>
          <t>費目をリストから選択し、右側に何に対する経費かを記載してください。</t>
        </r>
      </text>
    </comment>
    <comment ref="A45" authorId="0" shapeId="0" xr:uid="{BC2261A6-1FF0-4FEC-90CD-ED936BE18C5F}">
      <text>
        <r>
          <rPr>
            <sz val="11"/>
            <color indexed="81"/>
            <rFont val="ＭＳ ゴシック"/>
            <family val="3"/>
            <charset val="128"/>
          </rPr>
          <t>様式２－１に記載の各事業の「事業名」を記載してください。</t>
        </r>
      </text>
    </comment>
    <comment ref="E45" authorId="0" shapeId="0" xr:uid="{95E13C9A-5156-46F5-8AD4-EBB434F5A2C2}">
      <text>
        <r>
          <rPr>
            <b/>
            <sz val="9"/>
            <color indexed="81"/>
            <rFont val="MS P ゴシック"/>
            <family val="3"/>
            <charset val="128"/>
          </rPr>
          <t>費目をリストから選択し、右側に何に対する経費かを記載してください。</t>
        </r>
      </text>
    </comment>
    <comment ref="E47" authorId="0" shapeId="0" xr:uid="{C1D1FCBD-4F6D-4596-98E9-2045B4EA3F8C}">
      <text>
        <r>
          <rPr>
            <b/>
            <sz val="9"/>
            <color indexed="81"/>
            <rFont val="MS P ゴシック"/>
            <family val="3"/>
            <charset val="128"/>
          </rPr>
          <t>費目をリストから選択し、右側に何に対する経費かを記載してください。</t>
        </r>
      </text>
    </comment>
    <comment ref="E49" authorId="0" shapeId="0" xr:uid="{75CBA4BB-F845-4FFE-9133-343AEFC150DD}">
      <text>
        <r>
          <rPr>
            <b/>
            <sz val="9"/>
            <color indexed="81"/>
            <rFont val="MS P ゴシック"/>
            <family val="3"/>
            <charset val="128"/>
          </rPr>
          <t>費目をリストから選択し、右側に何に対する経費かを記載してください。</t>
        </r>
      </text>
    </comment>
    <comment ref="E51" authorId="0" shapeId="0" xr:uid="{F3AF1201-0960-44FB-84A6-0ABF26462436}">
      <text>
        <r>
          <rPr>
            <b/>
            <sz val="9"/>
            <color indexed="81"/>
            <rFont val="MS P ゴシック"/>
            <family val="3"/>
            <charset val="128"/>
          </rPr>
          <t>費目をリストから選択し、右側に何に対する経費かを記載してください。</t>
        </r>
      </text>
    </comment>
    <comment ref="E53" authorId="0" shapeId="0" xr:uid="{A9012D79-CFCD-4C21-ACEF-5BBB593C186B}">
      <text>
        <r>
          <rPr>
            <b/>
            <sz val="9"/>
            <color indexed="81"/>
            <rFont val="MS P ゴシック"/>
            <family val="3"/>
            <charset val="128"/>
          </rPr>
          <t>費目をリストから選択し、右側に何に対する経費かを記載してください。</t>
        </r>
      </text>
    </comment>
    <comment ref="E55" authorId="0" shapeId="0" xr:uid="{6955ADA5-5EB7-4847-AD25-1589DCFF7AEB}">
      <text>
        <r>
          <rPr>
            <b/>
            <sz val="9"/>
            <color indexed="81"/>
            <rFont val="MS P ゴシック"/>
            <family val="3"/>
            <charset val="128"/>
          </rPr>
          <t>費目をリストから選択し、右側に何に対する経費かを記載してください。</t>
        </r>
      </text>
    </comment>
    <comment ref="E57" authorId="0" shapeId="0" xr:uid="{ACFF38A1-9795-403B-B4C9-C1C4AC521E2F}">
      <text>
        <r>
          <rPr>
            <b/>
            <sz val="9"/>
            <color indexed="81"/>
            <rFont val="MS P ゴシック"/>
            <family val="3"/>
            <charset val="128"/>
          </rPr>
          <t>費目をリストから選択し、右側に何に対する経費かを記載してください。</t>
        </r>
      </text>
    </comment>
    <comment ref="E59" authorId="0" shapeId="0" xr:uid="{D66D62DB-8FC6-43BD-AC2E-E22725F8A421}">
      <text>
        <r>
          <rPr>
            <b/>
            <sz val="9"/>
            <color indexed="81"/>
            <rFont val="MS P ゴシック"/>
            <family val="3"/>
            <charset val="128"/>
          </rPr>
          <t>費目をリストから選択し、右側に何に対する経費かを記載してください。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 authorId="0" shapeId="0" xr:uid="{24D87B15-1BFA-40D6-AAF1-7C4B23F5C6FC}">
      <text>
        <r>
          <rPr>
            <sz val="11"/>
            <color indexed="81"/>
            <rFont val="ＭＳ ゴシック"/>
            <family val="3"/>
            <charset val="128"/>
          </rPr>
          <t>該当する（区分）及び（項）をリストから選択し、（区分）ごと、（項）ごとに作成してください。</t>
        </r>
      </text>
    </comment>
    <comment ref="A11" authorId="0" shapeId="0" xr:uid="{C15BBEC4-35B2-4F3C-B4DA-0CB07252F918}">
      <text>
        <r>
          <rPr>
            <sz val="11"/>
            <color indexed="81"/>
            <rFont val="ＭＳ ゴシック"/>
            <family val="3"/>
            <charset val="128"/>
          </rPr>
          <t>様式２－１に記載の各事業の「事業名」を記載してください。</t>
        </r>
      </text>
    </comment>
    <comment ref="E11" authorId="0" shapeId="0" xr:uid="{6CF64702-2678-4655-A296-2C57D3210385}">
      <text>
        <r>
          <rPr>
            <b/>
            <sz val="9"/>
            <color indexed="81"/>
            <rFont val="MS P ゴシック"/>
            <family val="3"/>
            <charset val="128"/>
          </rPr>
          <t>費目をリストから選択し、右側に何に対する経費かを記載してください。</t>
        </r>
      </text>
    </comment>
    <comment ref="E13" authorId="0" shapeId="0" xr:uid="{C7B041B3-6287-44C4-B0E8-A1DDF4AF7CBE}">
      <text>
        <r>
          <rPr>
            <b/>
            <sz val="9"/>
            <color indexed="81"/>
            <rFont val="MS P ゴシック"/>
            <family val="3"/>
            <charset val="128"/>
          </rPr>
          <t>費目をリストから選択し、右側に何に対する経費かを記載してください。</t>
        </r>
      </text>
    </comment>
    <comment ref="E15" authorId="0" shapeId="0" xr:uid="{C700B8AA-0252-4C52-A541-173888D6128A}">
      <text>
        <r>
          <rPr>
            <b/>
            <sz val="9"/>
            <color indexed="81"/>
            <rFont val="MS P ゴシック"/>
            <family val="3"/>
            <charset val="128"/>
          </rPr>
          <t>費目をリストから選択し、右側に何に対する経費かを記載してください。</t>
        </r>
      </text>
    </comment>
    <comment ref="E17" authorId="0" shapeId="0" xr:uid="{94EC21CE-1080-49E5-8D6D-6BC5FDAA2D71}">
      <text>
        <r>
          <rPr>
            <b/>
            <sz val="9"/>
            <color indexed="81"/>
            <rFont val="MS P ゴシック"/>
            <family val="3"/>
            <charset val="128"/>
          </rPr>
          <t>費目をリストから選択し、右側に何に対する経費かを記載してください。</t>
        </r>
      </text>
    </comment>
    <comment ref="E19" authorId="0" shapeId="0" xr:uid="{988EEF8C-DC6E-4CE4-B7B7-F0FC0EBC3F01}">
      <text>
        <r>
          <rPr>
            <b/>
            <sz val="9"/>
            <color indexed="81"/>
            <rFont val="MS P ゴシック"/>
            <family val="3"/>
            <charset val="128"/>
          </rPr>
          <t>費目をリストから選択し、右側に何に対する経費かを記載してください。</t>
        </r>
      </text>
    </comment>
    <comment ref="E21" authorId="0" shapeId="0" xr:uid="{0951A593-0C0E-452B-8DFD-99E566D6E661}">
      <text>
        <r>
          <rPr>
            <b/>
            <sz val="9"/>
            <color indexed="81"/>
            <rFont val="MS P ゴシック"/>
            <family val="3"/>
            <charset val="128"/>
          </rPr>
          <t>費目をリストから選択し、右側に何に対する経費かを記載してください。</t>
        </r>
      </text>
    </comment>
    <comment ref="E23" authorId="0" shapeId="0" xr:uid="{5B716902-AC8B-4852-BC2D-51127BB61F4D}">
      <text>
        <r>
          <rPr>
            <b/>
            <sz val="9"/>
            <color indexed="81"/>
            <rFont val="MS P ゴシック"/>
            <family val="3"/>
            <charset val="128"/>
          </rPr>
          <t>費目をリストから選択し、右側に何に対する経費かを記載してください。</t>
        </r>
      </text>
    </comment>
    <comment ref="E25" authorId="0" shapeId="0" xr:uid="{3BB1CF09-F9D7-44D8-BD8D-E3ED64BB08B5}">
      <text>
        <r>
          <rPr>
            <b/>
            <sz val="9"/>
            <color indexed="81"/>
            <rFont val="MS P ゴシック"/>
            <family val="3"/>
            <charset val="128"/>
          </rPr>
          <t>費目をリストから選択し、右側に何に対する経費かを記載してください。</t>
        </r>
      </text>
    </comment>
    <comment ref="A28" authorId="0" shapeId="0" xr:uid="{81E87D34-1BB1-4D8C-9446-18BC92025E76}">
      <text>
        <r>
          <rPr>
            <sz val="11"/>
            <color indexed="81"/>
            <rFont val="ＭＳ ゴシック"/>
            <family val="3"/>
            <charset val="128"/>
          </rPr>
          <t>様式２－１に記載の各事業の「事業名」を記載してください。</t>
        </r>
      </text>
    </comment>
    <comment ref="E28" authorId="0" shapeId="0" xr:uid="{66933BDB-0E4A-44FA-85B6-098C73D371F9}">
      <text>
        <r>
          <rPr>
            <b/>
            <sz val="9"/>
            <color indexed="81"/>
            <rFont val="MS P ゴシック"/>
            <family val="3"/>
            <charset val="128"/>
          </rPr>
          <t>費目をリストから選択し、右側に何に対する経費かを記載してください。</t>
        </r>
      </text>
    </comment>
    <comment ref="E30" authorId="0" shapeId="0" xr:uid="{61428C21-6C4E-49A3-82A4-98D6BE568E12}">
      <text>
        <r>
          <rPr>
            <b/>
            <sz val="9"/>
            <color indexed="81"/>
            <rFont val="MS P ゴシック"/>
            <family val="3"/>
            <charset val="128"/>
          </rPr>
          <t>費目をリストから選択し、右側に何に対する経費かを記載してください。</t>
        </r>
      </text>
    </comment>
    <comment ref="E32" authorId="0" shapeId="0" xr:uid="{568194E6-F13B-4ADE-B88C-DF683436736B}">
      <text>
        <r>
          <rPr>
            <b/>
            <sz val="9"/>
            <color indexed="81"/>
            <rFont val="MS P ゴシック"/>
            <family val="3"/>
            <charset val="128"/>
          </rPr>
          <t>費目をリストから選択し、右側に何に対する経費かを記載してください。</t>
        </r>
      </text>
    </comment>
    <comment ref="E34" authorId="0" shapeId="0" xr:uid="{91BDE0A7-A553-4DA7-8467-1CFB6E9B0455}">
      <text>
        <r>
          <rPr>
            <b/>
            <sz val="9"/>
            <color indexed="81"/>
            <rFont val="MS P ゴシック"/>
            <family val="3"/>
            <charset val="128"/>
          </rPr>
          <t>費目をリストから選択し、右側に何に対する経費かを記載してください。</t>
        </r>
      </text>
    </comment>
    <comment ref="E36" authorId="0" shapeId="0" xr:uid="{CBBB4A97-4BAB-4519-B7C2-E2DD283245DA}">
      <text>
        <r>
          <rPr>
            <b/>
            <sz val="9"/>
            <color indexed="81"/>
            <rFont val="MS P ゴシック"/>
            <family val="3"/>
            <charset val="128"/>
          </rPr>
          <t>費目をリストから選択し、右側に何に対する経費かを記載してください。</t>
        </r>
      </text>
    </comment>
    <comment ref="E38" authorId="0" shapeId="0" xr:uid="{671F7AED-1E96-40BE-AD65-96D46DD4190C}">
      <text>
        <r>
          <rPr>
            <b/>
            <sz val="9"/>
            <color indexed="81"/>
            <rFont val="MS P ゴシック"/>
            <family val="3"/>
            <charset val="128"/>
          </rPr>
          <t>費目をリストから選択し、右側に何に対する経費かを記載してください。</t>
        </r>
      </text>
    </comment>
    <comment ref="E40" authorId="0" shapeId="0" xr:uid="{A7B08A63-ED11-4378-A146-92B05A94BD25}">
      <text>
        <r>
          <rPr>
            <b/>
            <sz val="9"/>
            <color indexed="81"/>
            <rFont val="MS P ゴシック"/>
            <family val="3"/>
            <charset val="128"/>
          </rPr>
          <t>費目をリストから選択し、右側に何に対する経費かを記載してください。</t>
        </r>
      </text>
    </comment>
    <comment ref="E42" authorId="0" shapeId="0" xr:uid="{EF975F87-415B-4285-A3E0-CB5F918090DD}">
      <text>
        <r>
          <rPr>
            <b/>
            <sz val="9"/>
            <color indexed="81"/>
            <rFont val="MS P ゴシック"/>
            <family val="3"/>
            <charset val="128"/>
          </rPr>
          <t>費目をリストから選択し、右側に何に対する経費かを記載してください。</t>
        </r>
      </text>
    </comment>
    <comment ref="A45" authorId="0" shapeId="0" xr:uid="{817BBE9B-E86C-4266-90D4-A6EE5EC98D56}">
      <text>
        <r>
          <rPr>
            <sz val="11"/>
            <color indexed="81"/>
            <rFont val="ＭＳ ゴシック"/>
            <family val="3"/>
            <charset val="128"/>
          </rPr>
          <t>様式２－１に記載の各事業の「事業名」を記載してください。</t>
        </r>
      </text>
    </comment>
    <comment ref="E45" authorId="0" shapeId="0" xr:uid="{ED7393C3-B7C4-40A9-B1A1-1D9A96C00047}">
      <text>
        <r>
          <rPr>
            <b/>
            <sz val="9"/>
            <color indexed="81"/>
            <rFont val="MS P ゴシック"/>
            <family val="3"/>
            <charset val="128"/>
          </rPr>
          <t>費目をリストから選択し、右側に何に対する経費かを記載してください。</t>
        </r>
      </text>
    </comment>
    <comment ref="E47" authorId="0" shapeId="0" xr:uid="{9325AC83-14F8-497C-BB44-124B179B4F86}">
      <text>
        <r>
          <rPr>
            <b/>
            <sz val="9"/>
            <color indexed="81"/>
            <rFont val="MS P ゴシック"/>
            <family val="3"/>
            <charset val="128"/>
          </rPr>
          <t>費目をリストから選択し、右側に何に対する経費かを記載してください。</t>
        </r>
      </text>
    </comment>
    <comment ref="E49" authorId="0" shapeId="0" xr:uid="{54BFE6A4-3DAC-421D-9E8E-D6D88498790D}">
      <text>
        <r>
          <rPr>
            <b/>
            <sz val="9"/>
            <color indexed="81"/>
            <rFont val="MS P ゴシック"/>
            <family val="3"/>
            <charset val="128"/>
          </rPr>
          <t>費目をリストから選択し、右側に何に対する経費かを記載してください。</t>
        </r>
      </text>
    </comment>
    <comment ref="E51" authorId="0" shapeId="0" xr:uid="{E7FA7CF2-4CD0-4B51-8A53-85EC7F457161}">
      <text>
        <r>
          <rPr>
            <b/>
            <sz val="9"/>
            <color indexed="81"/>
            <rFont val="MS P ゴシック"/>
            <family val="3"/>
            <charset val="128"/>
          </rPr>
          <t>費目をリストから選択し、右側に何に対する経費かを記載してください。</t>
        </r>
      </text>
    </comment>
    <comment ref="E53" authorId="0" shapeId="0" xr:uid="{8169074C-E62D-4F94-8FFE-328BB80E054E}">
      <text>
        <r>
          <rPr>
            <b/>
            <sz val="9"/>
            <color indexed="81"/>
            <rFont val="MS P ゴシック"/>
            <family val="3"/>
            <charset val="128"/>
          </rPr>
          <t>費目をリストから選択し、右側に何に対する経費かを記載してください。</t>
        </r>
      </text>
    </comment>
    <comment ref="E55" authorId="0" shapeId="0" xr:uid="{8F4CA7E7-6344-46E5-A0BF-E0A6554B7F2E}">
      <text>
        <r>
          <rPr>
            <b/>
            <sz val="9"/>
            <color indexed="81"/>
            <rFont val="MS P ゴシック"/>
            <family val="3"/>
            <charset val="128"/>
          </rPr>
          <t>費目をリストから選択し、右側に何に対する経費かを記載してください。</t>
        </r>
      </text>
    </comment>
    <comment ref="E57" authorId="0" shapeId="0" xr:uid="{02964241-4793-474B-AC7E-3F460E01AD32}">
      <text>
        <r>
          <rPr>
            <b/>
            <sz val="9"/>
            <color indexed="81"/>
            <rFont val="MS P ゴシック"/>
            <family val="3"/>
            <charset val="128"/>
          </rPr>
          <t>費目をリストから選択し、右側に何に対する経費かを記載してください。</t>
        </r>
      </text>
    </comment>
    <comment ref="E59" authorId="0" shapeId="0" xr:uid="{3D0C5250-9640-4D80-BAF9-41610423D005}">
      <text>
        <r>
          <rPr>
            <b/>
            <sz val="9"/>
            <color indexed="81"/>
            <rFont val="MS P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<sst xmlns="http://schemas.openxmlformats.org/spreadsheetml/2006/main" count="1646" uniqueCount="288">
  <si>
    <t>目標区分：地方公共団体</t>
    <rPh sb="0" eb="2">
      <t>モクヒョウ</t>
    </rPh>
    <rPh sb="2" eb="4">
      <t>クブン</t>
    </rPh>
    <rPh sb="5" eb="7">
      <t>チホウ</t>
    </rPh>
    <rPh sb="7" eb="9">
      <t>コウキョウ</t>
    </rPh>
    <rPh sb="9" eb="11">
      <t>ダンタイ</t>
    </rPh>
    <phoneticPr fontId="19"/>
  </si>
  <si>
    <t>（リストから選択してください。）</t>
    <rPh sb="6" eb="8">
      <t>センタク</t>
    </rPh>
    <phoneticPr fontId="19"/>
  </si>
  <si>
    <t>目標区分1</t>
    <rPh sb="0" eb="2">
      <t>モクヒョウ</t>
    </rPh>
    <rPh sb="2" eb="4">
      <t>クブン</t>
    </rPh>
    <phoneticPr fontId="19"/>
  </si>
  <si>
    <t>地域の文化資源を活用した集客・交流</t>
    <rPh sb="0" eb="2">
      <t>チイキ</t>
    </rPh>
    <rPh sb="3" eb="5">
      <t>ブンカ</t>
    </rPh>
    <rPh sb="5" eb="7">
      <t>シゲン</t>
    </rPh>
    <rPh sb="8" eb="10">
      <t>カツヨウ</t>
    </rPh>
    <rPh sb="12" eb="14">
      <t>シュウキャク</t>
    </rPh>
    <rPh sb="15" eb="17">
      <t>コウリュウ</t>
    </rPh>
    <phoneticPr fontId="19"/>
  </si>
  <si>
    <t>目標区分2</t>
    <rPh sb="0" eb="2">
      <t>モクヒョウ</t>
    </rPh>
    <rPh sb="2" eb="4">
      <t>クブン</t>
    </rPh>
    <phoneticPr fontId="19"/>
  </si>
  <si>
    <t>地域の文化資源を核としたコミュニティの再生・活性化</t>
    <rPh sb="0" eb="2">
      <t>チイキ</t>
    </rPh>
    <rPh sb="3" eb="5">
      <t>ブンカ</t>
    </rPh>
    <rPh sb="5" eb="7">
      <t>シゲン</t>
    </rPh>
    <rPh sb="8" eb="9">
      <t>カク</t>
    </rPh>
    <rPh sb="19" eb="21">
      <t>サイセイ</t>
    </rPh>
    <rPh sb="22" eb="25">
      <t>カッセイカ</t>
    </rPh>
    <phoneticPr fontId="19"/>
  </si>
  <si>
    <t>目標区分3</t>
    <rPh sb="0" eb="2">
      <t>モクヒョウ</t>
    </rPh>
    <rPh sb="2" eb="4">
      <t>クブン</t>
    </rPh>
    <phoneticPr fontId="19"/>
  </si>
  <si>
    <t>その他</t>
    <rPh sb="2" eb="3">
      <t>タ</t>
    </rPh>
    <phoneticPr fontId="19"/>
  </si>
  <si>
    <t>（リストから選択してください。）</t>
    <rPh sb="6" eb="8">
      <t>センタク</t>
    </rPh>
    <phoneticPr fontId="13"/>
  </si>
  <si>
    <t>地域の祭礼行事等への入込客数</t>
  </si>
  <si>
    <t>その他</t>
    <phoneticPr fontId="20"/>
  </si>
  <si>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</si>
  <si>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</si>
  <si>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</si>
  <si>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14"/>
  </si>
  <si>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</si>
  <si>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3"/>
  </si>
  <si>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3"/>
  </si>
  <si>
    <t>祭礼行事等の保存会会員数、保存団体数</t>
    <phoneticPr fontId="20"/>
  </si>
  <si>
    <t>観光産業従事者数</t>
    <rPh sb="0" eb="2">
      <t>カンコウ</t>
    </rPh>
    <rPh sb="2" eb="4">
      <t>サンギョウ</t>
    </rPh>
    <rPh sb="4" eb="7">
      <t>ジュウジシャ</t>
    </rPh>
    <rPh sb="7" eb="8">
      <t>スウ</t>
    </rPh>
    <phoneticPr fontId="13"/>
  </si>
  <si>
    <t>祭礼行事への参加住民数</t>
    <phoneticPr fontId="20"/>
  </si>
  <si>
    <t>観光産業開発の起業数</t>
    <rPh sb="0" eb="2">
      <t>カンコウ</t>
    </rPh>
    <rPh sb="2" eb="4">
      <t>サンギョウ</t>
    </rPh>
    <rPh sb="4" eb="6">
      <t>カイハツ</t>
    </rPh>
    <rPh sb="7" eb="9">
      <t>キギョウ</t>
    </rPh>
    <rPh sb="9" eb="10">
      <t>スウ</t>
    </rPh>
    <phoneticPr fontId="13"/>
  </si>
  <si>
    <t>地域に誇りを感じる住民の割合</t>
    <rPh sb="0" eb="2">
      <t>チイキ</t>
    </rPh>
    <rPh sb="3" eb="4">
      <t>ホコ</t>
    </rPh>
    <rPh sb="6" eb="7">
      <t>カン</t>
    </rPh>
    <rPh sb="9" eb="11">
      <t>ジュウミン</t>
    </rPh>
    <rPh sb="12" eb="14">
      <t>ワリアイ</t>
    </rPh>
    <phoneticPr fontId="20"/>
  </si>
  <si>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3"/>
  </si>
  <si>
    <t>その他</t>
  </si>
  <si>
    <t>人材育成</t>
    <phoneticPr fontId="19"/>
  </si>
  <si>
    <t>普及啓発</t>
    <phoneticPr fontId="19"/>
  </si>
  <si>
    <t>情報発信</t>
    <phoneticPr fontId="19"/>
  </si>
  <si>
    <t>（リストから選択してください。）</t>
    <rPh sb="6" eb="8">
      <t>センタク</t>
    </rPh>
    <phoneticPr fontId="20"/>
  </si>
  <si>
    <t>（リストから選択してください。）</t>
    <rPh sb="6" eb="8">
      <t>センタク</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</si>
  <si>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4"/>
  </si>
  <si>
    <t>・フェスティバル出演団体の保存会会員数</t>
    <rPh sb="8" eb="10">
      <t>シュツエン</t>
    </rPh>
    <rPh sb="10" eb="12">
      <t>ダンタイ</t>
    </rPh>
    <rPh sb="13" eb="15">
      <t>ホゾン</t>
    </rPh>
    <rPh sb="15" eb="16">
      <t>カイ</t>
    </rPh>
    <rPh sb="16" eb="19">
      <t>カイインスウ</t>
    </rPh>
    <phoneticPr fontId="14"/>
  </si>
  <si>
    <t>・ボランティアガイド利用者数</t>
    <rPh sb="10" eb="12">
      <t>リヨウ</t>
    </rPh>
    <rPh sb="12" eb="13">
      <t>シャ</t>
    </rPh>
    <rPh sb="13" eb="14">
      <t>スウ</t>
    </rPh>
    <phoneticPr fontId="14"/>
  </si>
  <si>
    <t>・地域の文化遺産イベント等（本事業の取組を除く）におけるソーシャルキャピタル数（協賛企業・団体、賛同者等）</t>
    <rPh sb="4" eb="6">
      <t>ブンカ</t>
    </rPh>
    <rPh sb="6" eb="8">
      <t>イサン</t>
    </rPh>
    <rPh sb="12" eb="13">
      <t>トウ</t>
    </rPh>
    <rPh sb="38" eb="39">
      <t>スウ</t>
    </rPh>
    <phoneticPr fontId="14"/>
  </si>
  <si>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4"/>
  </si>
  <si>
    <t>・保存会への新規入会者数</t>
    <rPh sb="1" eb="3">
      <t>ホゾン</t>
    </rPh>
    <rPh sb="3" eb="4">
      <t>カイ</t>
    </rPh>
    <rPh sb="6" eb="8">
      <t>シンキ</t>
    </rPh>
    <rPh sb="8" eb="11">
      <t>ニュウカイシャ</t>
    </rPh>
    <rPh sb="11" eb="12">
      <t>スウ</t>
    </rPh>
    <phoneticPr fontId="14"/>
  </si>
  <si>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4"/>
  </si>
  <si>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3"/>
  </si>
  <si>
    <t>・文化観光ガイドの登録者数</t>
    <rPh sb="1" eb="3">
      <t>ブンカ</t>
    </rPh>
    <rPh sb="3" eb="5">
      <t>カンコウ</t>
    </rPh>
    <rPh sb="9" eb="11">
      <t>トウロク</t>
    </rPh>
    <rPh sb="11" eb="12">
      <t>シャ</t>
    </rPh>
    <rPh sb="12" eb="13">
      <t>スウ</t>
    </rPh>
    <phoneticPr fontId="13"/>
  </si>
  <si>
    <t>・その他</t>
    <rPh sb="3" eb="4">
      <t>タ</t>
    </rPh>
    <phoneticPr fontId="14"/>
  </si>
  <si>
    <t>・文化観光ガイドの利用者数</t>
    <rPh sb="1" eb="3">
      <t>ブンカ</t>
    </rPh>
    <rPh sb="3" eb="5">
      <t>カンコウ</t>
    </rPh>
    <rPh sb="9" eb="11">
      <t>リヨウ</t>
    </rPh>
    <rPh sb="11" eb="12">
      <t>シャ</t>
    </rPh>
    <rPh sb="12" eb="13">
      <t>スウ</t>
    </rPh>
    <phoneticPr fontId="13"/>
  </si>
  <si>
    <t>（区分）</t>
    <rPh sb="1" eb="3">
      <t>クブン</t>
    </rPh>
    <phoneticPr fontId="19"/>
  </si>
  <si>
    <t>（選択してください）</t>
    <rPh sb="1" eb="3">
      <t>センタク</t>
    </rPh>
    <phoneticPr fontId="19"/>
  </si>
  <si>
    <t>地域文化遺産・地域計画等</t>
    <rPh sb="0" eb="2">
      <t>チイキ</t>
    </rPh>
    <rPh sb="2" eb="4">
      <t>ブンカ</t>
    </rPh>
    <rPh sb="4" eb="6">
      <t>イサン</t>
    </rPh>
    <rPh sb="7" eb="9">
      <t>チイキ</t>
    </rPh>
    <rPh sb="9" eb="11">
      <t>ケイカク</t>
    </rPh>
    <rPh sb="11" eb="12">
      <t>トウ</t>
    </rPh>
    <phoneticPr fontId="19"/>
  </si>
  <si>
    <t>（項）</t>
    <rPh sb="1" eb="2">
      <t>コウ</t>
    </rPh>
    <phoneticPr fontId="19"/>
  </si>
  <si>
    <t>人材育成事業</t>
  </si>
  <si>
    <t>普及啓発事業</t>
    <phoneticPr fontId="19"/>
  </si>
  <si>
    <t>情報発信事業</t>
    <phoneticPr fontId="19"/>
  </si>
  <si>
    <t>その他事業</t>
    <rPh sb="2" eb="3">
      <t>タ</t>
    </rPh>
    <rPh sb="3" eb="5">
      <t>ジギョウ</t>
    </rPh>
    <phoneticPr fontId="19"/>
  </si>
  <si>
    <t>その他経費（事務経費）</t>
    <rPh sb="2" eb="3">
      <t>タ</t>
    </rPh>
    <rPh sb="3" eb="5">
      <t>ケイヒ</t>
    </rPh>
    <rPh sb="6" eb="8">
      <t>ジム</t>
    </rPh>
    <rPh sb="8" eb="10">
      <t>ケイヒ</t>
    </rPh>
    <phoneticPr fontId="19"/>
  </si>
  <si>
    <t>（費目）</t>
    <rPh sb="1" eb="3">
      <t>ヒモク</t>
    </rPh>
    <phoneticPr fontId="19"/>
  </si>
  <si>
    <t>（選択）</t>
    <rPh sb="1" eb="3">
      <t>センタク</t>
    </rPh>
    <phoneticPr fontId="19"/>
  </si>
  <si>
    <t>【給与】</t>
    <rPh sb="1" eb="3">
      <t>キュウヨ</t>
    </rPh>
    <phoneticPr fontId="19"/>
  </si>
  <si>
    <t>【共済費】</t>
    <rPh sb="1" eb="3">
      <t>キョウサイ</t>
    </rPh>
    <rPh sb="3" eb="4">
      <t>ヒ</t>
    </rPh>
    <phoneticPr fontId="19"/>
  </si>
  <si>
    <t>【報償費】</t>
    <rPh sb="1" eb="3">
      <t>ホウショウ</t>
    </rPh>
    <rPh sb="3" eb="4">
      <t>ヒ</t>
    </rPh>
    <phoneticPr fontId="19"/>
  </si>
  <si>
    <t>【旅費】</t>
    <rPh sb="1" eb="3">
      <t>リョヒ</t>
    </rPh>
    <phoneticPr fontId="19"/>
  </si>
  <si>
    <t>【使用料及び借料】</t>
    <rPh sb="1" eb="3">
      <t>シヨウ</t>
    </rPh>
    <rPh sb="3" eb="4">
      <t>リョウ</t>
    </rPh>
    <rPh sb="4" eb="5">
      <t>オヨ</t>
    </rPh>
    <rPh sb="6" eb="8">
      <t>シャクリョウ</t>
    </rPh>
    <phoneticPr fontId="19"/>
  </si>
  <si>
    <t>【役務費】</t>
    <rPh sb="1" eb="3">
      <t>エキム</t>
    </rPh>
    <rPh sb="3" eb="4">
      <t>ヒ</t>
    </rPh>
    <phoneticPr fontId="19"/>
  </si>
  <si>
    <t>【委託費】</t>
    <rPh sb="1" eb="3">
      <t>イタク</t>
    </rPh>
    <rPh sb="3" eb="4">
      <t>ヒ</t>
    </rPh>
    <phoneticPr fontId="19"/>
  </si>
  <si>
    <t>【請負費】</t>
    <rPh sb="1" eb="3">
      <t>ウケオイ</t>
    </rPh>
    <rPh sb="3" eb="4">
      <t>ヒ</t>
    </rPh>
    <phoneticPr fontId="19"/>
  </si>
  <si>
    <t>【原材料費】</t>
    <rPh sb="1" eb="4">
      <t>ゲンザイリョウ</t>
    </rPh>
    <rPh sb="4" eb="5">
      <t>ヒ</t>
    </rPh>
    <phoneticPr fontId="19"/>
  </si>
  <si>
    <t>【需用費】</t>
    <rPh sb="1" eb="4">
      <t>ジュヨウヒ</t>
    </rPh>
    <phoneticPr fontId="19"/>
  </si>
  <si>
    <t>第　　　号</t>
    <rPh sb="0" eb="1">
      <t>ダイ</t>
    </rPh>
    <rPh sb="4" eb="5">
      <t>ゴウ</t>
    </rPh>
    <phoneticPr fontId="19"/>
  </si>
  <si>
    <t>令和</t>
    <rPh sb="0" eb="2">
      <t>レイワ</t>
    </rPh>
    <phoneticPr fontId="19"/>
  </si>
  <si>
    <t>年</t>
    <rPh sb="0" eb="1">
      <t>ネン</t>
    </rPh>
    <phoneticPr fontId="20"/>
  </si>
  <si>
    <t>月</t>
    <rPh sb="0" eb="1">
      <t>ゲツ</t>
    </rPh>
    <phoneticPr fontId="19"/>
  </si>
  <si>
    <t>日</t>
    <rPh sb="0" eb="1">
      <t>ニチ</t>
    </rPh>
    <phoneticPr fontId="19"/>
  </si>
  <si>
    <t>文化庁長官　殿</t>
    <rPh sb="0" eb="3">
      <t>ブンカチョウ</t>
    </rPh>
    <rPh sb="3" eb="5">
      <t>チョウカン</t>
    </rPh>
    <rPh sb="6" eb="7">
      <t>ドノ</t>
    </rPh>
    <phoneticPr fontId="20"/>
  </si>
  <si>
    <t>団　体　名</t>
    <rPh sb="0" eb="1">
      <t>ダン</t>
    </rPh>
    <rPh sb="2" eb="3">
      <t>カラダ</t>
    </rPh>
    <rPh sb="4" eb="5">
      <t>メイ</t>
    </rPh>
    <phoneticPr fontId="20"/>
  </si>
  <si>
    <t>住　　　所</t>
    <rPh sb="0" eb="1">
      <t>ジュウ</t>
    </rPh>
    <rPh sb="4" eb="5">
      <t>ショ</t>
    </rPh>
    <phoneticPr fontId="20"/>
  </si>
  <si>
    <t>〒</t>
    <phoneticPr fontId="20"/>
  </si>
  <si>
    <t>代表者職名</t>
    <rPh sb="0" eb="3">
      <t>ダイヒョウシャ</t>
    </rPh>
    <rPh sb="3" eb="5">
      <t>ショクメイ</t>
    </rPh>
    <phoneticPr fontId="20"/>
  </si>
  <si>
    <t>代表者氏名</t>
    <rPh sb="0" eb="3">
      <t>ダイヒョウシャ</t>
    </rPh>
    <rPh sb="3" eb="5">
      <t>シメイ</t>
    </rPh>
    <phoneticPr fontId="20"/>
  </si>
  <si>
    <t>事業区分</t>
    <rPh sb="0" eb="2">
      <t>ジギョウ</t>
    </rPh>
    <rPh sb="2" eb="4">
      <t>クブン</t>
    </rPh>
    <phoneticPr fontId="20"/>
  </si>
  <si>
    <t>地域文化遺産・地域計画等</t>
    <rPh sb="0" eb="2">
      <t>チイキ</t>
    </rPh>
    <rPh sb="2" eb="4">
      <t>ブンカ</t>
    </rPh>
    <rPh sb="4" eb="6">
      <t>イサン</t>
    </rPh>
    <rPh sb="7" eb="12">
      <t>チイキケイカクトウ</t>
    </rPh>
    <phoneticPr fontId="19"/>
  </si>
  <si>
    <t>事業の名称</t>
    <rPh sb="0" eb="2">
      <t>ジギョウ</t>
    </rPh>
    <rPh sb="3" eb="5">
      <t>メイショウ</t>
    </rPh>
    <phoneticPr fontId="20"/>
  </si>
  <si>
    <t>補助対象経費の配分</t>
    <rPh sb="0" eb="2">
      <t>ホジョ</t>
    </rPh>
    <rPh sb="2" eb="4">
      <t>タイショウ</t>
    </rPh>
    <rPh sb="4" eb="6">
      <t>ケイヒ</t>
    </rPh>
    <rPh sb="7" eb="9">
      <t>ハイブン</t>
    </rPh>
    <phoneticPr fontId="20"/>
  </si>
  <si>
    <t>主たる事業費</t>
    <rPh sb="0" eb="1">
      <t>シュ</t>
    </rPh>
    <rPh sb="3" eb="6">
      <t>ジギョウヒ</t>
    </rPh>
    <phoneticPr fontId="19"/>
  </si>
  <si>
    <t>円</t>
    <rPh sb="0" eb="1">
      <t>エン</t>
    </rPh>
    <phoneticPr fontId="20"/>
  </si>
  <si>
    <t>その他の経費</t>
    <rPh sb="2" eb="3">
      <t>タ</t>
    </rPh>
    <rPh sb="4" eb="6">
      <t>ケイヒ</t>
    </rPh>
    <phoneticPr fontId="19"/>
  </si>
  <si>
    <t>合　　　　計</t>
    <rPh sb="0" eb="1">
      <t>ア</t>
    </rPh>
    <rPh sb="5" eb="6">
      <t>ケイ</t>
    </rPh>
    <phoneticPr fontId="19"/>
  </si>
  <si>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0"/>
  </si>
  <si>
    <t>着　　手</t>
    <rPh sb="0" eb="1">
      <t>キ</t>
    </rPh>
    <rPh sb="3" eb="4">
      <t>テ</t>
    </rPh>
    <phoneticPr fontId="20"/>
  </si>
  <si>
    <t xml:space="preserve">令和 </t>
    <rPh sb="0" eb="2">
      <t>レイワ</t>
    </rPh>
    <phoneticPr fontId="20"/>
  </si>
  <si>
    <t>月</t>
    <rPh sb="0" eb="1">
      <t>ツキ</t>
    </rPh>
    <phoneticPr fontId="19"/>
  </si>
  <si>
    <t>日</t>
    <rPh sb="0" eb="1">
      <t>ヒ</t>
    </rPh>
    <phoneticPr fontId="20"/>
  </si>
  <si>
    <t>完　　了</t>
    <rPh sb="0" eb="1">
      <t>カン</t>
    </rPh>
    <rPh sb="3" eb="4">
      <t>リョウ</t>
    </rPh>
    <phoneticPr fontId="20"/>
  </si>
  <si>
    <t>補助金の交付要望額</t>
    <rPh sb="0" eb="3">
      <t>ホジョキン</t>
    </rPh>
    <rPh sb="4" eb="6">
      <t>コウフ</t>
    </rPh>
    <rPh sb="6" eb="8">
      <t>ヨウボウ</t>
    </rPh>
    <rPh sb="8" eb="9">
      <t>ガク</t>
    </rPh>
    <phoneticPr fontId="20"/>
  </si>
  <si>
    <t>（補助対象経費</t>
    <rPh sb="1" eb="3">
      <t>ホジョ</t>
    </rPh>
    <rPh sb="3" eb="5">
      <t>タイショウ</t>
    </rPh>
    <rPh sb="5" eb="7">
      <t>ケイヒ</t>
    </rPh>
    <phoneticPr fontId="19"/>
  </si>
  <si>
    <t>の定額）</t>
    <phoneticPr fontId="19"/>
  </si>
  <si>
    <t>その他参考となるべき事項</t>
    <rPh sb="2" eb="3">
      <t>タ</t>
    </rPh>
    <rPh sb="3" eb="5">
      <t>サンコウ</t>
    </rPh>
    <rPh sb="10" eb="12">
      <t>ジコウ</t>
    </rPh>
    <phoneticPr fontId="20"/>
  </si>
  <si>
    <t>所属</t>
    <rPh sb="0" eb="2">
      <t>ショゾク</t>
    </rPh>
    <phoneticPr fontId="22"/>
  </si>
  <si>
    <t>氏名</t>
    <rPh sb="0" eb="2">
      <t>シメイ</t>
    </rPh>
    <phoneticPr fontId="22"/>
  </si>
  <si>
    <t>電話番号</t>
    <rPh sb="0" eb="2">
      <t>デンワ</t>
    </rPh>
    <rPh sb="2" eb="4">
      <t>バンゴウ</t>
    </rPh>
    <phoneticPr fontId="22"/>
  </si>
  <si>
    <t>FAX番号</t>
    <rPh sb="3" eb="5">
      <t>バンゴウ</t>
    </rPh>
    <phoneticPr fontId="22"/>
  </si>
  <si>
    <r>
      <t>E-MAIL</t>
    </r>
    <r>
      <rPr>
        <sz val="8"/>
        <rFont val="ＭＳ ゴシック"/>
        <family val="3"/>
        <charset val="128"/>
      </rPr>
      <t xml:space="preserve">
※記載誤りのないようご注意ください。</t>
    </r>
    <rPh sb="8" eb="10">
      <t>キサイ</t>
    </rPh>
    <rPh sb="10" eb="11">
      <t>アヤマ</t>
    </rPh>
    <rPh sb="18" eb="20">
      <t>チュウイ</t>
    </rPh>
    <phoneticPr fontId="22"/>
  </si>
  <si>
    <t>書類等の郵送先</t>
    <rPh sb="0" eb="2">
      <t>ショルイ</t>
    </rPh>
    <rPh sb="2" eb="3">
      <t>トウ</t>
    </rPh>
    <rPh sb="4" eb="6">
      <t>ユウソウ</t>
    </rPh>
    <rPh sb="6" eb="7">
      <t>サキ</t>
    </rPh>
    <phoneticPr fontId="22"/>
  </si>
  <si>
    <t>その他（日中連絡先）</t>
    <rPh sb="2" eb="3">
      <t>タ</t>
    </rPh>
    <rPh sb="4" eb="6">
      <t>ニッチュウ</t>
    </rPh>
    <rPh sb="6" eb="9">
      <t>レンラクサキ</t>
    </rPh>
    <phoneticPr fontId="22"/>
  </si>
  <si>
    <t>　事業の名称</t>
    <rPh sb="1" eb="3">
      <t>ジギョウ</t>
    </rPh>
    <rPh sb="4" eb="6">
      <t>メイショウ</t>
    </rPh>
    <phoneticPr fontId="20"/>
  </si>
  <si>
    <t>　事業の趣旨</t>
    <rPh sb="1" eb="3">
      <t>ジギョウ</t>
    </rPh>
    <rPh sb="4" eb="6">
      <t>シュシ</t>
    </rPh>
    <phoneticPr fontId="20"/>
  </si>
  <si>
    <t>　各事業の内容（具体的に記入すること）</t>
    <rPh sb="1" eb="2">
      <t>カク</t>
    </rPh>
    <rPh sb="2" eb="4">
      <t>ジギョウ</t>
    </rPh>
    <phoneticPr fontId="20"/>
  </si>
  <si>
    <t>　事業区分</t>
    <rPh sb="1" eb="3">
      <t>ジギョウ</t>
    </rPh>
    <rPh sb="3" eb="5">
      <t>クブン</t>
    </rPh>
    <phoneticPr fontId="20"/>
  </si>
  <si>
    <t>人材育成</t>
    <rPh sb="0" eb="4">
      <t>ジンザイイクセイ</t>
    </rPh>
    <phoneticPr fontId="19"/>
  </si>
  <si>
    <t>事業名</t>
    <rPh sb="0" eb="2">
      <t>ジギョウ</t>
    </rPh>
    <rPh sb="2" eb="3">
      <t>メイ</t>
    </rPh>
    <phoneticPr fontId="20"/>
  </si>
  <si>
    <t>地域計画等に
基づく事業</t>
    <rPh sb="0" eb="2">
      <t>チイキ</t>
    </rPh>
    <rPh sb="2" eb="4">
      <t>ケイカク</t>
    </rPh>
    <rPh sb="4" eb="5">
      <t>トウ</t>
    </rPh>
    <rPh sb="7" eb="8">
      <t>モト</t>
    </rPh>
    <rPh sb="10" eb="12">
      <t>ジギョウ</t>
    </rPh>
    <phoneticPr fontId="19"/>
  </si>
  <si>
    <t>　実施団体</t>
    <rPh sb="1" eb="3">
      <t>ジッシ</t>
    </rPh>
    <rPh sb="3" eb="5">
      <t>ダンタイ</t>
    </rPh>
    <phoneticPr fontId="19"/>
  </si>
  <si>
    <t>　事業期間</t>
    <rPh sb="1" eb="3">
      <t>ジギョウ</t>
    </rPh>
    <rPh sb="3" eb="5">
      <t>キカン</t>
    </rPh>
    <phoneticPr fontId="19"/>
  </si>
  <si>
    <t>年度</t>
    <rPh sb="0" eb="2">
      <t>ネンド</t>
    </rPh>
    <phoneticPr fontId="19"/>
  </si>
  <si>
    <t>～</t>
    <phoneticPr fontId="19"/>
  </si>
  <si>
    <t>　対象となる文化財</t>
    <rPh sb="1" eb="3">
      <t>タイショウ</t>
    </rPh>
    <rPh sb="6" eb="9">
      <t>ブンカザイ</t>
    </rPh>
    <phoneticPr fontId="20"/>
  </si>
  <si>
    <t>　対象者</t>
    <rPh sb="1" eb="4">
      <t>タイショウシャ</t>
    </rPh>
    <phoneticPr fontId="20"/>
  </si>
  <si>
    <t>　対象人数</t>
    <rPh sb="1" eb="3">
      <t>タイショウ</t>
    </rPh>
    <rPh sb="3" eb="5">
      <t>ニンズウ</t>
    </rPh>
    <phoneticPr fontId="20"/>
  </si>
  <si>
    <t>人</t>
    <rPh sb="0" eb="1">
      <t>ニン</t>
    </rPh>
    <phoneticPr fontId="20"/>
  </si>
  <si>
    <t>　評価指標区分</t>
    <rPh sb="1" eb="3">
      <t>ヒョウカ</t>
    </rPh>
    <rPh sb="3" eb="5">
      <t>シヒョウ</t>
    </rPh>
    <rPh sb="5" eb="7">
      <t>クブン</t>
    </rPh>
    <phoneticPr fontId="19"/>
  </si>
  <si>
    <t>（具体的な指標は次のとおり）</t>
    <rPh sb="1" eb="4">
      <t>グタイテキ</t>
    </rPh>
    <rPh sb="5" eb="7">
      <t>シヒョウ</t>
    </rPh>
    <rPh sb="8" eb="9">
      <t>ツギ</t>
    </rPh>
    <phoneticPr fontId="19"/>
  </si>
  <si>
    <t>　具体的な指標</t>
    <rPh sb="1" eb="4">
      <t>グタイテキ</t>
    </rPh>
    <rPh sb="5" eb="7">
      <t>シヒョウ</t>
    </rPh>
    <phoneticPr fontId="19"/>
  </si>
  <si>
    <t>　目標値</t>
    <rPh sb="1" eb="3">
      <t>モクヒョウ</t>
    </rPh>
    <rPh sb="3" eb="4">
      <t>チ</t>
    </rPh>
    <phoneticPr fontId="19"/>
  </si>
  <si>
    <t>（現状値）</t>
    <rPh sb="1" eb="3">
      <t>ゲンジョウ</t>
    </rPh>
    <rPh sb="3" eb="4">
      <t>チ</t>
    </rPh>
    <phoneticPr fontId="19"/>
  </si>
  <si>
    <t>（単位）</t>
    <rPh sb="1" eb="3">
      <t>タンイ</t>
    </rPh>
    <phoneticPr fontId="19"/>
  </si>
  <si>
    <t>⇒</t>
    <phoneticPr fontId="19"/>
  </si>
  <si>
    <t>（目標値）</t>
    <rPh sb="1" eb="3">
      <t>モクヒョウ</t>
    </rPh>
    <rPh sb="3" eb="4">
      <t>チ</t>
    </rPh>
    <phoneticPr fontId="19"/>
  </si>
  <si>
    <t>普及啓発</t>
    <rPh sb="0" eb="2">
      <t>フキュウ</t>
    </rPh>
    <rPh sb="2" eb="4">
      <t>ケイハツ</t>
    </rPh>
    <phoneticPr fontId="19"/>
  </si>
  <si>
    <t>　日時</t>
    <rPh sb="1" eb="3">
      <t>ニチジ</t>
    </rPh>
    <phoneticPr fontId="20"/>
  </si>
  <si>
    <t>　場所</t>
    <rPh sb="1" eb="3">
      <t>バショ</t>
    </rPh>
    <phoneticPr fontId="20"/>
  </si>
  <si>
    <t>　定員</t>
    <rPh sb="1" eb="3">
      <t>テイイン</t>
    </rPh>
    <phoneticPr fontId="20"/>
  </si>
  <si>
    <t>　出演者･講師等</t>
    <rPh sb="1" eb="4">
      <t>シュツエンシャ</t>
    </rPh>
    <rPh sb="5" eb="7">
      <t>コウシ</t>
    </rPh>
    <rPh sb="7" eb="8">
      <t>トウ</t>
    </rPh>
    <phoneticPr fontId="20"/>
  </si>
  <si>
    <t>　終了後活動見込</t>
    <rPh sb="1" eb="4">
      <t>シュウリョウゴ</t>
    </rPh>
    <rPh sb="4" eb="6">
      <t>カツドウ</t>
    </rPh>
    <rPh sb="6" eb="8">
      <t>ミコ</t>
    </rPh>
    <phoneticPr fontId="20"/>
  </si>
  <si>
    <t>　各事業実施により想定される効果（具体的に記入すること）</t>
    <rPh sb="1" eb="2">
      <t>カク</t>
    </rPh>
    <rPh sb="2" eb="4">
      <t>ジギョウ</t>
    </rPh>
    <rPh sb="4" eb="6">
      <t>ジッシ</t>
    </rPh>
    <rPh sb="9" eb="11">
      <t>ソウテイ</t>
    </rPh>
    <rPh sb="14" eb="16">
      <t>コウカ</t>
    </rPh>
    <rPh sb="17" eb="19">
      <t>グタイ</t>
    </rPh>
    <phoneticPr fontId="20"/>
  </si>
  <si>
    <t>平成２９年度文化遺産総合活用推進事業</t>
    <rPh sb="6" eb="18">
      <t>ブンカイサンソウゴウカツヨウスイシンジギョウ</t>
    </rPh>
    <phoneticPr fontId="19"/>
  </si>
  <si>
    <t>千円</t>
    <phoneticPr fontId="19"/>
  </si>
  <si>
    <t>平成３０年度文化遺産総合活用推進事業</t>
    <rPh sb="6" eb="18">
      <t>ブンカイサンソウゴウカツヨウスイシンジギョウ</t>
    </rPh>
    <phoneticPr fontId="19"/>
  </si>
  <si>
    <t>令和元年度地域文化財総合活用推進事業</t>
    <rPh sb="0" eb="2">
      <t>レイワ</t>
    </rPh>
    <rPh sb="2" eb="3">
      <t>ガン</t>
    </rPh>
    <rPh sb="5" eb="7">
      <t>チイキ</t>
    </rPh>
    <rPh sb="7" eb="9">
      <t>ブンカ</t>
    </rPh>
    <rPh sb="9" eb="10">
      <t>ザイ</t>
    </rPh>
    <rPh sb="10" eb="12">
      <t>ソウゴウ</t>
    </rPh>
    <rPh sb="12" eb="14">
      <t>カツヨウ</t>
    </rPh>
    <rPh sb="14" eb="16">
      <t>スイシン</t>
    </rPh>
    <rPh sb="16" eb="18">
      <t>ジギョウ</t>
    </rPh>
    <phoneticPr fontId="19"/>
  </si>
  <si>
    <t>令和２年度地域文化財総合活用推進事業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9"/>
  </si>
  <si>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9"/>
  </si>
  <si>
    <t>令和　　　　</t>
    <rPh sb="0" eb="2">
      <t>レイワ</t>
    </rPh>
    <phoneticPr fontId="20"/>
  </si>
  <si>
    <t>年度</t>
    <phoneticPr fontId="20"/>
  </si>
  <si>
    <t>令和</t>
    <rPh sb="0" eb="2">
      <t>レイワ</t>
    </rPh>
    <phoneticPr fontId="20"/>
  </si>
  <si>
    <t>※ 適宜行を追加・削除してご使用ください。</t>
    <rPh sb="2" eb="4">
      <t>テキギ</t>
    </rPh>
    <rPh sb="4" eb="5">
      <t>ギョウ</t>
    </rPh>
    <rPh sb="6" eb="8">
      <t>ツイカ</t>
    </rPh>
    <rPh sb="9" eb="11">
      <t>サクジョ</t>
    </rPh>
    <rPh sb="14" eb="16">
      <t>シヨウ</t>
    </rPh>
    <phoneticPr fontId="19"/>
  </si>
  <si>
    <t>＜収支予算書</t>
    <phoneticPr fontId="19"/>
  </si>
  <si>
    <t>＞</t>
    <phoneticPr fontId="19"/>
  </si>
  <si>
    <t>▼収入の部</t>
    <rPh sb="1" eb="3">
      <t>シュウニュウ</t>
    </rPh>
    <rPh sb="4" eb="5">
      <t>ブ</t>
    </rPh>
    <phoneticPr fontId="20"/>
  </si>
  <si>
    <t>区分</t>
    <rPh sb="0" eb="2">
      <t>クブン</t>
    </rPh>
    <phoneticPr fontId="20"/>
  </si>
  <si>
    <t>金額
（予定を含む。）</t>
    <rPh sb="0" eb="2">
      <t>キンガク</t>
    </rPh>
    <rPh sb="4" eb="6">
      <t>ヨテイ</t>
    </rPh>
    <rPh sb="7" eb="8">
      <t>フク</t>
    </rPh>
    <phoneticPr fontId="20"/>
  </si>
  <si>
    <t>内訳</t>
    <rPh sb="0" eb="2">
      <t>ウチワケ</t>
    </rPh>
    <phoneticPr fontId="19"/>
  </si>
  <si>
    <t>収入の部</t>
    <rPh sb="0" eb="2">
      <t>シュウニュウ</t>
    </rPh>
    <rPh sb="3" eb="4">
      <t>ブ</t>
    </rPh>
    <phoneticPr fontId="20"/>
  </si>
  <si>
    <t>本事業以外の
補助金・助成金</t>
    <rPh sb="0" eb="1">
      <t>ホン</t>
    </rPh>
    <rPh sb="1" eb="3">
      <t>ジギョウ</t>
    </rPh>
    <rPh sb="3" eb="5">
      <t>イガイ</t>
    </rPh>
    <rPh sb="7" eb="10">
      <t>ホジョキン</t>
    </rPh>
    <rPh sb="11" eb="14">
      <t>ジョセイキン</t>
    </rPh>
    <phoneticPr fontId="20"/>
  </si>
  <si>
    <t>その他収入</t>
    <rPh sb="2" eb="3">
      <t>タ</t>
    </rPh>
    <rPh sb="3" eb="5">
      <t>シュウニュウ</t>
    </rPh>
    <phoneticPr fontId="19"/>
  </si>
  <si>
    <t xml:space="preserve">      小計（Ａ）</t>
    <phoneticPr fontId="20"/>
  </si>
  <si>
    <t>自己負担金（Ｂ）</t>
    <phoneticPr fontId="20"/>
  </si>
  <si>
    <t>本事業による補助金の
交付要望額（Ｃ）</t>
    <rPh sb="0" eb="1">
      <t>ホン</t>
    </rPh>
    <rPh sb="1" eb="3">
      <t>ジギョウ</t>
    </rPh>
    <rPh sb="11" eb="13">
      <t>コウフ</t>
    </rPh>
    <rPh sb="13" eb="15">
      <t>ヨウボウ</t>
    </rPh>
    <rPh sb="15" eb="16">
      <t>ガク</t>
    </rPh>
    <phoneticPr fontId="20"/>
  </si>
  <si>
    <t>①収入合計
（Ａ）＋（Ｂ）＋（Ｃ）</t>
    <phoneticPr fontId="20"/>
  </si>
  <si>
    <t>総事業費</t>
    <rPh sb="0" eb="1">
      <t>ソウ</t>
    </rPh>
    <rPh sb="1" eb="4">
      <t>ジギョウヒ</t>
    </rPh>
    <phoneticPr fontId="19"/>
  </si>
  <si>
    <t>補助対象経費</t>
    <rPh sb="0" eb="2">
      <t>ホジョ</t>
    </rPh>
    <rPh sb="2" eb="4">
      <t>タイショウ</t>
    </rPh>
    <rPh sb="4" eb="6">
      <t>ケイヒ</t>
    </rPh>
    <phoneticPr fontId="19"/>
  </si>
  <si>
    <t>補助対象外経費</t>
    <rPh sb="0" eb="2">
      <t>ホジョ</t>
    </rPh>
    <rPh sb="2" eb="5">
      <t>タイショウガイ</t>
    </rPh>
    <rPh sb="5" eb="7">
      <t>ケイヒ</t>
    </rPh>
    <phoneticPr fontId="19"/>
  </si>
  <si>
    <t>交付要望額</t>
    <rPh sb="0" eb="2">
      <t>コウフ</t>
    </rPh>
    <rPh sb="2" eb="4">
      <t>ヨウボウ</t>
    </rPh>
    <rPh sb="4" eb="5">
      <t>ガク</t>
    </rPh>
    <phoneticPr fontId="19"/>
  </si>
  <si>
    <t>自己負担額等</t>
    <rPh sb="0" eb="2">
      <t>ジコ</t>
    </rPh>
    <rPh sb="2" eb="5">
      <t>フタンガク</t>
    </rPh>
    <rPh sb="5" eb="6">
      <t>トウ</t>
    </rPh>
    <phoneticPr fontId="20"/>
  </si>
  <si>
    <t>確認用</t>
    <rPh sb="0" eb="2">
      <t>カクニン</t>
    </rPh>
    <rPh sb="2" eb="3">
      <t>ヨウ</t>
    </rPh>
    <phoneticPr fontId="19"/>
  </si>
  <si>
    <t>支出の部</t>
    <rPh sb="0" eb="2">
      <t>シシュツ</t>
    </rPh>
    <rPh sb="3" eb="4">
      <t>ブ</t>
    </rPh>
    <phoneticPr fontId="20"/>
  </si>
  <si>
    <t>主たる経費</t>
    <rPh sb="0" eb="1">
      <t>シュ</t>
    </rPh>
    <rPh sb="3" eb="5">
      <t>ケイヒ</t>
    </rPh>
    <phoneticPr fontId="19"/>
  </si>
  <si>
    <t>人材育成事業</t>
    <rPh sb="0" eb="2">
      <t>ジンザイ</t>
    </rPh>
    <rPh sb="2" eb="4">
      <t>イクセイ</t>
    </rPh>
    <rPh sb="4" eb="6">
      <t>ジギョウ</t>
    </rPh>
    <phoneticPr fontId="20"/>
  </si>
  <si>
    <t>普及啓発事業</t>
    <rPh sb="0" eb="2">
      <t>フキュウ</t>
    </rPh>
    <rPh sb="2" eb="4">
      <t>ケイハツ</t>
    </rPh>
    <rPh sb="4" eb="6">
      <t>ジギョウ</t>
    </rPh>
    <phoneticPr fontId="20"/>
  </si>
  <si>
    <t>その他事業</t>
    <rPh sb="2" eb="3">
      <t>タ</t>
    </rPh>
    <rPh sb="3" eb="5">
      <t>ジギョウ</t>
    </rPh>
    <phoneticPr fontId="20"/>
  </si>
  <si>
    <t>②支出の合計</t>
    <rPh sb="1" eb="3">
      <t>シシュツ</t>
    </rPh>
    <rPh sb="4" eb="6">
      <t>ゴウケイ</t>
    </rPh>
    <phoneticPr fontId="20"/>
  </si>
  <si>
    <t>地域計画等に基づく事業</t>
    <rPh sb="0" eb="2">
      <t>チイキ</t>
    </rPh>
    <rPh sb="2" eb="4">
      <t>ケイカク</t>
    </rPh>
    <rPh sb="4" eb="5">
      <t>トウ</t>
    </rPh>
    <rPh sb="6" eb="7">
      <t>モト</t>
    </rPh>
    <rPh sb="9" eb="11">
      <t>ジギョウ</t>
    </rPh>
    <phoneticPr fontId="20"/>
  </si>
  <si>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20"/>
  </si>
  <si>
    <t>主たる事業費</t>
    <rPh sb="0" eb="1">
      <t>シュ</t>
    </rPh>
    <rPh sb="3" eb="6">
      <t>ジギョウヒ</t>
    </rPh>
    <phoneticPr fontId="20"/>
  </si>
  <si>
    <t>その他の経費</t>
    <rPh sb="2" eb="3">
      <t>タ</t>
    </rPh>
    <rPh sb="4" eb="6">
      <t>ケイヒ</t>
    </rPh>
    <phoneticPr fontId="20"/>
  </si>
  <si>
    <t>合計</t>
    <rPh sb="0" eb="2">
      <t>ゴウケイ</t>
    </rPh>
    <phoneticPr fontId="20"/>
  </si>
  <si>
    <t>＜支出内訳明細＞</t>
    <rPh sb="1" eb="3">
      <t>シシュツ</t>
    </rPh>
    <rPh sb="3" eb="5">
      <t>ウチワケ</t>
    </rPh>
    <rPh sb="5" eb="7">
      <t>メイサイ</t>
    </rPh>
    <phoneticPr fontId="19"/>
  </si>
  <si>
    <t>事業名</t>
    <rPh sb="0" eb="2">
      <t>ジギョウ</t>
    </rPh>
    <rPh sb="2" eb="3">
      <t>メイ</t>
    </rPh>
    <phoneticPr fontId="19"/>
  </si>
  <si>
    <t>経費内訳</t>
    <rPh sb="0" eb="2">
      <t>ケイヒ</t>
    </rPh>
    <rPh sb="2" eb="4">
      <t>ウチワケ</t>
    </rPh>
    <phoneticPr fontId="19"/>
  </si>
  <si>
    <t>自己負担額等</t>
    <rPh sb="0" eb="2">
      <t>ジコ</t>
    </rPh>
    <rPh sb="2" eb="5">
      <t>フタンガク</t>
    </rPh>
    <rPh sb="5" eb="6">
      <t>トウ</t>
    </rPh>
    <phoneticPr fontId="19"/>
  </si>
  <si>
    <t>@</t>
    <phoneticPr fontId="19"/>
  </si>
  <si>
    <t>円</t>
    <rPh sb="0" eb="1">
      <t>エン</t>
    </rPh>
    <phoneticPr fontId="19"/>
  </si>
  <si>
    <t>×</t>
    <phoneticPr fontId="19"/>
  </si>
  <si>
    <t>小　計</t>
    <rPh sb="0" eb="1">
      <t>ショウ</t>
    </rPh>
    <rPh sb="2" eb="3">
      <t>ケイ</t>
    </rPh>
    <phoneticPr fontId="19"/>
  </si>
  <si>
    <t>合　計</t>
    <rPh sb="0" eb="1">
      <t>ア</t>
    </rPh>
    <rPh sb="2" eb="3">
      <t>ケイ</t>
    </rPh>
    <phoneticPr fontId="19"/>
  </si>
  <si>
    <t>※ 適宜行を追加・削除してご使用ください。</t>
    <rPh sb="2" eb="4">
      <t>テキギ</t>
    </rPh>
    <rPh sb="4" eb="5">
      <t>ギョウ</t>
    </rPh>
    <rPh sb="6" eb="8">
      <t>ツイカ</t>
    </rPh>
    <rPh sb="9" eb="11">
      <t>サクジョ</t>
    </rPh>
    <rPh sb="14" eb="16">
      <t>シヨウ</t>
    </rPh>
    <phoneticPr fontId="20"/>
  </si>
  <si>
    <t>普及啓発事業</t>
  </si>
  <si>
    <t>＜補助対象事業に係る文化財の概要＞</t>
    <rPh sb="1" eb="3">
      <t>ホジョ</t>
    </rPh>
    <rPh sb="3" eb="5">
      <t>タイショウ</t>
    </rPh>
    <rPh sb="5" eb="7">
      <t>ジギョウ</t>
    </rPh>
    <rPh sb="8" eb="9">
      <t>カカ</t>
    </rPh>
    <rPh sb="10" eb="13">
      <t>ブンカザイ</t>
    </rPh>
    <rPh sb="14" eb="16">
      <t>ガイヨウ</t>
    </rPh>
    <phoneticPr fontId="19"/>
  </si>
  <si>
    <t>文化財の名称</t>
    <rPh sb="0" eb="3">
      <t>ブンカザイ</t>
    </rPh>
    <rPh sb="4" eb="6">
      <t>メイショウ</t>
    </rPh>
    <phoneticPr fontId="19"/>
  </si>
  <si>
    <t>指定の有無</t>
    <rPh sb="0" eb="2">
      <t>シテイ</t>
    </rPh>
    <rPh sb="3" eb="5">
      <t>ウム</t>
    </rPh>
    <phoneticPr fontId="19"/>
  </si>
  <si>
    <t>有</t>
    <rPh sb="0" eb="1">
      <t>ア</t>
    </rPh>
    <phoneticPr fontId="19"/>
  </si>
  <si>
    <t>（</t>
    <phoneticPr fontId="19"/>
  </si>
  <si>
    <t>指定</t>
    <rPh sb="0" eb="2">
      <t>シテイ</t>
    </rPh>
    <phoneticPr fontId="19"/>
  </si>
  <si>
    <t>文化財）</t>
    <rPh sb="0" eb="3">
      <t>ブンカザイ</t>
    </rPh>
    <phoneticPr fontId="19"/>
  </si>
  <si>
    <t>無</t>
    <rPh sb="0" eb="1">
      <t>ナ</t>
    </rPh>
    <phoneticPr fontId="19"/>
  </si>
  <si>
    <t>文化財の概要
（歴史や由来など）</t>
    <rPh sb="0" eb="3">
      <t>ブンカザイ</t>
    </rPh>
    <rPh sb="4" eb="6">
      <t>ガイヨウ</t>
    </rPh>
    <rPh sb="8" eb="10">
      <t>レキシ</t>
    </rPh>
    <rPh sb="11" eb="13">
      <t>ユライ</t>
    </rPh>
    <phoneticPr fontId="19"/>
  </si>
  <si>
    <t>有</t>
    <rPh sb="0" eb="1">
      <t>アリ</t>
    </rPh>
    <phoneticPr fontId="19"/>
  </si>
  <si>
    <t>無</t>
    <rPh sb="0" eb="1">
      <t>ナシ</t>
    </rPh>
    <phoneticPr fontId="19"/>
  </si>
  <si>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9"/>
  </si>
  <si>
    <r>
      <rPr>
        <sz val="8"/>
        <rFont val="ＭＳ ゴシック"/>
        <family val="3"/>
        <charset val="128"/>
      </rPr>
      <t>（ふりがな</t>
    </r>
    <r>
      <rPr>
        <sz val="10"/>
        <rFont val="ＭＳ ゴシック"/>
        <family val="3"/>
        <charset val="128"/>
      </rPr>
      <t>）
名称</t>
    </r>
    <rPh sb="7" eb="9">
      <t>メイショウ</t>
    </rPh>
    <phoneticPr fontId="19"/>
  </si>
  <si>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9"/>
  </si>
  <si>
    <t>所在地</t>
    <rPh sb="0" eb="3">
      <t>ショザイチ</t>
    </rPh>
    <phoneticPr fontId="19"/>
  </si>
  <si>
    <t>〒</t>
    <phoneticPr fontId="19"/>
  </si>
  <si>
    <t>電話番号</t>
    <rPh sb="0" eb="2">
      <t>デンワ</t>
    </rPh>
    <rPh sb="2" eb="4">
      <t>バンゴウ</t>
    </rPh>
    <phoneticPr fontId="19"/>
  </si>
  <si>
    <t>ＦＡＸ番号</t>
    <rPh sb="3" eb="5">
      <t>バンゴウ</t>
    </rPh>
    <phoneticPr fontId="19"/>
  </si>
  <si>
    <t>団体設立年月</t>
    <rPh sb="0" eb="2">
      <t>ダンタイ</t>
    </rPh>
    <rPh sb="2" eb="4">
      <t>セツリツ</t>
    </rPh>
    <rPh sb="4" eb="5">
      <t>ネン</t>
    </rPh>
    <rPh sb="5" eb="6">
      <t>ツキ</t>
    </rPh>
    <phoneticPr fontId="19"/>
  </si>
  <si>
    <t>年</t>
    <rPh sb="0" eb="1">
      <t>ネン</t>
    </rPh>
    <phoneticPr fontId="19"/>
  </si>
  <si>
    <t>月</t>
    <rPh sb="0" eb="1">
      <t>ガツ</t>
    </rPh>
    <phoneticPr fontId="19"/>
  </si>
  <si>
    <t>役職員</t>
    <rPh sb="0" eb="3">
      <t>ヤクショクイン</t>
    </rPh>
    <phoneticPr fontId="19"/>
  </si>
  <si>
    <t>設置目的</t>
    <rPh sb="0" eb="2">
      <t>セッチ</t>
    </rPh>
    <rPh sb="2" eb="4">
      <t>モクテキ</t>
    </rPh>
    <phoneticPr fontId="19"/>
  </si>
  <si>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9"/>
  </si>
  <si>
    <t>事業名：</t>
    <rPh sb="0" eb="2">
      <t>ジギョウ</t>
    </rPh>
    <rPh sb="2" eb="3">
      <t>メイ</t>
    </rPh>
    <phoneticPr fontId="19"/>
  </si>
  <si>
    <t>所     属</t>
    <rPh sb="0" eb="1">
      <t>ショ</t>
    </rPh>
    <rPh sb="6" eb="7">
      <t>ゾク</t>
    </rPh>
    <phoneticPr fontId="19"/>
  </si>
  <si>
    <t>出演料等</t>
    <rPh sb="0" eb="3">
      <t>シュツエンリョウ</t>
    </rPh>
    <rPh sb="3" eb="4">
      <t>ナド</t>
    </rPh>
    <phoneticPr fontId="19"/>
  </si>
  <si>
    <t>文化財の名称</t>
    <phoneticPr fontId="19"/>
  </si>
  <si>
    <t>合　計</t>
    <rPh sb="0" eb="1">
      <t>アイ</t>
    </rPh>
    <rPh sb="2" eb="3">
      <t>ケイ</t>
    </rPh>
    <phoneticPr fontId="19"/>
  </si>
  <si>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9"/>
  </si>
  <si>
    <t>※　適宜行を追加・削除してください。</t>
    <rPh sb="2" eb="4">
      <t>テキギ</t>
    </rPh>
    <rPh sb="4" eb="5">
      <t>ギョウ</t>
    </rPh>
    <rPh sb="6" eb="8">
      <t>ツイカ</t>
    </rPh>
    <rPh sb="9" eb="11">
      <t>サクジョ</t>
    </rPh>
    <phoneticPr fontId="19"/>
  </si>
  <si>
    <t>見積番号③-2</t>
    <rPh sb="0" eb="2">
      <t>ミツ</t>
    </rPh>
    <rPh sb="2" eb="4">
      <t>バンゴウ</t>
    </rPh>
    <phoneticPr fontId="19"/>
  </si>
  <si>
    <t>令和○年○月○日</t>
    <rPh sb="0" eb="2">
      <t>レイワ</t>
    </rPh>
    <rPh sb="3" eb="4">
      <t>ネン</t>
    </rPh>
    <rPh sb="5" eb="6">
      <t>ガツ</t>
    </rPh>
    <rPh sb="7" eb="8">
      <t>ニチ</t>
    </rPh>
    <phoneticPr fontId="20"/>
  </si>
  <si>
    <t>見積番号③-１</t>
    <rPh sb="0" eb="2">
      <t>ミツ</t>
    </rPh>
    <rPh sb="2" eb="4">
      <t>バンゴウ</t>
    </rPh>
    <phoneticPr fontId="19"/>
  </si>
  <si>
    <t>見　積　書</t>
    <rPh sb="0" eb="1">
      <t>ミ</t>
    </rPh>
    <rPh sb="2" eb="3">
      <t>セキ</t>
    </rPh>
    <rPh sb="4" eb="5">
      <t>ショ</t>
    </rPh>
    <phoneticPr fontId="20"/>
  </si>
  <si>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20"/>
  </si>
  <si>
    <t>(株)○○○○○○</t>
    <rPh sb="0" eb="3">
      <t>カブ</t>
    </rPh>
    <phoneticPr fontId="20"/>
  </si>
  <si>
    <t>代表取締役　○○　○○</t>
    <rPh sb="0" eb="2">
      <t>ダイヒョウ</t>
    </rPh>
    <rPh sb="2" eb="5">
      <t>トリシマリヤク</t>
    </rPh>
    <phoneticPr fontId="20"/>
  </si>
  <si>
    <t>金　</t>
    <rPh sb="0" eb="1">
      <t>キン</t>
    </rPh>
    <phoneticPr fontId="20"/>
  </si>
  <si>
    <t>事項</t>
    <rPh sb="0" eb="2">
      <t>ジコウ</t>
    </rPh>
    <phoneticPr fontId="20"/>
  </si>
  <si>
    <t>単価</t>
    <rPh sb="0" eb="2">
      <t>タンカ</t>
    </rPh>
    <phoneticPr fontId="19"/>
  </si>
  <si>
    <t>数量</t>
    <rPh sb="0" eb="2">
      <t>スウリョウ</t>
    </rPh>
    <phoneticPr fontId="19"/>
  </si>
  <si>
    <t>金額</t>
    <rPh sb="0" eb="2">
      <t>キンガク</t>
    </rPh>
    <phoneticPr fontId="20"/>
  </si>
  <si>
    <t>備考</t>
    <rPh sb="0" eb="2">
      <t>ビコウ</t>
    </rPh>
    <phoneticPr fontId="20"/>
  </si>
  <si>
    <t>照明・音響技術者</t>
    <rPh sb="0" eb="2">
      <t>ショウメイ</t>
    </rPh>
    <rPh sb="3" eb="5">
      <t>オンキョウ</t>
    </rPh>
    <rPh sb="5" eb="8">
      <t>ギジュツシャ</t>
    </rPh>
    <phoneticPr fontId="20"/>
  </si>
  <si>
    <t>@9,400×10人×2回</t>
    <rPh sb="9" eb="10">
      <t>ニン</t>
    </rPh>
    <rPh sb="12" eb="13">
      <t>カイ</t>
    </rPh>
    <phoneticPr fontId="20"/>
  </si>
  <si>
    <t>機材借料</t>
    <rPh sb="0" eb="2">
      <t>キザイ</t>
    </rPh>
    <rPh sb="2" eb="4">
      <t>シャクリョウ</t>
    </rPh>
    <phoneticPr fontId="20"/>
  </si>
  <si>
    <t>一式</t>
    <rPh sb="0" eb="2">
      <t>イッシキ</t>
    </rPh>
    <phoneticPr fontId="19"/>
  </si>
  <si>
    <t>機材一覧別紙のとおり</t>
    <rPh sb="0" eb="2">
      <t>キザイ</t>
    </rPh>
    <rPh sb="2" eb="4">
      <t>イチラン</t>
    </rPh>
    <rPh sb="4" eb="6">
      <t>ベッシ</t>
    </rPh>
    <phoneticPr fontId="20"/>
  </si>
  <si>
    <t>機材運搬料</t>
    <rPh sb="0" eb="2">
      <t>キザイ</t>
    </rPh>
    <rPh sb="2" eb="5">
      <t>ウンパンリョウ</t>
    </rPh>
    <phoneticPr fontId="20"/>
  </si>
  <si>
    <t>値引き</t>
    <rPh sb="0" eb="2">
      <t>ネビ</t>
    </rPh>
    <phoneticPr fontId="20"/>
  </si>
  <si>
    <t>小　　計</t>
    <rPh sb="0" eb="1">
      <t>コ</t>
    </rPh>
    <rPh sb="3" eb="4">
      <t>ケイ</t>
    </rPh>
    <phoneticPr fontId="20"/>
  </si>
  <si>
    <t>消費税</t>
    <rPh sb="0" eb="3">
      <t>ショウヒゼイ</t>
    </rPh>
    <phoneticPr fontId="20"/>
  </si>
  <si>
    <t>合　　計</t>
    <rPh sb="0" eb="1">
      <t>ゴウ</t>
    </rPh>
    <rPh sb="3" eb="4">
      <t>ケイ</t>
    </rPh>
    <phoneticPr fontId="20"/>
  </si>
  <si>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9"/>
  </si>
  <si>
    <t>謝金等支払先一覧表</t>
    <rPh sb="0" eb="2">
      <t>シャキン</t>
    </rPh>
    <rPh sb="2" eb="3">
      <t>トウ</t>
    </rPh>
    <rPh sb="3" eb="5">
      <t>シハラ</t>
    </rPh>
    <rPh sb="5" eb="6">
      <t>サキ</t>
    </rPh>
    <phoneticPr fontId="19"/>
  </si>
  <si>
    <t>支払相手方氏名</t>
    <rPh sb="0" eb="2">
      <t>シハライ</t>
    </rPh>
    <rPh sb="2" eb="5">
      <t>アイテカタ</t>
    </rPh>
    <rPh sb="5" eb="7">
      <t>シメイ</t>
    </rPh>
    <phoneticPr fontId="19"/>
  </si>
  <si>
    <t>内部</t>
    <rPh sb="0" eb="2">
      <t>ナイブ</t>
    </rPh>
    <phoneticPr fontId="19"/>
  </si>
  <si>
    <t>　後年度活動見込</t>
    <rPh sb="1" eb="4">
      <t>コウネンド</t>
    </rPh>
    <rPh sb="4" eb="6">
      <t>カツドウ</t>
    </rPh>
    <rPh sb="6" eb="8">
      <t>ミコ</t>
    </rPh>
    <phoneticPr fontId="20"/>
  </si>
  <si>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20"/>
  </si>
  <si>
    <t>＜事業計画書＞</t>
    <rPh sb="1" eb="3">
      <t>ジギョウ</t>
    </rPh>
    <phoneticPr fontId="19"/>
  </si>
  <si>
    <t>　実施計画期間中の
　事業の概要</t>
    <rPh sb="1" eb="3">
      <t>ジッシ</t>
    </rPh>
    <rPh sb="3" eb="5">
      <t>ケイカク</t>
    </rPh>
    <rPh sb="5" eb="8">
      <t>キカンチュウ</t>
    </rPh>
    <rPh sb="11" eb="13">
      <t>ジギョウ</t>
    </rPh>
    <rPh sb="14" eb="16">
      <t>ガイヨウ</t>
    </rPh>
    <phoneticPr fontId="19"/>
  </si>
  <si>
    <t>（リストから選択してください。）</t>
    <rPh sb="6" eb="8">
      <t>センタク</t>
    </rPh>
    <phoneticPr fontId="2"/>
  </si>
  <si>
    <t>　活動見込</t>
    <rPh sb="1" eb="3">
      <t>カツドウ</t>
    </rPh>
    <rPh sb="3" eb="5">
      <t>ミコ</t>
    </rPh>
    <phoneticPr fontId="20"/>
  </si>
  <si>
    <t>【参考】国庫補助金充当割合</t>
    <rPh sb="1" eb="3">
      <t>サンコウ</t>
    </rPh>
    <rPh sb="4" eb="6">
      <t>コッコ</t>
    </rPh>
    <rPh sb="6" eb="8">
      <t>ホジョ</t>
    </rPh>
    <rPh sb="8" eb="9">
      <t>キン</t>
    </rPh>
    <rPh sb="9" eb="11">
      <t>ジュウトウ</t>
    </rPh>
    <rPh sb="11" eb="13">
      <t>ワリアイ</t>
    </rPh>
    <phoneticPr fontId="20"/>
  </si>
  <si>
    <t>構成団体</t>
    <rPh sb="0" eb="2">
      <t>コウセイ</t>
    </rPh>
    <rPh sb="2" eb="4">
      <t>ダンタイ</t>
    </rPh>
    <phoneticPr fontId="19"/>
  </si>
  <si>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9"/>
  </si>
  <si>
    <t>令和４年度までの事業実施により得られた効果や実施以後の状況（人数、理解度、活用状況、人材育成などの指標に基づき、定量的・定性的な効果を具体的に記入すること）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20"/>
  </si>
  <si>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0"/>
  </si>
  <si>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20"/>
  </si>
  <si>
    <t>（うち、地域計画等に
基づく事業）</t>
    <rPh sb="4" eb="9">
      <t>チイキケイカクトウ</t>
    </rPh>
    <rPh sb="11" eb="12">
      <t>モト</t>
    </rPh>
    <rPh sb="14" eb="16">
      <t>ジギョウ</t>
    </rPh>
    <phoneticPr fontId="19"/>
  </si>
  <si>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9"/>
  </si>
  <si>
    <t>（ふりがな）</t>
    <phoneticPr fontId="20"/>
  </si>
  <si>
    <t>※文書番号は組織として付していなければ不要。</t>
    <phoneticPr fontId="20"/>
  </si>
  <si>
    <t>数式が入っているので、手入力しないでください。</t>
    <rPh sb="0" eb="2">
      <t>スウシキ</t>
    </rPh>
    <rPh sb="3" eb="4">
      <t>ハイ</t>
    </rPh>
    <rPh sb="11" eb="14">
      <t>テニュウリョク</t>
    </rPh>
    <phoneticPr fontId="20"/>
  </si>
  <si>
    <t>※赤色のセルは様式２－３から自動入力されます。</t>
    <rPh sb="1" eb="3">
      <t>アカイロ</t>
    </rPh>
    <rPh sb="7" eb="9">
      <t>ヨウシキ</t>
    </rPh>
    <rPh sb="14" eb="18">
      <t>ジドウニュウリョク</t>
    </rPh>
    <phoneticPr fontId="20"/>
  </si>
  <si>
    <t>※地方公共団体が作成する実施計画書（様式１－１）を踏まえて作成すること。</t>
    <rPh sb="12" eb="17">
      <t>ジッシケイカクショ</t>
    </rPh>
    <rPh sb="25" eb="26">
      <t>フ</t>
    </rPh>
    <phoneticPr fontId="19"/>
  </si>
  <si>
    <t>←「地域計画等に基づく事業」を行う場合は、「○」を選択</t>
    <rPh sb="2" eb="7">
      <t>チイキケイカクトウ</t>
    </rPh>
    <rPh sb="8" eb="9">
      <t>モト</t>
    </rPh>
    <rPh sb="11" eb="13">
      <t>ジギョウ</t>
    </rPh>
    <rPh sb="15" eb="16">
      <t>オコナ</t>
    </rPh>
    <rPh sb="17" eb="19">
      <t>バアイ</t>
    </rPh>
    <rPh sb="25" eb="27">
      <t>センタク</t>
    </rPh>
    <phoneticPr fontId="19"/>
  </si>
  <si>
    <t xml:space="preserve">←事業内容について、必ず具体的に記載すること。
</t>
    <rPh sb="1" eb="5">
      <t>ジギョウナイヨウ</t>
    </rPh>
    <rPh sb="10" eb="11">
      <t>カナラ</t>
    </rPh>
    <rPh sb="12" eb="15">
      <t>グタイテキ</t>
    </rPh>
    <rPh sb="16" eb="18">
      <t>キサイ</t>
    </rPh>
    <phoneticPr fontId="19"/>
  </si>
  <si>
    <t>←事業実施により得られる成果の活用方法及び想定される効果について、</t>
    <rPh sb="8" eb="9">
      <t>エ</t>
    </rPh>
    <rPh sb="12" eb="14">
      <t>セイカ</t>
    </rPh>
    <rPh sb="15" eb="17">
      <t>カツヨウ</t>
    </rPh>
    <rPh sb="17" eb="19">
      <t>ホウホウ</t>
    </rPh>
    <rPh sb="19" eb="20">
      <t>オヨ</t>
    </rPh>
    <rPh sb="21" eb="23">
      <t>ソウテイ</t>
    </rPh>
    <rPh sb="26" eb="28">
      <t>コウカ</t>
    </rPh>
    <phoneticPr fontId="19"/>
  </si>
  <si>
    <t>過去の事業の内容（実施内容について、具体的に記入すること）</t>
    <rPh sb="0" eb="2">
      <t>カコ</t>
    </rPh>
    <rPh sb="3" eb="5">
      <t>ジギョウ</t>
    </rPh>
    <rPh sb="9" eb="11">
      <t>ジッシ</t>
    </rPh>
    <rPh sb="11" eb="13">
      <t>ナイヨウ</t>
    </rPh>
    <phoneticPr fontId="20"/>
  </si>
  <si>
    <t>＜注意＞</t>
    <rPh sb="1" eb="3">
      <t>チュウイ</t>
    </rPh>
    <phoneticPr fontId="19"/>
  </si>
  <si>
    <t>交付要望額は千円単位です。</t>
    <rPh sb="0" eb="5">
      <t>コウフヨウボウガク</t>
    </rPh>
    <rPh sb="6" eb="8">
      <t>センエン</t>
    </rPh>
    <rPh sb="8" eb="10">
      <t>タンイ</t>
    </rPh>
    <phoneticPr fontId="19"/>
  </si>
  <si>
    <t>端数がでる場合は、自己負担としてください。</t>
    <rPh sb="0" eb="2">
      <t>ハスウ</t>
    </rPh>
    <rPh sb="5" eb="7">
      <t>バアイ</t>
    </rPh>
    <rPh sb="9" eb="13">
      <t>ジコフタン</t>
    </rPh>
    <phoneticPr fontId="19"/>
  </si>
  <si>
    <t>【地域計画等に基づく事業用】</t>
    <rPh sb="1" eb="3">
      <t>チイキ</t>
    </rPh>
    <rPh sb="3" eb="5">
      <t>ケイカク</t>
    </rPh>
    <rPh sb="5" eb="6">
      <t>トウ</t>
    </rPh>
    <rPh sb="7" eb="8">
      <t>モト</t>
    </rPh>
    <rPh sb="10" eb="12">
      <t>ジギョウ</t>
    </rPh>
    <rPh sb="12" eb="13">
      <t>ヨウ</t>
    </rPh>
    <phoneticPr fontId="19"/>
  </si>
  <si>
    <t>※赤色セルは様式２－４から自動入力されます。</t>
    <rPh sb="1" eb="3">
      <t>アカイロ</t>
    </rPh>
    <rPh sb="6" eb="8">
      <t>ヨウシキ</t>
    </rPh>
    <rPh sb="13" eb="17">
      <t>ジドウニュウリョク</t>
    </rPh>
    <phoneticPr fontId="19"/>
  </si>
  <si>
    <t>数式が入っているので、手入力しないでください。</t>
  </si>
  <si>
    <t>※本事業で対象とする文化財ごとに作成すること。</t>
    <rPh sb="1" eb="2">
      <t>ホン</t>
    </rPh>
    <rPh sb="2" eb="4">
      <t>ジギョウ</t>
    </rPh>
    <rPh sb="5" eb="7">
      <t>タイショウ</t>
    </rPh>
    <rPh sb="10" eb="13">
      <t>ブンカザイ</t>
    </rPh>
    <rPh sb="16" eb="18">
      <t>サクセイ</t>
    </rPh>
    <phoneticPr fontId="19"/>
  </si>
  <si>
    <t>↑85%以内とすること。</t>
    <rPh sb="4" eb="6">
      <t>イナイ</t>
    </rPh>
    <phoneticPr fontId="19"/>
  </si>
  <si>
    <t>←赤色のセルは</t>
    <rPh sb="1" eb="3">
      <t>アカイロ</t>
    </rPh>
    <phoneticPr fontId="19"/>
  </si>
  <si>
    <t>　全て自動入力です。</t>
    <phoneticPr fontId="19"/>
  </si>
  <si>
    <t>※赤色のセルは自動入力です。</t>
    <rPh sb="1" eb="3">
      <t>アカイロ</t>
    </rPh>
    <rPh sb="7" eb="9">
      <t>ジドウ</t>
    </rPh>
    <rPh sb="9" eb="11">
      <t>ニュウリョク</t>
    </rPh>
    <phoneticPr fontId="19"/>
  </si>
  <si>
    <t>　数式が入っているので、手入力しないでください。</t>
    <phoneticPr fontId="19"/>
  </si>
  <si>
    <t>←「対象となる文化財」を具体的に記載すること。</t>
    <rPh sb="2" eb="4">
      <t>タイショウ</t>
    </rPh>
    <rPh sb="7" eb="10">
      <t>ブンカザイ</t>
    </rPh>
    <rPh sb="12" eb="15">
      <t>グタイテキ</t>
    </rPh>
    <rPh sb="16" eb="18">
      <t>キサイ</t>
    </rPh>
    <phoneticPr fontId="19"/>
  </si>
  <si>
    <t>　各事業欄に記載の定量的な効果以外に、期待される定性的な効果を具体的に記載すること。</t>
    <rPh sb="33" eb="34">
      <t>テキ</t>
    </rPh>
    <phoneticPr fontId="19"/>
  </si>
  <si>
    <t>　民俗芸能フェスティバルの照明、音響等操作業務について、下記のとおりお見積もりします。</t>
    <rPh sb="1" eb="3">
      <t>ミンゾク</t>
    </rPh>
    <rPh sb="3" eb="5">
      <t>ゲイノウ</t>
    </rPh>
    <rPh sb="21" eb="23">
      <t>ギョウム</t>
    </rPh>
    <phoneticPr fontId="20"/>
  </si>
  <si>
    <t>※見積書を添付する場合は必ず見積書番号を記載してください。（記入例参照）</t>
    <rPh sb="1" eb="4">
      <t>ミツモリショ</t>
    </rPh>
    <rPh sb="5" eb="7">
      <t>テンプ</t>
    </rPh>
    <rPh sb="9" eb="11">
      <t>バアイ</t>
    </rPh>
    <rPh sb="12" eb="13">
      <t>カナラ</t>
    </rPh>
    <rPh sb="14" eb="17">
      <t>ミツモリショ</t>
    </rPh>
    <rPh sb="17" eb="19">
      <t>バンゴウ</t>
    </rPh>
    <rPh sb="20" eb="22">
      <t>キサイ</t>
    </rPh>
    <rPh sb="30" eb="33">
      <t>キニュウレイ</t>
    </rPh>
    <rPh sb="33" eb="35">
      <t>サンショウ</t>
    </rPh>
    <phoneticPr fontId="19"/>
  </si>
  <si>
    <t>令和６年度文化芸術振興費補助金（地域文化財総合活用推進事業）交付要望書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20"/>
  </si>
  <si>
    <t>※日付は令和６年２月１日以前を記入すること。</t>
    <phoneticPr fontId="20"/>
  </si>
  <si>
    <t>　令和６年度文化芸術振興費補助金（地域文化財総合活用推進事業）について、補助金の交付を受けたいので、関係書類を添えて下記のとおり申請します。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20"/>
  </si>
  <si>
    <t>地方公共団体への入込観光客数</t>
    <rPh sb="0" eb="6">
      <t>チホウコウキョウダンタイ</t>
    </rPh>
    <rPh sb="8" eb="9">
      <t>イ</t>
    </rPh>
    <rPh sb="9" eb="10">
      <t>コ</t>
    </rPh>
    <rPh sb="10" eb="13">
      <t>カンコウキャク</t>
    </rPh>
    <rPh sb="13" eb="14">
      <t>スウ</t>
    </rPh>
    <phoneticPr fontId="13"/>
  </si>
  <si>
    <t>地方公共団体への入込外国人観光客数</t>
    <rPh sb="0" eb="6">
      <t>チホウコウキョウダンタイ</t>
    </rPh>
    <rPh sb="8" eb="9">
      <t>イ</t>
    </rPh>
    <rPh sb="9" eb="10">
      <t>コ</t>
    </rPh>
    <rPh sb="10" eb="12">
      <t>ガイコク</t>
    </rPh>
    <rPh sb="12" eb="13">
      <t>ジン</t>
    </rPh>
    <rPh sb="13" eb="16">
      <t>カンコウキャク</t>
    </rPh>
    <rPh sb="16" eb="17">
      <t>スウ</t>
    </rPh>
    <phoneticPr fontId="13"/>
  </si>
  <si>
    <t>＜令和６年度事業計画＞</t>
    <rPh sb="1" eb="3">
      <t>レイカズ</t>
    </rPh>
    <rPh sb="4" eb="6">
      <t>ネンド</t>
    </rPh>
    <rPh sb="6" eb="8">
      <t>ジギョウ</t>
    </rPh>
    <phoneticPr fontId="19"/>
  </si>
  <si>
    <t>　令和６年度事業の内容</t>
    <rPh sb="1" eb="3">
      <t>レイワ</t>
    </rPh>
    <rPh sb="4" eb="6">
      <t>ネンド</t>
    </rPh>
    <rPh sb="6" eb="8">
      <t>ジギョウ</t>
    </rPh>
    <rPh sb="9" eb="11">
      <t>ナイヨウ</t>
    </rPh>
    <phoneticPr fontId="19"/>
  </si>
  <si>
    <t>令和６年度事業の内容</t>
    <rPh sb="0" eb="2">
      <t>レイワ</t>
    </rPh>
    <rPh sb="3" eb="5">
      <t>ネンド</t>
    </rPh>
    <rPh sb="5" eb="7">
      <t>ジギョウ</t>
    </rPh>
    <rPh sb="8" eb="10">
      <t>ナイヨウ</t>
    </rPh>
    <phoneticPr fontId="19"/>
  </si>
  <si>
    <t>過去の補助事業実績</t>
    <rPh sb="0" eb="2">
      <t>カコ</t>
    </rPh>
    <rPh sb="3" eb="5">
      <t>ホジョ</t>
    </rPh>
    <rPh sb="5" eb="7">
      <t>ジギョウ</t>
    </rPh>
    <rPh sb="7" eb="9">
      <t>ジッセキ</t>
    </rPh>
    <phoneticPr fontId="20"/>
  </si>
  <si>
    <t>＜令和５年度までの事業の効果等＞</t>
    <rPh sb="1" eb="3">
      <t>レイワ</t>
    </rPh>
    <rPh sb="4" eb="6">
      <t>ネンド</t>
    </rPh>
    <rPh sb="9" eb="11">
      <t>ジギョウ</t>
    </rPh>
    <rPh sb="12" eb="14">
      <t>コウカ</t>
    </rPh>
    <rPh sb="14" eb="15">
      <t>トウ</t>
    </rPh>
    <phoneticPr fontId="19"/>
  </si>
  <si>
    <t>令和５年度地域文化財総合活用推進事業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9"/>
  </si>
  <si>
    <t>令和５年度までの事業実施により得られた効果や実施以後の状況（定量的・定性的な効果を具体的に記入すること）</t>
    <rPh sb="0" eb="2">
      <t>レイワ</t>
    </rPh>
    <rPh sb="8" eb="10">
      <t>ジギョウ</t>
    </rPh>
    <rPh sb="15" eb="16">
      <t>エ</t>
    </rPh>
    <rPh sb="22" eb="24">
      <t>ジッシ</t>
    </rPh>
    <rPh sb="24" eb="26">
      <t>イゴ</t>
    </rPh>
    <rPh sb="27" eb="29">
      <t>ジョウキョウ</t>
    </rPh>
    <rPh sb="30" eb="32">
      <t>テイリョウ</t>
    </rPh>
    <rPh sb="32" eb="33">
      <t>テキ</t>
    </rPh>
    <rPh sb="34" eb="37">
      <t>テイセイテキ</t>
    </rPh>
    <rPh sb="38" eb="40">
      <t>コウカ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</si>
</sst>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Red]\(#,##0\)"/>
    <numFmt numFmtId="179" formatCode="#,##0;&quot;▲ &quot;#,##0"/>
    <numFmt numFmtId="180" formatCode="0.0%"/>
    <numFmt numFmtId="181" formatCode="\(#,##0\)"/>
  </numFmts>
  <fonts count="5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0"/>
      <color theme="1"/>
      <name val="ＭＳ 明朝"/>
      <family val="1"/>
      <charset val="128"/>
    </font>
    <font>
      <sz val="11"/>
      <color theme="1"/>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0"/>
      <color theme="1"/>
      <name val="ＭＳ ゴシック"/>
      <family val="3"/>
      <charset val="128"/>
    </font>
    <font>
      <sz val="10"/>
      <name val="ＭＳ Ｐ明朝"/>
      <family val="1"/>
      <charset val="128"/>
    </font>
    <font>
      <b/>
      <sz val="9"/>
      <color indexed="81"/>
      <name val="MS P ゴシック"/>
      <family val="3"/>
      <charset val="128"/>
    </font>
    <font>
      <sz val="14"/>
      <name val="ＭＳ ゴシック"/>
      <family val="3"/>
      <charset val="128"/>
    </font>
    <font>
      <b/>
      <sz val="12"/>
      <color rgb="FFFF0000"/>
      <name val="ＭＳ Ｐゴシック"/>
      <family val="3"/>
      <charset val="128"/>
      <scheme val="minor"/>
    </font>
    <font>
      <b/>
      <sz val="11"/>
      <name val="ＭＳ ゴシック"/>
      <family val="3"/>
      <charset val="128"/>
    </font>
    <font>
      <b/>
      <sz val="12"/>
      <name val="ＭＳ ゴシック"/>
      <family val="3"/>
      <charset val="128"/>
    </font>
    <font>
      <b/>
      <sz val="10"/>
      <name val="ＭＳ ゴシック"/>
      <family val="3"/>
      <charset val="128"/>
    </font>
    <font>
      <sz val="8"/>
      <name val="ＭＳ 明朝"/>
      <family val="1"/>
      <charset val="128"/>
    </font>
    <font>
      <sz val="10.5"/>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10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tted">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6">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979">
    <xf numFmtId="0" fontId="0" fillId="0" borderId="0" xfId="0">
      <alignment vertical="center"/>
    </xf>
    <xf numFmtId="0" fontId="24" fillId="0" borderId="0" xfId="3" applyFont="1">
      <alignment vertical="center"/>
    </xf>
    <xf numFmtId="38" fontId="24" fillId="0" borderId="0" xfId="5" applyFont="1" applyFill="1" applyAlignment="1">
      <alignment horizontal="right" vertical="center"/>
    </xf>
    <xf numFmtId="0" fontId="24" fillId="0" borderId="14" xfId="3" applyFont="1" applyBorder="1">
      <alignment vertical="center"/>
    </xf>
    <xf numFmtId="0" fontId="24" fillId="0" borderId="15" xfId="3" applyFont="1" applyBorder="1">
      <alignment vertical="center"/>
    </xf>
    <xf numFmtId="0" fontId="24" fillId="0" borderId="8" xfId="3" applyFont="1" applyBorder="1">
      <alignment vertical="center"/>
    </xf>
    <xf numFmtId="0" fontId="28" fillId="0" borderId="0" xfId="0" applyFont="1">
      <alignment vertical="center"/>
    </xf>
    <xf numFmtId="38" fontId="27" fillId="0" borderId="0" xfId="5" applyFont="1" applyFill="1" applyBorder="1" applyAlignment="1">
      <alignment horizontal="right" vertical="center"/>
    </xf>
    <xf numFmtId="0" fontId="23" fillId="0" borderId="8" xfId="0" applyFont="1" applyBorder="1">
      <alignment vertical="center"/>
    </xf>
    <xf numFmtId="0" fontId="23" fillId="0" borderId="12" xfId="0" applyFont="1" applyBorder="1">
      <alignment vertical="center"/>
    </xf>
    <xf numFmtId="0" fontId="27" fillId="0" borderId="0" xfId="0" applyFont="1">
      <alignment vertical="center"/>
    </xf>
    <xf numFmtId="177" fontId="27" fillId="0" borderId="0" xfId="0" applyNumberFormat="1" applyFont="1">
      <alignment vertical="center"/>
    </xf>
    <xf numFmtId="0" fontId="27" fillId="0" borderId="0" xfId="3" applyFont="1">
      <alignment vertical="center"/>
    </xf>
    <xf numFmtId="38" fontId="24" fillId="0" borderId="0" xfId="5" applyFont="1" applyFill="1" applyAlignment="1">
      <alignment horizontal="left" vertical="center"/>
    </xf>
    <xf numFmtId="0" fontId="23" fillId="0" borderId="0" xfId="0" applyFont="1">
      <alignment vertical="center"/>
    </xf>
    <xf numFmtId="0" fontId="24" fillId="0" borderId="0" xfId="11" applyFont="1">
      <alignment vertical="center"/>
    </xf>
    <xf numFmtId="0" fontId="29" fillId="0" borderId="0" xfId="11" applyFont="1">
      <alignment vertical="center"/>
    </xf>
    <xf numFmtId="0" fontId="24" fillId="0" borderId="8" xfId="11" applyFont="1" applyBorder="1">
      <alignment vertical="center"/>
    </xf>
    <xf numFmtId="0" fontId="27" fillId="0" borderId="12" xfId="11" applyFont="1" applyBorder="1">
      <alignment vertical="center"/>
    </xf>
    <xf numFmtId="0" fontId="27" fillId="0" borderId="6" xfId="11" applyFont="1" applyBorder="1">
      <alignment vertical="center"/>
    </xf>
    <xf numFmtId="0" fontId="27" fillId="0" borderId="1" xfId="11" applyFont="1" applyBorder="1">
      <alignment vertical="center"/>
    </xf>
    <xf numFmtId="0" fontId="27" fillId="0" borderId="5" xfId="11" applyFont="1" applyBorder="1">
      <alignment vertical="center"/>
    </xf>
    <xf numFmtId="0" fontId="27" fillId="0" borderId="0" xfId="11" applyFont="1">
      <alignment vertical="center"/>
    </xf>
    <xf numFmtId="0" fontId="27" fillId="0" borderId="11" xfId="11" applyFont="1" applyBorder="1">
      <alignment vertical="center"/>
    </xf>
    <xf numFmtId="0" fontId="27" fillId="0" borderId="10" xfId="11" applyFont="1" applyBorder="1" applyAlignment="1">
      <alignment vertical="center" wrapText="1"/>
    </xf>
    <xf numFmtId="0" fontId="24" fillId="0" borderId="12" xfId="11" applyFont="1" applyBorder="1" applyAlignment="1">
      <alignment vertical="center" wrapText="1"/>
    </xf>
    <xf numFmtId="0" fontId="27" fillId="0" borderId="10" xfId="11" applyFont="1" applyBorder="1">
      <alignment vertical="center"/>
    </xf>
    <xf numFmtId="0" fontId="24" fillId="0" borderId="8" xfId="3" applyFont="1" applyBorder="1" applyAlignment="1">
      <alignment horizontal="left" vertical="center"/>
    </xf>
    <xf numFmtId="0" fontId="27" fillId="0" borderId="0" xfId="3" applyFont="1" applyAlignment="1">
      <alignment horizontal="left" vertical="center"/>
    </xf>
    <xf numFmtId="38" fontId="27" fillId="0" borderId="0" xfId="3" applyNumberFormat="1" applyFont="1" applyAlignment="1">
      <alignment horizontal="right" vertical="center"/>
    </xf>
    <xf numFmtId="0" fontId="24" fillId="0" borderId="0" xfId="3" applyFont="1" applyAlignment="1">
      <alignment horizontal="center" vertical="center" wrapText="1"/>
    </xf>
    <xf numFmtId="0" fontId="27" fillId="0" borderId="0" xfId="9" applyFont="1">
      <alignment vertical="center"/>
    </xf>
    <xf numFmtId="38" fontId="27" fillId="0" borderId="51" xfId="5" applyFont="1" applyFill="1" applyBorder="1" applyAlignment="1">
      <alignment vertical="center"/>
    </xf>
    <xf numFmtId="0" fontId="27" fillId="0" borderId="48" xfId="11" applyFont="1" applyBorder="1">
      <alignment vertical="center"/>
    </xf>
    <xf numFmtId="0" fontId="27" fillId="0" borderId="1" xfId="11" applyFont="1" applyBorder="1" applyAlignment="1">
      <alignment horizontal="left" vertical="center" wrapText="1"/>
    </xf>
    <xf numFmtId="177" fontId="27" fillId="0" borderId="0" xfId="5" applyNumberFormat="1" applyFont="1" applyFill="1" applyBorder="1" applyAlignment="1">
      <alignment horizontal="right" vertical="center"/>
    </xf>
    <xf numFmtId="0" fontId="26" fillId="0" borderId="51" xfId="3" applyFont="1" applyBorder="1" applyAlignment="1">
      <alignment horizontal="left" vertical="center" shrinkToFit="1"/>
    </xf>
    <xf numFmtId="0" fontId="26" fillId="0" borderId="51" xfId="3" applyFont="1" applyBorder="1" applyAlignment="1">
      <alignment vertical="center" shrinkToFit="1"/>
    </xf>
    <xf numFmtId="0" fontId="24" fillId="0" borderId="51" xfId="3" applyFont="1" applyBorder="1">
      <alignment vertical="center"/>
    </xf>
    <xf numFmtId="38" fontId="27" fillId="0" borderId="51" xfId="5" applyFont="1" applyFill="1" applyBorder="1" applyAlignment="1">
      <alignment horizontal="left" vertical="center"/>
    </xf>
    <xf numFmtId="0" fontId="27" fillId="0" borderId="51" xfId="3" applyFont="1" applyBorder="1" applyAlignment="1">
      <alignment horizontal="right" vertical="center"/>
    </xf>
    <xf numFmtId="0" fontId="27" fillId="0" borderId="51" xfId="3" applyFont="1" applyBorder="1" applyAlignment="1">
      <alignment horizontal="left" vertical="center"/>
    </xf>
    <xf numFmtId="38" fontId="27" fillId="0" borderId="51" xfId="3" applyNumberFormat="1" applyFont="1" applyBorder="1" applyAlignment="1">
      <alignment horizontal="right" vertical="center"/>
    </xf>
    <xf numFmtId="0" fontId="27" fillId="0" borderId="51" xfId="11" applyFont="1" applyBorder="1">
      <alignment vertical="center"/>
    </xf>
    <xf numFmtId="0" fontId="29" fillId="0" borderId="1" xfId="3" applyFont="1" applyBorder="1">
      <alignment vertical="center"/>
    </xf>
    <xf numFmtId="0" fontId="24" fillId="0" borderId="12" xfId="11" applyFont="1" applyBorder="1">
      <alignment vertical="center"/>
    </xf>
    <xf numFmtId="0" fontId="27" fillId="0" borderId="12" xfId="11" applyFont="1" applyBorder="1" applyAlignment="1">
      <alignment horizontal="left" vertical="center"/>
    </xf>
    <xf numFmtId="0" fontId="8" fillId="0" borderId="0" xfId="13">
      <alignment vertical="center"/>
    </xf>
    <xf numFmtId="0" fontId="31" fillId="3" borderId="0" xfId="13" applyFont="1" applyFill="1">
      <alignment vertical="center"/>
    </xf>
    <xf numFmtId="0" fontId="34" fillId="3" borderId="0" xfId="13" applyFont="1" applyFill="1">
      <alignment vertical="center"/>
    </xf>
    <xf numFmtId="0" fontId="36" fillId="0" borderId="4" xfId="0" applyFont="1" applyBorder="1">
      <alignment vertical="center"/>
    </xf>
    <xf numFmtId="0" fontId="36" fillId="0" borderId="7" xfId="0" applyFont="1" applyBorder="1">
      <alignment vertical="center"/>
    </xf>
    <xf numFmtId="0" fontId="36" fillId="0" borderId="3" xfId="0" applyFont="1" applyBorder="1">
      <alignment vertical="center"/>
    </xf>
    <xf numFmtId="0" fontId="36" fillId="0" borderId="7" xfId="0" applyFont="1" applyBorder="1" applyAlignment="1">
      <alignment vertical="center" wrapText="1"/>
    </xf>
    <xf numFmtId="0" fontId="8" fillId="0" borderId="0" xfId="15">
      <alignment vertical="center"/>
    </xf>
    <xf numFmtId="0" fontId="40" fillId="0" borderId="0" xfId="15" applyFont="1" applyAlignment="1">
      <alignment horizontal="center" vertical="center"/>
    </xf>
    <xf numFmtId="0" fontId="8" fillId="0" borderId="6" xfId="15" applyBorder="1">
      <alignment vertical="center"/>
    </xf>
    <xf numFmtId="0" fontId="8" fillId="0" borderId="1" xfId="15" applyBorder="1">
      <alignment vertical="center"/>
    </xf>
    <xf numFmtId="0" fontId="40" fillId="0" borderId="1" xfId="15" applyFont="1" applyBorder="1" applyAlignment="1">
      <alignment horizontal="center" vertical="center"/>
    </xf>
    <xf numFmtId="0" fontId="40" fillId="0" borderId="1" xfId="15" applyFont="1" applyBorder="1" applyAlignment="1">
      <alignment horizontal="right" vertical="top"/>
    </xf>
    <xf numFmtId="0" fontId="8" fillId="0" borderId="5" xfId="15" applyBorder="1">
      <alignment vertical="center"/>
    </xf>
    <xf numFmtId="0" fontId="40" fillId="0" borderId="6" xfId="15" applyFont="1" applyBorder="1" applyAlignment="1">
      <alignment horizontal="center" vertical="center"/>
    </xf>
    <xf numFmtId="0" fontId="40" fillId="0" borderId="1" xfId="15" applyFont="1" applyBorder="1" applyAlignment="1">
      <alignment horizontal="right" vertical="center"/>
    </xf>
    <xf numFmtId="0" fontId="40" fillId="0" borderId="5" xfId="15" applyFont="1" applyBorder="1">
      <alignment vertical="center"/>
    </xf>
    <xf numFmtId="0" fontId="8" fillId="0" borderId="11" xfId="15" applyBorder="1">
      <alignment vertical="center"/>
    </xf>
    <xf numFmtId="0" fontId="40" fillId="0" borderId="12" xfId="15" applyFont="1" applyBorder="1" applyAlignment="1">
      <alignment horizontal="center" vertical="center"/>
    </xf>
    <xf numFmtId="0" fontId="40" fillId="0" borderId="11" xfId="15" applyFont="1" applyBorder="1" applyAlignment="1">
      <alignment horizontal="center" vertical="center"/>
    </xf>
    <xf numFmtId="0" fontId="41" fillId="0" borderId="12" xfId="15" applyFont="1" applyBorder="1" applyAlignment="1">
      <alignment horizontal="center" vertical="center"/>
    </xf>
    <xf numFmtId="0" fontId="41" fillId="0" borderId="11" xfId="15" applyFont="1" applyBorder="1" applyAlignment="1">
      <alignment horizontal="center" vertical="center"/>
    </xf>
    <xf numFmtId="0" fontId="8" fillId="0" borderId="12" xfId="15" applyBorder="1">
      <alignment vertical="center"/>
    </xf>
    <xf numFmtId="0" fontId="42" fillId="0" borderId="0" xfId="15" applyFont="1">
      <alignment vertical="center"/>
    </xf>
    <xf numFmtId="0" fontId="8" fillId="0" borderId="12" xfId="15" applyBorder="1" applyAlignment="1">
      <alignment horizontal="left" vertical="center" wrapText="1"/>
    </xf>
    <xf numFmtId="0" fontId="8" fillId="0" borderId="11" xfId="15" applyBorder="1" applyAlignment="1">
      <alignment horizontal="left" vertical="center" wrapText="1"/>
    </xf>
    <xf numFmtId="0" fontId="8" fillId="0" borderId="12" xfId="15" applyBorder="1" applyAlignment="1">
      <alignment horizontal="left" vertical="center"/>
    </xf>
    <xf numFmtId="0" fontId="8" fillId="0" borderId="11" xfId="15" applyBorder="1" applyAlignment="1">
      <alignment horizontal="left" vertical="center"/>
    </xf>
    <xf numFmtId="0" fontId="43" fillId="0" borderId="12" xfId="15" applyFont="1" applyBorder="1">
      <alignment vertical="center"/>
    </xf>
    <xf numFmtId="0" fontId="41" fillId="0" borderId="53" xfId="15" applyFont="1" applyBorder="1" applyAlignment="1">
      <alignment horizontal="right" vertical="center"/>
    </xf>
    <xf numFmtId="0" fontId="43" fillId="0" borderId="53" xfId="15" applyFont="1" applyBorder="1">
      <alignment vertical="center"/>
    </xf>
    <xf numFmtId="0" fontId="43" fillId="0" borderId="11" xfId="15" applyFont="1" applyBorder="1">
      <alignment vertical="center"/>
    </xf>
    <xf numFmtId="0" fontId="23" fillId="0" borderId="12" xfId="15" applyFont="1" applyBorder="1" applyAlignment="1">
      <alignment horizontal="center" vertical="center"/>
    </xf>
    <xf numFmtId="0" fontId="23" fillId="0" borderId="7" xfId="15" applyFont="1" applyBorder="1" applyAlignment="1">
      <alignment horizontal="center" vertical="center"/>
    </xf>
    <xf numFmtId="0" fontId="23" fillId="0" borderId="11" xfId="15" applyFont="1" applyBorder="1" applyAlignment="1">
      <alignment horizontal="center" vertical="center"/>
    </xf>
    <xf numFmtId="49" fontId="23" fillId="0" borderId="12" xfId="15" applyNumberFormat="1" applyFont="1" applyBorder="1" applyAlignment="1">
      <alignment horizontal="center" vertical="center"/>
    </xf>
    <xf numFmtId="178" fontId="23" fillId="0" borderId="7" xfId="15" applyNumberFormat="1" applyFont="1" applyBorder="1" applyAlignment="1">
      <alignment horizontal="right" vertical="center"/>
    </xf>
    <xf numFmtId="49" fontId="23" fillId="0" borderId="11" xfId="15" applyNumberFormat="1" applyFont="1" applyBorder="1" applyAlignment="1">
      <alignment horizontal="center" vertical="center"/>
    </xf>
    <xf numFmtId="178" fontId="23" fillId="0" borderId="7" xfId="15" applyNumberFormat="1" applyFont="1" applyBorder="1" applyAlignment="1">
      <alignment horizontal="left" vertical="center"/>
    </xf>
    <xf numFmtId="49" fontId="8" fillId="0" borderId="12" xfId="15" applyNumberFormat="1" applyBorder="1" applyAlignment="1">
      <alignment horizontal="center" vertical="center"/>
    </xf>
    <xf numFmtId="178" fontId="8" fillId="0" borderId="7" xfId="15" applyNumberFormat="1" applyBorder="1" applyAlignment="1">
      <alignment horizontal="left" vertical="center"/>
    </xf>
    <xf numFmtId="49" fontId="8" fillId="0" borderId="11" xfId="15" applyNumberFormat="1" applyBorder="1" applyAlignment="1">
      <alignment horizontal="center" vertical="center"/>
    </xf>
    <xf numFmtId="0" fontId="8" fillId="0" borderId="8" xfId="15" applyBorder="1">
      <alignment vertical="center"/>
    </xf>
    <xf numFmtId="0" fontId="8" fillId="0" borderId="9" xfId="15" applyBorder="1">
      <alignment vertical="center"/>
    </xf>
    <xf numFmtId="0" fontId="8" fillId="0" borderId="10" xfId="15" applyBorder="1">
      <alignment vertical="center"/>
    </xf>
    <xf numFmtId="0" fontId="40" fillId="0" borderId="8" xfId="15" applyFont="1" applyBorder="1" applyAlignment="1">
      <alignment horizontal="center" vertical="center"/>
    </xf>
    <xf numFmtId="38" fontId="27" fillId="0" borderId="0" xfId="5" applyFont="1" applyFill="1" applyBorder="1" applyAlignment="1">
      <alignment vertical="center"/>
    </xf>
    <xf numFmtId="0" fontId="24" fillId="0" borderId="1" xfId="11" applyFont="1" applyBorder="1">
      <alignment vertical="center"/>
    </xf>
    <xf numFmtId="0" fontId="24" fillId="0" borderId="51" xfId="11" applyFont="1" applyBorder="1">
      <alignment vertical="center"/>
    </xf>
    <xf numFmtId="0" fontId="27" fillId="0" borderId="74" xfId="11" applyFont="1" applyBorder="1">
      <alignment vertical="center"/>
    </xf>
    <xf numFmtId="0" fontId="37" fillId="0" borderId="6" xfId="3" applyFont="1" applyBorder="1">
      <alignment vertical="center"/>
    </xf>
    <xf numFmtId="0" fontId="37" fillId="0" borderId="1" xfId="3" applyFont="1" applyBorder="1">
      <alignment vertical="center"/>
    </xf>
    <xf numFmtId="38" fontId="37" fillId="0" borderId="1" xfId="5" applyFont="1" applyFill="1" applyBorder="1" applyAlignment="1">
      <alignment horizontal="right" vertical="center"/>
    </xf>
    <xf numFmtId="0" fontId="37" fillId="0" borderId="5" xfId="3" applyFont="1" applyBorder="1">
      <alignment vertical="center"/>
    </xf>
    <xf numFmtId="0" fontId="37" fillId="0" borderId="12" xfId="3" applyFont="1" applyBorder="1">
      <alignment vertical="center"/>
    </xf>
    <xf numFmtId="0" fontId="37" fillId="0" borderId="0" xfId="3" applyFont="1">
      <alignment vertical="center"/>
    </xf>
    <xf numFmtId="0" fontId="37" fillId="0" borderId="11" xfId="3" applyFont="1" applyBorder="1">
      <alignment vertical="center"/>
    </xf>
    <xf numFmtId="0" fontId="37" fillId="0" borderId="10" xfId="3" applyFont="1" applyBorder="1">
      <alignment vertical="center"/>
    </xf>
    <xf numFmtId="0" fontId="37" fillId="0" borderId="8" xfId="3" applyFont="1" applyBorder="1">
      <alignment vertical="center"/>
    </xf>
    <xf numFmtId="38" fontId="37" fillId="0" borderId="0" xfId="5" applyFont="1" applyFill="1" applyBorder="1" applyAlignment="1">
      <alignment horizontal="right" vertical="center"/>
    </xf>
    <xf numFmtId="0" fontId="37" fillId="0" borderId="6" xfId="3" applyFont="1" applyBorder="1" applyAlignment="1">
      <alignment vertical="center" wrapText="1"/>
    </xf>
    <xf numFmtId="0" fontId="37" fillId="0" borderId="1" xfId="3" applyFont="1" applyBorder="1" applyAlignment="1">
      <alignment vertical="center" wrapText="1"/>
    </xf>
    <xf numFmtId="0" fontId="37" fillId="0" borderId="12" xfId="3" applyFont="1" applyBorder="1" applyAlignment="1">
      <alignment vertical="center" wrapText="1"/>
    </xf>
    <xf numFmtId="0" fontId="37" fillId="0" borderId="0" xfId="3" applyFont="1" applyAlignment="1">
      <alignment vertical="center" wrapText="1"/>
    </xf>
    <xf numFmtId="0" fontId="30" fillId="0" borderId="0" xfId="3" applyFont="1" applyAlignment="1">
      <alignment horizontal="right" vertical="center"/>
    </xf>
    <xf numFmtId="0" fontId="37" fillId="0" borderId="0" xfId="3" applyFont="1" applyAlignment="1">
      <alignment horizontal="left" vertical="center" wrapText="1"/>
    </xf>
    <xf numFmtId="0" fontId="30" fillId="0" borderId="0" xfId="3" applyFont="1">
      <alignment vertical="center"/>
    </xf>
    <xf numFmtId="0" fontId="37" fillId="0" borderId="10" xfId="3" applyFont="1" applyBorder="1" applyAlignment="1">
      <alignment vertical="center" wrapText="1"/>
    </xf>
    <xf numFmtId="0" fontId="37" fillId="0" borderId="8" xfId="3" applyFont="1" applyBorder="1" applyAlignment="1">
      <alignment vertical="center" wrapText="1"/>
    </xf>
    <xf numFmtId="38" fontId="37" fillId="0" borderId="8" xfId="5" applyFont="1" applyFill="1" applyBorder="1" applyAlignment="1">
      <alignment horizontal="right" vertical="center"/>
    </xf>
    <xf numFmtId="0" fontId="37" fillId="0" borderId="9" xfId="3" applyFont="1" applyBorder="1">
      <alignment vertical="center"/>
    </xf>
    <xf numFmtId="38" fontId="30" fillId="0" borderId="0" xfId="3" applyNumberFormat="1" applyFont="1">
      <alignment vertical="center"/>
    </xf>
    <xf numFmtId="0" fontId="28" fillId="0" borderId="0" xfId="3" applyFont="1">
      <alignment vertical="center"/>
    </xf>
    <xf numFmtId="0" fontId="24" fillId="0" borderId="1" xfId="3" applyFont="1" applyBorder="1">
      <alignment vertical="center"/>
    </xf>
    <xf numFmtId="0" fontId="23" fillId="0" borderId="0" xfId="3" applyFont="1" applyAlignment="1">
      <alignment horizontal="right" vertical="center"/>
    </xf>
    <xf numFmtId="0" fontId="23" fillId="0" borderId="0" xfId="3" applyFont="1">
      <alignment vertical="center"/>
    </xf>
    <xf numFmtId="38" fontId="27" fillId="0" borderId="0" xfId="3" applyNumberFormat="1" applyFont="1">
      <alignment vertical="center"/>
    </xf>
    <xf numFmtId="0" fontId="42" fillId="0" borderId="0" xfId="12" applyFont="1">
      <alignment vertical="center"/>
    </xf>
    <xf numFmtId="0" fontId="42" fillId="0" borderId="0" xfId="9" applyFont="1">
      <alignment vertical="center"/>
    </xf>
    <xf numFmtId="0" fontId="35" fillId="0" borderId="4" xfId="9" applyFont="1" applyBorder="1">
      <alignment vertical="center"/>
    </xf>
    <xf numFmtId="0" fontId="35" fillId="0" borderId="3" xfId="9" applyFont="1" applyBorder="1">
      <alignment vertical="center"/>
    </xf>
    <xf numFmtId="0" fontId="35" fillId="0" borderId="2" xfId="9" applyFont="1" applyBorder="1">
      <alignment vertical="center"/>
    </xf>
    <xf numFmtId="0" fontId="42" fillId="0" borderId="6" xfId="9" applyFont="1" applyBorder="1" applyAlignment="1">
      <alignment vertical="center" shrinkToFit="1"/>
    </xf>
    <xf numFmtId="0" fontId="42" fillId="0" borderId="1" xfId="9" applyFont="1" applyBorder="1" applyAlignment="1">
      <alignment vertical="center" shrinkToFit="1"/>
    </xf>
    <xf numFmtId="0" fontId="27" fillId="0" borderId="1" xfId="9" applyFont="1" applyBorder="1">
      <alignment vertical="center"/>
    </xf>
    <xf numFmtId="0" fontId="27" fillId="0" borderId="5" xfId="9" applyFont="1" applyBorder="1">
      <alignment vertical="center"/>
    </xf>
    <xf numFmtId="0" fontId="42" fillId="0" borderId="0" xfId="9" applyFont="1" applyAlignment="1">
      <alignment vertical="top"/>
    </xf>
    <xf numFmtId="0" fontId="26" fillId="0" borderId="0" xfId="9" applyFont="1">
      <alignment vertical="center"/>
    </xf>
    <xf numFmtId="0" fontId="27" fillId="0" borderId="8" xfId="9" applyFont="1" applyBorder="1">
      <alignment vertical="center"/>
    </xf>
    <xf numFmtId="0" fontId="27" fillId="0" borderId="9" xfId="9" applyFont="1" applyBorder="1">
      <alignment vertical="center"/>
    </xf>
    <xf numFmtId="38" fontId="24" fillId="0" borderId="0" xfId="5" applyFont="1" applyFill="1" applyBorder="1" applyAlignment="1">
      <alignment horizontal="right" vertical="center"/>
    </xf>
    <xf numFmtId="0" fontId="26" fillId="0" borderId="24" xfId="3" applyFont="1" applyBorder="1" applyAlignment="1">
      <alignment horizontal="center" vertical="center" textRotation="255"/>
    </xf>
    <xf numFmtId="0" fontId="24" fillId="0" borderId="0" xfId="18" applyFont="1">
      <alignment vertical="center"/>
    </xf>
    <xf numFmtId="0" fontId="24" fillId="0" borderId="0" xfId="18" applyFont="1" applyAlignment="1">
      <alignment horizontal="center" vertical="center"/>
    </xf>
    <xf numFmtId="0" fontId="26" fillId="0" borderId="0" xfId="18" applyFont="1">
      <alignment vertical="center"/>
    </xf>
    <xf numFmtId="38" fontId="26" fillId="0" borderId="0" xfId="5" applyFont="1" applyFill="1" applyAlignment="1">
      <alignment horizontal="right" vertical="center"/>
    </xf>
    <xf numFmtId="0" fontId="26" fillId="0" borderId="8" xfId="18" applyFont="1" applyBorder="1">
      <alignment vertical="center"/>
    </xf>
    <xf numFmtId="0" fontId="26" fillId="0" borderId="8" xfId="18" applyFont="1" applyBorder="1" applyAlignment="1">
      <alignment horizontal="right" vertical="center"/>
    </xf>
    <xf numFmtId="0" fontId="26" fillId="0" borderId="3" xfId="18" applyFont="1" applyBorder="1">
      <alignment vertical="center"/>
    </xf>
    <xf numFmtId="0" fontId="35" fillId="0" borderId="75" xfId="18" applyFont="1" applyBorder="1" applyAlignment="1">
      <alignment horizontal="left" vertical="center" shrinkToFit="1"/>
    </xf>
    <xf numFmtId="0" fontId="35" fillId="0" borderId="77" xfId="18" applyFont="1" applyBorder="1" applyAlignment="1">
      <alignment horizontal="left" vertical="center" shrinkToFit="1"/>
    </xf>
    <xf numFmtId="0" fontId="26" fillId="0" borderId="0" xfId="19" applyFont="1">
      <alignment vertical="center"/>
    </xf>
    <xf numFmtId="0" fontId="26" fillId="0" borderId="0" xfId="18" applyFont="1" applyAlignment="1">
      <alignment horizontal="right" vertical="center" wrapText="1"/>
    </xf>
    <xf numFmtId="176" fontId="49" fillId="0" borderId="0" xfId="18" applyNumberFormat="1" applyFont="1" applyAlignment="1">
      <alignment horizontal="right" vertical="center" wrapText="1"/>
    </xf>
    <xf numFmtId="176" fontId="49" fillId="0" borderId="0" xfId="18" applyNumberFormat="1" applyFont="1" applyAlignment="1">
      <alignment horizontal="right" vertical="center"/>
    </xf>
    <xf numFmtId="0" fontId="42" fillId="0" borderId="0" xfId="20" applyFont="1">
      <alignment vertical="center"/>
    </xf>
    <xf numFmtId="38" fontId="42" fillId="0" borderId="0" xfId="20" applyNumberFormat="1" applyFont="1">
      <alignment vertical="center"/>
    </xf>
    <xf numFmtId="0" fontId="4" fillId="0" borderId="0" xfId="13" applyFont="1">
      <alignment vertical="center"/>
    </xf>
    <xf numFmtId="0" fontId="24" fillId="0" borderId="0" xfId="3" applyFont="1" applyAlignment="1">
      <alignment horizontal="center" vertical="center"/>
    </xf>
    <xf numFmtId="0" fontId="24" fillId="0" borderId="0" xfId="3" applyFont="1" applyAlignment="1">
      <alignment horizontal="distributed" vertical="center"/>
    </xf>
    <xf numFmtId="0" fontId="24" fillId="0" borderId="0" xfId="3" applyFont="1" applyAlignment="1">
      <alignment horizontal="left" vertical="center"/>
    </xf>
    <xf numFmtId="0" fontId="24" fillId="0" borderId="0" xfId="3" applyFont="1" applyAlignment="1">
      <alignment horizontal="left" vertical="center" wrapText="1"/>
    </xf>
    <xf numFmtId="0" fontId="24" fillId="0" borderId="8" xfId="3" applyFont="1" applyBorder="1" applyAlignment="1">
      <alignment horizontal="left" vertical="center" wrapText="1"/>
    </xf>
    <xf numFmtId="0" fontId="24" fillId="0" borderId="0" xfId="3" applyFont="1" applyAlignment="1">
      <alignment horizontal="right" vertical="center"/>
    </xf>
    <xf numFmtId="38" fontId="27" fillId="0" borderId="0" xfId="5" applyFont="1" applyFill="1" applyBorder="1" applyAlignment="1">
      <alignment horizontal="center" vertical="center"/>
    </xf>
    <xf numFmtId="0" fontId="26" fillId="0" borderId="0" xfId="3" applyFont="1" applyAlignment="1">
      <alignment horizontal="left" vertical="center" shrinkToFit="1"/>
    </xf>
    <xf numFmtId="0" fontId="35" fillId="0" borderId="76" xfId="18" applyFont="1" applyBorder="1" applyAlignment="1">
      <alignment horizontal="left" vertical="center" shrinkToFit="1"/>
    </xf>
    <xf numFmtId="0" fontId="8" fillId="0" borderId="0" xfId="15" applyAlignment="1">
      <alignment horizontal="left" vertical="center"/>
    </xf>
    <xf numFmtId="0" fontId="4" fillId="3" borderId="0" xfId="13" applyFont="1" applyFill="1">
      <alignment vertical="center"/>
    </xf>
    <xf numFmtId="0" fontId="4" fillId="0" borderId="0" xfId="15" applyFont="1" applyAlignment="1">
      <alignment horizontal="right" vertical="top"/>
    </xf>
    <xf numFmtId="0" fontId="23" fillId="0" borderId="0" xfId="21" applyFont="1">
      <alignment vertical="center"/>
    </xf>
    <xf numFmtId="0" fontId="23" fillId="0" borderId="0" xfId="22" applyFont="1">
      <alignment vertical="center"/>
    </xf>
    <xf numFmtId="0" fontId="23" fillId="0" borderId="0" xfId="21" applyFont="1" applyAlignment="1">
      <alignment vertical="center" wrapText="1"/>
    </xf>
    <xf numFmtId="0" fontId="19" fillId="0" borderId="0" xfId="21" applyFont="1">
      <alignment vertical="center"/>
    </xf>
    <xf numFmtId="0" fontId="23" fillId="0" borderId="0" xfId="21" applyFont="1" applyAlignment="1">
      <alignment vertical="center" shrinkToFit="1"/>
    </xf>
    <xf numFmtId="0" fontId="26" fillId="0" borderId="7" xfId="21" applyFont="1" applyBorder="1" applyAlignment="1">
      <alignment horizontal="center" vertical="center" shrinkToFit="1"/>
    </xf>
    <xf numFmtId="0" fontId="47" fillId="0" borderId="7" xfId="21" applyFont="1" applyBorder="1" applyAlignment="1">
      <alignment horizontal="left" vertical="center" shrinkToFit="1"/>
    </xf>
    <xf numFmtId="0" fontId="26" fillId="0" borderId="2" xfId="21" applyFont="1" applyBorder="1" applyAlignment="1">
      <alignment horizontal="right" vertical="center"/>
    </xf>
    <xf numFmtId="0" fontId="23" fillId="0" borderId="0" xfId="21" applyFont="1" applyAlignment="1">
      <alignment vertical="top"/>
    </xf>
    <xf numFmtId="0" fontId="26" fillId="0" borderId="7" xfId="21" applyFont="1" applyBorder="1" applyAlignment="1">
      <alignment horizontal="center" vertical="center"/>
    </xf>
    <xf numFmtId="0" fontId="26" fillId="0" borderId="0" xfId="23" applyFont="1">
      <alignment vertical="center"/>
    </xf>
    <xf numFmtId="0" fontId="45" fillId="0" borderId="0" xfId="21" applyFont="1">
      <alignment vertical="center"/>
    </xf>
    <xf numFmtId="0" fontId="27" fillId="4" borderId="30" xfId="0" applyFont="1" applyFill="1" applyBorder="1">
      <alignment vertical="center"/>
    </xf>
    <xf numFmtId="0" fontId="27" fillId="4" borderId="31" xfId="0" applyFont="1" applyFill="1" applyBorder="1">
      <alignment vertical="center"/>
    </xf>
    <xf numFmtId="0" fontId="27" fillId="4" borderId="12" xfId="0" applyFont="1" applyFill="1" applyBorder="1">
      <alignment vertical="center"/>
    </xf>
    <xf numFmtId="0" fontId="27" fillId="4" borderId="0" xfId="0" applyFont="1" applyFill="1">
      <alignment vertical="center"/>
    </xf>
    <xf numFmtId="0" fontId="27" fillId="4" borderId="10" xfId="0" applyFont="1" applyFill="1" applyBorder="1">
      <alignment vertical="center"/>
    </xf>
    <xf numFmtId="0" fontId="27" fillId="4" borderId="8" xfId="0" applyFont="1" applyFill="1" applyBorder="1">
      <alignment vertical="center"/>
    </xf>
    <xf numFmtId="0" fontId="25" fillId="0" borderId="0" xfId="24" applyFont="1" applyAlignment="1">
      <alignment horizontal="left" vertical="center"/>
    </xf>
    <xf numFmtId="0" fontId="24" fillId="0" borderId="0" xfId="25" applyFont="1">
      <alignment vertical="center"/>
    </xf>
    <xf numFmtId="0" fontId="24" fillId="0" borderId="0" xfId="25" applyFont="1" applyAlignment="1">
      <alignment horizontal="right" vertical="center"/>
    </xf>
    <xf numFmtId="0" fontId="24" fillId="0" borderId="8" xfId="25" applyFont="1" applyBorder="1">
      <alignment vertical="center"/>
    </xf>
    <xf numFmtId="0" fontId="26" fillId="0" borderId="0" xfId="25" applyFont="1" applyAlignment="1">
      <alignment vertical="center" wrapText="1"/>
    </xf>
    <xf numFmtId="0" fontId="35" fillId="0" borderId="0" xfId="25" applyFont="1" applyAlignment="1">
      <alignment horizontal="center" vertical="center" wrapText="1"/>
    </xf>
    <xf numFmtId="0" fontId="35" fillId="0" borderId="11" xfId="25" applyFont="1" applyBorder="1" applyAlignment="1">
      <alignment horizontal="center" vertical="center" wrapText="1"/>
    </xf>
    <xf numFmtId="0" fontId="27" fillId="0" borderId="0" xfId="25" applyFont="1">
      <alignment vertical="center"/>
    </xf>
    <xf numFmtId="0" fontId="24" fillId="0" borderId="0" xfId="24" applyFont="1">
      <alignment vertical="center"/>
    </xf>
    <xf numFmtId="0" fontId="24" fillId="0" borderId="11" xfId="24" applyFont="1" applyBorder="1">
      <alignment vertical="center"/>
    </xf>
    <xf numFmtId="0" fontId="26" fillId="0" borderId="1" xfId="25" applyFont="1" applyBorder="1" applyAlignment="1">
      <alignment vertical="center" wrapText="1"/>
    </xf>
    <xf numFmtId="0" fontId="8" fillId="4" borderId="0" xfId="15" applyFill="1">
      <alignment vertical="center"/>
    </xf>
    <xf numFmtId="0" fontId="42" fillId="4" borderId="0" xfId="9" applyFont="1" applyFill="1">
      <alignment vertical="center"/>
    </xf>
    <xf numFmtId="0" fontId="8" fillId="2" borderId="0" xfId="15" applyFill="1">
      <alignment vertical="center"/>
    </xf>
    <xf numFmtId="0" fontId="23" fillId="2" borderId="0" xfId="22" applyFont="1" applyFill="1">
      <alignment vertical="center"/>
    </xf>
    <xf numFmtId="0" fontId="42" fillId="2" borderId="0" xfId="9" applyFont="1" applyFill="1">
      <alignment vertical="center"/>
    </xf>
    <xf numFmtId="0" fontId="42" fillId="2" borderId="0" xfId="20" applyFont="1" applyFill="1">
      <alignment vertical="center"/>
    </xf>
    <xf numFmtId="0" fontId="42" fillId="2" borderId="0" xfId="12" applyFont="1" applyFill="1">
      <alignment vertical="center"/>
    </xf>
    <xf numFmtId="0" fontId="24" fillId="2" borderId="0" xfId="3" applyFont="1" applyFill="1">
      <alignment vertical="center"/>
    </xf>
    <xf numFmtId="38" fontId="24" fillId="2" borderId="0" xfId="5" applyFont="1" applyFill="1" applyAlignment="1">
      <alignment horizontal="right" vertical="center"/>
    </xf>
    <xf numFmtId="0" fontId="24" fillId="0" borderId="10" xfId="3" applyFont="1" applyBorder="1" applyAlignment="1">
      <alignment vertical="center" wrapText="1"/>
    </xf>
    <xf numFmtId="0" fontId="24" fillId="0" borderId="8" xfId="3" applyFont="1" applyBorder="1" applyAlignment="1">
      <alignment vertical="center" wrapText="1"/>
    </xf>
    <xf numFmtId="38" fontId="24" fillId="0" borderId="8" xfId="5" applyFont="1" applyFill="1" applyBorder="1" applyAlignment="1">
      <alignment horizontal="right" vertical="center"/>
    </xf>
    <xf numFmtId="0" fontId="24" fillId="0" borderId="9" xfId="3" applyFont="1" applyBorder="1">
      <alignment vertical="center"/>
    </xf>
    <xf numFmtId="0" fontId="51" fillId="0" borderId="8" xfId="25" applyFont="1" applyBorder="1">
      <alignment vertical="center"/>
    </xf>
    <xf numFmtId="0" fontId="52" fillId="0" borderId="0" xfId="0" applyFont="1" applyAlignment="1">
      <alignment horizontal="left" vertical="center"/>
    </xf>
    <xf numFmtId="0" fontId="26" fillId="0" borderId="4" xfId="21" applyFont="1" applyBorder="1">
      <alignment vertical="center"/>
    </xf>
    <xf numFmtId="0" fontId="26" fillId="0" borderId="3" xfId="21" applyFont="1" applyBorder="1">
      <alignment vertical="center"/>
    </xf>
    <xf numFmtId="0" fontId="53" fillId="0" borderId="0" xfId="0" applyFont="1">
      <alignment vertical="center"/>
    </xf>
    <xf numFmtId="0" fontId="53" fillId="0" borderId="0" xfId="3" applyFont="1" applyAlignment="1">
      <alignment horizontal="left" vertical="center"/>
    </xf>
    <xf numFmtId="0" fontId="53" fillId="0" borderId="0" xfId="3" applyFont="1">
      <alignment vertical="center"/>
    </xf>
    <xf numFmtId="0" fontId="54" fillId="0" borderId="0" xfId="0" applyFont="1" applyAlignment="1">
      <alignment horizontal="left" vertical="center"/>
    </xf>
    <xf numFmtId="0" fontId="53" fillId="0" borderId="0" xfId="25" applyFont="1">
      <alignment vertical="center"/>
    </xf>
    <xf numFmtId="177" fontId="28" fillId="3" borderId="0" xfId="5" applyNumberFormat="1" applyFont="1" applyFill="1" applyBorder="1" applyAlignment="1">
      <alignment horizontal="right" vertical="center"/>
    </xf>
    <xf numFmtId="0" fontId="26" fillId="4" borderId="12" xfId="3" applyFont="1" applyFill="1" applyBorder="1" applyAlignment="1">
      <alignment horizontal="center" vertical="center"/>
    </xf>
    <xf numFmtId="177" fontId="28" fillId="4" borderId="0" xfId="5" applyNumberFormat="1" applyFont="1" applyFill="1" applyBorder="1" applyAlignment="1">
      <alignment horizontal="right" vertical="center"/>
    </xf>
    <xf numFmtId="0" fontId="28" fillId="0" borderId="0" xfId="3" applyFont="1" applyAlignment="1">
      <alignment horizontal="center" vertical="center"/>
    </xf>
    <xf numFmtId="0" fontId="26" fillId="4" borderId="0" xfId="3" applyFont="1" applyFill="1" applyAlignment="1">
      <alignment horizontal="center" vertical="center"/>
    </xf>
    <xf numFmtId="0" fontId="24" fillId="4" borderId="0" xfId="3" applyFont="1" applyFill="1" applyAlignment="1">
      <alignment horizontal="center" vertical="center"/>
    </xf>
    <xf numFmtId="181" fontId="28" fillId="3" borderId="0" xfId="5" applyNumberFormat="1" applyFont="1" applyFill="1" applyBorder="1" applyAlignment="1">
      <alignment horizontal="right" vertical="center"/>
    </xf>
    <xf numFmtId="177" fontId="28" fillId="0" borderId="0" xfId="5" applyNumberFormat="1" applyFont="1" applyFill="1" applyBorder="1" applyAlignment="1">
      <alignment horizontal="right" vertical="center"/>
    </xf>
    <xf numFmtId="177" fontId="24" fillId="3" borderId="0" xfId="5" applyNumberFormat="1" applyFont="1" applyFill="1" applyBorder="1" applyAlignment="1">
      <alignment vertical="center"/>
    </xf>
    <xf numFmtId="177" fontId="53" fillId="3" borderId="0" xfId="5" applyNumberFormat="1" applyFont="1" applyFill="1" applyBorder="1" applyAlignment="1">
      <alignment vertical="center"/>
    </xf>
    <xf numFmtId="0" fontId="51" fillId="0" borderId="0" xfId="18" applyFont="1">
      <alignment vertical="center"/>
    </xf>
    <xf numFmtId="0" fontId="33" fillId="0" borderId="0" xfId="18" applyFont="1">
      <alignment vertical="center"/>
    </xf>
    <xf numFmtId="177" fontId="53" fillId="3" borderId="0" xfId="5" applyNumberFormat="1" applyFont="1" applyFill="1" applyBorder="1" applyAlignment="1">
      <alignment horizontal="left" vertical="center"/>
    </xf>
    <xf numFmtId="0" fontId="53" fillId="0" borderId="0" xfId="18" applyFont="1">
      <alignment vertical="center"/>
    </xf>
    <xf numFmtId="0" fontId="24" fillId="4" borderId="7" xfId="3" applyFont="1" applyFill="1" applyBorder="1" applyAlignment="1">
      <alignment horizontal="center" vertical="center"/>
    </xf>
    <xf numFmtId="0" fontId="39" fillId="0" borderId="6" xfId="3" applyFont="1" applyBorder="1" applyAlignment="1">
      <alignment horizontal="left" vertical="center"/>
    </xf>
    <xf numFmtId="0" fontId="39" fillId="0" borderId="1" xfId="3" applyFont="1" applyBorder="1" applyAlignment="1">
      <alignment horizontal="left" vertical="center"/>
    </xf>
    <xf numFmtId="0" fontId="39" fillId="0" borderId="5" xfId="3" applyFont="1" applyBorder="1" applyAlignment="1">
      <alignment horizontal="left" vertical="center"/>
    </xf>
    <xf numFmtId="0" fontId="39" fillId="0" borderId="12" xfId="3" applyFont="1" applyBorder="1" applyAlignment="1">
      <alignment horizontal="left" vertical="center"/>
    </xf>
    <xf numFmtId="0" fontId="39" fillId="0" borderId="0" xfId="3" applyFont="1" applyAlignment="1">
      <alignment horizontal="left" vertical="center"/>
    </xf>
    <xf numFmtId="0" fontId="39" fillId="0" borderId="11" xfId="3" applyFont="1" applyBorder="1" applyAlignment="1">
      <alignment horizontal="left" vertical="center"/>
    </xf>
    <xf numFmtId="0" fontId="39" fillId="0" borderId="10" xfId="3" applyFont="1" applyBorder="1" applyAlignment="1">
      <alignment horizontal="left" vertical="center"/>
    </xf>
    <xf numFmtId="0" fontId="39" fillId="0" borderId="8" xfId="3" applyFont="1" applyBorder="1" applyAlignment="1">
      <alignment horizontal="left" vertical="center"/>
    </xf>
    <xf numFmtId="0" fontId="39" fillId="0" borderId="9" xfId="3" applyFont="1" applyBorder="1" applyAlignment="1">
      <alignment horizontal="left" vertical="center"/>
    </xf>
    <xf numFmtId="0" fontId="28" fillId="0" borderId="0" xfId="3" applyFont="1" applyAlignment="1">
      <alignment horizontal="left" vertical="center" shrinkToFit="1"/>
    </xf>
    <xf numFmtId="38" fontId="39" fillId="3" borderId="0" xfId="3" applyNumberFormat="1" applyFont="1" applyFill="1" applyAlignment="1">
      <alignment horizontal="right" vertical="center"/>
    </xf>
    <xf numFmtId="0" fontId="39" fillId="3" borderId="0" xfId="3" applyFont="1" applyFill="1" applyAlignment="1">
      <alignment horizontal="right" vertical="center"/>
    </xf>
    <xf numFmtId="0" fontId="24" fillId="0" borderId="0" xfId="3" applyFont="1" applyAlignment="1">
      <alignment horizontal="center" vertical="center"/>
    </xf>
    <xf numFmtId="0" fontId="24" fillId="0" borderId="0" xfId="3" applyFont="1" applyAlignment="1">
      <alignment horizontal="left" vertical="center" wrapText="1"/>
    </xf>
    <xf numFmtId="0" fontId="37" fillId="0" borderId="0" xfId="3" applyFont="1">
      <alignment vertical="center"/>
    </xf>
    <xf numFmtId="0" fontId="28" fillId="0" borderId="4" xfId="0" applyFont="1" applyBorder="1" applyAlignment="1">
      <alignment horizontal="left" vertical="center"/>
    </xf>
    <xf numFmtId="0" fontId="28" fillId="0" borderId="3" xfId="0" applyFont="1" applyBorder="1" applyAlignment="1">
      <alignment horizontal="left" vertical="center"/>
    </xf>
    <xf numFmtId="0" fontId="28" fillId="0" borderId="2" xfId="0" applyFont="1" applyBorder="1" applyAlignment="1">
      <alignment horizontal="left" vertical="center"/>
    </xf>
    <xf numFmtId="38" fontId="28" fillId="3" borderId="0" xfId="3" applyNumberFormat="1" applyFont="1" applyFill="1">
      <alignment vertical="center"/>
    </xf>
    <xf numFmtId="0" fontId="47" fillId="0" borderId="16" xfId="0" applyFont="1" applyBorder="1" applyAlignment="1">
      <alignment horizontal="left" vertical="center"/>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24" fillId="4" borderId="7" xfId="0" applyFont="1" applyFill="1" applyBorder="1" applyAlignment="1">
      <alignment horizontal="center" vertical="center"/>
    </xf>
    <xf numFmtId="0" fontId="37" fillId="0" borderId="0" xfId="3" applyFont="1" applyAlignment="1">
      <alignment horizontal="center" vertical="center"/>
    </xf>
    <xf numFmtId="0" fontId="28" fillId="0" borderId="0" xfId="3" applyFont="1" applyAlignment="1">
      <alignment horizontal="center" vertical="center"/>
    </xf>
    <xf numFmtId="0" fontId="24" fillId="0" borderId="0" xfId="3" applyFont="1" applyAlignment="1">
      <alignment horizontal="distributed" vertical="center"/>
    </xf>
    <xf numFmtId="0" fontId="24" fillId="0" borderId="15" xfId="3" applyFont="1" applyBorder="1" applyAlignment="1">
      <alignment horizontal="left" vertical="center"/>
    </xf>
    <xf numFmtId="0" fontId="24" fillId="0" borderId="0" xfId="3" applyFont="1" applyAlignment="1">
      <alignment horizontal="left" vertical="center"/>
    </xf>
    <xf numFmtId="0" fontId="24" fillId="4" borderId="7" xfId="3" applyFont="1" applyFill="1" applyBorder="1" applyAlignment="1">
      <alignment horizontal="center" vertical="center" wrapText="1"/>
    </xf>
    <xf numFmtId="0" fontId="39" fillId="0" borderId="6" xfId="3" applyFont="1" applyBorder="1" applyAlignment="1">
      <alignment horizontal="left" vertical="center" wrapText="1"/>
    </xf>
    <xf numFmtId="0" fontId="39" fillId="0" borderId="1" xfId="3" applyFont="1" applyBorder="1" applyAlignment="1">
      <alignment horizontal="left" vertical="center" wrapText="1"/>
    </xf>
    <xf numFmtId="0" fontId="39" fillId="0" borderId="5" xfId="3" applyFont="1" applyBorder="1" applyAlignment="1">
      <alignment horizontal="left" vertical="center" wrapText="1"/>
    </xf>
    <xf numFmtId="0" fontId="39" fillId="0" borderId="12" xfId="3" applyFont="1" applyBorder="1" applyAlignment="1">
      <alignment horizontal="left" vertical="center" wrapText="1"/>
    </xf>
    <xf numFmtId="0" fontId="39" fillId="0" borderId="0" xfId="3" applyFont="1" applyAlignment="1">
      <alignment horizontal="left" vertical="center" wrapText="1"/>
    </xf>
    <xf numFmtId="0" fontId="39" fillId="0" borderId="11" xfId="3" applyFont="1" applyBorder="1" applyAlignment="1">
      <alignment horizontal="left" vertical="center" wrapText="1"/>
    </xf>
    <xf numFmtId="0" fontId="39" fillId="0" borderId="10" xfId="3" applyFont="1" applyBorder="1" applyAlignment="1">
      <alignment horizontal="left" vertical="center" wrapText="1"/>
    </xf>
    <xf numFmtId="0" fontId="39" fillId="0" borderId="8" xfId="3" applyFont="1" applyBorder="1" applyAlignment="1">
      <alignment horizontal="left" vertical="center" wrapText="1"/>
    </xf>
    <xf numFmtId="0" fontId="39" fillId="0" borderId="9" xfId="3" applyFont="1" applyBorder="1" applyAlignment="1">
      <alignment horizontal="left" vertical="center" wrapText="1"/>
    </xf>
    <xf numFmtId="0" fontId="37" fillId="0" borderId="0" xfId="3" applyFont="1" applyAlignment="1">
      <alignment horizontal="left" vertical="center"/>
    </xf>
    <xf numFmtId="0" fontId="39" fillId="0" borderId="0" xfId="3" applyFont="1" applyAlignment="1">
      <alignment horizontal="center" vertical="center"/>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12" xfId="3" applyFont="1" applyBorder="1" applyAlignment="1">
      <alignment horizontal="left" vertical="center" wrapText="1"/>
    </xf>
    <xf numFmtId="0" fontId="24" fillId="0" borderId="11" xfId="3" applyFont="1" applyBorder="1" applyAlignment="1">
      <alignment horizontal="left" vertical="center" wrapText="1"/>
    </xf>
    <xf numFmtId="0" fontId="24" fillId="0" borderId="10" xfId="3" applyFont="1" applyBorder="1" applyAlignment="1">
      <alignment horizontal="left" vertical="center" wrapText="1"/>
    </xf>
    <xf numFmtId="0" fontId="24" fillId="0" borderId="8" xfId="3" applyFont="1" applyBorder="1" applyAlignment="1">
      <alignment horizontal="left" vertical="center" wrapText="1"/>
    </xf>
    <xf numFmtId="0" fontId="24" fillId="0" borderId="9" xfId="3" applyFont="1" applyBorder="1" applyAlignment="1">
      <alignment horizontal="left" vertical="center" wrapText="1"/>
    </xf>
    <xf numFmtId="0" fontId="24" fillId="4" borderId="22" xfId="0" applyFont="1" applyFill="1" applyBorder="1" applyAlignment="1">
      <alignment horizontal="center" vertical="center"/>
    </xf>
    <xf numFmtId="0" fontId="32" fillId="4" borderId="16" xfId="0" applyFont="1" applyFill="1" applyBorder="1" applyAlignment="1">
      <alignment horizontal="center" vertical="center" shrinkToFit="1"/>
    </xf>
    <xf numFmtId="0" fontId="32" fillId="4" borderId="17" xfId="0" applyFont="1" applyFill="1" applyBorder="1" applyAlignment="1">
      <alignment horizontal="center" vertical="center" shrinkToFit="1"/>
    </xf>
    <xf numFmtId="0" fontId="32" fillId="4" borderId="18" xfId="0" applyFont="1" applyFill="1" applyBorder="1" applyAlignment="1">
      <alignment horizontal="center" vertical="center" shrinkToFit="1"/>
    </xf>
    <xf numFmtId="0" fontId="28" fillId="0" borderId="19" xfId="0" applyFont="1" applyBorder="1" applyAlignment="1">
      <alignment horizontal="left" vertical="center"/>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24" fillId="4" borderId="13" xfId="0" applyFont="1" applyFill="1" applyBorder="1" applyAlignment="1">
      <alignment horizontal="center" vertical="center"/>
    </xf>
    <xf numFmtId="0" fontId="24" fillId="4" borderId="7" xfId="0" applyFont="1" applyFill="1" applyBorder="1" applyAlignment="1">
      <alignment horizontal="center" vertical="center" wrapText="1"/>
    </xf>
    <xf numFmtId="38" fontId="35" fillId="0" borderId="1" xfId="5" applyFont="1" applyFill="1" applyBorder="1" applyAlignment="1">
      <alignment horizontal="center" vertical="center"/>
    </xf>
    <xf numFmtId="38" fontId="35" fillId="0" borderId="0" xfId="5" applyFont="1" applyFill="1" applyBorder="1" applyAlignment="1">
      <alignment horizontal="center" vertical="center"/>
    </xf>
    <xf numFmtId="0" fontId="35" fillId="0" borderId="1" xfId="24" applyFont="1" applyBorder="1" applyAlignment="1">
      <alignment horizontal="center" vertical="center"/>
    </xf>
    <xf numFmtId="0" fontId="35" fillId="0" borderId="5" xfId="24" applyFont="1" applyBorder="1" applyAlignment="1">
      <alignment horizontal="center" vertical="center"/>
    </xf>
    <xf numFmtId="0" fontId="35" fillId="0" borderId="0" xfId="24" applyFont="1" applyAlignment="1">
      <alignment horizontal="center" vertical="center"/>
    </xf>
    <xf numFmtId="0" fontId="35" fillId="0" borderId="11" xfId="24" applyFont="1" applyBorder="1" applyAlignment="1">
      <alignment horizontal="center" vertical="center"/>
    </xf>
    <xf numFmtId="0" fontId="26" fillId="2" borderId="90" xfId="25" applyFont="1" applyFill="1" applyBorder="1" applyAlignment="1">
      <alignment horizontal="left" vertical="center" wrapText="1"/>
    </xf>
    <xf numFmtId="0" fontId="26" fillId="2" borderId="91" xfId="25" applyFont="1" applyFill="1" applyBorder="1" applyAlignment="1">
      <alignment horizontal="left" vertical="center" wrapText="1"/>
    </xf>
    <xf numFmtId="0" fontId="26" fillId="2" borderId="92" xfId="25" applyFont="1" applyFill="1" applyBorder="1" applyAlignment="1">
      <alignment horizontal="left" vertical="center" wrapText="1"/>
    </xf>
    <xf numFmtId="0" fontId="26" fillId="2" borderId="10" xfId="25" applyFont="1" applyFill="1" applyBorder="1" applyAlignment="1">
      <alignment horizontal="left" vertical="center" wrapText="1"/>
    </xf>
    <xf numFmtId="0" fontId="26" fillId="2" borderId="8" xfId="25" applyFont="1" applyFill="1" applyBorder="1" applyAlignment="1">
      <alignment horizontal="left" vertical="center" wrapText="1"/>
    </xf>
    <xf numFmtId="0" fontId="26" fillId="2" borderId="9" xfId="25" applyFont="1" applyFill="1" applyBorder="1" applyAlignment="1">
      <alignment horizontal="left" vertical="center" wrapText="1"/>
    </xf>
    <xf numFmtId="0" fontId="35" fillId="0" borderId="6" xfId="25" applyFont="1" applyBorder="1" applyAlignment="1">
      <alignment horizontal="left" vertical="center" wrapText="1"/>
    </xf>
    <xf numFmtId="0" fontId="35" fillId="0" borderId="1" xfId="25" applyFont="1" applyBorder="1" applyAlignment="1">
      <alignment horizontal="left" vertical="center" wrapText="1"/>
    </xf>
    <xf numFmtId="0" fontId="35" fillId="0" borderId="5" xfId="25" applyFont="1" applyBorder="1" applyAlignment="1">
      <alignment horizontal="left" vertical="center" wrapText="1"/>
    </xf>
    <xf numFmtId="0" fontId="35" fillId="0" borderId="12" xfId="25" applyFont="1" applyBorder="1" applyAlignment="1">
      <alignment horizontal="left" vertical="center" wrapText="1"/>
    </xf>
    <xf numFmtId="0" fontId="35" fillId="0" borderId="0" xfId="25" applyFont="1" applyAlignment="1">
      <alignment horizontal="left" vertical="center" wrapText="1"/>
    </xf>
    <xf numFmtId="0" fontId="35" fillId="0" borderId="11" xfId="25" applyFont="1" applyBorder="1" applyAlignment="1">
      <alignment horizontal="left" vertical="center" wrapText="1"/>
    </xf>
    <xf numFmtId="0" fontId="35" fillId="0" borderId="10" xfId="25" applyFont="1" applyBorder="1" applyAlignment="1">
      <alignment horizontal="left" vertical="center" wrapText="1"/>
    </xf>
    <xf numFmtId="0" fontId="35" fillId="0" borderId="8" xfId="25" applyFont="1" applyBorder="1" applyAlignment="1">
      <alignment horizontal="left" vertical="center" wrapText="1"/>
    </xf>
    <xf numFmtId="0" fontId="35" fillId="0" borderId="9" xfId="25" applyFont="1" applyBorder="1" applyAlignment="1">
      <alignment horizontal="left" vertical="center" wrapText="1"/>
    </xf>
    <xf numFmtId="0" fontId="55" fillId="0" borderId="0" xfId="25" applyFont="1" applyAlignment="1">
      <alignment horizontal="left" vertical="center"/>
    </xf>
    <xf numFmtId="0" fontId="26" fillId="0" borderId="1" xfId="24" applyFont="1" applyBorder="1" applyAlignment="1">
      <alignment horizontal="center" vertical="center"/>
    </xf>
    <xf numFmtId="0" fontId="26" fillId="0" borderId="0" xfId="24" applyFont="1" applyAlignment="1">
      <alignment horizontal="center" vertical="center"/>
    </xf>
    <xf numFmtId="0" fontId="26" fillId="4" borderId="6" xfId="24" applyFont="1" applyFill="1" applyBorder="1" applyAlignment="1">
      <alignment horizontal="left" vertical="center"/>
    </xf>
    <xf numFmtId="0" fontId="26" fillId="4" borderId="1" xfId="24" applyFont="1" applyFill="1" applyBorder="1" applyAlignment="1">
      <alignment horizontal="left" vertical="center"/>
    </xf>
    <xf numFmtId="0" fontId="26" fillId="4" borderId="5" xfId="24" applyFont="1" applyFill="1" applyBorder="1" applyAlignment="1">
      <alignment horizontal="left" vertical="center"/>
    </xf>
    <xf numFmtId="0" fontId="26" fillId="4" borderId="96" xfId="24" applyFont="1" applyFill="1" applyBorder="1" applyAlignment="1">
      <alignment horizontal="left" vertical="center"/>
    </xf>
    <xf numFmtId="0" fontId="26" fillId="4" borderId="53" xfId="24" applyFont="1" applyFill="1" applyBorder="1" applyAlignment="1">
      <alignment horizontal="left" vertical="center"/>
    </xf>
    <xf numFmtId="0" fontId="26" fillId="4" borderId="11" xfId="24" applyFont="1" applyFill="1" applyBorder="1" applyAlignment="1">
      <alignment horizontal="left" vertical="center"/>
    </xf>
    <xf numFmtId="0" fontId="26" fillId="0" borderId="6" xfId="24" applyFont="1" applyBorder="1" applyAlignment="1">
      <alignment horizontal="center" vertical="center"/>
    </xf>
    <xf numFmtId="0" fontId="26" fillId="0" borderId="12" xfId="24" applyFont="1" applyBorder="1" applyAlignment="1">
      <alignment horizontal="center" vertical="center"/>
    </xf>
    <xf numFmtId="0" fontId="26" fillId="4" borderId="6" xfId="24" applyFont="1" applyFill="1" applyBorder="1" applyAlignment="1">
      <alignment horizontal="center" vertical="center"/>
    </xf>
    <xf numFmtId="0" fontId="26" fillId="4" borderId="1" xfId="24" applyFont="1" applyFill="1" applyBorder="1" applyAlignment="1">
      <alignment horizontal="center" vertical="center"/>
    </xf>
    <xf numFmtId="0" fontId="26" fillId="4" borderId="5" xfId="24" applyFont="1" applyFill="1" applyBorder="1" applyAlignment="1">
      <alignment horizontal="center" vertical="center"/>
    </xf>
    <xf numFmtId="0" fontId="26" fillId="4" borderId="10" xfId="24" applyFont="1" applyFill="1" applyBorder="1" applyAlignment="1">
      <alignment horizontal="center" vertical="center"/>
    </xf>
    <xf numFmtId="0" fontId="26" fillId="4" borderId="8" xfId="24" applyFont="1" applyFill="1" applyBorder="1" applyAlignment="1">
      <alignment horizontal="center" vertical="center"/>
    </xf>
    <xf numFmtId="0" fontId="26" fillId="4" borderId="9" xfId="24" applyFont="1" applyFill="1" applyBorder="1" applyAlignment="1">
      <alignment horizontal="center" vertical="center"/>
    </xf>
    <xf numFmtId="0" fontId="35" fillId="0" borderId="12" xfId="24" applyFont="1" applyBorder="1" applyAlignment="1">
      <alignment horizontal="left" vertical="center" wrapText="1"/>
    </xf>
    <xf numFmtId="0" fontId="35" fillId="0" borderId="0" xfId="24" applyFont="1" applyAlignment="1">
      <alignment horizontal="left" vertical="center" wrapText="1"/>
    </xf>
    <xf numFmtId="0" fontId="35" fillId="0" borderId="11" xfId="24" applyFont="1" applyBorder="1" applyAlignment="1">
      <alignment horizontal="left" vertical="center" wrapText="1"/>
    </xf>
    <xf numFmtId="0" fontId="35" fillId="0" borderId="10" xfId="24" applyFont="1" applyBorder="1" applyAlignment="1">
      <alignment horizontal="left" vertical="center" wrapText="1"/>
    </xf>
    <xf numFmtId="0" fontId="35" fillId="0" borderId="8" xfId="24" applyFont="1" applyBorder="1" applyAlignment="1">
      <alignment horizontal="left" vertical="center" wrapText="1"/>
    </xf>
    <xf numFmtId="0" fontId="35" fillId="0" borderId="9" xfId="24" applyFont="1" applyBorder="1" applyAlignment="1">
      <alignment horizontal="left" vertical="center" wrapText="1"/>
    </xf>
    <xf numFmtId="0" fontId="26" fillId="4" borderId="6" xfId="25" applyFont="1" applyFill="1" applyBorder="1" applyAlignment="1">
      <alignment horizontal="left" vertical="center"/>
    </xf>
    <xf numFmtId="0" fontId="26" fillId="4" borderId="1" xfId="25" applyFont="1" applyFill="1" applyBorder="1" applyAlignment="1">
      <alignment horizontal="left" vertical="center"/>
    </xf>
    <xf numFmtId="0" fontId="26" fillId="4" borderId="5" xfId="25" applyFont="1" applyFill="1" applyBorder="1" applyAlignment="1">
      <alignment horizontal="left" vertical="center"/>
    </xf>
    <xf numFmtId="0" fontId="26" fillId="4" borderId="12" xfId="25" applyFont="1" applyFill="1" applyBorder="1" applyAlignment="1">
      <alignment horizontal="left" vertical="center"/>
    </xf>
    <xf numFmtId="0" fontId="26" fillId="4" borderId="0" xfId="25" applyFont="1" applyFill="1" applyAlignment="1">
      <alignment horizontal="left" vertical="center"/>
    </xf>
    <xf numFmtId="0" fontId="26" fillId="4" borderId="11" xfId="25" applyFont="1" applyFill="1" applyBorder="1" applyAlignment="1">
      <alignment horizontal="left" vertical="center"/>
    </xf>
    <xf numFmtId="0" fontId="26" fillId="4" borderId="10" xfId="25" applyFont="1" applyFill="1" applyBorder="1" applyAlignment="1">
      <alignment horizontal="left" vertical="center"/>
    </xf>
    <xf numFmtId="0" fontId="26" fillId="4" borderId="8" xfId="25" applyFont="1" applyFill="1" applyBorder="1" applyAlignment="1">
      <alignment horizontal="left" vertical="center"/>
    </xf>
    <xf numFmtId="0" fontId="26" fillId="4" borderId="9" xfId="25" applyFont="1" applyFill="1" applyBorder="1" applyAlignment="1">
      <alignment horizontal="left" vertical="center"/>
    </xf>
    <xf numFmtId="0" fontId="26" fillId="4" borderId="10" xfId="24" applyFont="1" applyFill="1" applyBorder="1" applyAlignment="1">
      <alignment horizontal="left" vertical="center"/>
    </xf>
    <xf numFmtId="0" fontId="26" fillId="4" borderId="8" xfId="24" applyFont="1" applyFill="1" applyBorder="1" applyAlignment="1">
      <alignment horizontal="left" vertical="center"/>
    </xf>
    <xf numFmtId="0" fontId="26" fillId="4" borderId="9" xfId="24" applyFont="1" applyFill="1" applyBorder="1" applyAlignment="1">
      <alignment horizontal="left" vertical="center"/>
    </xf>
    <xf numFmtId="0" fontId="35" fillId="0" borderId="6" xfId="24" applyFont="1" applyBorder="1" applyAlignment="1">
      <alignment horizontal="left" vertical="center" wrapText="1"/>
    </xf>
    <xf numFmtId="0" fontId="35" fillId="0" borderId="1" xfId="24" applyFont="1" applyBorder="1" applyAlignment="1">
      <alignment horizontal="left" vertical="center" wrapText="1"/>
    </xf>
    <xf numFmtId="0" fontId="35" fillId="0" borderId="5" xfId="24" applyFont="1" applyBorder="1" applyAlignment="1">
      <alignment horizontal="left" vertical="center" wrapText="1"/>
    </xf>
    <xf numFmtId="0" fontId="26" fillId="0" borderId="1" xfId="24" applyFont="1" applyBorder="1" applyAlignment="1">
      <alignment horizontal="center" vertical="center" wrapText="1"/>
    </xf>
    <xf numFmtId="0" fontId="26" fillId="0" borderId="8" xfId="24" applyFont="1" applyBorder="1" applyAlignment="1">
      <alignment horizontal="center" vertical="center" wrapText="1"/>
    </xf>
    <xf numFmtId="0" fontId="35" fillId="0" borderId="1" xfId="24" applyFont="1" applyBorder="1" applyAlignment="1">
      <alignment horizontal="center" vertical="center" wrapText="1"/>
    </xf>
    <xf numFmtId="0" fontId="35" fillId="0" borderId="8" xfId="24" applyFont="1" applyBorder="1" applyAlignment="1">
      <alignment horizontal="center" vertical="center" wrapText="1"/>
    </xf>
    <xf numFmtId="0" fontId="26" fillId="0" borderId="5" xfId="24" applyFont="1" applyBorder="1" applyAlignment="1">
      <alignment horizontal="center" vertical="center" wrapText="1"/>
    </xf>
    <xf numFmtId="0" fontId="26" fillId="0" borderId="9" xfId="24" applyFont="1" applyBorder="1" applyAlignment="1">
      <alignment horizontal="center" vertical="center" wrapText="1"/>
    </xf>
    <xf numFmtId="0" fontId="26" fillId="4" borderId="6" xfId="25" applyFont="1" applyFill="1" applyBorder="1" applyAlignment="1">
      <alignment horizontal="left" vertical="center" wrapText="1"/>
    </xf>
    <xf numFmtId="0" fontId="26" fillId="4" borderId="1" xfId="25" applyFont="1" applyFill="1" applyBorder="1" applyAlignment="1">
      <alignment horizontal="left" vertical="center" wrapText="1"/>
    </xf>
    <xf numFmtId="0" fontId="26" fillId="4" borderId="5" xfId="25" applyFont="1" applyFill="1" applyBorder="1" applyAlignment="1">
      <alignment horizontal="left" vertical="center" wrapText="1"/>
    </xf>
    <xf numFmtId="0" fontId="26" fillId="4" borderId="10" xfId="25" applyFont="1" applyFill="1" applyBorder="1" applyAlignment="1">
      <alignment horizontal="left" vertical="center" wrapText="1"/>
    </xf>
    <xf numFmtId="0" fontId="26" fillId="4" borderId="8" xfId="25" applyFont="1" applyFill="1" applyBorder="1" applyAlignment="1">
      <alignment horizontal="left" vertical="center" wrapText="1"/>
    </xf>
    <xf numFmtId="0" fontId="26" fillId="4" borderId="9" xfId="25" applyFont="1" applyFill="1" applyBorder="1" applyAlignment="1">
      <alignment horizontal="left" vertical="center" wrapText="1"/>
    </xf>
    <xf numFmtId="0" fontId="26" fillId="0" borderId="6" xfId="24" applyFont="1" applyBorder="1" applyAlignment="1">
      <alignment horizontal="center" vertical="center" wrapText="1"/>
    </xf>
    <xf numFmtId="0" fontId="26" fillId="0" borderId="10" xfId="24" applyFont="1" applyBorder="1" applyAlignment="1">
      <alignment horizontal="center" vertical="center" wrapText="1"/>
    </xf>
    <xf numFmtId="0" fontId="26" fillId="4" borderId="98" xfId="25" applyFont="1" applyFill="1" applyBorder="1" applyAlignment="1">
      <alignment horizontal="left" vertical="center"/>
    </xf>
    <xf numFmtId="0" fontId="26" fillId="4" borderId="99" xfId="25" applyFont="1" applyFill="1" applyBorder="1" applyAlignment="1">
      <alignment horizontal="left" vertical="center"/>
    </xf>
    <xf numFmtId="0" fontId="26" fillId="4" borderId="100" xfId="25" applyFont="1" applyFill="1" applyBorder="1" applyAlignment="1">
      <alignment horizontal="left" vertical="center"/>
    </xf>
    <xf numFmtId="0" fontId="26" fillId="4" borderId="87" xfId="25" applyFont="1" applyFill="1" applyBorder="1" applyAlignment="1">
      <alignment horizontal="left" vertical="center"/>
    </xf>
    <xf numFmtId="0" fontId="26" fillId="4" borderId="88" xfId="25" applyFont="1" applyFill="1" applyBorder="1" applyAlignment="1">
      <alignment horizontal="left" vertical="center"/>
    </xf>
    <xf numFmtId="0" fontId="26" fillId="4" borderId="89" xfId="25" applyFont="1" applyFill="1" applyBorder="1" applyAlignment="1">
      <alignment horizontal="left" vertical="center"/>
    </xf>
    <xf numFmtId="0" fontId="26" fillId="0" borderId="98" xfId="25" applyFont="1" applyBorder="1" applyAlignment="1">
      <alignment horizontal="center" vertical="center"/>
    </xf>
    <xf numFmtId="0" fontId="26" fillId="0" borderId="99" xfId="25" applyFont="1" applyBorder="1" applyAlignment="1">
      <alignment horizontal="center" vertical="center"/>
    </xf>
    <xf numFmtId="0" fontId="26" fillId="0" borderId="87" xfId="25" applyFont="1" applyBorder="1" applyAlignment="1">
      <alignment horizontal="center" vertical="center"/>
    </xf>
    <xf numFmtId="0" fontId="26" fillId="0" borderId="88" xfId="25" applyFont="1" applyBorder="1" applyAlignment="1">
      <alignment horizontal="center" vertical="center"/>
    </xf>
    <xf numFmtId="0" fontId="24" fillId="4" borderId="98" xfId="25" applyFont="1" applyFill="1" applyBorder="1" applyAlignment="1">
      <alignment horizontal="center" vertical="center" shrinkToFit="1"/>
    </xf>
    <xf numFmtId="0" fontId="24" fillId="4" borderId="99" xfId="25" applyFont="1" applyFill="1" applyBorder="1" applyAlignment="1">
      <alignment horizontal="center" vertical="center" shrinkToFit="1"/>
    </xf>
    <xf numFmtId="0" fontId="24" fillId="4" borderId="100" xfId="25" applyFont="1" applyFill="1" applyBorder="1" applyAlignment="1">
      <alignment horizontal="center" vertical="center" shrinkToFit="1"/>
    </xf>
    <xf numFmtId="0" fontId="24" fillId="4" borderId="87" xfId="25" applyFont="1" applyFill="1" applyBorder="1" applyAlignment="1">
      <alignment horizontal="center" vertical="center" shrinkToFit="1"/>
    </xf>
    <xf numFmtId="0" fontId="24" fillId="4" borderId="88" xfId="25" applyFont="1" applyFill="1" applyBorder="1" applyAlignment="1">
      <alignment horizontal="center" vertical="center" shrinkToFit="1"/>
    </xf>
    <xf numFmtId="0" fontId="24" fillId="4" borderId="89" xfId="25" applyFont="1" applyFill="1" applyBorder="1" applyAlignment="1">
      <alignment horizontal="center" vertical="center" shrinkToFit="1"/>
    </xf>
    <xf numFmtId="0" fontId="35" fillId="0" borderId="90" xfId="25" applyFont="1" applyBorder="1" applyAlignment="1">
      <alignment horizontal="left" vertical="center" wrapText="1"/>
    </xf>
    <xf numFmtId="0" fontId="35" fillId="0" borderId="91" xfId="25" applyFont="1" applyBorder="1" applyAlignment="1">
      <alignment horizontal="left" vertical="center" wrapText="1"/>
    </xf>
    <xf numFmtId="0" fontId="35" fillId="0" borderId="92" xfId="25" applyFont="1" applyBorder="1" applyAlignment="1">
      <alignment horizontal="left" vertical="center" wrapText="1"/>
    </xf>
    <xf numFmtId="0" fontId="26" fillId="4" borderId="90" xfId="25" applyFont="1" applyFill="1" applyBorder="1" applyAlignment="1">
      <alignment horizontal="center" vertical="center" wrapText="1"/>
    </xf>
    <xf numFmtId="0" fontId="26" fillId="4" borderId="91" xfId="25" applyFont="1" applyFill="1" applyBorder="1" applyAlignment="1">
      <alignment horizontal="center" vertical="center" wrapText="1"/>
    </xf>
    <xf numFmtId="0" fontId="26" fillId="4" borderId="92" xfId="25" applyFont="1" applyFill="1" applyBorder="1" applyAlignment="1">
      <alignment horizontal="center" vertical="center" wrapText="1"/>
    </xf>
    <xf numFmtId="0" fontId="26" fillId="4" borderId="10" xfId="25" applyFont="1" applyFill="1" applyBorder="1" applyAlignment="1">
      <alignment horizontal="center" vertical="center" wrapText="1"/>
    </xf>
    <xf numFmtId="0" fontId="26" fillId="4" borderId="8" xfId="25" applyFont="1" applyFill="1" applyBorder="1" applyAlignment="1">
      <alignment horizontal="center" vertical="center" wrapText="1"/>
    </xf>
    <xf numFmtId="0" fontId="26" fillId="4" borderId="9" xfId="25" applyFont="1" applyFill="1" applyBorder="1" applyAlignment="1">
      <alignment horizontal="center" vertical="center" wrapText="1"/>
    </xf>
    <xf numFmtId="0" fontId="26" fillId="0" borderId="91" xfId="25" applyFont="1" applyBorder="1" applyAlignment="1">
      <alignment horizontal="center" vertical="center" wrapText="1"/>
    </xf>
    <xf numFmtId="0" fontId="26" fillId="0" borderId="92" xfId="25" applyFont="1" applyBorder="1" applyAlignment="1">
      <alignment horizontal="center" vertical="center" wrapText="1"/>
    </xf>
    <xf numFmtId="0" fontId="26" fillId="0" borderId="8" xfId="25" applyFont="1" applyBorder="1" applyAlignment="1">
      <alignment horizontal="center" vertical="center" wrapText="1"/>
    </xf>
    <xf numFmtId="0" fontId="26" fillId="0" borderId="9" xfId="25" applyFont="1" applyBorder="1" applyAlignment="1">
      <alignment horizontal="center" vertical="center" wrapText="1"/>
    </xf>
    <xf numFmtId="0" fontId="35" fillId="0" borderId="53" xfId="24" applyFont="1" applyBorder="1" applyAlignment="1">
      <alignment horizontal="center" vertical="center"/>
    </xf>
    <xf numFmtId="0" fontId="26" fillId="0" borderId="6" xfId="24" applyFont="1" applyBorder="1" applyAlignment="1">
      <alignment horizontal="left" vertical="center"/>
    </xf>
    <xf numFmtId="0" fontId="26" fillId="0" borderId="1" xfId="24" applyFont="1" applyBorder="1" applyAlignment="1">
      <alignment horizontal="left" vertical="center"/>
    </xf>
    <xf numFmtId="0" fontId="26" fillId="0" borderId="5" xfId="24" applyFont="1" applyBorder="1" applyAlignment="1">
      <alignment horizontal="left" vertical="center"/>
    </xf>
    <xf numFmtId="0" fontId="26" fillId="0" borderId="10" xfId="24" applyFont="1" applyBorder="1" applyAlignment="1">
      <alignment horizontal="left" vertical="center"/>
    </xf>
    <xf numFmtId="0" fontId="26" fillId="0" borderId="8" xfId="24" applyFont="1" applyBorder="1" applyAlignment="1">
      <alignment horizontal="left" vertical="center"/>
    </xf>
    <xf numFmtId="0" fontId="26" fillId="0" borderId="9" xfId="24" applyFont="1" applyBorder="1" applyAlignment="1">
      <alignment horizontal="left" vertical="center"/>
    </xf>
    <xf numFmtId="0" fontId="35" fillId="0" borderId="97" xfId="24" applyFont="1" applyBorder="1" applyAlignment="1">
      <alignment horizontal="center" vertical="center"/>
    </xf>
    <xf numFmtId="0" fontId="35" fillId="0" borderId="6" xfId="25" applyFont="1" applyBorder="1" applyAlignment="1">
      <alignment horizontal="right" vertical="center" wrapText="1"/>
    </xf>
    <xf numFmtId="0" fontId="35" fillId="0" borderId="1" xfId="25" applyFont="1" applyBorder="1" applyAlignment="1">
      <alignment horizontal="right" vertical="center" wrapText="1"/>
    </xf>
    <xf numFmtId="0" fontId="35" fillId="0" borderId="10" xfId="25" applyFont="1" applyBorder="1" applyAlignment="1">
      <alignment horizontal="right" vertical="center" wrapText="1"/>
    </xf>
    <xf numFmtId="0" fontId="35" fillId="0" borderId="8" xfId="25" applyFont="1" applyBorder="1" applyAlignment="1">
      <alignment horizontal="right" vertical="center" wrapText="1"/>
    </xf>
    <xf numFmtId="0" fontId="35" fillId="0" borderId="26" xfId="24" applyFont="1" applyBorder="1" applyAlignment="1">
      <alignment horizontal="left" vertical="center" wrapText="1"/>
    </xf>
    <xf numFmtId="0" fontId="35" fillId="0" borderId="27" xfId="24" applyFont="1" applyBorder="1" applyAlignment="1">
      <alignment horizontal="left" vertical="center" wrapText="1"/>
    </xf>
    <xf numFmtId="0" fontId="35" fillId="0" borderId="28" xfId="24" applyFont="1" applyBorder="1" applyAlignment="1">
      <alignment horizontal="left" vertical="center" wrapText="1"/>
    </xf>
    <xf numFmtId="0" fontId="35" fillId="0" borderId="84" xfId="24" applyFont="1" applyBorder="1" applyAlignment="1">
      <alignment horizontal="left" vertical="center" wrapText="1"/>
    </xf>
    <xf numFmtId="0" fontId="35" fillId="0" borderId="85" xfId="24" applyFont="1" applyBorder="1" applyAlignment="1">
      <alignment horizontal="left" vertical="center" wrapText="1"/>
    </xf>
    <xf numFmtId="0" fontId="35" fillId="0" borderId="86" xfId="24" applyFont="1" applyBorder="1" applyAlignment="1">
      <alignment horizontal="left" vertical="center" wrapText="1"/>
    </xf>
    <xf numFmtId="0" fontId="35" fillId="0" borderId="87" xfId="24" applyFont="1" applyBorder="1" applyAlignment="1">
      <alignment horizontal="left" vertical="center" wrapText="1"/>
    </xf>
    <xf numFmtId="0" fontId="35" fillId="0" borderId="88" xfId="24" applyFont="1" applyBorder="1" applyAlignment="1">
      <alignment horizontal="left" vertical="center" wrapText="1"/>
    </xf>
    <xf numFmtId="0" fontId="35" fillId="0" borderId="89" xfId="24" applyFont="1" applyBorder="1" applyAlignment="1">
      <alignment horizontal="left" vertical="center" wrapText="1"/>
    </xf>
    <xf numFmtId="0" fontId="26" fillId="4" borderId="12" xfId="24" applyFont="1" applyFill="1" applyBorder="1" applyAlignment="1">
      <alignment horizontal="left" vertical="center"/>
    </xf>
    <xf numFmtId="0" fontId="26" fillId="4" borderId="0" xfId="24" applyFont="1" applyFill="1" applyAlignment="1">
      <alignment horizontal="left" vertical="center"/>
    </xf>
    <xf numFmtId="38" fontId="35" fillId="0" borderId="12" xfId="5" applyFont="1" applyFill="1" applyBorder="1" applyAlignment="1">
      <alignment horizontal="right" vertical="center" wrapText="1"/>
    </xf>
    <xf numFmtId="38" fontId="35" fillId="0" borderId="0" xfId="5" applyFont="1" applyFill="1" applyBorder="1" applyAlignment="1">
      <alignment horizontal="right" vertical="center" wrapText="1"/>
    </xf>
    <xf numFmtId="38" fontId="35" fillId="0" borderId="10" xfId="5" applyFont="1" applyFill="1" applyBorder="1" applyAlignment="1">
      <alignment horizontal="right" vertical="center" wrapText="1"/>
    </xf>
    <xf numFmtId="38" fontId="35" fillId="0" borderId="8" xfId="5" applyFont="1" applyFill="1" applyBorder="1" applyAlignment="1">
      <alignment horizontal="right" vertical="center" wrapText="1"/>
    </xf>
    <xf numFmtId="38" fontId="35" fillId="0" borderId="53" xfId="5" applyFont="1" applyFill="1" applyBorder="1" applyAlignment="1">
      <alignment horizontal="center" vertical="center"/>
    </xf>
    <xf numFmtId="0" fontId="26" fillId="0" borderId="100" xfId="25" applyFont="1" applyBorder="1" applyAlignment="1">
      <alignment horizontal="center" vertical="center"/>
    </xf>
    <xf numFmtId="0" fontId="26" fillId="0" borderId="89" xfId="25" applyFont="1" applyBorder="1" applyAlignment="1">
      <alignment horizontal="center" vertical="center"/>
    </xf>
    <xf numFmtId="0" fontId="24" fillId="4" borderId="12" xfId="25" applyFont="1" applyFill="1" applyBorder="1" applyAlignment="1">
      <alignment horizontal="center" vertical="center" shrinkToFit="1"/>
    </xf>
    <xf numFmtId="0" fontId="24" fillId="4" borderId="0" xfId="25" applyFont="1" applyFill="1" applyAlignment="1">
      <alignment horizontal="center" vertical="center" shrinkToFit="1"/>
    </xf>
    <xf numFmtId="0" fontId="24" fillId="4" borderId="11" xfId="25" applyFont="1" applyFill="1" applyBorder="1" applyAlignment="1">
      <alignment horizontal="center" vertical="center" shrinkToFit="1"/>
    </xf>
    <xf numFmtId="0" fontId="24" fillId="4" borderId="10" xfId="25" applyFont="1" applyFill="1" applyBorder="1" applyAlignment="1">
      <alignment horizontal="center" vertical="center" shrinkToFit="1"/>
    </xf>
    <xf numFmtId="0" fontId="24" fillId="4" borderId="8" xfId="25" applyFont="1" applyFill="1" applyBorder="1" applyAlignment="1">
      <alignment horizontal="center" vertical="center" shrinkToFit="1"/>
    </xf>
    <xf numFmtId="0" fontId="24" fillId="4" borderId="9" xfId="25" applyFont="1" applyFill="1" applyBorder="1" applyAlignment="1">
      <alignment horizontal="center" vertical="center" shrinkToFit="1"/>
    </xf>
    <xf numFmtId="0" fontId="26" fillId="4" borderId="12" xfId="25" applyFont="1" applyFill="1" applyBorder="1" applyAlignment="1">
      <alignment horizontal="center" vertical="center" wrapText="1"/>
    </xf>
    <xf numFmtId="0" fontId="26" fillId="4" borderId="0" xfId="25" applyFont="1" applyFill="1" applyAlignment="1">
      <alignment horizontal="center" vertical="center" wrapText="1"/>
    </xf>
    <xf numFmtId="0" fontId="26" fillId="4" borderId="11" xfId="25" applyFont="1" applyFill="1" applyBorder="1" applyAlignment="1">
      <alignment horizontal="center" vertical="center" wrapText="1"/>
    </xf>
    <xf numFmtId="0" fontId="26" fillId="0" borderId="0" xfId="25" applyFont="1" applyAlignment="1">
      <alignment horizontal="center" vertical="center" wrapText="1"/>
    </xf>
    <xf numFmtId="0" fontId="26" fillId="0" borderId="11" xfId="25" applyFont="1" applyBorder="1" applyAlignment="1">
      <alignment horizontal="center" vertical="center" wrapText="1"/>
    </xf>
    <xf numFmtId="0" fontId="26" fillId="0" borderId="53" xfId="24" applyFont="1" applyBorder="1" applyAlignment="1">
      <alignment horizontal="center" vertical="center"/>
    </xf>
    <xf numFmtId="0" fontId="26" fillId="4" borderId="6" xfId="25" applyFont="1" applyFill="1" applyBorder="1">
      <alignment vertical="center"/>
    </xf>
    <xf numFmtId="0" fontId="26" fillId="4" borderId="1" xfId="25" applyFont="1" applyFill="1" applyBorder="1">
      <alignment vertical="center"/>
    </xf>
    <xf numFmtId="0" fontId="26" fillId="4" borderId="5" xfId="25" applyFont="1" applyFill="1" applyBorder="1">
      <alignment vertical="center"/>
    </xf>
    <xf numFmtId="0" fontId="26" fillId="4" borderId="12" xfId="25" applyFont="1" applyFill="1" applyBorder="1">
      <alignment vertical="center"/>
    </xf>
    <xf numFmtId="0" fontId="26" fillId="4" borderId="0" xfId="25" applyFont="1" applyFill="1">
      <alignment vertical="center"/>
    </xf>
    <xf numFmtId="0" fontId="26" fillId="4" borderId="11" xfId="25" applyFont="1" applyFill="1" applyBorder="1">
      <alignment vertical="center"/>
    </xf>
    <xf numFmtId="0" fontId="26" fillId="4" borderId="10" xfId="25" applyFont="1" applyFill="1" applyBorder="1">
      <alignment vertical="center"/>
    </xf>
    <xf numFmtId="0" fontId="26" fillId="4" borderId="8" xfId="25" applyFont="1" applyFill="1" applyBorder="1">
      <alignment vertical="center"/>
    </xf>
    <xf numFmtId="0" fontId="26" fillId="4" borderId="9" xfId="25" applyFont="1" applyFill="1" applyBorder="1">
      <alignment vertical="center"/>
    </xf>
    <xf numFmtId="0" fontId="35" fillId="4" borderId="0" xfId="25" applyFont="1" applyFill="1" applyAlignment="1">
      <alignment horizontal="left" vertical="center" wrapText="1"/>
    </xf>
    <xf numFmtId="0" fontId="26" fillId="4" borderId="6" xfId="24" applyFont="1" applyFill="1" applyBorder="1">
      <alignment vertical="center"/>
    </xf>
    <xf numFmtId="0" fontId="26" fillId="4" borderId="1" xfId="24" applyFont="1" applyFill="1" applyBorder="1">
      <alignment vertical="center"/>
    </xf>
    <xf numFmtId="0" fontId="26" fillId="4" borderId="5" xfId="24" applyFont="1" applyFill="1" applyBorder="1">
      <alignment vertical="center"/>
    </xf>
    <xf numFmtId="0" fontId="26" fillId="4" borderId="10" xfId="24" applyFont="1" applyFill="1" applyBorder="1">
      <alignment vertical="center"/>
    </xf>
    <xf numFmtId="0" fontId="26" fillId="4" borderId="8" xfId="24" applyFont="1" applyFill="1" applyBorder="1">
      <alignment vertical="center"/>
    </xf>
    <xf numFmtId="0" fontId="26" fillId="4" borderId="9" xfId="24" applyFont="1" applyFill="1" applyBorder="1">
      <alignment vertical="center"/>
    </xf>
    <xf numFmtId="0" fontId="28" fillId="0" borderId="4" xfId="25" applyFont="1" applyBorder="1" applyAlignment="1">
      <alignment horizontal="center" vertical="center" wrapText="1"/>
    </xf>
    <xf numFmtId="0" fontId="28" fillId="0" borderId="3" xfId="25" applyFont="1" applyBorder="1" applyAlignment="1">
      <alignment horizontal="center" vertical="center" wrapText="1"/>
    </xf>
    <xf numFmtId="0" fontId="35" fillId="0" borderId="3" xfId="25" applyFont="1" applyBorder="1" applyAlignment="1">
      <alignment horizontal="center" vertical="center" wrapText="1"/>
    </xf>
    <xf numFmtId="0" fontId="35" fillId="0" borderId="2" xfId="25" applyFont="1" applyBorder="1" applyAlignment="1">
      <alignment horizontal="center" vertical="center" wrapText="1"/>
    </xf>
    <xf numFmtId="0" fontId="26" fillId="2" borderId="6" xfId="25" applyFont="1" applyFill="1" applyBorder="1" applyAlignment="1">
      <alignment horizontal="left" vertical="center" wrapText="1"/>
    </xf>
    <xf numFmtId="0" fontId="26" fillId="2" borderId="1" xfId="25" applyFont="1" applyFill="1" applyBorder="1" applyAlignment="1">
      <alignment horizontal="left" vertical="center" wrapText="1"/>
    </xf>
    <xf numFmtId="0" fontId="26" fillId="2" borderId="5" xfId="25" applyFont="1" applyFill="1" applyBorder="1" applyAlignment="1">
      <alignment horizontal="left" vertical="center" wrapText="1"/>
    </xf>
    <xf numFmtId="0" fontId="26" fillId="2" borderId="0" xfId="25" applyFont="1" applyFill="1" applyAlignment="1">
      <alignment horizontal="left" vertical="center" wrapText="1"/>
    </xf>
    <xf numFmtId="0" fontId="26" fillId="0" borderId="33" xfId="25" applyFont="1" applyBorder="1" applyAlignment="1">
      <alignment horizontal="center" vertical="center"/>
    </xf>
    <xf numFmtId="0" fontId="26" fillId="0" borderId="34" xfId="25" applyFont="1" applyBorder="1" applyAlignment="1">
      <alignment horizontal="center" vertical="center"/>
    </xf>
    <xf numFmtId="0" fontId="26" fillId="0" borderId="35" xfId="25" applyFont="1" applyBorder="1" applyAlignment="1">
      <alignment horizontal="center" vertical="center"/>
    </xf>
    <xf numFmtId="0" fontId="24" fillId="0" borderId="0" xfId="25" applyFont="1" applyAlignment="1">
      <alignment horizontal="right" vertical="center"/>
    </xf>
    <xf numFmtId="0" fontId="26" fillId="2" borderId="6" xfId="25" applyFont="1" applyFill="1" applyBorder="1" applyAlignment="1">
      <alignment horizontal="left" vertical="center"/>
    </xf>
    <xf numFmtId="0" fontId="26" fillId="2" borderId="1" xfId="25" applyFont="1" applyFill="1" applyBorder="1" applyAlignment="1">
      <alignment horizontal="left" vertical="center"/>
    </xf>
    <xf numFmtId="0" fontId="26" fillId="2" borderId="5" xfId="25" applyFont="1" applyFill="1" applyBorder="1" applyAlignment="1">
      <alignment horizontal="left" vertical="center"/>
    </xf>
    <xf numFmtId="0" fontId="26" fillId="2" borderId="10" xfId="25" applyFont="1" applyFill="1" applyBorder="1" applyAlignment="1">
      <alignment horizontal="left" vertical="center"/>
    </xf>
    <xf numFmtId="0" fontId="26" fillId="2" borderId="8" xfId="25" applyFont="1" applyFill="1" applyBorder="1" applyAlignment="1">
      <alignment horizontal="left" vertical="center"/>
    </xf>
    <xf numFmtId="0" fontId="26" fillId="2" borderId="9" xfId="25" applyFont="1" applyFill="1" applyBorder="1" applyAlignment="1">
      <alignment horizontal="left" vertical="center"/>
    </xf>
    <xf numFmtId="0" fontId="26" fillId="2" borderId="12" xfId="25" applyFont="1" applyFill="1" applyBorder="1" applyAlignment="1">
      <alignment horizontal="left" vertical="center"/>
    </xf>
    <xf numFmtId="0" fontId="26" fillId="2" borderId="0" xfId="25" applyFont="1" applyFill="1" applyAlignment="1">
      <alignment horizontal="left" vertical="center"/>
    </xf>
    <xf numFmtId="0" fontId="26" fillId="2" borderId="11" xfId="25" applyFont="1" applyFill="1" applyBorder="1" applyAlignment="1">
      <alignment horizontal="left" vertical="center"/>
    </xf>
    <xf numFmtId="0" fontId="26" fillId="2" borderId="7" xfId="25" applyFont="1" applyFill="1" applyBorder="1" applyAlignment="1">
      <alignment vertical="center" wrapText="1"/>
    </xf>
    <xf numFmtId="0" fontId="26" fillId="2" borderId="13" xfId="25" applyFont="1" applyFill="1" applyBorder="1" applyAlignment="1">
      <alignment vertical="center" wrapText="1"/>
    </xf>
    <xf numFmtId="0" fontId="35" fillId="0" borderId="0" xfId="11" applyFont="1" applyAlignment="1">
      <alignment horizontal="left" vertical="top" wrapText="1"/>
    </xf>
    <xf numFmtId="0" fontId="35" fillId="0" borderId="11" xfId="11" applyFont="1" applyBorder="1" applyAlignment="1">
      <alignment horizontal="left" vertical="top" wrapText="1"/>
    </xf>
    <xf numFmtId="176" fontId="28" fillId="0" borderId="4" xfId="11" applyNumberFormat="1" applyFont="1" applyBorder="1" applyAlignment="1">
      <alignment horizontal="right" vertical="center"/>
    </xf>
    <xf numFmtId="176" fontId="28" fillId="0" borderId="3" xfId="11" applyNumberFormat="1" applyFont="1" applyBorder="1" applyAlignment="1">
      <alignment horizontal="right" vertical="center"/>
    </xf>
    <xf numFmtId="0" fontId="28" fillId="0" borderId="3" xfId="11" applyFont="1" applyBorder="1" applyAlignment="1">
      <alignment horizontal="center" vertical="center"/>
    </xf>
    <xf numFmtId="0" fontId="28" fillId="0" borderId="2" xfId="11" applyFont="1" applyBorder="1" applyAlignment="1">
      <alignment horizontal="center" vertical="center"/>
    </xf>
    <xf numFmtId="0" fontId="35" fillId="0" borderId="49" xfId="11" applyFont="1" applyBorder="1" applyAlignment="1">
      <alignment horizontal="left" vertical="top" wrapText="1"/>
    </xf>
    <xf numFmtId="0" fontId="35" fillId="0" borderId="73" xfId="11" applyFont="1" applyBorder="1" applyAlignment="1">
      <alignment horizontal="left" vertical="top" wrapText="1"/>
    </xf>
    <xf numFmtId="0" fontId="28" fillId="0" borderId="6" xfId="11" applyFont="1" applyBorder="1" applyAlignment="1">
      <alignment horizontal="left" vertical="center"/>
    </xf>
    <xf numFmtId="0" fontId="28" fillId="0" borderId="1" xfId="11" applyFont="1" applyBorder="1" applyAlignment="1">
      <alignment horizontal="left" vertical="center"/>
    </xf>
    <xf numFmtId="0" fontId="28" fillId="0" borderId="5" xfId="11" applyFont="1" applyBorder="1" applyAlignment="1">
      <alignment horizontal="left" vertical="center"/>
    </xf>
    <xf numFmtId="0" fontId="28" fillId="0" borderId="10" xfId="11" applyFont="1" applyBorder="1" applyAlignment="1">
      <alignment horizontal="left" vertical="center"/>
    </xf>
    <xf numFmtId="0" fontId="28" fillId="0" borderId="8" xfId="11" applyFont="1" applyBorder="1" applyAlignment="1">
      <alignment horizontal="left" vertical="center"/>
    </xf>
    <xf numFmtId="0" fontId="28" fillId="0" borderId="9" xfId="11" applyFont="1" applyBorder="1" applyAlignment="1">
      <alignment horizontal="left" vertical="center"/>
    </xf>
    <xf numFmtId="0" fontId="24" fillId="4" borderId="6" xfId="11" applyFont="1" applyFill="1" applyBorder="1" applyAlignment="1">
      <alignment horizontal="left" vertical="center"/>
    </xf>
    <xf numFmtId="0" fontId="24" fillId="4" borderId="1" xfId="11" applyFont="1" applyFill="1" applyBorder="1" applyAlignment="1">
      <alignment horizontal="left" vertical="center"/>
    </xf>
    <xf numFmtId="0" fontId="24" fillId="4" borderId="5" xfId="11" applyFont="1" applyFill="1" applyBorder="1" applyAlignment="1">
      <alignment horizontal="left" vertical="center"/>
    </xf>
    <xf numFmtId="0" fontId="24" fillId="4" borderId="10" xfId="11" applyFont="1" applyFill="1" applyBorder="1" applyAlignment="1">
      <alignment horizontal="left" vertical="center"/>
    </xf>
    <xf numFmtId="0" fontId="24" fillId="4" borderId="8" xfId="11" applyFont="1" applyFill="1" applyBorder="1" applyAlignment="1">
      <alignment horizontal="left" vertical="center"/>
    </xf>
    <xf numFmtId="0" fontId="24" fillId="4" borderId="9" xfId="11" applyFont="1" applyFill="1" applyBorder="1" applyAlignment="1">
      <alignment horizontal="left" vertical="center"/>
    </xf>
    <xf numFmtId="0" fontId="28" fillId="0" borderId="7" xfId="11" applyFont="1" applyBorder="1">
      <alignment vertical="center"/>
    </xf>
    <xf numFmtId="0" fontId="35" fillId="0" borderId="8" xfId="11" applyFont="1" applyBorder="1" applyAlignment="1">
      <alignment horizontal="left" vertical="top" wrapText="1"/>
    </xf>
    <xf numFmtId="0" fontId="35" fillId="0" borderId="9" xfId="11" applyFont="1" applyBorder="1" applyAlignment="1">
      <alignment horizontal="left" vertical="top" wrapText="1"/>
    </xf>
    <xf numFmtId="0" fontId="35" fillId="0" borderId="1" xfId="11" applyFont="1" applyBorder="1" applyAlignment="1">
      <alignment horizontal="left" vertical="top" wrapText="1"/>
    </xf>
    <xf numFmtId="0" fontId="35" fillId="0" borderId="5" xfId="11" applyFont="1" applyBorder="1" applyAlignment="1">
      <alignment horizontal="left" vertical="top" wrapText="1"/>
    </xf>
    <xf numFmtId="0" fontId="57" fillId="4" borderId="6" xfId="11" applyFont="1" applyFill="1" applyBorder="1" applyAlignment="1">
      <alignment vertical="center" wrapText="1"/>
    </xf>
    <xf numFmtId="0" fontId="57" fillId="4" borderId="1" xfId="11" applyFont="1" applyFill="1" applyBorder="1" applyAlignment="1">
      <alignment vertical="center" wrapText="1"/>
    </xf>
    <xf numFmtId="0" fontId="57" fillId="4" borderId="5" xfId="11" applyFont="1" applyFill="1" applyBorder="1" applyAlignment="1">
      <alignment vertical="center" wrapText="1"/>
    </xf>
    <xf numFmtId="0" fontId="57" fillId="4" borderId="10" xfId="11" applyFont="1" applyFill="1" applyBorder="1" applyAlignment="1">
      <alignment vertical="center" wrapText="1"/>
    </xf>
    <xf numFmtId="0" fontId="57" fillId="4" borderId="8" xfId="11" applyFont="1" applyFill="1" applyBorder="1" applyAlignment="1">
      <alignment vertical="center" wrapText="1"/>
    </xf>
    <xf numFmtId="0" fontId="57" fillId="4" borderId="9" xfId="11" applyFont="1" applyFill="1" applyBorder="1" applyAlignment="1">
      <alignment vertical="center" wrapText="1"/>
    </xf>
    <xf numFmtId="0" fontId="24" fillId="4" borderId="6" xfId="11" applyFont="1" applyFill="1" applyBorder="1">
      <alignment vertical="center"/>
    </xf>
    <xf numFmtId="0" fontId="24" fillId="4" borderId="1" xfId="11" applyFont="1" applyFill="1" applyBorder="1">
      <alignment vertical="center"/>
    </xf>
    <xf numFmtId="0" fontId="24" fillId="4" borderId="5" xfId="11" applyFont="1" applyFill="1" applyBorder="1">
      <alignment vertical="center"/>
    </xf>
    <xf numFmtId="0" fontId="24" fillId="4" borderId="10" xfId="11" applyFont="1" applyFill="1" applyBorder="1">
      <alignment vertical="center"/>
    </xf>
    <xf numFmtId="0" fontId="24" fillId="4" borderId="8" xfId="11" applyFont="1" applyFill="1" applyBorder="1">
      <alignment vertical="center"/>
    </xf>
    <xf numFmtId="0" fontId="24" fillId="4" borderId="9" xfId="11" applyFont="1" applyFill="1" applyBorder="1">
      <alignment vertical="center"/>
    </xf>
    <xf numFmtId="0" fontId="24" fillId="0" borderId="6" xfId="11" applyFont="1" applyBorder="1" applyAlignment="1">
      <alignment horizontal="left" vertical="center"/>
    </xf>
    <xf numFmtId="0" fontId="24" fillId="0" borderId="1" xfId="11" applyFont="1" applyBorder="1" applyAlignment="1">
      <alignment horizontal="left" vertical="center"/>
    </xf>
    <xf numFmtId="0" fontId="28" fillId="0" borderId="1" xfId="11" applyFont="1" applyBorder="1" applyAlignment="1">
      <alignment horizontal="center" vertical="center"/>
    </xf>
    <xf numFmtId="0" fontId="24" fillId="4" borderId="12" xfId="11" applyFont="1" applyFill="1" applyBorder="1" applyAlignment="1">
      <alignment horizontal="center" vertical="center"/>
    </xf>
    <xf numFmtId="0" fontId="24" fillId="4" borderId="0" xfId="11" applyFont="1" applyFill="1" applyAlignment="1">
      <alignment horizontal="center" vertical="center"/>
    </xf>
    <xf numFmtId="0" fontId="24" fillId="4" borderId="11" xfId="11" applyFont="1" applyFill="1" applyBorder="1" applyAlignment="1">
      <alignment horizontal="center" vertical="center"/>
    </xf>
    <xf numFmtId="0" fontId="24" fillId="4" borderId="10" xfId="11" applyFont="1" applyFill="1" applyBorder="1" applyAlignment="1">
      <alignment horizontal="center" vertical="center"/>
    </xf>
    <xf numFmtId="0" fontId="24" fillId="4" borderId="8" xfId="11" applyFont="1" applyFill="1" applyBorder="1" applyAlignment="1">
      <alignment horizontal="center" vertical="center"/>
    </xf>
    <xf numFmtId="0" fontId="24" fillId="4" borderId="9" xfId="11" applyFont="1" applyFill="1" applyBorder="1" applyAlignment="1">
      <alignment horizontal="center" vertical="center"/>
    </xf>
    <xf numFmtId="0" fontId="24" fillId="0" borderId="50" xfId="11" applyFont="1" applyBorder="1" applyAlignment="1">
      <alignment horizontal="left" vertical="center"/>
    </xf>
    <xf numFmtId="0" fontId="24" fillId="0" borderId="51" xfId="11" applyFont="1" applyBorder="1" applyAlignment="1">
      <alignment horizontal="left" vertical="center"/>
    </xf>
    <xf numFmtId="0" fontId="28" fillId="0" borderId="51" xfId="11" applyFont="1" applyBorder="1" applyAlignment="1">
      <alignment horizontal="center" vertical="center"/>
    </xf>
    <xf numFmtId="0" fontId="24" fillId="0" borderId="12" xfId="11" applyFont="1" applyBorder="1" applyAlignment="1">
      <alignment horizontal="left" vertical="center"/>
    </xf>
    <xf numFmtId="0" fontId="24" fillId="0" borderId="0" xfId="11" applyFont="1" applyAlignment="1">
      <alignment horizontal="left" vertical="center"/>
    </xf>
    <xf numFmtId="0" fontId="28" fillId="0" borderId="0" xfId="11" applyFont="1" applyAlignment="1">
      <alignment horizontal="center" vertical="center"/>
    </xf>
    <xf numFmtId="0" fontId="38" fillId="4" borderId="6" xfId="3" applyFont="1" applyFill="1" applyBorder="1" applyAlignment="1">
      <alignment horizontal="center" vertical="center" wrapText="1"/>
    </xf>
    <xf numFmtId="0" fontId="38" fillId="4" borderId="1" xfId="3" applyFont="1" applyFill="1" applyBorder="1" applyAlignment="1">
      <alignment horizontal="center" vertical="center" wrapText="1"/>
    </xf>
    <xf numFmtId="0" fontId="38" fillId="4" borderId="5" xfId="3" applyFont="1" applyFill="1" applyBorder="1" applyAlignment="1">
      <alignment horizontal="center" vertical="center" wrapText="1"/>
    </xf>
    <xf numFmtId="0" fontId="38" fillId="4" borderId="10" xfId="3" applyFont="1" applyFill="1" applyBorder="1" applyAlignment="1">
      <alignment horizontal="center" vertical="center" wrapText="1"/>
    </xf>
    <xf numFmtId="0" fontId="38" fillId="4" borderId="8" xfId="3" applyFont="1" applyFill="1" applyBorder="1" applyAlignment="1">
      <alignment horizontal="center" vertical="center" wrapText="1"/>
    </xf>
    <xf numFmtId="0" fontId="38" fillId="4" borderId="9" xfId="3" applyFont="1" applyFill="1" applyBorder="1" applyAlignment="1">
      <alignment horizontal="center" vertical="center" wrapText="1"/>
    </xf>
    <xf numFmtId="0" fontId="39" fillId="0" borderId="6" xfId="3" applyFont="1" applyBorder="1" applyAlignment="1">
      <alignment horizontal="center" vertical="center" shrinkToFit="1"/>
    </xf>
    <xf numFmtId="0" fontId="39" fillId="0" borderId="1" xfId="3" applyFont="1" applyBorder="1" applyAlignment="1">
      <alignment horizontal="center" vertical="center" shrinkToFit="1"/>
    </xf>
    <xf numFmtId="0" fontId="39" fillId="0" borderId="5" xfId="3" applyFont="1" applyBorder="1" applyAlignment="1">
      <alignment horizontal="center" vertical="center" shrinkToFit="1"/>
    </xf>
    <xf numFmtId="0" fontId="39" fillId="0" borderId="10" xfId="3" applyFont="1" applyBorder="1" applyAlignment="1">
      <alignment horizontal="center" vertical="center" shrinkToFit="1"/>
    </xf>
    <xf numFmtId="0" fontId="39" fillId="0" borderId="8" xfId="3" applyFont="1" applyBorder="1" applyAlignment="1">
      <alignment horizontal="center" vertical="center" shrinkToFit="1"/>
    </xf>
    <xf numFmtId="0" fontId="39" fillId="0" borderId="9" xfId="3" applyFont="1" applyBorder="1" applyAlignment="1">
      <alignment horizontal="center" vertical="center" shrinkToFit="1"/>
    </xf>
    <xf numFmtId="180" fontId="39" fillId="3" borderId="6" xfId="3" applyNumberFormat="1" applyFont="1" applyFill="1" applyBorder="1" applyAlignment="1">
      <alignment horizontal="center" vertical="center"/>
    </xf>
    <xf numFmtId="180" fontId="39" fillId="3" borderId="1" xfId="3" applyNumberFormat="1" applyFont="1" applyFill="1" applyBorder="1" applyAlignment="1">
      <alignment horizontal="center" vertical="center"/>
    </xf>
    <xf numFmtId="180" fontId="39" fillId="3" borderId="5" xfId="3" applyNumberFormat="1" applyFont="1" applyFill="1" applyBorder="1" applyAlignment="1">
      <alignment horizontal="center" vertical="center"/>
    </xf>
    <xf numFmtId="180" fontId="39" fillId="3" borderId="10" xfId="3" applyNumberFormat="1" applyFont="1" applyFill="1" applyBorder="1" applyAlignment="1">
      <alignment horizontal="center" vertical="center"/>
    </xf>
    <xf numFmtId="180" fontId="39" fillId="3" borderId="8" xfId="3" applyNumberFormat="1" applyFont="1" applyFill="1" applyBorder="1" applyAlignment="1">
      <alignment horizontal="center" vertical="center"/>
    </xf>
    <xf numFmtId="180" fontId="39" fillId="3" borderId="9" xfId="3" applyNumberFormat="1" applyFont="1" applyFill="1" applyBorder="1" applyAlignment="1">
      <alignment horizontal="center" vertical="center"/>
    </xf>
    <xf numFmtId="38" fontId="27" fillId="0" borderId="0" xfId="5" applyFont="1" applyFill="1" applyBorder="1" applyAlignment="1">
      <alignment horizontal="center" vertical="center"/>
    </xf>
    <xf numFmtId="177" fontId="24" fillId="0" borderId="0" xfId="3" applyNumberFormat="1" applyFont="1" applyAlignment="1">
      <alignment horizontal="right" vertical="center"/>
    </xf>
    <xf numFmtId="0" fontId="24" fillId="0" borderId="0" xfId="3" applyFont="1" applyAlignment="1">
      <alignment horizontal="right" vertical="center"/>
    </xf>
    <xf numFmtId="0" fontId="48" fillId="0" borderId="56" xfId="3" applyFont="1" applyBorder="1" applyAlignment="1">
      <alignment horizontal="center" vertical="center" wrapText="1"/>
    </xf>
    <xf numFmtId="0" fontId="48" fillId="0" borderId="57" xfId="3" applyFont="1" applyBorder="1" applyAlignment="1">
      <alignment horizontal="center" vertical="center" wrapText="1"/>
    </xf>
    <xf numFmtId="0" fontId="48" fillId="0" borderId="60" xfId="3" applyFont="1" applyBorder="1" applyAlignment="1">
      <alignment horizontal="center" vertical="center" wrapText="1"/>
    </xf>
    <xf numFmtId="0" fontId="48" fillId="0" borderId="19" xfId="3" applyFont="1" applyBorder="1" applyAlignment="1">
      <alignment horizontal="center" vertical="center" wrapText="1"/>
    </xf>
    <xf numFmtId="0" fontId="48" fillId="0" borderId="20" xfId="3" applyFont="1" applyBorder="1" applyAlignment="1">
      <alignment horizontal="center" vertical="center" wrapText="1"/>
    </xf>
    <xf numFmtId="0" fontId="48" fillId="0" borderId="21" xfId="3" applyFont="1" applyBorder="1" applyAlignment="1">
      <alignment horizontal="center" vertical="center" wrapText="1"/>
    </xf>
    <xf numFmtId="181" fontId="28" fillId="3" borderId="56" xfId="5" applyNumberFormat="1" applyFont="1" applyFill="1" applyBorder="1" applyAlignment="1">
      <alignment horizontal="right" vertical="center"/>
    </xf>
    <xf numFmtId="181" fontId="28" fillId="3" borderId="57" xfId="5" applyNumberFormat="1" applyFont="1" applyFill="1" applyBorder="1" applyAlignment="1">
      <alignment horizontal="right" vertical="center"/>
    </xf>
    <xf numFmtId="181" fontId="28" fillId="3" borderId="59" xfId="5" applyNumberFormat="1" applyFont="1" applyFill="1" applyBorder="1" applyAlignment="1">
      <alignment horizontal="right" vertical="center"/>
    </xf>
    <xf numFmtId="181" fontId="28" fillId="3" borderId="19" xfId="5" applyNumberFormat="1" applyFont="1" applyFill="1" applyBorder="1" applyAlignment="1">
      <alignment horizontal="right" vertical="center"/>
    </xf>
    <xf numFmtId="181" fontId="28" fillId="3" borderId="20" xfId="5" applyNumberFormat="1" applyFont="1" applyFill="1" applyBorder="1" applyAlignment="1">
      <alignment horizontal="right" vertical="center"/>
    </xf>
    <xf numFmtId="181" fontId="28" fillId="3" borderId="67" xfId="5" applyNumberFormat="1" applyFont="1" applyFill="1" applyBorder="1" applyAlignment="1">
      <alignment horizontal="right" vertical="center"/>
    </xf>
    <xf numFmtId="181" fontId="28" fillId="3" borderId="68" xfId="5" applyNumberFormat="1" applyFont="1" applyFill="1" applyBorder="1" applyAlignment="1">
      <alignment horizontal="right" vertical="center"/>
    </xf>
    <xf numFmtId="181" fontId="28" fillId="3" borderId="65" xfId="5" applyNumberFormat="1" applyFont="1" applyFill="1" applyBorder="1" applyAlignment="1">
      <alignment horizontal="right" vertical="center"/>
    </xf>
    <xf numFmtId="181" fontId="28" fillId="3" borderId="93" xfId="5" applyNumberFormat="1" applyFont="1" applyFill="1" applyBorder="1" applyAlignment="1">
      <alignment horizontal="right" vertical="center"/>
    </xf>
    <xf numFmtId="181" fontId="28" fillId="3" borderId="42" xfId="5" applyNumberFormat="1" applyFont="1" applyFill="1" applyBorder="1" applyAlignment="1">
      <alignment horizontal="right" vertical="center"/>
    </xf>
    <xf numFmtId="181" fontId="28" fillId="3" borderId="8" xfId="5" applyNumberFormat="1" applyFont="1" applyFill="1" applyBorder="1" applyAlignment="1">
      <alignment horizontal="right" vertical="center"/>
    </xf>
    <xf numFmtId="181" fontId="28" fillId="3" borderId="43" xfId="5" applyNumberFormat="1" applyFont="1" applyFill="1" applyBorder="1" applyAlignment="1">
      <alignment horizontal="right" vertical="center"/>
    </xf>
    <xf numFmtId="181" fontId="28" fillId="3" borderId="66" xfId="5" applyNumberFormat="1" applyFont="1" applyFill="1" applyBorder="1" applyAlignment="1">
      <alignment horizontal="right" vertical="center"/>
    </xf>
    <xf numFmtId="181" fontId="28" fillId="3" borderId="9" xfId="5" applyNumberFormat="1" applyFont="1" applyFill="1" applyBorder="1" applyAlignment="1">
      <alignment horizontal="right" vertical="center"/>
    </xf>
    <xf numFmtId="181" fontId="28" fillId="3" borderId="64" xfId="5" applyNumberFormat="1" applyFont="1" applyFill="1" applyBorder="1" applyAlignment="1">
      <alignment horizontal="right" vertical="center"/>
    </xf>
    <xf numFmtId="181" fontId="28" fillId="3" borderId="10" xfId="5" applyNumberFormat="1" applyFont="1" applyFill="1" applyBorder="1" applyAlignment="1">
      <alignment horizontal="right" vertical="center"/>
    </xf>
    <xf numFmtId="177" fontId="28" fillId="3" borderId="6" xfId="5" applyNumberFormat="1" applyFont="1" applyFill="1" applyBorder="1" applyAlignment="1">
      <alignment horizontal="right" vertical="center"/>
    </xf>
    <xf numFmtId="177" fontId="28" fillId="3" borderId="1" xfId="5" applyNumberFormat="1" applyFont="1" applyFill="1" applyBorder="1" applyAlignment="1">
      <alignment horizontal="right" vertical="center"/>
    </xf>
    <xf numFmtId="177" fontId="28" fillId="3" borderId="12" xfId="5" applyNumberFormat="1" applyFont="1" applyFill="1" applyBorder="1" applyAlignment="1">
      <alignment horizontal="right" vertical="center"/>
    </xf>
    <xf numFmtId="177" fontId="28" fillId="3" borderId="0" xfId="5" applyNumberFormat="1" applyFont="1" applyFill="1" applyBorder="1" applyAlignment="1">
      <alignment horizontal="right" vertical="center"/>
    </xf>
    <xf numFmtId="177" fontId="28" fillId="3" borderId="69" xfId="5" applyNumberFormat="1" applyFont="1" applyFill="1" applyBorder="1" applyAlignment="1">
      <alignment horizontal="right" vertical="center"/>
    </xf>
    <xf numFmtId="177" fontId="28" fillId="3" borderId="62" xfId="5" applyNumberFormat="1" applyFont="1" applyFill="1" applyBorder="1" applyAlignment="1">
      <alignment horizontal="right" vertical="center"/>
    </xf>
    <xf numFmtId="177" fontId="28" fillId="3" borderId="101" xfId="5" applyNumberFormat="1" applyFont="1" applyFill="1" applyBorder="1" applyAlignment="1">
      <alignment horizontal="right" vertical="center"/>
    </xf>
    <xf numFmtId="177" fontId="28" fillId="3" borderId="58" xfId="5" applyNumberFormat="1" applyFont="1" applyFill="1" applyBorder="1" applyAlignment="1">
      <alignment horizontal="right" vertical="center"/>
    </xf>
    <xf numFmtId="177" fontId="28" fillId="3" borderId="57" xfId="5" applyNumberFormat="1" applyFont="1" applyFill="1" applyBorder="1" applyAlignment="1">
      <alignment horizontal="right" vertical="center"/>
    </xf>
    <xf numFmtId="177" fontId="28" fillId="3" borderId="59" xfId="5" applyNumberFormat="1" applyFont="1" applyFill="1" applyBorder="1" applyAlignment="1">
      <alignment horizontal="right" vertical="center"/>
    </xf>
    <xf numFmtId="177" fontId="28" fillId="3" borderId="44" xfId="5" applyNumberFormat="1" applyFont="1" applyFill="1" applyBorder="1" applyAlignment="1">
      <alignment horizontal="right" vertical="center"/>
    </xf>
    <xf numFmtId="177" fontId="28" fillId="3" borderId="45" xfId="5" applyNumberFormat="1" applyFont="1" applyFill="1" applyBorder="1" applyAlignment="1">
      <alignment horizontal="right" vertical="center"/>
    </xf>
    <xf numFmtId="177" fontId="28" fillId="3" borderId="42" xfId="5" applyNumberFormat="1" applyFont="1" applyFill="1" applyBorder="1" applyAlignment="1">
      <alignment horizontal="right" vertical="center"/>
    </xf>
    <xf numFmtId="177" fontId="28" fillId="3" borderId="8" xfId="5" applyNumberFormat="1" applyFont="1" applyFill="1" applyBorder="1" applyAlignment="1">
      <alignment horizontal="right" vertical="center"/>
    </xf>
    <xf numFmtId="177" fontId="28" fillId="3" borderId="43" xfId="5" applyNumberFormat="1" applyFont="1" applyFill="1" applyBorder="1" applyAlignment="1">
      <alignment horizontal="right" vertical="center"/>
    </xf>
    <xf numFmtId="0" fontId="35" fillId="0" borderId="64" xfId="3" applyFont="1" applyBorder="1" applyAlignment="1">
      <alignment horizontal="left" vertical="center" wrapText="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35" fillId="0" borderId="30" xfId="3" applyFont="1" applyBorder="1" applyAlignment="1">
      <alignment horizontal="left" vertical="center" wrapText="1"/>
    </xf>
    <xf numFmtId="0" fontId="35" fillId="0" borderId="31" xfId="3" applyFont="1" applyBorder="1" applyAlignment="1">
      <alignment horizontal="left" vertical="center" wrapText="1"/>
    </xf>
    <xf numFmtId="0" fontId="35" fillId="0" borderId="32" xfId="3" applyFont="1" applyBorder="1" applyAlignment="1">
      <alignment horizontal="left" vertical="center" wrapText="1"/>
    </xf>
    <xf numFmtId="0" fontId="35" fillId="0" borderId="61" xfId="3" applyFont="1" applyBorder="1" applyAlignment="1">
      <alignment horizontal="left" vertical="center" wrapText="1"/>
    </xf>
    <xf numFmtId="0" fontId="35" fillId="0" borderId="62" xfId="3" applyFont="1" applyBorder="1" applyAlignment="1">
      <alignment horizontal="left" vertical="center" wrapText="1"/>
    </xf>
    <xf numFmtId="0" fontId="35" fillId="0" borderId="63" xfId="3" applyFont="1" applyBorder="1" applyAlignment="1">
      <alignment horizontal="left" vertical="center" wrapText="1"/>
    </xf>
    <xf numFmtId="0" fontId="26" fillId="4" borderId="30" xfId="3" applyFont="1" applyFill="1" applyBorder="1" applyAlignment="1">
      <alignment horizontal="center" vertical="center" wrapText="1"/>
    </xf>
    <xf numFmtId="0" fontId="26" fillId="4" borderId="31" xfId="3" applyFont="1" applyFill="1" applyBorder="1" applyAlignment="1">
      <alignment horizontal="center" vertical="center"/>
    </xf>
    <xf numFmtId="0" fontId="26" fillId="4" borderId="32" xfId="3" applyFont="1" applyFill="1" applyBorder="1" applyAlignment="1">
      <alignment horizontal="center" vertical="center"/>
    </xf>
    <xf numFmtId="0" fontId="26" fillId="4" borderId="12" xfId="3" applyFont="1" applyFill="1" applyBorder="1" applyAlignment="1">
      <alignment horizontal="center" vertical="center" wrapText="1"/>
    </xf>
    <xf numFmtId="0" fontId="26" fillId="4" borderId="0" xfId="3" applyFont="1" applyFill="1" applyAlignment="1">
      <alignment horizontal="center" vertical="center"/>
    </xf>
    <xf numFmtId="0" fontId="26" fillId="4" borderId="11" xfId="3" applyFont="1" applyFill="1" applyBorder="1" applyAlignment="1">
      <alignment horizontal="center" vertical="center"/>
    </xf>
    <xf numFmtId="0" fontId="26" fillId="4" borderId="61" xfId="3" applyFont="1" applyFill="1" applyBorder="1" applyAlignment="1">
      <alignment horizontal="center" vertical="center"/>
    </xf>
    <xf numFmtId="0" fontId="26" fillId="4" borderId="62" xfId="3" applyFont="1" applyFill="1" applyBorder="1" applyAlignment="1">
      <alignment horizontal="center" vertical="center"/>
    </xf>
    <xf numFmtId="0" fontId="26" fillId="4" borderId="63" xfId="3" applyFont="1" applyFill="1" applyBorder="1" applyAlignment="1">
      <alignment horizontal="center" vertical="center"/>
    </xf>
    <xf numFmtId="0" fontId="26" fillId="4" borderId="6" xfId="3" applyFont="1" applyFill="1" applyBorder="1" applyAlignment="1">
      <alignment horizontal="center" vertical="center"/>
    </xf>
    <xf numFmtId="0" fontId="26" fillId="4" borderId="1" xfId="3" applyFont="1" applyFill="1" applyBorder="1" applyAlignment="1">
      <alignment horizontal="center" vertical="center"/>
    </xf>
    <xf numFmtId="0" fontId="26" fillId="4" borderId="5" xfId="3" applyFont="1" applyFill="1" applyBorder="1" applyAlignment="1">
      <alignment horizontal="center" vertical="center"/>
    </xf>
    <xf numFmtId="0" fontId="26" fillId="4" borderId="12" xfId="3" applyFont="1" applyFill="1" applyBorder="1" applyAlignment="1">
      <alignment horizontal="center" vertical="center"/>
    </xf>
    <xf numFmtId="0" fontId="26" fillId="4" borderId="26" xfId="3" applyFont="1" applyFill="1" applyBorder="1" applyAlignment="1">
      <alignment horizontal="center" vertical="center"/>
    </xf>
    <xf numFmtId="0" fontId="26" fillId="4" borderId="27" xfId="3" applyFont="1" applyFill="1" applyBorder="1" applyAlignment="1">
      <alignment horizontal="center" vertical="center"/>
    </xf>
    <xf numFmtId="0" fontId="26" fillId="4" borderId="28" xfId="3" applyFont="1" applyFill="1" applyBorder="1" applyAlignment="1">
      <alignment horizontal="center" vertical="center"/>
    </xf>
    <xf numFmtId="0" fontId="26" fillId="4" borderId="6" xfId="3" applyFont="1" applyFill="1" applyBorder="1" applyAlignment="1">
      <alignment horizontal="left" vertical="center"/>
    </xf>
    <xf numFmtId="0" fontId="26" fillId="4" borderId="1" xfId="3" applyFont="1" applyFill="1" applyBorder="1" applyAlignment="1">
      <alignment horizontal="left" vertical="center"/>
    </xf>
    <xf numFmtId="0" fontId="26" fillId="4" borderId="5" xfId="3" applyFont="1" applyFill="1" applyBorder="1" applyAlignment="1">
      <alignment horizontal="left" vertical="center"/>
    </xf>
    <xf numFmtId="0" fontId="26" fillId="4" borderId="12" xfId="3" applyFont="1" applyFill="1" applyBorder="1" applyAlignment="1">
      <alignment horizontal="left" vertical="center"/>
    </xf>
    <xf numFmtId="0" fontId="26" fillId="4" borderId="0" xfId="3" applyFont="1" applyFill="1" applyAlignment="1">
      <alignment horizontal="left" vertical="center"/>
    </xf>
    <xf numFmtId="0" fontId="26" fillId="4" borderId="11" xfId="3" applyFont="1" applyFill="1" applyBorder="1" applyAlignment="1">
      <alignment horizontal="left" vertical="center"/>
    </xf>
    <xf numFmtId="0" fontId="26" fillId="4" borderId="10" xfId="3" applyFont="1" applyFill="1" applyBorder="1" applyAlignment="1">
      <alignment horizontal="left" vertical="center"/>
    </xf>
    <xf numFmtId="0" fontId="26" fillId="4" borderId="8" xfId="3" applyFont="1" applyFill="1" applyBorder="1" applyAlignment="1">
      <alignment horizontal="left" vertical="center"/>
    </xf>
    <xf numFmtId="0" fontId="26" fillId="4" borderId="9" xfId="3" applyFont="1" applyFill="1" applyBorder="1" applyAlignment="1">
      <alignment horizontal="left" vertical="center"/>
    </xf>
    <xf numFmtId="0" fontId="26" fillId="4" borderId="6" xfId="3" applyFont="1" applyFill="1" applyBorder="1" applyAlignment="1">
      <alignment horizontal="center" vertical="center" wrapText="1"/>
    </xf>
    <xf numFmtId="0" fontId="26" fillId="4" borderId="1" xfId="3" applyFont="1" applyFill="1" applyBorder="1" applyAlignment="1">
      <alignment horizontal="center" vertical="center" wrapText="1"/>
    </xf>
    <xf numFmtId="0" fontId="26" fillId="4" borderId="5" xfId="3" applyFont="1" applyFill="1" applyBorder="1" applyAlignment="1">
      <alignment horizontal="center" vertical="center" wrapText="1"/>
    </xf>
    <xf numFmtId="0" fontId="26" fillId="4" borderId="0" xfId="3" applyFont="1" applyFill="1" applyAlignment="1">
      <alignment horizontal="center" vertical="center" wrapText="1"/>
    </xf>
    <xf numFmtId="0" fontId="26" fillId="4" borderId="11" xfId="3" applyFont="1" applyFill="1" applyBorder="1" applyAlignment="1">
      <alignment horizontal="center" vertical="center" wrapText="1"/>
    </xf>
    <xf numFmtId="0" fontId="26" fillId="4" borderId="26" xfId="3" applyFont="1" applyFill="1" applyBorder="1" applyAlignment="1">
      <alignment horizontal="center" vertical="center" wrapText="1"/>
    </xf>
    <xf numFmtId="0" fontId="26" fillId="4" borderId="27" xfId="3" applyFont="1" applyFill="1" applyBorder="1" applyAlignment="1">
      <alignment horizontal="center" vertical="center" wrapText="1"/>
    </xf>
    <xf numFmtId="0" fontId="26" fillId="4" borderId="28" xfId="3" applyFont="1" applyFill="1" applyBorder="1" applyAlignment="1">
      <alignment horizontal="center" vertical="center" wrapText="1"/>
    </xf>
    <xf numFmtId="177" fontId="28" fillId="3" borderId="4" xfId="5" applyNumberFormat="1" applyFont="1" applyFill="1" applyBorder="1" applyAlignment="1">
      <alignment horizontal="right" vertical="center"/>
    </xf>
    <xf numFmtId="177" fontId="28" fillId="3" borderId="3" xfId="5" applyNumberFormat="1" applyFont="1" applyFill="1" applyBorder="1" applyAlignment="1">
      <alignment horizontal="right" vertical="center"/>
    </xf>
    <xf numFmtId="177" fontId="28" fillId="3" borderId="2" xfId="5" applyNumberFormat="1" applyFont="1" applyFill="1" applyBorder="1" applyAlignment="1">
      <alignment horizontal="right" vertical="center"/>
    </xf>
    <xf numFmtId="0" fontId="26" fillId="0" borderId="6" xfId="3" applyFont="1" applyBorder="1" applyAlignment="1">
      <alignment vertical="center" wrapText="1"/>
    </xf>
    <xf numFmtId="0" fontId="26" fillId="0" borderId="1" xfId="3" applyFont="1" applyBorder="1" applyAlignment="1">
      <alignment vertical="center" wrapText="1"/>
    </xf>
    <xf numFmtId="0" fontId="26" fillId="0" borderId="5" xfId="3" applyFont="1" applyBorder="1" applyAlignment="1">
      <alignment vertical="center" wrapText="1"/>
    </xf>
    <xf numFmtId="0" fontId="26" fillId="0" borderId="12" xfId="3" applyFont="1" applyBorder="1" applyAlignment="1">
      <alignment vertical="center" wrapText="1"/>
    </xf>
    <xf numFmtId="0" fontId="26" fillId="0" borderId="0" xfId="3" applyFont="1" applyAlignment="1">
      <alignment vertical="center" wrapText="1"/>
    </xf>
    <xf numFmtId="0" fontId="26" fillId="0" borderId="11" xfId="3" applyFont="1" applyBorder="1" applyAlignment="1">
      <alignment vertical="center" wrapText="1"/>
    </xf>
    <xf numFmtId="177" fontId="27" fillId="4" borderId="31" xfId="0" applyNumberFormat="1" applyFont="1" applyFill="1" applyBorder="1" applyAlignment="1">
      <alignment horizontal="right" vertical="center"/>
    </xf>
    <xf numFmtId="177" fontId="27" fillId="4" borderId="32" xfId="0" applyNumberFormat="1" applyFont="1" applyFill="1" applyBorder="1" applyAlignment="1">
      <alignment horizontal="right" vertical="center"/>
    </xf>
    <xf numFmtId="177" fontId="27" fillId="4" borderId="0" xfId="0" applyNumberFormat="1" applyFont="1" applyFill="1" applyAlignment="1">
      <alignment horizontal="right" vertical="center"/>
    </xf>
    <xf numFmtId="177" fontId="27" fillId="4" borderId="11" xfId="0" applyNumberFormat="1" applyFont="1" applyFill="1" applyBorder="1" applyAlignment="1">
      <alignment horizontal="right" vertical="center"/>
    </xf>
    <xf numFmtId="177" fontId="27" fillId="4" borderId="8" xfId="0" applyNumberFormat="1" applyFont="1" applyFill="1" applyBorder="1" applyAlignment="1">
      <alignment horizontal="right" vertical="center"/>
    </xf>
    <xf numFmtId="177" fontId="27" fillId="4" borderId="9" xfId="0" applyNumberFormat="1" applyFont="1" applyFill="1" applyBorder="1" applyAlignment="1">
      <alignment horizontal="right" vertical="center"/>
    </xf>
    <xf numFmtId="177" fontId="28" fillId="3" borderId="5" xfId="5" applyNumberFormat="1" applyFont="1" applyFill="1" applyBorder="1" applyAlignment="1">
      <alignment horizontal="right" vertical="center"/>
    </xf>
    <xf numFmtId="177" fontId="28" fillId="3" borderId="9" xfId="5" applyNumberFormat="1" applyFont="1" applyFill="1" applyBorder="1" applyAlignment="1">
      <alignment horizontal="right" vertical="center"/>
    </xf>
    <xf numFmtId="0" fontId="26" fillId="4" borderId="29" xfId="3" applyFont="1" applyFill="1" applyBorder="1" applyAlignment="1">
      <alignment horizontal="center" vertical="center" wrapText="1"/>
    </xf>
    <xf numFmtId="0" fontId="26" fillId="4" borderId="29" xfId="3" applyFont="1" applyFill="1" applyBorder="1" applyAlignment="1">
      <alignment horizontal="center" vertical="center"/>
    </xf>
    <xf numFmtId="0" fontId="26" fillId="4" borderId="23" xfId="3" applyFont="1" applyFill="1" applyBorder="1" applyAlignment="1">
      <alignment horizontal="center" vertical="center" wrapText="1"/>
    </xf>
    <xf numFmtId="0" fontId="26" fillId="4" borderId="23" xfId="3" applyFont="1" applyFill="1" applyBorder="1" applyAlignment="1">
      <alignment horizontal="center" vertical="center"/>
    </xf>
    <xf numFmtId="0" fontId="26" fillId="4" borderId="7" xfId="3" applyFont="1" applyFill="1" applyBorder="1" applyAlignment="1">
      <alignment horizontal="center" vertical="center"/>
    </xf>
    <xf numFmtId="0" fontId="24" fillId="4" borderId="25" xfId="3" applyFont="1" applyFill="1" applyBorder="1" applyAlignment="1">
      <alignment horizontal="center" vertical="center"/>
    </xf>
    <xf numFmtId="177" fontId="28" fillId="0" borderId="4" xfId="5" applyNumberFormat="1" applyFont="1" applyFill="1" applyBorder="1" applyAlignment="1">
      <alignment horizontal="right" vertical="center"/>
    </xf>
    <xf numFmtId="177" fontId="28" fillId="0" borderId="3" xfId="5" applyNumberFormat="1" applyFont="1" applyFill="1" applyBorder="1" applyAlignment="1">
      <alignment horizontal="right" vertical="center"/>
    </xf>
    <xf numFmtId="177" fontId="28" fillId="0" borderId="2" xfId="5" applyNumberFormat="1" applyFont="1" applyFill="1" applyBorder="1" applyAlignment="1">
      <alignment horizontal="right" vertical="center"/>
    </xf>
    <xf numFmtId="177" fontId="28" fillId="0" borderId="33" xfId="5" applyNumberFormat="1" applyFont="1" applyFill="1" applyBorder="1" applyAlignment="1">
      <alignment horizontal="right" vertical="center"/>
    </xf>
    <xf numFmtId="177" fontId="28" fillId="0" borderId="34" xfId="5" applyNumberFormat="1" applyFont="1" applyFill="1" applyBorder="1" applyAlignment="1">
      <alignment horizontal="right" vertical="center"/>
    </xf>
    <xf numFmtId="177" fontId="28" fillId="0" borderId="35" xfId="5" applyNumberFormat="1" applyFont="1" applyFill="1" applyBorder="1" applyAlignment="1">
      <alignment horizontal="right" vertical="center"/>
    </xf>
    <xf numFmtId="0" fontId="24" fillId="4" borderId="94" xfId="3" applyFont="1" applyFill="1" applyBorder="1" applyAlignment="1">
      <alignment horizontal="center" vertical="center" textRotation="255" wrapText="1"/>
    </xf>
    <xf numFmtId="0" fontId="0" fillId="4" borderId="24" xfId="0" applyFill="1" applyBorder="1" applyAlignment="1">
      <alignment horizontal="center" vertical="center" textRotation="255" wrapText="1"/>
    </xf>
    <xf numFmtId="0" fontId="0" fillId="4" borderId="95" xfId="0" applyFill="1" applyBorder="1" applyAlignment="1">
      <alignment horizontal="center" vertical="center" textRotation="255" wrapText="1"/>
    </xf>
    <xf numFmtId="177" fontId="28" fillId="3" borderId="16" xfId="5" applyNumberFormat="1" applyFont="1" applyFill="1" applyBorder="1" applyAlignment="1">
      <alignment horizontal="right" vertical="center"/>
    </xf>
    <xf numFmtId="177" fontId="28" fillId="3" borderId="17" xfId="5" applyNumberFormat="1" applyFont="1" applyFill="1" applyBorder="1" applyAlignment="1">
      <alignment horizontal="right" vertical="center"/>
    </xf>
    <xf numFmtId="177" fontId="28" fillId="4" borderId="56" xfId="5" applyNumberFormat="1" applyFont="1" applyFill="1" applyBorder="1" applyAlignment="1">
      <alignment horizontal="right" vertical="center"/>
    </xf>
    <xf numFmtId="177" fontId="28" fillId="0" borderId="57" xfId="5" applyNumberFormat="1" applyFont="1" applyFill="1" applyBorder="1" applyAlignment="1">
      <alignment horizontal="right" vertical="center"/>
    </xf>
    <xf numFmtId="0" fontId="26" fillId="4" borderId="25" xfId="3" applyFont="1" applyFill="1" applyBorder="1" applyAlignment="1">
      <alignment horizontal="center" vertical="center"/>
    </xf>
    <xf numFmtId="177" fontId="28" fillId="3" borderId="29" xfId="5" applyNumberFormat="1" applyFont="1" applyFill="1" applyBorder="1" applyAlignment="1">
      <alignment horizontal="right" vertical="center"/>
    </xf>
    <xf numFmtId="177" fontId="28" fillId="3" borderId="7" xfId="5" applyNumberFormat="1" applyFont="1" applyFill="1" applyBorder="1" applyAlignment="1">
      <alignment horizontal="right" vertical="center"/>
    </xf>
    <xf numFmtId="0" fontId="35" fillId="0" borderId="30" xfId="3" applyFont="1" applyBorder="1" applyAlignment="1">
      <alignment horizontal="center" vertical="center" shrinkToFit="1"/>
    </xf>
    <xf numFmtId="0" fontId="35" fillId="0" borderId="31" xfId="3" applyFont="1" applyBorder="1" applyAlignment="1">
      <alignment horizontal="center" vertical="center" shrinkToFit="1"/>
    </xf>
    <xf numFmtId="0" fontId="35" fillId="0" borderId="32" xfId="3" applyFont="1" applyBorder="1" applyAlignment="1">
      <alignment horizontal="center" vertical="center" shrinkToFit="1"/>
    </xf>
    <xf numFmtId="0" fontId="35" fillId="0" borderId="10" xfId="3" applyFont="1" applyBorder="1" applyAlignment="1">
      <alignment horizontal="center" vertical="center" shrinkToFit="1"/>
    </xf>
    <xf numFmtId="0" fontId="35" fillId="0" borderId="8" xfId="3" applyFont="1" applyBorder="1" applyAlignment="1">
      <alignment horizontal="center" vertical="center" shrinkToFit="1"/>
    </xf>
    <xf numFmtId="0" fontId="35" fillId="0" borderId="9" xfId="3" applyFont="1" applyBorder="1" applyAlignment="1">
      <alignment horizontal="center" vertical="center" shrinkToFit="1"/>
    </xf>
    <xf numFmtId="177" fontId="28" fillId="3" borderId="23" xfId="5" applyNumberFormat="1" applyFont="1" applyFill="1" applyBorder="1" applyAlignment="1">
      <alignment horizontal="right" vertical="center"/>
    </xf>
    <xf numFmtId="177" fontId="28" fillId="4" borderId="30" xfId="5" applyNumberFormat="1" applyFont="1" applyFill="1" applyBorder="1" applyAlignment="1">
      <alignment horizontal="right" vertical="center"/>
    </xf>
    <xf numFmtId="177" fontId="28" fillId="4" borderId="31" xfId="5" applyNumberFormat="1" applyFont="1" applyFill="1" applyBorder="1" applyAlignment="1">
      <alignment horizontal="right" vertical="center"/>
    </xf>
    <xf numFmtId="177" fontId="28" fillId="4" borderId="32" xfId="5" applyNumberFormat="1" applyFont="1" applyFill="1" applyBorder="1" applyAlignment="1">
      <alignment horizontal="right" vertical="center"/>
    </xf>
    <xf numFmtId="177" fontId="28" fillId="4" borderId="10" xfId="5" applyNumberFormat="1" applyFont="1" applyFill="1" applyBorder="1" applyAlignment="1">
      <alignment horizontal="right" vertical="center"/>
    </xf>
    <xf numFmtId="177" fontId="28" fillId="4" borderId="8" xfId="5" applyNumberFormat="1" applyFont="1" applyFill="1" applyBorder="1" applyAlignment="1">
      <alignment horizontal="right" vertical="center"/>
    </xf>
    <xf numFmtId="177" fontId="28" fillId="4" borderId="9" xfId="5" applyNumberFormat="1" applyFont="1" applyFill="1" applyBorder="1" applyAlignment="1">
      <alignment horizontal="right" vertical="center"/>
    </xf>
    <xf numFmtId="0" fontId="35" fillId="4" borderId="6" xfId="3" applyFont="1" applyFill="1" applyBorder="1" applyAlignment="1">
      <alignment horizontal="center" vertical="center" shrinkToFit="1"/>
    </xf>
    <xf numFmtId="0" fontId="35" fillId="4" borderId="1" xfId="3" applyFont="1" applyFill="1" applyBorder="1" applyAlignment="1">
      <alignment horizontal="center" vertical="center" shrinkToFit="1"/>
    </xf>
    <xf numFmtId="0" fontId="35" fillId="4" borderId="5" xfId="3" applyFont="1" applyFill="1" applyBorder="1" applyAlignment="1">
      <alignment horizontal="center" vertical="center" shrinkToFit="1"/>
    </xf>
    <xf numFmtId="0" fontId="35" fillId="4" borderId="10" xfId="3" applyFont="1" applyFill="1" applyBorder="1" applyAlignment="1">
      <alignment horizontal="center" vertical="center" shrinkToFit="1"/>
    </xf>
    <xf numFmtId="0" fontId="35" fillId="4" borderId="8" xfId="3" applyFont="1" applyFill="1" applyBorder="1" applyAlignment="1">
      <alignment horizontal="center" vertical="center" shrinkToFit="1"/>
    </xf>
    <xf numFmtId="0" fontId="35" fillId="4" borderId="9" xfId="3" applyFont="1" applyFill="1" applyBorder="1" applyAlignment="1">
      <alignment horizontal="center" vertical="center" shrinkToFit="1"/>
    </xf>
    <xf numFmtId="0" fontId="35" fillId="0" borderId="4" xfId="3" applyFont="1" applyBorder="1" applyAlignment="1">
      <alignment horizontal="center" vertical="center" shrinkToFit="1"/>
    </xf>
    <xf numFmtId="0" fontId="35" fillId="0" borderId="3" xfId="3" applyFont="1" applyBorder="1" applyAlignment="1">
      <alignment horizontal="center" vertical="center" shrinkToFit="1"/>
    </xf>
    <xf numFmtId="0" fontId="35" fillId="0" borderId="2" xfId="3" applyFont="1" applyBorder="1" applyAlignment="1">
      <alignment horizontal="center" vertical="center" shrinkToFit="1"/>
    </xf>
    <xf numFmtId="0" fontId="35" fillId="0" borderId="6" xfId="3" applyFont="1" applyBorder="1" applyAlignment="1">
      <alignment horizontal="center" vertical="center" shrinkToFit="1"/>
    </xf>
    <xf numFmtId="0" fontId="35" fillId="0" borderId="1" xfId="3" applyFont="1" applyBorder="1" applyAlignment="1">
      <alignment horizontal="center" vertical="center" shrinkToFit="1"/>
    </xf>
    <xf numFmtId="0" fontId="35" fillId="0" borderId="5" xfId="3" applyFont="1" applyBorder="1" applyAlignment="1">
      <alignment horizontal="center" vertical="center" shrinkToFit="1"/>
    </xf>
    <xf numFmtId="177" fontId="28" fillId="3" borderId="13" xfId="5" applyNumberFormat="1" applyFont="1" applyFill="1" applyBorder="1" applyAlignment="1">
      <alignment horizontal="right" vertical="center"/>
    </xf>
    <xf numFmtId="177" fontId="28" fillId="3" borderId="102" xfId="5" applyNumberFormat="1" applyFont="1" applyFill="1" applyBorder="1" applyAlignment="1">
      <alignment horizontal="right" vertical="center"/>
    </xf>
    <xf numFmtId="177" fontId="28" fillId="3" borderId="11" xfId="5" applyNumberFormat="1" applyFont="1" applyFill="1" applyBorder="1" applyAlignment="1">
      <alignment horizontal="right" vertical="center"/>
    </xf>
    <xf numFmtId="177" fontId="28" fillId="3" borderId="63" xfId="5" applyNumberFormat="1" applyFont="1" applyFill="1" applyBorder="1" applyAlignment="1">
      <alignment horizontal="right" vertical="center"/>
    </xf>
    <xf numFmtId="177" fontId="28" fillId="4" borderId="46" xfId="5" applyNumberFormat="1" applyFont="1" applyFill="1" applyBorder="1" applyAlignment="1">
      <alignment horizontal="right" vertical="center"/>
    </xf>
    <xf numFmtId="177" fontId="28" fillId="4" borderId="42" xfId="5" applyNumberFormat="1" applyFont="1" applyFill="1" applyBorder="1" applyAlignment="1">
      <alignment horizontal="right" vertical="center"/>
    </xf>
    <xf numFmtId="177" fontId="28" fillId="3" borderId="61" xfId="5" applyNumberFormat="1" applyFont="1" applyFill="1" applyBorder="1" applyAlignment="1">
      <alignment horizontal="right" vertical="center"/>
    </xf>
    <xf numFmtId="177" fontId="28" fillId="3" borderId="56" xfId="5" applyNumberFormat="1" applyFont="1" applyFill="1" applyBorder="1" applyAlignment="1">
      <alignment horizontal="right" vertical="center"/>
    </xf>
    <xf numFmtId="177" fontId="28" fillId="3" borderId="60" xfId="5" applyNumberFormat="1" applyFont="1" applyFill="1" applyBorder="1" applyAlignment="1">
      <alignment horizontal="right" vertical="center"/>
    </xf>
    <xf numFmtId="177" fontId="28" fillId="4" borderId="52" xfId="5" applyNumberFormat="1" applyFont="1" applyFill="1" applyBorder="1" applyAlignment="1">
      <alignment horizontal="right" vertical="center"/>
    </xf>
    <xf numFmtId="177" fontId="28" fillId="4" borderId="103" xfId="5" applyNumberFormat="1" applyFont="1" applyFill="1" applyBorder="1" applyAlignment="1">
      <alignment horizontal="right" vertical="center"/>
    </xf>
    <xf numFmtId="177" fontId="28" fillId="4" borderId="53" xfId="5" applyNumberFormat="1" applyFont="1" applyFill="1" applyBorder="1" applyAlignment="1">
      <alignment horizontal="right" vertical="center"/>
    </xf>
    <xf numFmtId="177" fontId="28" fillId="4" borderId="104" xfId="5" applyNumberFormat="1" applyFont="1" applyFill="1" applyBorder="1" applyAlignment="1">
      <alignment horizontal="right" vertical="center"/>
    </xf>
    <xf numFmtId="177" fontId="28" fillId="3" borderId="41" xfId="5" applyNumberFormat="1" applyFont="1" applyFill="1" applyBorder="1" applyAlignment="1">
      <alignment horizontal="right" vertical="center"/>
    </xf>
    <xf numFmtId="177" fontId="28" fillId="0" borderId="69" xfId="5" applyNumberFormat="1" applyFont="1" applyFill="1" applyBorder="1" applyAlignment="1">
      <alignment horizontal="right" vertical="center"/>
    </xf>
    <xf numFmtId="177" fontId="28" fillId="0" borderId="62" xfId="5" applyNumberFormat="1" applyFont="1" applyFill="1" applyBorder="1" applyAlignment="1">
      <alignment horizontal="right" vertical="center"/>
    </xf>
    <xf numFmtId="177" fontId="28" fillId="0" borderId="101" xfId="5" applyNumberFormat="1" applyFont="1" applyFill="1" applyBorder="1" applyAlignment="1">
      <alignment horizontal="right" vertical="center"/>
    </xf>
    <xf numFmtId="177" fontId="28" fillId="0" borderId="56" xfId="5" applyNumberFormat="1" applyFont="1" applyFill="1" applyBorder="1" applyAlignment="1">
      <alignment horizontal="right" vertical="center"/>
    </xf>
    <xf numFmtId="177" fontId="28" fillId="0" borderId="60" xfId="5" applyNumberFormat="1" applyFont="1" applyFill="1" applyBorder="1" applyAlignment="1">
      <alignment horizontal="right" vertical="center"/>
    </xf>
    <xf numFmtId="177" fontId="28" fillId="0" borderId="63" xfId="5" applyNumberFormat="1" applyFont="1" applyFill="1" applyBorder="1" applyAlignment="1">
      <alignment horizontal="right" vertical="center"/>
    </xf>
    <xf numFmtId="177" fontId="28" fillId="3" borderId="68" xfId="5" applyNumberFormat="1" applyFont="1" applyFill="1" applyBorder="1" applyAlignment="1">
      <alignment horizontal="right" vertical="center"/>
    </xf>
    <xf numFmtId="177" fontId="28" fillId="3" borderId="65" xfId="5" applyNumberFormat="1" applyFont="1" applyFill="1" applyBorder="1" applyAlignment="1">
      <alignment horizontal="right" vertical="center"/>
    </xf>
    <xf numFmtId="177" fontId="28" fillId="3" borderId="66" xfId="5" applyNumberFormat="1" applyFont="1" applyFill="1" applyBorder="1" applyAlignment="1">
      <alignment horizontal="right" vertical="center"/>
    </xf>
    <xf numFmtId="0" fontId="24" fillId="4" borderId="29" xfId="3" applyFont="1" applyFill="1" applyBorder="1" applyAlignment="1">
      <alignment horizontal="center" vertical="center"/>
    </xf>
    <xf numFmtId="0" fontId="24" fillId="4" borderId="23" xfId="3" applyFont="1" applyFill="1" applyBorder="1" applyAlignment="1">
      <alignment horizontal="center" vertical="center"/>
    </xf>
    <xf numFmtId="0" fontId="26" fillId="4" borderId="10" xfId="3" applyFont="1" applyFill="1" applyBorder="1" applyAlignment="1">
      <alignment horizontal="center" vertical="center"/>
    </xf>
    <xf numFmtId="0" fontId="26" fillId="4" borderId="8" xfId="3" applyFont="1" applyFill="1" applyBorder="1" applyAlignment="1">
      <alignment horizontal="center" vertical="center"/>
    </xf>
    <xf numFmtId="0" fontId="26" fillId="4" borderId="9" xfId="3" applyFont="1" applyFill="1" applyBorder="1" applyAlignment="1">
      <alignment horizontal="center" vertical="center"/>
    </xf>
    <xf numFmtId="177" fontId="28" fillId="3" borderId="10" xfId="5" applyNumberFormat="1" applyFont="1" applyFill="1" applyBorder="1" applyAlignment="1">
      <alignment horizontal="right" vertical="center"/>
    </xf>
    <xf numFmtId="0" fontId="26" fillId="4" borderId="47" xfId="3" applyFont="1" applyFill="1" applyBorder="1" applyAlignment="1">
      <alignment horizontal="center" vertical="center"/>
    </xf>
    <xf numFmtId="0" fontId="26" fillId="4" borderId="39" xfId="3" applyFont="1" applyFill="1" applyBorder="1" applyAlignment="1">
      <alignment horizontal="center" vertical="center"/>
    </xf>
    <xf numFmtId="0" fontId="48" fillId="0" borderId="64" xfId="3" applyFont="1" applyBorder="1" applyAlignment="1">
      <alignment horizontal="center" vertical="center" wrapText="1"/>
    </xf>
    <xf numFmtId="0" fontId="48" fillId="0" borderId="65" xfId="3" applyFont="1" applyBorder="1" applyAlignment="1">
      <alignment horizontal="center" vertical="center" wrapText="1"/>
    </xf>
    <xf numFmtId="0" fontId="48" fillId="0" borderId="66" xfId="3" applyFont="1" applyBorder="1" applyAlignment="1">
      <alignment horizontal="center" vertical="center" wrapText="1"/>
    </xf>
    <xf numFmtId="0" fontId="48" fillId="0" borderId="10" xfId="3" applyFont="1" applyBorder="1" applyAlignment="1">
      <alignment horizontal="center" vertical="center" wrapText="1"/>
    </xf>
    <xf numFmtId="0" fontId="48" fillId="0" borderId="8" xfId="3" applyFont="1" applyBorder="1" applyAlignment="1">
      <alignment horizontal="center" vertical="center" wrapText="1"/>
    </xf>
    <xf numFmtId="0" fontId="48" fillId="0" borderId="9" xfId="3" applyFont="1" applyBorder="1" applyAlignment="1">
      <alignment horizontal="center" vertical="center" wrapText="1"/>
    </xf>
    <xf numFmtId="0" fontId="26" fillId="4" borderId="36" xfId="3" applyFont="1" applyFill="1" applyBorder="1" applyAlignment="1">
      <alignment horizontal="center" vertical="center"/>
    </xf>
    <xf numFmtId="0" fontId="26" fillId="4" borderId="37" xfId="3" applyFont="1" applyFill="1" applyBorder="1" applyAlignment="1">
      <alignment horizontal="center" vertical="center"/>
    </xf>
    <xf numFmtId="0" fontId="26" fillId="4" borderId="38" xfId="3" applyFont="1" applyFill="1" applyBorder="1" applyAlignment="1">
      <alignment horizontal="center" vertical="center"/>
    </xf>
    <xf numFmtId="0" fontId="26" fillId="4" borderId="40" xfId="3" applyFont="1" applyFill="1" applyBorder="1" applyAlignment="1">
      <alignment horizontal="center" vertical="center"/>
    </xf>
    <xf numFmtId="0" fontId="26" fillId="4" borderId="64" xfId="3" applyFont="1" applyFill="1" applyBorder="1" applyAlignment="1">
      <alignment horizontal="center" vertical="center"/>
    </xf>
    <xf numFmtId="0" fontId="26" fillId="4" borderId="65" xfId="3" applyFont="1" applyFill="1" applyBorder="1" applyAlignment="1">
      <alignment horizontal="center" vertical="center"/>
    </xf>
    <xf numFmtId="0" fontId="26" fillId="4" borderId="66" xfId="3" applyFont="1" applyFill="1" applyBorder="1" applyAlignment="1">
      <alignment horizontal="center" vertical="center"/>
    </xf>
    <xf numFmtId="0" fontId="26" fillId="4" borderId="13" xfId="3" applyFont="1" applyFill="1" applyBorder="1" applyAlignment="1">
      <alignment horizontal="center" vertical="center"/>
    </xf>
    <xf numFmtId="177" fontId="28" fillId="0" borderId="70" xfId="5" applyNumberFormat="1" applyFont="1" applyFill="1" applyBorder="1" applyAlignment="1">
      <alignment horizontal="right" vertical="center"/>
    </xf>
    <xf numFmtId="177" fontId="28" fillId="0" borderId="71" xfId="5" applyNumberFormat="1" applyFont="1" applyFill="1" applyBorder="1" applyAlignment="1">
      <alignment horizontal="right" vertical="center"/>
    </xf>
    <xf numFmtId="177" fontId="28" fillId="0" borderId="72" xfId="5" applyNumberFormat="1" applyFont="1" applyFill="1" applyBorder="1" applyAlignment="1">
      <alignment horizontal="righ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26" xfId="3" applyFont="1" applyBorder="1" applyAlignment="1">
      <alignment horizontal="left" vertical="center" wrapText="1"/>
    </xf>
    <xf numFmtId="0" fontId="35" fillId="0" borderId="27" xfId="3" applyFont="1" applyBorder="1" applyAlignment="1">
      <alignment horizontal="left" vertical="center" wrapText="1"/>
    </xf>
    <xf numFmtId="0" fontId="35" fillId="0" borderId="28" xfId="3" applyFont="1" applyBorder="1" applyAlignment="1">
      <alignment horizontal="left" vertical="center" wrapText="1"/>
    </xf>
    <xf numFmtId="0" fontId="48" fillId="0" borderId="16" xfId="3" applyFont="1" applyBorder="1" applyAlignment="1">
      <alignment vertical="center" wrapText="1"/>
    </xf>
    <xf numFmtId="0" fontId="48" fillId="0" borderId="17" xfId="3" applyFont="1" applyBorder="1" applyAlignment="1">
      <alignment vertical="center" wrapText="1"/>
    </xf>
    <xf numFmtId="0" fontId="48" fillId="0" borderId="64" xfId="3" applyFont="1" applyBorder="1" applyAlignment="1">
      <alignment vertical="center" wrapText="1"/>
    </xf>
    <xf numFmtId="0" fontId="48" fillId="0" borderId="65" xfId="3" applyFont="1" applyBorder="1" applyAlignment="1">
      <alignment vertical="center" wrapText="1"/>
    </xf>
    <xf numFmtId="177" fontId="28" fillId="3" borderId="64" xfId="5" applyNumberFormat="1" applyFont="1" applyFill="1" applyBorder="1" applyAlignment="1">
      <alignment horizontal="right" vertical="center"/>
    </xf>
    <xf numFmtId="0" fontId="48" fillId="0" borderId="54" xfId="3" applyFont="1" applyBorder="1" applyAlignment="1">
      <alignment vertical="center" wrapText="1"/>
    </xf>
    <xf numFmtId="0" fontId="48" fillId="0" borderId="55" xfId="3" applyFont="1" applyBorder="1" applyAlignment="1">
      <alignment vertical="center" wrapText="1"/>
    </xf>
    <xf numFmtId="0" fontId="26" fillId="4" borderId="23" xfId="3" applyFont="1" applyFill="1" applyBorder="1" applyAlignment="1">
      <alignment horizontal="center" vertical="center" textRotation="255"/>
    </xf>
    <xf numFmtId="0" fontId="26" fillId="4" borderId="7" xfId="3" applyFont="1" applyFill="1" applyBorder="1" applyAlignment="1">
      <alignment horizontal="center" vertical="center" textRotation="255"/>
    </xf>
    <xf numFmtId="0" fontId="26" fillId="4" borderId="13" xfId="3" applyFont="1" applyFill="1" applyBorder="1" applyAlignment="1">
      <alignment horizontal="center" vertical="center" textRotation="255"/>
    </xf>
    <xf numFmtId="0" fontId="24" fillId="4" borderId="30" xfId="3" applyFont="1" applyFill="1" applyBorder="1" applyAlignment="1">
      <alignment horizontal="center" vertical="center" wrapText="1"/>
    </xf>
    <xf numFmtId="0" fontId="24" fillId="4" borderId="31" xfId="3" applyFont="1" applyFill="1" applyBorder="1" applyAlignment="1">
      <alignment horizontal="center" vertical="center" wrapText="1"/>
    </xf>
    <xf numFmtId="0" fontId="24" fillId="4" borderId="32" xfId="3" applyFont="1" applyFill="1" applyBorder="1" applyAlignment="1">
      <alignment horizontal="center" vertical="center" wrapText="1"/>
    </xf>
    <xf numFmtId="0" fontId="24" fillId="4" borderId="10" xfId="3" applyFont="1" applyFill="1" applyBorder="1" applyAlignment="1">
      <alignment horizontal="center" vertical="center" wrapText="1"/>
    </xf>
    <xf numFmtId="0" fontId="24" fillId="4" borderId="8" xfId="3" applyFont="1" applyFill="1" applyBorder="1" applyAlignment="1">
      <alignment horizontal="center" vertical="center" wrapText="1"/>
    </xf>
    <xf numFmtId="0" fontId="24" fillId="4" borderId="9" xfId="3" applyFont="1" applyFill="1" applyBorder="1" applyAlignment="1">
      <alignment horizontal="center" vertical="center" wrapText="1"/>
    </xf>
    <xf numFmtId="0" fontId="26" fillId="0" borderId="6" xfId="3" applyFont="1" applyBorder="1" applyAlignment="1">
      <alignment horizontal="left" vertical="center" shrinkToFit="1"/>
    </xf>
    <xf numFmtId="0" fontId="26" fillId="0" borderId="1" xfId="3" applyFont="1" applyBorder="1" applyAlignment="1">
      <alignment horizontal="left" vertical="center" shrinkToFit="1"/>
    </xf>
    <xf numFmtId="0" fontId="26" fillId="0" borderId="12" xfId="3" applyFont="1" applyBorder="1" applyAlignment="1">
      <alignment horizontal="left" vertical="center" shrinkToFit="1"/>
    </xf>
    <xf numFmtId="0" fontId="26" fillId="0" borderId="0" xfId="3" applyFont="1" applyAlignment="1">
      <alignment horizontal="left" vertical="center" shrinkToFit="1"/>
    </xf>
    <xf numFmtId="0" fontId="48" fillId="4" borderId="55" xfId="3" applyFont="1" applyFill="1" applyBorder="1" applyAlignment="1">
      <alignment vertical="center" wrapText="1"/>
    </xf>
    <xf numFmtId="177" fontId="28" fillId="0" borderId="19" xfId="5" applyNumberFormat="1" applyFont="1" applyFill="1" applyBorder="1" applyAlignment="1">
      <alignment horizontal="right" vertical="center"/>
    </xf>
    <xf numFmtId="177" fontId="28" fillId="0" borderId="20" xfId="5" applyNumberFormat="1" applyFont="1" applyFill="1" applyBorder="1" applyAlignment="1">
      <alignment horizontal="right" vertical="center"/>
    </xf>
    <xf numFmtId="177" fontId="28" fillId="0" borderId="21" xfId="5" applyNumberFormat="1" applyFont="1" applyFill="1" applyBorder="1" applyAlignment="1">
      <alignment horizontal="right" vertical="center"/>
    </xf>
    <xf numFmtId="177" fontId="28" fillId="4" borderId="12" xfId="5" applyNumberFormat="1" applyFont="1" applyFill="1" applyBorder="1" applyAlignment="1">
      <alignment horizontal="right" vertical="center"/>
    </xf>
    <xf numFmtId="177" fontId="28" fillId="4" borderId="0" xfId="5" applyNumberFormat="1" applyFont="1" applyFill="1" applyBorder="1" applyAlignment="1">
      <alignment horizontal="right" vertical="center"/>
    </xf>
    <xf numFmtId="177" fontId="28" fillId="4" borderId="11" xfId="5" applyNumberFormat="1" applyFont="1" applyFill="1" applyBorder="1" applyAlignment="1">
      <alignment horizontal="right" vertical="center"/>
    </xf>
    <xf numFmtId="0" fontId="48" fillId="0" borderId="12" xfId="3" applyFont="1" applyBorder="1" applyAlignment="1">
      <alignment horizontal="center" vertical="center" wrapText="1"/>
    </xf>
    <xf numFmtId="0" fontId="48" fillId="0" borderId="0" xfId="3" applyFont="1" applyAlignment="1">
      <alignment horizontal="center" vertical="center" wrapText="1"/>
    </xf>
    <xf numFmtId="0" fontId="48" fillId="0" borderId="11" xfId="3" applyFont="1" applyBorder="1" applyAlignment="1">
      <alignment horizontal="center" vertical="center" wrapText="1"/>
    </xf>
    <xf numFmtId="0" fontId="35" fillId="0" borderId="8" xfId="18" applyFont="1" applyBorder="1" applyAlignment="1">
      <alignment horizontal="left" vertical="center"/>
    </xf>
    <xf numFmtId="38" fontId="24" fillId="0" borderId="0" xfId="5" applyFont="1" applyFill="1" applyAlignment="1">
      <alignment horizontal="center" vertical="center"/>
    </xf>
    <xf numFmtId="0" fontId="35" fillId="0" borderId="3" xfId="18" applyFont="1" applyBorder="1" applyAlignment="1">
      <alignment horizontal="left" vertical="center" shrinkToFit="1"/>
    </xf>
    <xf numFmtId="0" fontId="26" fillId="4" borderId="6" xfId="18" applyFont="1" applyFill="1" applyBorder="1" applyAlignment="1">
      <alignment horizontal="center" vertical="center"/>
    </xf>
    <xf numFmtId="0" fontId="26" fillId="4" borderId="1" xfId="18" applyFont="1" applyFill="1" applyBorder="1" applyAlignment="1">
      <alignment horizontal="center" vertical="center"/>
    </xf>
    <xf numFmtId="0" fontId="26" fillId="4" borderId="5" xfId="18" applyFont="1" applyFill="1" applyBorder="1" applyAlignment="1">
      <alignment horizontal="center" vertical="center"/>
    </xf>
    <xf numFmtId="0" fontId="26" fillId="4" borderId="12" xfId="18" applyFont="1" applyFill="1" applyBorder="1" applyAlignment="1">
      <alignment horizontal="center" vertical="center"/>
    </xf>
    <xf numFmtId="0" fontId="26" fillId="4" borderId="0" xfId="18" applyFont="1" applyFill="1" applyAlignment="1">
      <alignment horizontal="center" vertical="center"/>
    </xf>
    <xf numFmtId="0" fontId="26" fillId="4" borderId="11" xfId="18" applyFont="1" applyFill="1" applyBorder="1" applyAlignment="1">
      <alignment horizontal="center" vertical="center"/>
    </xf>
    <xf numFmtId="0" fontId="26" fillId="4" borderId="10" xfId="18" applyFont="1" applyFill="1" applyBorder="1" applyAlignment="1">
      <alignment horizontal="center" vertical="center"/>
    </xf>
    <xf numFmtId="0" fontId="26" fillId="4" borderId="8" xfId="18" applyFont="1" applyFill="1" applyBorder="1" applyAlignment="1">
      <alignment horizontal="center" vertical="center"/>
    </xf>
    <xf numFmtId="0" fontId="26" fillId="4" borderId="9" xfId="18" applyFont="1" applyFill="1" applyBorder="1" applyAlignment="1">
      <alignment horizontal="center" vertical="center"/>
    </xf>
    <xf numFmtId="0" fontId="26" fillId="4" borderId="6" xfId="18" applyFont="1" applyFill="1" applyBorder="1" applyAlignment="1">
      <alignment horizontal="center" vertical="center" shrinkToFit="1"/>
    </xf>
    <xf numFmtId="0" fontId="26" fillId="4" borderId="1" xfId="18" applyFont="1" applyFill="1" applyBorder="1" applyAlignment="1">
      <alignment horizontal="center" vertical="center" shrinkToFit="1"/>
    </xf>
    <xf numFmtId="0" fontId="26" fillId="4" borderId="5" xfId="18" applyFont="1" applyFill="1" applyBorder="1" applyAlignment="1">
      <alignment horizontal="center" vertical="center" shrinkToFit="1"/>
    </xf>
    <xf numFmtId="0" fontId="26" fillId="4" borderId="12" xfId="18" applyFont="1" applyFill="1" applyBorder="1" applyAlignment="1">
      <alignment horizontal="center" vertical="center" shrinkToFit="1"/>
    </xf>
    <xf numFmtId="0" fontId="26" fillId="4" borderId="0" xfId="18" applyFont="1" applyFill="1" applyAlignment="1">
      <alignment horizontal="center" vertical="center" shrinkToFit="1"/>
    </xf>
    <xf numFmtId="0" fontId="26" fillId="4" borderId="11" xfId="18" applyFont="1" applyFill="1" applyBorder="1" applyAlignment="1">
      <alignment horizontal="center" vertical="center" shrinkToFit="1"/>
    </xf>
    <xf numFmtId="0" fontId="26" fillId="4" borderId="10" xfId="18" applyFont="1" applyFill="1" applyBorder="1" applyAlignment="1">
      <alignment horizontal="center" vertical="center" shrinkToFit="1"/>
    </xf>
    <xf numFmtId="0" fontId="26" fillId="4" borderId="8" xfId="18" applyFont="1" applyFill="1" applyBorder="1" applyAlignment="1">
      <alignment horizontal="center" vertical="center" shrinkToFit="1"/>
    </xf>
    <xf numFmtId="0" fontId="26" fillId="4" borderId="9" xfId="18" applyFont="1" applyFill="1" applyBorder="1" applyAlignment="1">
      <alignment horizontal="center" vertical="center" shrinkToFit="1"/>
    </xf>
    <xf numFmtId="0" fontId="24" fillId="0" borderId="12" xfId="18" applyFont="1" applyBorder="1" applyAlignment="1">
      <alignment horizontal="center" vertical="center"/>
    </xf>
    <xf numFmtId="0" fontId="24" fillId="0" borderId="0" xfId="18" applyFont="1" applyAlignment="1">
      <alignment horizontal="center" vertical="center"/>
    </xf>
    <xf numFmtId="0" fontId="35" fillId="0" borderId="6" xfId="18" applyFont="1" applyBorder="1" applyAlignment="1">
      <alignment horizontal="left" vertical="center" wrapText="1"/>
    </xf>
    <xf numFmtId="0" fontId="35" fillId="0" borderId="1" xfId="18" applyFont="1" applyBorder="1" applyAlignment="1">
      <alignment horizontal="left" vertical="center" wrapText="1"/>
    </xf>
    <xf numFmtId="0" fontId="35" fillId="0" borderId="5" xfId="18" applyFont="1" applyBorder="1" applyAlignment="1">
      <alignment horizontal="left" vertical="center" wrapText="1"/>
    </xf>
    <xf numFmtId="0" fontId="35" fillId="0" borderId="12" xfId="18" applyFont="1" applyBorder="1" applyAlignment="1">
      <alignment horizontal="left" vertical="center" wrapText="1"/>
    </xf>
    <xf numFmtId="0" fontId="35" fillId="0" borderId="0" xfId="18" applyFont="1" applyAlignment="1">
      <alignment horizontal="left" vertical="center" wrapText="1"/>
    </xf>
    <xf numFmtId="0" fontId="35" fillId="0" borderId="11" xfId="18" applyFont="1" applyBorder="1" applyAlignment="1">
      <alignment horizontal="left" vertical="center" wrapText="1"/>
    </xf>
    <xf numFmtId="0" fontId="35" fillId="0" borderId="10" xfId="18" applyFont="1" applyBorder="1" applyAlignment="1">
      <alignment horizontal="left" vertical="center" wrapText="1"/>
    </xf>
    <xf numFmtId="0" fontId="35" fillId="0" borderId="8" xfId="18" applyFont="1" applyBorder="1" applyAlignment="1">
      <alignment horizontal="left" vertical="center" wrapText="1"/>
    </xf>
    <xf numFmtId="0" fontId="35" fillId="0" borderId="9" xfId="18" applyFont="1" applyBorder="1" applyAlignment="1">
      <alignment horizontal="left" vertical="center" wrapText="1"/>
    </xf>
    <xf numFmtId="0" fontId="35" fillId="0" borderId="78" xfId="18" applyFont="1" applyBorder="1" applyAlignment="1">
      <alignment horizontal="left" vertical="center" shrinkToFit="1"/>
    </xf>
    <xf numFmtId="0" fontId="35" fillId="0" borderId="79" xfId="18" applyFont="1" applyBorder="1" applyAlignment="1">
      <alignment horizontal="left" vertical="center" shrinkToFit="1"/>
    </xf>
    <xf numFmtId="0" fontId="35" fillId="0" borderId="80" xfId="18" applyFont="1" applyBorder="1" applyAlignment="1">
      <alignment horizontal="left" vertical="center" shrinkToFit="1"/>
    </xf>
    <xf numFmtId="176" fontId="35" fillId="3" borderId="6" xfId="18" applyNumberFormat="1" applyFont="1" applyFill="1" applyBorder="1" applyAlignment="1">
      <alignment vertical="center" wrapText="1"/>
    </xf>
    <xf numFmtId="176" fontId="35" fillId="3" borderId="1" xfId="18" applyNumberFormat="1" applyFont="1" applyFill="1" applyBorder="1" applyAlignment="1">
      <alignment vertical="center" wrapText="1"/>
    </xf>
    <xf numFmtId="176" fontId="35" fillId="3" borderId="5" xfId="18" applyNumberFormat="1" applyFont="1" applyFill="1" applyBorder="1" applyAlignment="1">
      <alignment vertical="center" wrapText="1"/>
    </xf>
    <xf numFmtId="176" fontId="35" fillId="0" borderId="6" xfId="18" applyNumberFormat="1" applyFont="1" applyBorder="1">
      <alignment vertical="center"/>
    </xf>
    <xf numFmtId="176" fontId="35" fillId="0" borderId="1" xfId="18" applyNumberFormat="1" applyFont="1" applyBorder="1">
      <alignment vertical="center"/>
    </xf>
    <xf numFmtId="176" fontId="35" fillId="0" borderId="5" xfId="18" applyNumberFormat="1" applyFont="1" applyBorder="1">
      <alignment vertical="center"/>
    </xf>
    <xf numFmtId="176" fontId="35" fillId="0" borderId="75" xfId="18" applyNumberFormat="1" applyFont="1" applyBorder="1" applyAlignment="1">
      <alignment horizontal="right" vertical="center" wrapText="1"/>
    </xf>
    <xf numFmtId="176" fontId="35" fillId="0" borderId="76" xfId="18" applyNumberFormat="1" applyFont="1" applyBorder="1" applyAlignment="1">
      <alignment horizontal="right" vertical="center" wrapText="1"/>
    </xf>
    <xf numFmtId="176" fontId="35" fillId="0" borderId="77" xfId="18" applyNumberFormat="1" applyFont="1" applyBorder="1" applyAlignment="1">
      <alignment horizontal="right" vertical="center" wrapText="1"/>
    </xf>
    <xf numFmtId="176" fontId="24" fillId="0" borderId="12" xfId="18" applyNumberFormat="1" applyFont="1" applyBorder="1" applyAlignment="1">
      <alignment horizontal="right" vertical="center"/>
    </xf>
    <xf numFmtId="176" fontId="24" fillId="0" borderId="0" xfId="18" applyNumberFormat="1" applyFont="1" applyAlignment="1">
      <alignment horizontal="right" vertical="center"/>
    </xf>
    <xf numFmtId="176" fontId="35" fillId="3" borderId="12" xfId="18" applyNumberFormat="1" applyFont="1" applyFill="1" applyBorder="1" applyAlignment="1">
      <alignment vertical="center" wrapText="1"/>
    </xf>
    <xf numFmtId="176" fontId="35" fillId="3" borderId="0" xfId="18" applyNumberFormat="1" applyFont="1" applyFill="1" applyAlignment="1">
      <alignment vertical="center" wrapText="1"/>
    </xf>
    <xf numFmtId="176" fontId="35" fillId="3" borderId="11" xfId="18" applyNumberFormat="1" applyFont="1" applyFill="1" applyBorder="1" applyAlignment="1">
      <alignment vertical="center" wrapText="1"/>
    </xf>
    <xf numFmtId="176" fontId="35" fillId="0" borderId="12" xfId="18" applyNumberFormat="1" applyFont="1" applyBorder="1">
      <alignment vertical="center"/>
    </xf>
    <xf numFmtId="176" fontId="35" fillId="0" borderId="0" xfId="18" applyNumberFormat="1" applyFont="1">
      <alignment vertical="center"/>
    </xf>
    <xf numFmtId="176" fontId="35" fillId="0" borderId="11" xfId="18" applyNumberFormat="1" applyFont="1" applyBorder="1">
      <alignment vertical="center"/>
    </xf>
    <xf numFmtId="38" fontId="35" fillId="0" borderId="76" xfId="5" applyFont="1" applyFill="1" applyBorder="1" applyAlignment="1">
      <alignment horizontal="right" vertical="center" shrinkToFit="1"/>
    </xf>
    <xf numFmtId="0" fontId="35" fillId="0" borderId="76" xfId="18" applyFont="1" applyBorder="1" applyAlignment="1">
      <alignment horizontal="left" vertical="center" shrinkToFit="1"/>
    </xf>
    <xf numFmtId="176" fontId="35" fillId="3" borderId="75" xfId="18" applyNumberFormat="1" applyFont="1" applyFill="1" applyBorder="1" applyAlignment="1">
      <alignment horizontal="right" vertical="center" wrapText="1"/>
    </xf>
    <xf numFmtId="176" fontId="35" fillId="3" borderId="76" xfId="18" applyNumberFormat="1" applyFont="1" applyFill="1" applyBorder="1" applyAlignment="1">
      <alignment horizontal="right" vertical="center" wrapText="1"/>
    </xf>
    <xf numFmtId="176" fontId="35" fillId="3" borderId="77" xfId="18" applyNumberFormat="1" applyFont="1" applyFill="1" applyBorder="1" applyAlignment="1">
      <alignment horizontal="right" vertical="center" wrapText="1"/>
    </xf>
    <xf numFmtId="0" fontId="26" fillId="4" borderId="81" xfId="18" applyFont="1" applyFill="1" applyBorder="1" applyAlignment="1">
      <alignment horizontal="right" vertical="center" shrinkToFit="1"/>
    </xf>
    <xf numFmtId="0" fontId="26" fillId="4" borderId="82" xfId="18" applyFont="1" applyFill="1" applyBorder="1" applyAlignment="1">
      <alignment horizontal="right" vertical="center" shrinkToFit="1"/>
    </xf>
    <xf numFmtId="0" fontId="26" fillId="4" borderId="83" xfId="18" applyFont="1" applyFill="1" applyBorder="1" applyAlignment="1">
      <alignment horizontal="right" vertical="center" shrinkToFit="1"/>
    </xf>
    <xf numFmtId="176" fontId="35" fillId="4" borderId="81" xfId="18" applyNumberFormat="1" applyFont="1" applyFill="1" applyBorder="1" applyAlignment="1">
      <alignment horizontal="right" vertical="center" wrapText="1"/>
    </xf>
    <xf numFmtId="176" fontId="35" fillId="4" borderId="82" xfId="18" applyNumberFormat="1" applyFont="1" applyFill="1" applyBorder="1" applyAlignment="1">
      <alignment horizontal="right" vertical="center" wrapText="1"/>
    </xf>
    <xf numFmtId="176" fontId="35" fillId="4" borderId="83" xfId="18" applyNumberFormat="1" applyFont="1" applyFill="1" applyBorder="1" applyAlignment="1">
      <alignment horizontal="right" vertical="center" wrapText="1"/>
    </xf>
    <xf numFmtId="0" fontId="26" fillId="0" borderId="82" xfId="18" applyFont="1" applyBorder="1" applyAlignment="1">
      <alignment horizontal="right" vertical="center" shrinkToFit="1"/>
    </xf>
    <xf numFmtId="0" fontId="26" fillId="0" borderId="83" xfId="18" applyFont="1" applyBorder="1" applyAlignment="1">
      <alignment horizontal="right" vertical="center" shrinkToFit="1"/>
    </xf>
    <xf numFmtId="0" fontId="26" fillId="4" borderId="29" xfId="18" applyFont="1" applyFill="1" applyBorder="1" applyAlignment="1">
      <alignment horizontal="right" vertical="center" wrapText="1"/>
    </xf>
    <xf numFmtId="38" fontId="35" fillId="4" borderId="29" xfId="5" applyFont="1" applyFill="1" applyBorder="1" applyAlignment="1">
      <alignment horizontal="right" vertical="center" wrapText="1"/>
    </xf>
    <xf numFmtId="0" fontId="26" fillId="4" borderId="7" xfId="9" applyFont="1" applyFill="1" applyBorder="1" applyAlignment="1">
      <alignment horizontal="center" vertical="center" wrapText="1"/>
    </xf>
    <xf numFmtId="0" fontId="35" fillId="0" borderId="4" xfId="9" applyFont="1" applyBorder="1" applyAlignment="1">
      <alignment horizontal="left" vertical="center" wrapText="1" shrinkToFit="1"/>
    </xf>
    <xf numFmtId="0" fontId="35" fillId="0" borderId="3" xfId="9" applyFont="1" applyBorder="1" applyAlignment="1">
      <alignment horizontal="left" vertical="center" wrapText="1" shrinkToFit="1"/>
    </xf>
    <xf numFmtId="0" fontId="35" fillId="0" borderId="2" xfId="9" applyFont="1" applyBorder="1" applyAlignment="1">
      <alignment horizontal="left" vertical="center" wrapText="1" shrinkToFit="1"/>
    </xf>
    <xf numFmtId="0" fontId="35" fillId="0" borderId="6" xfId="9" applyFont="1" applyBorder="1" applyAlignment="1">
      <alignment horizontal="left" vertical="center" wrapText="1"/>
    </xf>
    <xf numFmtId="0" fontId="35" fillId="0" borderId="1" xfId="9" applyFont="1" applyBorder="1" applyAlignment="1">
      <alignment horizontal="left" vertical="center" wrapText="1"/>
    </xf>
    <xf numFmtId="0" fontId="35" fillId="0" borderId="5" xfId="9" applyFont="1" applyBorder="1" applyAlignment="1">
      <alignment horizontal="left" vertical="center" wrapText="1"/>
    </xf>
    <xf numFmtId="0" fontId="35" fillId="0" borderId="12" xfId="9" applyFont="1" applyBorder="1" applyAlignment="1">
      <alignment horizontal="left" vertical="center" wrapText="1"/>
    </xf>
    <xf numFmtId="0" fontId="35" fillId="0" borderId="0" xfId="9" applyFont="1" applyAlignment="1">
      <alignment horizontal="left" vertical="center" wrapText="1"/>
    </xf>
    <xf numFmtId="0" fontId="35" fillId="0" borderId="11" xfId="9" applyFont="1" applyBorder="1" applyAlignment="1">
      <alignment horizontal="left" vertical="center" wrapText="1"/>
    </xf>
    <xf numFmtId="0" fontId="35" fillId="0" borderId="10" xfId="9" applyFont="1" applyBorder="1" applyAlignment="1">
      <alignment horizontal="left" vertical="center" wrapText="1"/>
    </xf>
    <xf numFmtId="0" fontId="35" fillId="0" borderId="8" xfId="9" applyFont="1" applyBorder="1" applyAlignment="1">
      <alignment horizontal="left" vertical="center" wrapText="1"/>
    </xf>
    <xf numFmtId="0" fontId="35" fillId="0" borderId="9" xfId="9" applyFont="1" applyBorder="1" applyAlignment="1">
      <alignment horizontal="left" vertical="center" wrapText="1"/>
    </xf>
    <xf numFmtId="0" fontId="35" fillId="0" borderId="3" xfId="9" applyFont="1" applyBorder="1" applyAlignment="1">
      <alignment horizontal="left" vertical="center"/>
    </xf>
    <xf numFmtId="0" fontId="35" fillId="0" borderId="3" xfId="9" applyFont="1" applyBorder="1" applyAlignment="1">
      <alignment horizontal="right" vertical="center"/>
    </xf>
    <xf numFmtId="0" fontId="26" fillId="4" borderId="4" xfId="9" applyFont="1" applyFill="1" applyBorder="1" applyAlignment="1">
      <alignment horizontal="center" vertical="center" wrapText="1"/>
    </xf>
    <xf numFmtId="0" fontId="26" fillId="4" borderId="3" xfId="9" applyFont="1" applyFill="1" applyBorder="1" applyAlignment="1">
      <alignment horizontal="center" vertical="center" wrapText="1"/>
    </xf>
    <xf numFmtId="0" fontId="26" fillId="4" borderId="2" xfId="9" applyFont="1" applyFill="1" applyBorder="1" applyAlignment="1">
      <alignment horizontal="center" vertical="center" wrapText="1"/>
    </xf>
    <xf numFmtId="0" fontId="35" fillId="4" borderId="12" xfId="9" applyFont="1" applyFill="1" applyBorder="1" applyAlignment="1">
      <alignment horizontal="left" vertical="center" wrapText="1"/>
    </xf>
    <xf numFmtId="0" fontId="35" fillId="4" borderId="0" xfId="9" applyFont="1" applyFill="1" applyAlignment="1">
      <alignment horizontal="left" vertical="center" wrapText="1"/>
    </xf>
    <xf numFmtId="0" fontId="24" fillId="0" borderId="0" xfId="9" applyFont="1" applyAlignment="1">
      <alignment horizontal="center" vertical="center"/>
    </xf>
    <xf numFmtId="0" fontId="26" fillId="4" borderId="6" xfId="9" applyFont="1" applyFill="1" applyBorder="1" applyAlignment="1">
      <alignment horizontal="center" vertical="center" wrapText="1"/>
    </xf>
    <xf numFmtId="0" fontId="26" fillId="4" borderId="1" xfId="9" applyFont="1" applyFill="1" applyBorder="1" applyAlignment="1">
      <alignment horizontal="center" vertical="center"/>
    </xf>
    <xf numFmtId="0" fontId="26" fillId="4" borderId="5" xfId="9" applyFont="1" applyFill="1" applyBorder="1" applyAlignment="1">
      <alignment horizontal="center" vertical="center"/>
    </xf>
    <xf numFmtId="0" fontId="26" fillId="4" borderId="12" xfId="9" applyFont="1" applyFill="1" applyBorder="1" applyAlignment="1">
      <alignment horizontal="center" vertical="center"/>
    </xf>
    <xf numFmtId="0" fontId="26" fillId="4" borderId="0" xfId="9" applyFont="1" applyFill="1" applyAlignment="1">
      <alignment horizontal="center" vertical="center"/>
    </xf>
    <xf numFmtId="0" fontId="26" fillId="4" borderId="11" xfId="9" applyFont="1" applyFill="1" applyBorder="1" applyAlignment="1">
      <alignment horizontal="center" vertical="center"/>
    </xf>
    <xf numFmtId="0" fontId="26" fillId="4" borderId="10" xfId="9" applyFont="1" applyFill="1" applyBorder="1" applyAlignment="1">
      <alignment horizontal="center" vertical="center"/>
    </xf>
    <xf numFmtId="0" fontId="26" fillId="4" borderId="8" xfId="9" applyFont="1" applyFill="1" applyBorder="1" applyAlignment="1">
      <alignment horizontal="center" vertical="center"/>
    </xf>
    <xf numFmtId="0" fontId="26" fillId="4" borderId="9" xfId="9" applyFont="1" applyFill="1" applyBorder="1" applyAlignment="1">
      <alignment horizontal="center" vertical="center"/>
    </xf>
    <xf numFmtId="0" fontId="56" fillId="0" borderId="4" xfId="9" applyFont="1" applyBorder="1" applyAlignment="1">
      <alignment horizontal="left" vertical="center" wrapText="1"/>
    </xf>
    <xf numFmtId="0" fontId="56" fillId="0" borderId="3" xfId="9" applyFont="1" applyBorder="1" applyAlignment="1">
      <alignment horizontal="left" vertical="center" wrapText="1"/>
    </xf>
    <xf numFmtId="0" fontId="56" fillId="0" borderId="2" xfId="9" applyFont="1" applyBorder="1" applyAlignment="1">
      <alignment horizontal="left" vertical="center" wrapText="1"/>
    </xf>
    <xf numFmtId="0" fontId="26" fillId="4" borderId="6" xfId="9" applyFont="1" applyFill="1" applyBorder="1" applyAlignment="1">
      <alignment horizontal="center" vertical="center" wrapText="1" shrinkToFit="1"/>
    </xf>
    <xf numFmtId="0" fontId="26" fillId="4" borderId="1" xfId="9" applyFont="1" applyFill="1" applyBorder="1" applyAlignment="1">
      <alignment horizontal="center" vertical="center" wrapText="1" shrinkToFit="1"/>
    </xf>
    <xf numFmtId="0" fontId="26" fillId="4" borderId="5" xfId="9" applyFont="1" applyFill="1" applyBorder="1" applyAlignment="1">
      <alignment horizontal="center" vertical="center" wrapText="1" shrinkToFit="1"/>
    </xf>
    <xf numFmtId="0" fontId="26" fillId="4" borderId="12" xfId="9" applyFont="1" applyFill="1" applyBorder="1" applyAlignment="1">
      <alignment horizontal="center" vertical="center" wrapText="1" shrinkToFit="1"/>
    </xf>
    <xf numFmtId="0" fontId="26" fillId="4" borderId="0" xfId="9" applyFont="1" applyFill="1" applyAlignment="1">
      <alignment horizontal="center" vertical="center" wrapText="1" shrinkToFit="1"/>
    </xf>
    <xf numFmtId="0" fontId="26" fillId="4" borderId="11" xfId="9" applyFont="1" applyFill="1" applyBorder="1" applyAlignment="1">
      <alignment horizontal="center" vertical="center" wrapText="1" shrinkToFit="1"/>
    </xf>
    <xf numFmtId="0" fontId="26" fillId="4" borderId="10" xfId="9" applyFont="1" applyFill="1" applyBorder="1" applyAlignment="1">
      <alignment horizontal="center" vertical="center" wrapText="1" shrinkToFit="1"/>
    </xf>
    <xf numFmtId="0" fontId="26" fillId="4" borderId="8" xfId="9" applyFont="1" applyFill="1" applyBorder="1" applyAlignment="1">
      <alignment horizontal="center" vertical="center" wrapText="1" shrinkToFit="1"/>
    </xf>
    <xf numFmtId="0" fontId="26" fillId="4" borderId="9" xfId="9" applyFont="1" applyFill="1" applyBorder="1" applyAlignment="1">
      <alignment horizontal="center" vertical="center" wrapText="1" shrinkToFit="1"/>
    </xf>
    <xf numFmtId="0" fontId="26" fillId="4" borderId="12" xfId="9" applyFont="1" applyFill="1" applyBorder="1" applyAlignment="1">
      <alignment horizontal="center" vertical="center" wrapText="1"/>
    </xf>
    <xf numFmtId="0" fontId="26" fillId="4" borderId="7" xfId="9" applyFont="1" applyFill="1" applyBorder="1" applyAlignment="1">
      <alignment horizontal="center" vertical="center"/>
    </xf>
    <xf numFmtId="0" fontId="35" fillId="0" borderId="6" xfId="9" applyFont="1" applyBorder="1" applyAlignment="1">
      <alignment horizontal="left" vertical="center"/>
    </xf>
    <xf numFmtId="0" fontId="35" fillId="0" borderId="1" xfId="9" applyFont="1" applyBorder="1" applyAlignment="1">
      <alignment horizontal="left" vertical="center"/>
    </xf>
    <xf numFmtId="0" fontId="35" fillId="0" borderId="5" xfId="9" applyFont="1" applyBorder="1" applyAlignment="1">
      <alignment horizontal="left" vertical="center"/>
    </xf>
    <xf numFmtId="0" fontId="35" fillId="0" borderId="10" xfId="9" applyFont="1" applyBorder="1" applyAlignment="1">
      <alignment horizontal="left" vertical="center"/>
    </xf>
    <xf numFmtId="0" fontId="35" fillId="0" borderId="8" xfId="9" applyFont="1" applyBorder="1" applyAlignment="1">
      <alignment horizontal="left" vertical="center"/>
    </xf>
    <xf numFmtId="0" fontId="35" fillId="0" borderId="9" xfId="9" applyFont="1" applyBorder="1" applyAlignment="1">
      <alignment horizontal="left" vertical="center"/>
    </xf>
    <xf numFmtId="0" fontId="35" fillId="0" borderId="12" xfId="9" applyFont="1" applyBorder="1" applyAlignment="1">
      <alignment horizontal="left" vertical="center"/>
    </xf>
    <xf numFmtId="0" fontId="35" fillId="0" borderId="0" xfId="9" applyFont="1" applyAlignment="1">
      <alignment horizontal="left" vertical="center"/>
    </xf>
    <xf numFmtId="0" fontId="35" fillId="0" borderId="11" xfId="9" applyFont="1" applyBorder="1" applyAlignment="1">
      <alignment horizontal="left" vertical="center"/>
    </xf>
    <xf numFmtId="0" fontId="35" fillId="0" borderId="6" xfId="9" applyFont="1" applyBorder="1" applyAlignment="1">
      <alignment horizontal="left" vertical="top" wrapText="1"/>
    </xf>
    <xf numFmtId="0" fontId="35" fillId="0" borderId="1" xfId="9" applyFont="1" applyBorder="1" applyAlignment="1">
      <alignment horizontal="left" vertical="top" wrapText="1"/>
    </xf>
    <xf numFmtId="0" fontId="35" fillId="0" borderId="5" xfId="9" applyFont="1" applyBorder="1" applyAlignment="1">
      <alignment horizontal="left" vertical="top" wrapText="1"/>
    </xf>
    <xf numFmtId="0" fontId="35" fillId="0" borderId="12" xfId="9" applyFont="1" applyBorder="1" applyAlignment="1">
      <alignment horizontal="left" vertical="top" wrapText="1"/>
    </xf>
    <xf numFmtId="0" fontId="35" fillId="0" borderId="0" xfId="9" applyFont="1" applyAlignment="1">
      <alignment horizontal="left" vertical="top" wrapText="1"/>
    </xf>
    <xf numFmtId="0" fontId="35" fillId="0" borderId="11" xfId="9" applyFont="1" applyBorder="1" applyAlignment="1">
      <alignment horizontal="left" vertical="top" wrapText="1"/>
    </xf>
    <xf numFmtId="0" fontId="35" fillId="0" borderId="10" xfId="9" applyFont="1" applyBorder="1" applyAlignment="1">
      <alignment horizontal="left" vertical="top" wrapText="1"/>
    </xf>
    <xf numFmtId="0" fontId="35" fillId="0" borderId="8" xfId="9" applyFont="1" applyBorder="1" applyAlignment="1">
      <alignment horizontal="left" vertical="top" wrapText="1"/>
    </xf>
    <xf numFmtId="0" fontId="35" fillId="0" borderId="9" xfId="9" applyFont="1" applyBorder="1" applyAlignment="1">
      <alignment horizontal="left" vertical="top" wrapText="1"/>
    </xf>
    <xf numFmtId="0" fontId="26" fillId="4" borderId="6" xfId="9" applyFont="1" applyFill="1" applyBorder="1" applyAlignment="1">
      <alignment horizontal="center" vertical="center" shrinkToFit="1"/>
    </xf>
    <xf numFmtId="0" fontId="26" fillId="4" borderId="1" xfId="9" applyFont="1" applyFill="1" applyBorder="1" applyAlignment="1">
      <alignment horizontal="center" vertical="center" shrinkToFit="1"/>
    </xf>
    <xf numFmtId="0" fontId="26" fillId="4" borderId="10" xfId="9" applyFont="1" applyFill="1" applyBorder="1" applyAlignment="1">
      <alignment horizontal="center" vertical="center" shrinkToFit="1"/>
    </xf>
    <xf numFmtId="0" fontId="26" fillId="4" borderId="8" xfId="9" applyFont="1" applyFill="1" applyBorder="1" applyAlignment="1">
      <alignment horizontal="center" vertical="center" shrinkToFit="1"/>
    </xf>
    <xf numFmtId="0" fontId="35" fillId="0" borderId="6" xfId="9" applyFont="1" applyBorder="1" applyAlignment="1">
      <alignment horizontal="center" vertical="center"/>
    </xf>
    <xf numFmtId="0" fontId="35" fillId="0" borderId="1" xfId="9" applyFont="1" applyBorder="1" applyAlignment="1">
      <alignment horizontal="center" vertical="center"/>
    </xf>
    <xf numFmtId="0" fontId="35" fillId="0" borderId="10" xfId="9" applyFont="1" applyBorder="1" applyAlignment="1">
      <alignment horizontal="center" vertical="center"/>
    </xf>
    <xf numFmtId="0" fontId="35"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8" fillId="0" borderId="1" xfId="9" applyFont="1" applyBorder="1" applyAlignment="1">
      <alignment horizontal="center" vertical="center"/>
    </xf>
    <xf numFmtId="0" fontId="28" fillId="0" borderId="8" xfId="9" applyFont="1" applyBorder="1" applyAlignment="1">
      <alignment horizontal="center" vertical="center"/>
    </xf>
    <xf numFmtId="0" fontId="26" fillId="4" borderId="6" xfId="9" applyFont="1" applyFill="1" applyBorder="1" applyAlignment="1">
      <alignment horizontal="center" vertical="center"/>
    </xf>
    <xf numFmtId="0" fontId="24" fillId="0" borderId="0" xfId="21" applyFont="1" applyAlignment="1">
      <alignment horizontal="center" vertical="center"/>
    </xf>
    <xf numFmtId="0" fontId="26" fillId="0" borderId="8" xfId="21" applyFont="1" applyBorder="1" applyAlignment="1">
      <alignment horizontal="right" vertical="center"/>
    </xf>
    <xf numFmtId="0" fontId="35" fillId="0" borderId="8" xfId="21" applyFont="1" applyBorder="1" applyAlignment="1">
      <alignment horizontal="left" vertical="center"/>
    </xf>
    <xf numFmtId="0" fontId="26" fillId="0" borderId="7" xfId="21" applyFont="1" applyBorder="1" applyAlignment="1">
      <alignment horizontal="center" vertical="center" shrinkToFit="1"/>
    </xf>
    <xf numFmtId="0" fontId="26" fillId="0" borderId="4" xfId="21" applyFont="1" applyBorder="1" applyAlignment="1">
      <alignment horizontal="center" vertical="center" shrinkToFit="1"/>
    </xf>
    <xf numFmtId="0" fontId="26" fillId="0" borderId="2" xfId="21" applyFont="1" applyBorder="1" applyAlignment="1">
      <alignment horizontal="center" vertical="center" shrinkToFit="1"/>
    </xf>
    <xf numFmtId="0" fontId="26" fillId="0" borderId="7" xfId="21" applyFont="1" applyBorder="1" applyAlignment="1">
      <alignment horizontal="center" vertical="center"/>
    </xf>
    <xf numFmtId="0" fontId="47" fillId="0" borderId="7" xfId="21" applyFont="1" applyBorder="1" applyAlignment="1">
      <alignment horizontal="left" vertical="center" shrinkToFit="1"/>
    </xf>
    <xf numFmtId="0" fontId="47" fillId="0" borderId="7" xfId="21" applyFont="1" applyBorder="1" applyAlignment="1">
      <alignment horizontal="left" vertical="center" wrapText="1" shrinkToFit="1"/>
    </xf>
    <xf numFmtId="38" fontId="47" fillId="0" borderId="7" xfId="5" applyFont="1" applyFill="1" applyBorder="1" applyAlignment="1">
      <alignment horizontal="right" vertical="center"/>
    </xf>
    <xf numFmtId="38" fontId="47" fillId="0" borderId="4" xfId="5" applyFont="1" applyFill="1" applyBorder="1" applyAlignment="1">
      <alignment horizontal="right"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26" fillId="0" borderId="4" xfId="21" applyFont="1" applyBorder="1" applyAlignment="1">
      <alignment horizontal="center" vertical="center"/>
    </xf>
    <xf numFmtId="0" fontId="26" fillId="0" borderId="2" xfId="21" applyFont="1" applyBorder="1" applyAlignment="1">
      <alignment horizontal="center" vertical="center"/>
    </xf>
    <xf numFmtId="0" fontId="47" fillId="0" borderId="4" xfId="21" applyFont="1" applyBorder="1" applyAlignment="1">
      <alignment horizontal="left" vertical="center" shrinkToFit="1"/>
    </xf>
    <xf numFmtId="0" fontId="47" fillId="0" borderId="3" xfId="21" applyFont="1" applyBorder="1" applyAlignment="1">
      <alignment horizontal="left" vertical="center" shrinkToFit="1"/>
    </xf>
    <xf numFmtId="0" fontId="47" fillId="0" borderId="2" xfId="21" applyFont="1" applyBorder="1" applyAlignment="1">
      <alignment horizontal="left" vertical="center" shrinkToFit="1"/>
    </xf>
    <xf numFmtId="0" fontId="26" fillId="0" borderId="3" xfId="21" applyFont="1" applyBorder="1" applyAlignment="1">
      <alignment horizontal="center" vertical="center"/>
    </xf>
    <xf numFmtId="0" fontId="47" fillId="4" borderId="7" xfId="21" applyFont="1" applyFill="1" applyBorder="1" applyAlignment="1">
      <alignment horizontal="left" vertical="center" shrinkToFit="1"/>
    </xf>
    <xf numFmtId="0" fontId="8" fillId="0" borderId="4" xfId="15" applyBorder="1" applyAlignment="1">
      <alignment horizontal="left" vertical="center"/>
    </xf>
    <xf numFmtId="0" fontId="8" fillId="0" borderId="3" xfId="15" applyBorder="1" applyAlignment="1">
      <alignment horizontal="left" vertical="center"/>
    </xf>
    <xf numFmtId="0" fontId="8" fillId="0" borderId="2" xfId="15" applyBorder="1" applyAlignment="1">
      <alignment horizontal="left" vertical="center"/>
    </xf>
    <xf numFmtId="178" fontId="4" fillId="0" borderId="4" xfId="5" applyNumberFormat="1" applyFont="1" applyBorder="1" applyAlignment="1">
      <alignment horizontal="right" vertical="center"/>
    </xf>
    <xf numFmtId="178" fontId="4" fillId="0" borderId="2" xfId="5" applyNumberFormat="1" applyFont="1" applyBorder="1" applyAlignment="1">
      <alignment horizontal="right" vertical="center"/>
    </xf>
    <xf numFmtId="49" fontId="8" fillId="0" borderId="4" xfId="15" applyNumberFormat="1" applyBorder="1" applyAlignment="1">
      <alignment horizontal="center" vertical="center"/>
    </xf>
    <xf numFmtId="49" fontId="8" fillId="0" borderId="2" xfId="15" applyNumberFormat="1" applyBorder="1" applyAlignment="1">
      <alignment horizontal="center" vertical="center"/>
    </xf>
    <xf numFmtId="0" fontId="4" fillId="0" borderId="4" xfId="15" applyFont="1" applyBorder="1" applyAlignment="1">
      <alignment horizontal="center" vertical="center"/>
    </xf>
    <xf numFmtId="0" fontId="4" fillId="0" borderId="3" xfId="15" applyFont="1" applyBorder="1" applyAlignment="1">
      <alignment horizontal="center" vertical="center"/>
    </xf>
    <xf numFmtId="0" fontId="4" fillId="0" borderId="2" xfId="15" applyFont="1" applyBorder="1" applyAlignment="1">
      <alignment horizontal="center" vertical="center"/>
    </xf>
    <xf numFmtId="178" fontId="23" fillId="0" borderId="4" xfId="5" applyNumberFormat="1" applyFont="1" applyBorder="1" applyAlignment="1">
      <alignment horizontal="right" vertical="center" wrapText="1"/>
    </xf>
    <xf numFmtId="178" fontId="23" fillId="0" borderId="2" xfId="5" applyNumberFormat="1" applyFont="1" applyBorder="1" applyAlignment="1">
      <alignment horizontal="right" vertical="center" wrapText="1"/>
    </xf>
    <xf numFmtId="0" fontId="23" fillId="0" borderId="4" xfId="15" applyFont="1" applyBorder="1" applyAlignment="1">
      <alignment horizontal="left" vertical="center"/>
    </xf>
    <xf numFmtId="0" fontId="23" fillId="0" borderId="3" xfId="15" applyFont="1" applyBorder="1" applyAlignment="1">
      <alignment horizontal="left" vertical="center"/>
    </xf>
    <xf numFmtId="0" fontId="23" fillId="0" borderId="2" xfId="15" applyFont="1" applyBorder="1" applyAlignment="1">
      <alignment horizontal="left" vertical="center"/>
    </xf>
    <xf numFmtId="49" fontId="23" fillId="0" borderId="4" xfId="15" applyNumberFormat="1" applyFont="1" applyBorder="1" applyAlignment="1">
      <alignment horizontal="center" vertical="center"/>
    </xf>
    <xf numFmtId="49" fontId="23" fillId="0" borderId="2" xfId="15" applyNumberFormat="1" applyFont="1" applyBorder="1" applyAlignment="1">
      <alignment horizontal="center" vertical="center"/>
    </xf>
    <xf numFmtId="179" fontId="23" fillId="0" borderId="4" xfId="5" applyNumberFormat="1" applyFont="1" applyBorder="1" applyAlignment="1">
      <alignment horizontal="right" vertical="center" wrapText="1"/>
    </xf>
    <xf numFmtId="179" fontId="23" fillId="0" borderId="2" xfId="5" applyNumberFormat="1" applyFont="1" applyBorder="1" applyAlignment="1">
      <alignment horizontal="right" vertical="center" wrapText="1"/>
    </xf>
    <xf numFmtId="0" fontId="23" fillId="0" borderId="4" xfId="15" applyFont="1" applyBorder="1" applyAlignment="1">
      <alignment horizontal="center" vertical="center"/>
    </xf>
    <xf numFmtId="0" fontId="23" fillId="0" borderId="3" xfId="15" applyFont="1" applyBorder="1" applyAlignment="1">
      <alignment horizontal="center" vertical="center"/>
    </xf>
    <xf numFmtId="0" fontId="23" fillId="0" borderId="2" xfId="15" applyFont="1" applyBorder="1" applyAlignment="1">
      <alignment horizontal="center" vertical="center"/>
    </xf>
    <xf numFmtId="178" fontId="23" fillId="0" borderId="4" xfId="5" applyNumberFormat="1" applyFont="1" applyBorder="1" applyAlignment="1">
      <alignment vertical="center"/>
    </xf>
    <xf numFmtId="178" fontId="23" fillId="0" borderId="2" xfId="5" applyNumberFormat="1" applyFont="1" applyBorder="1" applyAlignment="1">
      <alignment vertical="center"/>
    </xf>
    <xf numFmtId="49" fontId="45" fillId="0" borderId="4" xfId="15" applyNumberFormat="1" applyFont="1" applyBorder="1" applyAlignment="1">
      <alignment horizontal="center" vertical="center"/>
    </xf>
    <xf numFmtId="49" fontId="45" fillId="0" borderId="2" xfId="15" applyNumberFormat="1" applyFont="1" applyBorder="1" applyAlignment="1">
      <alignment horizontal="center" vertical="center"/>
    </xf>
    <xf numFmtId="0" fontId="42" fillId="0" borderId="4" xfId="15" applyFont="1" applyBorder="1" applyAlignment="1">
      <alignment horizontal="center" vertical="center"/>
    </xf>
    <xf numFmtId="0" fontId="42" fillId="0" borderId="3" xfId="15" applyFont="1" applyBorder="1" applyAlignment="1">
      <alignment horizontal="center" vertical="center"/>
    </xf>
    <xf numFmtId="0" fontId="42" fillId="0" borderId="2" xfId="15" applyFont="1" applyBorder="1" applyAlignment="1">
      <alignment horizontal="center" vertical="center"/>
    </xf>
    <xf numFmtId="0" fontId="41" fillId="0" borderId="0" xfId="15" applyFont="1" applyAlignment="1">
      <alignment horizontal="center" vertical="center"/>
    </xf>
    <xf numFmtId="0" fontId="1" fillId="0" borderId="0" xfId="15" applyFont="1" applyAlignment="1">
      <alignment horizontal="left" vertical="top" wrapText="1"/>
    </xf>
    <xf numFmtId="0" fontId="4" fillId="0" borderId="0" xfId="15" applyFont="1" applyAlignment="1">
      <alignment horizontal="left" vertical="top" wrapText="1"/>
    </xf>
    <xf numFmtId="0" fontId="8" fillId="0" borderId="0" xfId="15" applyAlignment="1">
      <alignment horizontal="left" vertical="center"/>
    </xf>
    <xf numFmtId="0" fontId="4" fillId="0" borderId="0" xfId="15" applyFont="1" applyAlignment="1">
      <alignment horizontal="left" vertical="center"/>
    </xf>
    <xf numFmtId="177" fontId="44" fillId="0" borderId="53" xfId="5" applyNumberFormat="1" applyFont="1" applyBorder="1" applyAlignment="1">
      <alignment horizontal="center" vertical="center"/>
    </xf>
  </cellXfs>
  <cellStyles count="26">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3 3" xfId="24" xr:uid="{5863287C-717F-420D-936A-BE2998E4F6F9}"/>
    <cellStyle name="標準 4" xfId="3" xr:uid="{00000000-0005-0000-0000-000008000000}"/>
    <cellStyle name="標準 4 2" xfId="11" xr:uid="{00000000-0005-0000-0000-000009000000}"/>
    <cellStyle name="標準 4 2 2" xfId="19" xr:uid="{00000000-0005-0000-0000-00000A000000}"/>
    <cellStyle name="標準 4 3" xfId="18" xr:uid="{00000000-0005-0000-0000-00000B000000}"/>
    <cellStyle name="標準 4 4" xfId="23" xr:uid="{90769E13-492A-4379-99D7-5C0CA00DFC4E}"/>
    <cellStyle name="標準 4 5" xfId="25" xr:uid="{9FC22478-972E-4D96-AC9B-4805AD3E3EB4}"/>
    <cellStyle name="標準 5" xfId="4" xr:uid="{00000000-0005-0000-0000-00000C000000}"/>
    <cellStyle name="標準 6" xfId="6" xr:uid="{00000000-0005-0000-0000-00000D000000}"/>
    <cellStyle name="標準 6 2" xfId="9" xr:uid="{00000000-0005-0000-0000-00000E000000}"/>
    <cellStyle name="標準 6 2 2" xfId="21" xr:uid="{2442F3FF-E430-4E40-A85C-5E513EE9A002}"/>
    <cellStyle name="標準 7" xfId="7" xr:uid="{00000000-0005-0000-0000-00000F000000}"/>
    <cellStyle name="標準 8" xfId="8" xr:uid="{00000000-0005-0000-0000-000010000000}"/>
    <cellStyle name="標準 8 2" xfId="15" xr:uid="{00000000-0005-0000-0000-000011000000}"/>
    <cellStyle name="標準 9" xfId="12" xr:uid="{00000000-0005-0000-0000-000012000000}"/>
    <cellStyle name="標準 9 2" xfId="13" xr:uid="{00000000-0005-0000-0000-000013000000}"/>
    <cellStyle name="標準 9 3" xfId="20" xr:uid="{00000000-0005-0000-0000-000014000000}"/>
    <cellStyle name="標準 9 4" xfId="22" xr:uid="{D5B0AA4F-FDFA-47A4-89EE-35F7EC03ACA5}"/>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166158</xdr:colOff>
      <xdr:row>0</xdr:row>
      <xdr:rowOff>69725</xdr:rowOff>
    </xdr:from>
    <xdr:to>
      <xdr:col>40</xdr:col>
      <xdr:colOff>100790</xdr:colOff>
      <xdr:row>1</xdr:row>
      <xdr:rowOff>138207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944908" y="69725"/>
          <a:ext cx="1045882" cy="237815"/>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C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C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22</xdr:row>
          <xdr:rowOff>22860</xdr:rowOff>
        </xdr:from>
        <xdr:to>
          <xdr:col>22</xdr:col>
          <xdr:colOff>228600</xdr:colOff>
          <xdr:row>22</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C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C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7620</xdr:rowOff>
        </xdr:from>
        <xdr:to>
          <xdr:col>6</xdr:col>
          <xdr:colOff>236220</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C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31</xdr:row>
          <xdr:rowOff>7620</xdr:rowOff>
        </xdr:from>
        <xdr:to>
          <xdr:col>22</xdr:col>
          <xdr:colOff>259080</xdr:colOff>
          <xdr:row>31</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C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22</xdr:row>
          <xdr:rowOff>30480</xdr:rowOff>
        </xdr:from>
        <xdr:to>
          <xdr:col>6</xdr:col>
          <xdr:colOff>259080</xdr:colOff>
          <xdr:row>22</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C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7620</xdr:rowOff>
        </xdr:from>
        <xdr:to>
          <xdr:col>6</xdr:col>
          <xdr:colOff>236220</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C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40</xdr:row>
          <xdr:rowOff>22860</xdr:rowOff>
        </xdr:from>
        <xdr:to>
          <xdr:col>22</xdr:col>
          <xdr:colOff>228600</xdr:colOff>
          <xdr:row>40</xdr:row>
          <xdr:rowOff>182880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C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C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38100</xdr:rowOff>
        </xdr:from>
        <xdr:to>
          <xdr:col>22</xdr:col>
          <xdr:colOff>228600</xdr:colOff>
          <xdr:row>13</xdr:row>
          <xdr:rowOff>182880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C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24</xdr:col>
      <xdr:colOff>0</xdr:colOff>
      <xdr:row>0</xdr:row>
      <xdr:rowOff>48039</xdr:rowOff>
    </xdr:from>
    <xdr:to>
      <xdr:col>27</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72225"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0F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791449" y="89646"/>
          <a:ext cx="1015813" cy="238686"/>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17</xdr:col>
      <xdr:colOff>152400</xdr:colOff>
      <xdr:row>107</xdr:row>
      <xdr:rowOff>152400</xdr:rowOff>
    </xdr:from>
    <xdr:to>
      <xdr:col>19</xdr:col>
      <xdr:colOff>102497</xdr:colOff>
      <xdr:row>108</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752850" y="15782925"/>
          <a:ext cx="388247"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㉚</a:t>
          </a:r>
        </a:p>
      </xdr:txBody>
    </xdr:sp>
    <xdr:clientData/>
  </xdr:twoCellAnchor>
  <xdr:twoCellAnchor>
    <xdr:from>
      <xdr:col>17</xdr:col>
      <xdr:colOff>152400</xdr:colOff>
      <xdr:row>107</xdr:row>
      <xdr:rowOff>152400</xdr:rowOff>
    </xdr:from>
    <xdr:to>
      <xdr:col>19</xdr:col>
      <xdr:colOff>102497</xdr:colOff>
      <xdr:row>108</xdr:row>
      <xdr:rowOff>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752850" y="15782925"/>
          <a:ext cx="388247"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20107;&#26989;&#35336;&#30011;&#26360;&#26696;0409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7;&#26989;&#35336;&#30011;&#26360;&#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300;&#24180;&#24230;/01&#25991;&#21270;&#24193;&#26528;/01&#21215;&#38598;&#26696;&#20869;/&#32153;&#25215;&#22522;&#30436;&#25972;&#20633;/&#9733;&#12304;&#35352;&#20837;&#29992;&#12305;&#20196;&#21644;4&#24180;&#24230;&#35201;&#26395;&#26360;%20&#27096;&#24335;2&#65288;&#32153;&#25215;&#22522;&#30436;&#25972;&#2063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2-2"/>
      <sheetName val="様式2-3"/>
      <sheetName val="様式2-4（人材育成）"/>
      <sheetName val="様式2-4（人材育成・地域計画等）"/>
      <sheetName val="様式2-4（普及啓発）"/>
      <sheetName val="様式2-4（普及啓発・地域計画等）"/>
      <sheetName val="様式2-4（その他）"/>
      <sheetName val="様式2-4（その他・地域計画等）"/>
      <sheetName val="様式2-4（事務経費）"/>
      <sheetName val="様式2-5"/>
      <sheetName val="様式2-6"/>
      <sheetName val="様式3"/>
      <sheetName val="見積書"/>
    </sheetNames>
    <sheetDataSet>
      <sheetData sheetId="0">
        <row r="29">
          <cell r="C29" t="str">
            <v>（リストから選択してください。）</v>
          </cell>
          <cell r="D29" t="str">
            <v>（リストから選択してください。）</v>
          </cell>
        </row>
        <row r="30">
          <cell r="C30" t="str">
            <v>・ボランティアガイド育成講座修了者の後年度活動者数</v>
          </cell>
          <cell r="D30" t="str">
            <v>・フェスティバル出演団体の保存会会員数</v>
          </cell>
        </row>
        <row r="31">
          <cell r="C31" t="str">
            <v>・ボランティアガイド利用者数</v>
          </cell>
          <cell r="D31" t="str">
            <v>・地域の文化遺産イベント等（本事業の取組を除く）におけるソーシャルキャピタル数（協賛企業・団体、賛同者等）</v>
          </cell>
        </row>
        <row r="32">
          <cell r="C32" t="str">
            <v>・ヘリテージマネージャー育成講座修了者の後年度活動者数</v>
          </cell>
          <cell r="D32" t="str">
            <v>・保存会への新規入会者数</v>
          </cell>
        </row>
        <row r="33">
          <cell r="C33" t="str">
            <v>・ヘリテージマネージャー育成講座修了者によるヘリテージ活動件数</v>
          </cell>
          <cell r="D33" t="str">
            <v>・文化財を活用した催し，体験プラン，ツアー等の参加人数</v>
          </cell>
        </row>
        <row r="34">
          <cell r="C34" t="str">
            <v>・文化観光ガイドの登録者数</v>
          </cell>
          <cell r="D34" t="str">
            <v>・その他</v>
          </cell>
        </row>
        <row r="35">
          <cell r="C35" t="str">
            <v>・文化観光ガイドの利用者数</v>
          </cell>
        </row>
        <row r="36">
          <cell r="C36" t="str">
            <v>・その他</v>
          </cell>
        </row>
        <row r="48">
          <cell r="B48" t="str">
            <v>（選択してください）</v>
          </cell>
        </row>
        <row r="49">
          <cell r="B49" t="str">
            <v>人材育成事業</v>
          </cell>
        </row>
        <row r="50">
          <cell r="B50" t="str">
            <v>普及啓発事業</v>
          </cell>
        </row>
        <row r="51">
          <cell r="B51" t="str">
            <v>情報発信事業</v>
          </cell>
        </row>
        <row r="52">
          <cell r="B52" t="str">
            <v>その他事業</v>
          </cell>
        </row>
        <row r="53">
          <cell r="B53" t="str">
            <v>その他経費（事務経費）</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2-2"/>
      <sheetName val="様式2-3"/>
      <sheetName val="様式2-4（人材育成）"/>
      <sheetName val="様式2-4（人材育成・地域計画等）"/>
      <sheetName val="様式2-4（普及啓発）"/>
      <sheetName val="様式2-4（普及啓発・地域計画等）"/>
      <sheetName val="様式2-4（その他）"/>
      <sheetName val="様式2-4（その他・地域計画等）"/>
      <sheetName val="様式2-4（事務経費）"/>
      <sheetName val="様式2-5"/>
      <sheetName val="様式2-6"/>
      <sheetName val="様式3"/>
      <sheetName val="見積書"/>
    </sheetNames>
    <sheetDataSet>
      <sheetData sheetId="0">
        <row r="29">
          <cell r="C29" t="str">
            <v>（リストから選択してください。）</v>
          </cell>
          <cell r="D29" t="str">
            <v>（リストから選択してください。）</v>
          </cell>
        </row>
        <row r="30">
          <cell r="C30" t="str">
            <v>・ボランティアガイド育成講座修了者の後年度活動者数</v>
          </cell>
          <cell r="D30" t="str">
            <v>・フェスティバル出演団体の保存会会員数</v>
          </cell>
        </row>
        <row r="31">
          <cell r="C31" t="str">
            <v>・ボランティアガイド利用者数</v>
          </cell>
          <cell r="D31" t="str">
            <v>・地域の文化遺産イベント等（本事業の取組を除く）におけるソーシャルキャピタル数（協賛企業・団体、賛同者等）</v>
          </cell>
        </row>
        <row r="32">
          <cell r="C32" t="str">
            <v>・ヘリテージマネージャー育成講座修了者の後年度活動者数</v>
          </cell>
          <cell r="D32" t="str">
            <v>・保存会への新規入会者数</v>
          </cell>
        </row>
        <row r="33">
          <cell r="C33" t="str">
            <v>・ヘリテージマネージャー育成講座修了者によるヘリテージ活動件数</v>
          </cell>
          <cell r="D33" t="str">
            <v>・文化財を活用した催し，体験プラン，ツアー等の参加人数</v>
          </cell>
        </row>
        <row r="34">
          <cell r="C34" t="str">
            <v>・文化観光ガイドの登録者数</v>
          </cell>
          <cell r="D34" t="str">
            <v>・その他</v>
          </cell>
        </row>
        <row r="35">
          <cell r="C35" t="str">
            <v>・文化観光ガイドの利用者数</v>
          </cell>
        </row>
        <row r="36">
          <cell r="C36" t="str">
            <v>・その他</v>
          </cell>
        </row>
        <row r="48">
          <cell r="B48" t="str">
            <v>（選択してください）</v>
          </cell>
        </row>
        <row r="49">
          <cell r="B49" t="str">
            <v>人材育成事業</v>
          </cell>
        </row>
        <row r="50">
          <cell r="B50" t="str">
            <v>普及啓発事業</v>
          </cell>
        </row>
        <row r="51">
          <cell r="B51" t="str">
            <v>情報発信事業</v>
          </cell>
        </row>
        <row r="52">
          <cell r="B52" t="str">
            <v>その他事業</v>
          </cell>
        </row>
        <row r="53">
          <cell r="B53" t="str">
            <v>その他経費（事務経費）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2-3）"/>
      <sheetName val="（様式2-4）（記録作成）"/>
      <sheetName val="（様式2-4）（後継者養成）"/>
      <sheetName val="（様式2-4）（用具等整備（修理））"/>
      <sheetName val="（様式2-4）（用具等整備（新調））"/>
      <sheetName val="（様式2-4）（その他経費（事務経費））"/>
      <sheetName val="(様式2-5）"/>
      <sheetName val="(様式2-6）"/>
      <sheetName val="（様式3）"/>
      <sheetName val="（写真添付台紙）修理・新調用 (2)"/>
      <sheetName val="（見積書添付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6"/>
  <sheetViews>
    <sheetView view="pageBreakPreview" zoomScale="90" zoomScaleNormal="100" zoomScaleSheetLayoutView="90" workbookViewId="0">
      <selection activeCell="D21" sqref="D21"/>
    </sheetView>
  </sheetViews>
  <sheetFormatPr defaultColWidth="9" defaultRowHeight="13.2"/>
  <cols>
    <col min="1" max="1" width="10" style="47" bestFit="1" customWidth="1"/>
    <col min="2" max="2" width="56.77734375" style="47" bestFit="1" customWidth="1"/>
    <col min="3" max="3" width="56.44140625" style="47" bestFit="1" customWidth="1"/>
    <col min="4" max="4" width="36.109375" style="47" bestFit="1" customWidth="1"/>
    <col min="5" max="7" width="34.88671875" style="47" bestFit="1" customWidth="1"/>
    <col min="8" max="16384" width="9" style="47"/>
  </cols>
  <sheetData>
    <row r="1" spans="1:5">
      <c r="B1" s="154" t="s">
        <v>0</v>
      </c>
    </row>
    <row r="2" spans="1:5">
      <c r="B2" s="165" t="s">
        <v>1</v>
      </c>
    </row>
    <row r="3" spans="1:5">
      <c r="A3" s="154" t="s">
        <v>2</v>
      </c>
      <c r="B3" s="48" t="s">
        <v>3</v>
      </c>
    </row>
    <row r="4" spans="1:5">
      <c r="A4" s="154" t="s">
        <v>4</v>
      </c>
      <c r="B4" s="49" t="s">
        <v>5</v>
      </c>
    </row>
    <row r="5" spans="1:5">
      <c r="A5" s="154" t="s">
        <v>6</v>
      </c>
      <c r="B5" s="49" t="s">
        <v>7</v>
      </c>
    </row>
    <row r="6" spans="1:5">
      <c r="A6" s="154"/>
      <c r="B6" s="154"/>
    </row>
    <row r="7" spans="1:5" ht="16.2">
      <c r="A7" s="154"/>
      <c r="B7" s="50" t="s">
        <v>8</v>
      </c>
      <c r="C7" s="50" t="s">
        <v>8</v>
      </c>
      <c r="D7" s="51" t="s">
        <v>1</v>
      </c>
      <c r="E7" s="51" t="s">
        <v>1</v>
      </c>
    </row>
    <row r="8" spans="1:5" ht="16.2">
      <c r="A8" s="154"/>
      <c r="B8" s="50" t="s">
        <v>9</v>
      </c>
      <c r="C8" s="50" t="s">
        <v>9</v>
      </c>
      <c r="D8" s="51"/>
      <c r="E8" s="51" t="s">
        <v>10</v>
      </c>
    </row>
    <row r="9" spans="1:5" ht="16.2">
      <c r="A9" s="154"/>
      <c r="B9" s="50" t="s">
        <v>11</v>
      </c>
      <c r="C9" s="50" t="s">
        <v>11</v>
      </c>
      <c r="D9" s="51"/>
    </row>
    <row r="10" spans="1:5" ht="16.2">
      <c r="A10" s="154"/>
      <c r="B10" s="50" t="s">
        <v>12</v>
      </c>
      <c r="C10" s="50" t="s">
        <v>12</v>
      </c>
      <c r="D10" s="51"/>
    </row>
    <row r="11" spans="1:5" ht="16.2">
      <c r="A11" s="154"/>
      <c r="B11" s="50" t="s">
        <v>13</v>
      </c>
      <c r="C11" s="50" t="s">
        <v>13</v>
      </c>
      <c r="D11" s="51"/>
    </row>
    <row r="12" spans="1:5" ht="16.2">
      <c r="A12" s="154"/>
      <c r="B12" s="50" t="s">
        <v>14</v>
      </c>
      <c r="C12" s="50" t="s">
        <v>14</v>
      </c>
      <c r="D12" s="51"/>
    </row>
    <row r="13" spans="1:5" ht="16.2">
      <c r="A13" s="154"/>
      <c r="B13" s="50" t="s">
        <v>15</v>
      </c>
      <c r="C13" s="50" t="s">
        <v>15</v>
      </c>
      <c r="D13" s="51"/>
    </row>
    <row r="14" spans="1:5" ht="16.2">
      <c r="A14" s="154"/>
      <c r="B14" s="50" t="s">
        <v>16</v>
      </c>
      <c r="C14" s="50" t="s">
        <v>16</v>
      </c>
      <c r="D14" s="51"/>
    </row>
    <row r="15" spans="1:5" ht="16.2">
      <c r="B15" s="50" t="s">
        <v>17</v>
      </c>
      <c r="C15" s="50" t="s">
        <v>17</v>
      </c>
      <c r="D15" s="51" t="s">
        <v>18</v>
      </c>
    </row>
    <row r="16" spans="1:5" ht="16.2">
      <c r="B16" s="50" t="s">
        <v>19</v>
      </c>
      <c r="C16" s="50" t="s">
        <v>19</v>
      </c>
      <c r="D16" s="51" t="s">
        <v>20</v>
      </c>
    </row>
    <row r="17" spans="2:4" ht="16.2">
      <c r="B17" s="50" t="s">
        <v>21</v>
      </c>
      <c r="C17" s="50" t="s">
        <v>21</v>
      </c>
      <c r="D17" s="51" t="s">
        <v>22</v>
      </c>
    </row>
    <row r="18" spans="2:4" ht="16.2">
      <c r="B18" s="50" t="s">
        <v>279</v>
      </c>
      <c r="C18" s="50" t="s">
        <v>279</v>
      </c>
      <c r="D18" s="51" t="s">
        <v>10</v>
      </c>
    </row>
    <row r="19" spans="2:4" ht="16.2">
      <c r="B19" s="50" t="s">
        <v>280</v>
      </c>
      <c r="C19" s="51" t="s">
        <v>280</v>
      </c>
    </row>
    <row r="20" spans="2:4" ht="16.2">
      <c r="B20" s="50" t="s">
        <v>23</v>
      </c>
      <c r="C20" s="51" t="s">
        <v>23</v>
      </c>
    </row>
    <row r="21" spans="2:4" ht="16.2">
      <c r="B21" s="50" t="s">
        <v>24</v>
      </c>
      <c r="C21" s="51" t="s">
        <v>24</v>
      </c>
    </row>
    <row r="23" spans="2:4">
      <c r="B23" s="154" t="s">
        <v>1</v>
      </c>
    </row>
    <row r="24" spans="2:4">
      <c r="B24" s="154" t="s">
        <v>25</v>
      </c>
    </row>
    <row r="25" spans="2:4">
      <c r="B25" s="154" t="s">
        <v>26</v>
      </c>
    </row>
    <row r="26" spans="2:4">
      <c r="B26" s="154" t="s">
        <v>27</v>
      </c>
    </row>
    <row r="27" spans="2:4">
      <c r="B27" s="154" t="s">
        <v>7</v>
      </c>
    </row>
    <row r="29" spans="2:4" ht="16.2">
      <c r="B29" s="51" t="s">
        <v>28</v>
      </c>
      <c r="C29" s="51" t="s">
        <v>29</v>
      </c>
      <c r="D29" s="51" t="s">
        <v>29</v>
      </c>
    </row>
    <row r="30" spans="2:4" ht="16.2">
      <c r="B30" s="51" t="s">
        <v>39</v>
      </c>
      <c r="C30" s="52" t="s">
        <v>30</v>
      </c>
      <c r="D30" s="51" t="s">
        <v>31</v>
      </c>
    </row>
    <row r="31" spans="2:4" ht="16.2">
      <c r="C31" s="52" t="s">
        <v>32</v>
      </c>
      <c r="D31" s="51" t="s">
        <v>33</v>
      </c>
    </row>
    <row r="32" spans="2:4" ht="16.2">
      <c r="C32" s="52" t="s">
        <v>34</v>
      </c>
      <c r="D32" s="53" t="s">
        <v>35</v>
      </c>
    </row>
    <row r="33" spans="1:4" ht="16.2">
      <c r="C33" s="52" t="s">
        <v>36</v>
      </c>
      <c r="D33" s="51" t="s">
        <v>37</v>
      </c>
    </row>
    <row r="34" spans="1:4" ht="25.5" customHeight="1">
      <c r="B34" s="47" t="s">
        <v>42</v>
      </c>
      <c r="C34" s="52" t="s">
        <v>38</v>
      </c>
      <c r="D34" s="51" t="s">
        <v>39</v>
      </c>
    </row>
    <row r="35" spans="1:4" ht="16.5" customHeight="1">
      <c r="B35" s="154" t="s">
        <v>43</v>
      </c>
      <c r="C35" s="52" t="s">
        <v>40</v>
      </c>
    </row>
    <row r="36" spans="1:4" ht="16.5" customHeight="1">
      <c r="B36" s="154"/>
      <c r="C36" s="52" t="s">
        <v>39</v>
      </c>
    </row>
    <row r="39" spans="1:4">
      <c r="B39" s="47" t="s">
        <v>42</v>
      </c>
    </row>
    <row r="40" spans="1:4">
      <c r="B40" s="47" t="s">
        <v>45</v>
      </c>
    </row>
    <row r="41" spans="1:4">
      <c r="B41" s="154" t="s">
        <v>46</v>
      </c>
    </row>
    <row r="42" spans="1:4">
      <c r="B42" s="154" t="s">
        <v>47</v>
      </c>
    </row>
    <row r="43" spans="1:4">
      <c r="A43" s="47" t="s">
        <v>41</v>
      </c>
      <c r="B43" s="47" t="s">
        <v>48</v>
      </c>
    </row>
    <row r="44" spans="1:4">
      <c r="B44" s="154" t="s">
        <v>49</v>
      </c>
    </row>
    <row r="48" spans="1:4">
      <c r="A48" s="47" t="s">
        <v>44</v>
      </c>
    </row>
    <row r="49" spans="1:2">
      <c r="B49" s="47" t="s">
        <v>51</v>
      </c>
    </row>
    <row r="50" spans="1:2">
      <c r="B50" s="154" t="s">
        <v>52</v>
      </c>
    </row>
    <row r="51" spans="1:2">
      <c r="B51" s="47" t="s">
        <v>53</v>
      </c>
    </row>
    <row r="52" spans="1:2">
      <c r="B52" s="47" t="s">
        <v>54</v>
      </c>
    </row>
    <row r="53" spans="1:2">
      <c r="B53" s="47" t="s">
        <v>55</v>
      </c>
    </row>
    <row r="54" spans="1:2">
      <c r="B54" s="47" t="s">
        <v>56</v>
      </c>
    </row>
    <row r="55" spans="1:2">
      <c r="B55" s="47" t="s">
        <v>57</v>
      </c>
    </row>
    <row r="56" spans="1:2">
      <c r="B56" s="47" t="s">
        <v>58</v>
      </c>
    </row>
    <row r="57" spans="1:2">
      <c r="B57" s="47" t="s">
        <v>59</v>
      </c>
    </row>
    <row r="58" spans="1:2">
      <c r="A58" s="47" t="s">
        <v>50</v>
      </c>
      <c r="B58" s="47" t="s">
        <v>60</v>
      </c>
    </row>
    <row r="59" spans="1:2">
      <c r="B59" s="47" t="s">
        <v>61</v>
      </c>
    </row>
    <row r="61" spans="1:2">
      <c r="B61" s="47" t="s">
        <v>51</v>
      </c>
    </row>
    <row r="62" spans="1:2">
      <c r="B62" s="154" t="s">
        <v>52</v>
      </c>
    </row>
    <row r="63" spans="1:2">
      <c r="B63" s="47" t="s">
        <v>55</v>
      </c>
    </row>
    <row r="64" spans="1:2">
      <c r="B64" s="47" t="s">
        <v>57</v>
      </c>
    </row>
    <row r="65" spans="2:2">
      <c r="B65" s="47" t="s">
        <v>58</v>
      </c>
    </row>
    <row r="66" spans="2:2">
      <c r="B66" s="47" t="s">
        <v>61</v>
      </c>
    </row>
  </sheetData>
  <phoneticPr fontId="19"/>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T105"/>
  <sheetViews>
    <sheetView view="pageBreakPreview" zoomScaleNormal="100" zoomScaleSheetLayoutView="100" workbookViewId="0">
      <selection activeCell="AP6" sqref="AP6"/>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c r="AP2" s="140"/>
    </row>
    <row r="3" spans="1:46" s="139" customFormat="1" ht="13.5" customHeight="1">
      <c r="A3" s="141"/>
      <c r="B3" s="141"/>
      <c r="C3" s="141"/>
      <c r="D3" s="141"/>
      <c r="E3" s="141"/>
      <c r="F3" s="141"/>
      <c r="G3" s="141"/>
      <c r="H3" s="141"/>
      <c r="I3" s="141"/>
      <c r="J3" s="141"/>
      <c r="K3" s="141"/>
      <c r="L3" s="141"/>
      <c r="M3" s="141"/>
      <c r="N3" s="141"/>
      <c r="O3" s="141"/>
      <c r="P3" s="142"/>
      <c r="Q3" s="142"/>
      <c r="R3" s="142"/>
      <c r="S3" s="2"/>
      <c r="AP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215" t="s">
        <v>271</v>
      </c>
      <c r="AQ4" s="215"/>
    </row>
    <row r="5" spans="1:46" s="139" customFormat="1" ht="18.75" customHeight="1">
      <c r="A5" s="141"/>
      <c r="B5" s="145"/>
      <c r="C5" s="145"/>
      <c r="D5" s="144" t="s">
        <v>44</v>
      </c>
      <c r="E5" s="784" t="s">
        <v>48</v>
      </c>
      <c r="F5" s="784"/>
      <c r="G5" s="784"/>
      <c r="H5" s="784"/>
      <c r="I5" s="784"/>
      <c r="J5" s="784"/>
      <c r="K5" s="784"/>
      <c r="L5" s="784"/>
      <c r="M5" s="784"/>
      <c r="N5" s="784"/>
      <c r="O5" s="784"/>
      <c r="P5" s="784"/>
      <c r="Q5" s="784"/>
      <c r="R5" s="784"/>
      <c r="S5" s="783"/>
      <c r="AP5" s="140"/>
    </row>
    <row r="6" spans="1:46" s="139" customFormat="1" ht="18.75" customHeight="1">
      <c r="P6" s="2"/>
      <c r="Q6" s="2"/>
      <c r="R6" s="2"/>
      <c r="S6" s="2"/>
      <c r="AP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AO44"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 t="shared" si="28"/>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AO61"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 t="shared" si="44"/>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B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8554B85-05FB-4A38-8101-CE4863FC7D0D}">
          <x14:formula1>
            <xm:f>'入力規則等（削除不可）'!$B$49:$B$59</xm:f>
          </x14:formula1>
          <xm:sqref>E19:H19 E21:H21 E23:H23 E25:H25 E36:H36 E38:H38 E40:H40 E42:H42 E11:H11 E13:H13 E15:H15 E17:H17 E28:H28 E30:H30 E32:H32 E34:H34 E53:H53 E55:H55 E57:H57 E59:H59 E45:H45 E47:H47 E49:H49 E51:H51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T105"/>
  <sheetViews>
    <sheetView view="pageBreakPreview" zoomScaleNormal="100" zoomScaleSheetLayoutView="100" workbookViewId="0">
      <selection activeCell="AP6" sqref="AP6"/>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c r="AP2" s="140"/>
    </row>
    <row r="3" spans="1:46" s="139" customFormat="1" ht="13.5" customHeight="1">
      <c r="A3" s="141"/>
      <c r="B3" s="141"/>
      <c r="C3" s="141"/>
      <c r="D3" s="141"/>
      <c r="E3" s="141"/>
      <c r="F3" s="141"/>
      <c r="G3" s="141"/>
      <c r="H3" s="141"/>
      <c r="I3" s="141"/>
      <c r="J3" s="141"/>
      <c r="K3" s="141"/>
      <c r="L3" s="141"/>
      <c r="M3" s="141"/>
      <c r="N3" s="141"/>
      <c r="O3" s="141"/>
      <c r="P3" s="142"/>
      <c r="Q3" s="142"/>
      <c r="R3" s="142"/>
      <c r="S3" s="2"/>
      <c r="AP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215" t="s">
        <v>271</v>
      </c>
      <c r="AQ4" s="215"/>
    </row>
    <row r="5" spans="1:46" s="139" customFormat="1" ht="18.75" customHeight="1">
      <c r="A5" s="141"/>
      <c r="B5" s="145"/>
      <c r="C5" s="145"/>
      <c r="D5" s="144" t="s">
        <v>44</v>
      </c>
      <c r="E5" s="784" t="s">
        <v>48</v>
      </c>
      <c r="F5" s="784"/>
      <c r="G5" s="784"/>
      <c r="H5" s="784"/>
      <c r="I5" s="784"/>
      <c r="J5" s="784"/>
      <c r="K5" s="784"/>
      <c r="L5" s="784"/>
      <c r="M5" s="784"/>
      <c r="N5" s="784"/>
      <c r="O5" s="784"/>
      <c r="P5" s="784"/>
      <c r="Q5" s="784"/>
      <c r="R5" s="784"/>
      <c r="S5" s="783"/>
      <c r="T5" s="228" t="s">
        <v>263</v>
      </c>
      <c r="AP5" s="140"/>
    </row>
    <row r="6" spans="1:46" s="139" customFormat="1" ht="18.75" customHeight="1">
      <c r="P6" s="2"/>
      <c r="Q6" s="2"/>
      <c r="R6" s="2"/>
      <c r="S6" s="2"/>
      <c r="AP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AO44"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 t="shared" si="28"/>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AO61"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 t="shared" si="44"/>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C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406B34E-245A-4322-A5E3-FB270BA88014}">
          <x14:formula1>
            <xm:f>'入力規則等（削除不可）'!$B$49:$B$59</xm:f>
          </x14:formula1>
          <xm:sqref>E19:H19 E21:H21 E23:H23 E25:H25 E36:H36 E38:H38 E40:H40 E42:H42 E11:H11 E13:H13 E15:H15 E17:H17 E28:H28 E30:H30 E32:H32 E34:H34 E53:H53 E55:H55 E57:H57 E59:H59 E45:H45 E47:H47 E49:H49 E51:H51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T105"/>
  <sheetViews>
    <sheetView view="pageBreakPreview" zoomScaleNormal="100" zoomScaleSheetLayoutView="100" workbookViewId="0">
      <selection activeCell="AX12" sqref="AX12"/>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c r="AP2" s="140"/>
    </row>
    <row r="3" spans="1:46" s="139" customFormat="1" ht="13.5" customHeight="1">
      <c r="A3" s="141"/>
      <c r="B3" s="141"/>
      <c r="C3" s="141"/>
      <c r="D3" s="141"/>
      <c r="E3" s="141"/>
      <c r="F3" s="141"/>
      <c r="G3" s="141"/>
      <c r="H3" s="141"/>
      <c r="I3" s="141"/>
      <c r="J3" s="141"/>
      <c r="K3" s="141"/>
      <c r="L3" s="141"/>
      <c r="M3" s="141"/>
      <c r="N3" s="141"/>
      <c r="O3" s="141"/>
      <c r="P3" s="142"/>
      <c r="Q3" s="142"/>
      <c r="R3" s="142"/>
      <c r="S3" s="2"/>
      <c r="AP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215" t="s">
        <v>271</v>
      </c>
      <c r="AQ4" s="215"/>
    </row>
    <row r="5" spans="1:46" s="139" customFormat="1" ht="18.75" customHeight="1">
      <c r="A5" s="141"/>
      <c r="B5" s="145"/>
      <c r="C5" s="145"/>
      <c r="D5" s="144" t="s">
        <v>44</v>
      </c>
      <c r="E5" s="784" t="s">
        <v>49</v>
      </c>
      <c r="F5" s="784"/>
      <c r="G5" s="784"/>
      <c r="H5" s="784"/>
      <c r="I5" s="784"/>
      <c r="J5" s="784"/>
      <c r="K5" s="784"/>
      <c r="L5" s="784"/>
      <c r="M5" s="784"/>
      <c r="N5" s="784"/>
      <c r="O5" s="784"/>
      <c r="P5" s="784"/>
      <c r="Q5" s="784"/>
      <c r="R5" s="784"/>
      <c r="S5" s="783"/>
      <c r="AP5" s="140"/>
    </row>
    <row r="6" spans="1:46" s="139" customFormat="1" ht="18.75" customHeight="1">
      <c r="P6" s="2"/>
      <c r="Q6" s="2"/>
      <c r="R6" s="2"/>
      <c r="S6" s="2"/>
      <c r="AP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AO44"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 t="shared" si="28"/>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AO61"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 t="shared" si="44"/>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D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F65C27F-6605-46E2-908E-65C1F7B858A4}">
          <x14:formula1>
            <xm:f>'入力規則等（削除不可）'!$B$49:$B$59</xm:f>
          </x14:formula1>
          <xm:sqref>E19:H19 E21:H21 E23:H23 E25:H25 E36:H36 E38:H38 E40:H40 E42:H42 E11:H11 E13:H13 E15:H15 E17:H17 E28:H28 E30:H30 E32:H32 E34:H34 E53:H53 E55:H55 E57:H57 E59:H59 E45:H45 E47:H47 E49:H49 E51:H51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FFFF00"/>
    <pageSetUpPr fitToPage="1"/>
  </sheetPr>
  <dimension ref="A3:AO105"/>
  <sheetViews>
    <sheetView view="pageBreakPreview" zoomScaleNormal="100" zoomScaleSheetLayoutView="100" workbookViewId="0">
      <selection activeCell="A6" sqref="A6:F11"/>
    </sheetView>
  </sheetViews>
  <sheetFormatPr defaultColWidth="3.6640625" defaultRowHeight="17.100000000000001" customHeight="1"/>
  <cols>
    <col min="1" max="1" width="9" style="125" customWidth="1"/>
    <col min="2" max="16384" width="3.6640625" style="125"/>
  </cols>
  <sheetData>
    <row r="3" spans="1:25" ht="17.100000000000001" customHeight="1">
      <c r="A3" s="125" t="s">
        <v>179</v>
      </c>
    </row>
    <row r="4" spans="1:25" ht="17.100000000000001" customHeight="1">
      <c r="A4" s="849" t="s">
        <v>180</v>
      </c>
      <c r="B4" s="849"/>
      <c r="C4" s="849"/>
      <c r="D4" s="849"/>
      <c r="E4" s="849"/>
      <c r="F4" s="849"/>
      <c r="G4" s="850"/>
      <c r="H4" s="851"/>
      <c r="I4" s="851"/>
      <c r="J4" s="851"/>
      <c r="K4" s="851"/>
      <c r="L4" s="851"/>
      <c r="M4" s="851"/>
      <c r="N4" s="851"/>
      <c r="O4" s="851"/>
      <c r="P4" s="851"/>
      <c r="Q4" s="851"/>
      <c r="R4" s="851"/>
      <c r="S4" s="851"/>
      <c r="T4" s="851"/>
      <c r="U4" s="851"/>
      <c r="V4" s="851"/>
      <c r="W4" s="851"/>
      <c r="X4" s="851"/>
      <c r="Y4" s="852"/>
    </row>
    <row r="5" spans="1:25" ht="17.100000000000001" customHeight="1">
      <c r="A5" s="849" t="s">
        <v>181</v>
      </c>
      <c r="B5" s="849"/>
      <c r="C5" s="849"/>
      <c r="D5" s="849"/>
      <c r="E5" s="849"/>
      <c r="F5" s="849"/>
      <c r="G5" s="126"/>
      <c r="H5" s="127" t="s">
        <v>182</v>
      </c>
      <c r="I5" s="127" t="s">
        <v>183</v>
      </c>
      <c r="J5" s="863"/>
      <c r="K5" s="863"/>
      <c r="L5" s="863"/>
      <c r="M5" s="862" t="s">
        <v>184</v>
      </c>
      <c r="N5" s="862"/>
      <c r="O5" s="863"/>
      <c r="P5" s="863"/>
      <c r="Q5" s="863"/>
      <c r="R5" s="863"/>
      <c r="S5" s="863"/>
      <c r="T5" s="862" t="s">
        <v>185</v>
      </c>
      <c r="U5" s="862"/>
      <c r="V5" s="127"/>
      <c r="W5" s="127"/>
      <c r="X5" s="127" t="s">
        <v>186</v>
      </c>
      <c r="Y5" s="128"/>
    </row>
    <row r="6" spans="1:25" ht="17.100000000000001" customHeight="1">
      <c r="A6" s="849" t="s">
        <v>187</v>
      </c>
      <c r="B6" s="849"/>
      <c r="C6" s="849"/>
      <c r="D6" s="849"/>
      <c r="E6" s="849"/>
      <c r="F6" s="849"/>
      <c r="G6" s="853"/>
      <c r="H6" s="854"/>
      <c r="I6" s="854"/>
      <c r="J6" s="854"/>
      <c r="K6" s="854"/>
      <c r="L6" s="854"/>
      <c r="M6" s="854"/>
      <c r="N6" s="854"/>
      <c r="O6" s="854"/>
      <c r="P6" s="854"/>
      <c r="Q6" s="854"/>
      <c r="R6" s="854"/>
      <c r="S6" s="854"/>
      <c r="T6" s="854"/>
      <c r="U6" s="854"/>
      <c r="V6" s="854"/>
      <c r="W6" s="854"/>
      <c r="X6" s="854"/>
      <c r="Y6" s="855"/>
    </row>
    <row r="7" spans="1:25" ht="17.100000000000001" customHeight="1">
      <c r="A7" s="849"/>
      <c r="B7" s="849"/>
      <c r="C7" s="849"/>
      <c r="D7" s="849"/>
      <c r="E7" s="849"/>
      <c r="F7" s="849"/>
      <c r="G7" s="856"/>
      <c r="H7" s="857"/>
      <c r="I7" s="857"/>
      <c r="J7" s="857"/>
      <c r="K7" s="857"/>
      <c r="L7" s="857"/>
      <c r="M7" s="857"/>
      <c r="N7" s="857"/>
      <c r="O7" s="857"/>
      <c r="P7" s="857"/>
      <c r="Q7" s="857"/>
      <c r="R7" s="857"/>
      <c r="S7" s="857"/>
      <c r="T7" s="857"/>
      <c r="U7" s="857"/>
      <c r="V7" s="857"/>
      <c r="W7" s="857"/>
      <c r="X7" s="857"/>
      <c r="Y7" s="858"/>
    </row>
    <row r="8" spans="1:25" ht="17.100000000000001" customHeight="1">
      <c r="A8" s="849"/>
      <c r="B8" s="849"/>
      <c r="C8" s="849"/>
      <c r="D8" s="849"/>
      <c r="E8" s="849"/>
      <c r="F8" s="849"/>
      <c r="G8" s="856"/>
      <c r="H8" s="857"/>
      <c r="I8" s="857"/>
      <c r="J8" s="857"/>
      <c r="K8" s="857"/>
      <c r="L8" s="857"/>
      <c r="M8" s="857"/>
      <c r="N8" s="857"/>
      <c r="O8" s="857"/>
      <c r="P8" s="857"/>
      <c r="Q8" s="857"/>
      <c r="R8" s="857"/>
      <c r="S8" s="857"/>
      <c r="T8" s="857"/>
      <c r="U8" s="857"/>
      <c r="V8" s="857"/>
      <c r="W8" s="857"/>
      <c r="X8" s="857"/>
      <c r="Y8" s="858"/>
    </row>
    <row r="9" spans="1:25" ht="17.100000000000001" customHeight="1">
      <c r="A9" s="849"/>
      <c r="B9" s="849"/>
      <c r="C9" s="849"/>
      <c r="D9" s="849"/>
      <c r="E9" s="849"/>
      <c r="F9" s="849"/>
      <c r="G9" s="856"/>
      <c r="H9" s="857"/>
      <c r="I9" s="857"/>
      <c r="J9" s="857"/>
      <c r="K9" s="857"/>
      <c r="L9" s="857"/>
      <c r="M9" s="857"/>
      <c r="N9" s="857"/>
      <c r="O9" s="857"/>
      <c r="P9" s="857"/>
      <c r="Q9" s="857"/>
      <c r="R9" s="857"/>
      <c r="S9" s="857"/>
      <c r="T9" s="857"/>
      <c r="U9" s="857"/>
      <c r="V9" s="857"/>
      <c r="W9" s="857"/>
      <c r="X9" s="857"/>
      <c r="Y9" s="858"/>
    </row>
    <row r="10" spans="1:25" ht="17.100000000000001" customHeight="1">
      <c r="A10" s="849"/>
      <c r="B10" s="849"/>
      <c r="C10" s="849"/>
      <c r="D10" s="849"/>
      <c r="E10" s="849"/>
      <c r="F10" s="849"/>
      <c r="G10" s="856"/>
      <c r="H10" s="857"/>
      <c r="I10" s="857"/>
      <c r="J10" s="857"/>
      <c r="K10" s="857"/>
      <c r="L10" s="857"/>
      <c r="M10" s="857"/>
      <c r="N10" s="857"/>
      <c r="O10" s="857"/>
      <c r="P10" s="857"/>
      <c r="Q10" s="857"/>
      <c r="R10" s="857"/>
      <c r="S10" s="857"/>
      <c r="T10" s="857"/>
      <c r="U10" s="857"/>
      <c r="V10" s="857"/>
      <c r="W10" s="857"/>
      <c r="X10" s="857"/>
      <c r="Y10" s="858"/>
    </row>
    <row r="11" spans="1:25" ht="17.100000000000001" customHeight="1">
      <c r="A11" s="849"/>
      <c r="B11" s="849"/>
      <c r="C11" s="849"/>
      <c r="D11" s="849"/>
      <c r="E11" s="849"/>
      <c r="F11" s="849"/>
      <c r="G11" s="859"/>
      <c r="H11" s="860"/>
      <c r="I11" s="860"/>
      <c r="J11" s="860"/>
      <c r="K11" s="860"/>
      <c r="L11" s="860"/>
      <c r="M11" s="860"/>
      <c r="N11" s="860"/>
      <c r="O11" s="860"/>
      <c r="P11" s="860"/>
      <c r="Q11" s="860"/>
      <c r="R11" s="860"/>
      <c r="S11" s="860"/>
      <c r="T11" s="860"/>
      <c r="U11" s="860"/>
      <c r="V11" s="860"/>
      <c r="W11" s="860"/>
      <c r="X11" s="860"/>
      <c r="Y11" s="861"/>
    </row>
    <row r="12" spans="1:25" ht="17.100000000000001" customHeight="1">
      <c r="A12" s="129"/>
      <c r="B12" s="130"/>
      <c r="C12" s="130"/>
      <c r="D12" s="130"/>
      <c r="E12" s="130"/>
      <c r="F12" s="131"/>
      <c r="G12" s="131"/>
      <c r="H12" s="131"/>
      <c r="I12" s="131"/>
      <c r="J12" s="131"/>
      <c r="K12" s="131"/>
      <c r="L12" s="131"/>
      <c r="M12" s="131"/>
      <c r="N12" s="131"/>
      <c r="O12" s="131"/>
      <c r="P12" s="131"/>
      <c r="Q12" s="131"/>
      <c r="R12" s="131"/>
      <c r="S12" s="131"/>
      <c r="T12" s="131"/>
      <c r="U12" s="131"/>
      <c r="V12" s="131"/>
      <c r="W12" s="131"/>
      <c r="X12" s="131"/>
      <c r="Y12" s="132"/>
    </row>
    <row r="13" spans="1:25" ht="17.100000000000001" customHeight="1">
      <c r="A13" s="849" t="s">
        <v>180</v>
      </c>
      <c r="B13" s="849"/>
      <c r="C13" s="849"/>
      <c r="D13" s="849"/>
      <c r="E13" s="849"/>
      <c r="F13" s="849"/>
      <c r="G13" s="850"/>
      <c r="H13" s="851"/>
      <c r="I13" s="851"/>
      <c r="J13" s="851"/>
      <c r="K13" s="851"/>
      <c r="L13" s="851"/>
      <c r="M13" s="851"/>
      <c r="N13" s="851"/>
      <c r="O13" s="851"/>
      <c r="P13" s="851"/>
      <c r="Q13" s="851"/>
      <c r="R13" s="851"/>
      <c r="S13" s="851"/>
      <c r="T13" s="851"/>
      <c r="U13" s="851"/>
      <c r="V13" s="851"/>
      <c r="W13" s="851"/>
      <c r="X13" s="851"/>
      <c r="Y13" s="852"/>
    </row>
    <row r="14" spans="1:25" ht="17.100000000000001" customHeight="1">
      <c r="A14" s="849" t="s">
        <v>181</v>
      </c>
      <c r="B14" s="849"/>
      <c r="C14" s="849"/>
      <c r="D14" s="849"/>
      <c r="E14" s="849"/>
      <c r="F14" s="849"/>
      <c r="G14" s="126"/>
      <c r="H14" s="127" t="s">
        <v>182</v>
      </c>
      <c r="I14" s="127" t="s">
        <v>183</v>
      </c>
      <c r="J14" s="863"/>
      <c r="K14" s="863"/>
      <c r="L14" s="863"/>
      <c r="M14" s="862" t="s">
        <v>184</v>
      </c>
      <c r="N14" s="862"/>
      <c r="O14" s="863"/>
      <c r="P14" s="863"/>
      <c r="Q14" s="863"/>
      <c r="R14" s="863"/>
      <c r="S14" s="863"/>
      <c r="T14" s="862" t="s">
        <v>185</v>
      </c>
      <c r="U14" s="862"/>
      <c r="V14" s="127"/>
      <c r="W14" s="127"/>
      <c r="X14" s="127" t="s">
        <v>186</v>
      </c>
      <c r="Y14" s="128"/>
    </row>
    <row r="15" spans="1:25" ht="17.100000000000001" customHeight="1">
      <c r="A15" s="849" t="s">
        <v>187</v>
      </c>
      <c r="B15" s="849"/>
      <c r="C15" s="849"/>
      <c r="D15" s="849"/>
      <c r="E15" s="849"/>
      <c r="F15" s="849"/>
      <c r="G15" s="853"/>
      <c r="H15" s="854"/>
      <c r="I15" s="854"/>
      <c r="J15" s="854"/>
      <c r="K15" s="854"/>
      <c r="L15" s="854"/>
      <c r="M15" s="854"/>
      <c r="N15" s="854"/>
      <c r="O15" s="854"/>
      <c r="P15" s="854"/>
      <c r="Q15" s="854"/>
      <c r="R15" s="854"/>
      <c r="S15" s="854"/>
      <c r="T15" s="854"/>
      <c r="U15" s="854"/>
      <c r="V15" s="854"/>
      <c r="W15" s="854"/>
      <c r="X15" s="854"/>
      <c r="Y15" s="855"/>
    </row>
    <row r="16" spans="1:25" ht="17.100000000000001" customHeight="1">
      <c r="A16" s="849"/>
      <c r="B16" s="849"/>
      <c r="C16" s="849"/>
      <c r="D16" s="849"/>
      <c r="E16" s="849"/>
      <c r="F16" s="849"/>
      <c r="G16" s="856"/>
      <c r="H16" s="857"/>
      <c r="I16" s="857"/>
      <c r="J16" s="857"/>
      <c r="K16" s="857"/>
      <c r="L16" s="857"/>
      <c r="M16" s="857"/>
      <c r="N16" s="857"/>
      <c r="O16" s="857"/>
      <c r="P16" s="857"/>
      <c r="Q16" s="857"/>
      <c r="R16" s="857"/>
      <c r="S16" s="857"/>
      <c r="T16" s="857"/>
      <c r="U16" s="857"/>
      <c r="V16" s="857"/>
      <c r="W16" s="857"/>
      <c r="X16" s="857"/>
      <c r="Y16" s="858"/>
    </row>
    <row r="17" spans="1:25" ht="17.100000000000001" customHeight="1">
      <c r="A17" s="849"/>
      <c r="B17" s="849"/>
      <c r="C17" s="849"/>
      <c r="D17" s="849"/>
      <c r="E17" s="849"/>
      <c r="F17" s="849"/>
      <c r="G17" s="856"/>
      <c r="H17" s="857"/>
      <c r="I17" s="857"/>
      <c r="J17" s="857"/>
      <c r="K17" s="857"/>
      <c r="L17" s="857"/>
      <c r="M17" s="857"/>
      <c r="N17" s="857"/>
      <c r="O17" s="857"/>
      <c r="P17" s="857"/>
      <c r="Q17" s="857"/>
      <c r="R17" s="857"/>
      <c r="S17" s="857"/>
      <c r="T17" s="857"/>
      <c r="U17" s="857"/>
      <c r="V17" s="857"/>
      <c r="W17" s="857"/>
      <c r="X17" s="857"/>
      <c r="Y17" s="858"/>
    </row>
    <row r="18" spans="1:25" ht="17.100000000000001" customHeight="1">
      <c r="A18" s="849"/>
      <c r="B18" s="849"/>
      <c r="C18" s="849"/>
      <c r="D18" s="849"/>
      <c r="E18" s="849"/>
      <c r="F18" s="849"/>
      <c r="G18" s="856"/>
      <c r="H18" s="857"/>
      <c r="I18" s="857"/>
      <c r="J18" s="857"/>
      <c r="K18" s="857"/>
      <c r="L18" s="857"/>
      <c r="M18" s="857"/>
      <c r="N18" s="857"/>
      <c r="O18" s="857"/>
      <c r="P18" s="857"/>
      <c r="Q18" s="857"/>
      <c r="R18" s="857"/>
      <c r="S18" s="857"/>
      <c r="T18" s="857"/>
      <c r="U18" s="857"/>
      <c r="V18" s="857"/>
      <c r="W18" s="857"/>
      <c r="X18" s="857"/>
      <c r="Y18" s="858"/>
    </row>
    <row r="19" spans="1:25" ht="17.100000000000001" customHeight="1">
      <c r="A19" s="849"/>
      <c r="B19" s="849"/>
      <c r="C19" s="849"/>
      <c r="D19" s="849"/>
      <c r="E19" s="849"/>
      <c r="F19" s="849"/>
      <c r="G19" s="856"/>
      <c r="H19" s="857"/>
      <c r="I19" s="857"/>
      <c r="J19" s="857"/>
      <c r="K19" s="857"/>
      <c r="L19" s="857"/>
      <c r="M19" s="857"/>
      <c r="N19" s="857"/>
      <c r="O19" s="857"/>
      <c r="P19" s="857"/>
      <c r="Q19" s="857"/>
      <c r="R19" s="857"/>
      <c r="S19" s="857"/>
      <c r="T19" s="857"/>
      <c r="U19" s="857"/>
      <c r="V19" s="857"/>
      <c r="W19" s="857"/>
      <c r="X19" s="857"/>
      <c r="Y19" s="858"/>
    </row>
    <row r="20" spans="1:25" ht="17.100000000000001" customHeight="1">
      <c r="A20" s="849"/>
      <c r="B20" s="849"/>
      <c r="C20" s="849"/>
      <c r="D20" s="849"/>
      <c r="E20" s="849"/>
      <c r="F20" s="849"/>
      <c r="G20" s="859"/>
      <c r="H20" s="860"/>
      <c r="I20" s="860"/>
      <c r="J20" s="860"/>
      <c r="K20" s="860"/>
      <c r="L20" s="860"/>
      <c r="M20" s="860"/>
      <c r="N20" s="860"/>
      <c r="O20" s="860"/>
      <c r="P20" s="860"/>
      <c r="Q20" s="860"/>
      <c r="R20" s="860"/>
      <c r="S20" s="860"/>
      <c r="T20" s="860"/>
      <c r="U20" s="860"/>
      <c r="V20" s="860"/>
      <c r="W20" s="860"/>
      <c r="X20" s="860"/>
      <c r="Y20" s="861"/>
    </row>
    <row r="21" spans="1:25" ht="17.100000000000001"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ht="17.100000000000001" customHeight="1">
      <c r="A22" s="849" t="s">
        <v>180</v>
      </c>
      <c r="B22" s="849"/>
      <c r="C22" s="849"/>
      <c r="D22" s="849"/>
      <c r="E22" s="849"/>
      <c r="F22" s="849"/>
      <c r="G22" s="850"/>
      <c r="H22" s="851"/>
      <c r="I22" s="851"/>
      <c r="J22" s="851"/>
      <c r="K22" s="851"/>
      <c r="L22" s="851"/>
      <c r="M22" s="851"/>
      <c r="N22" s="851"/>
      <c r="O22" s="851"/>
      <c r="P22" s="851"/>
      <c r="Q22" s="851"/>
      <c r="R22" s="851"/>
      <c r="S22" s="851"/>
      <c r="T22" s="851"/>
      <c r="U22" s="851"/>
      <c r="V22" s="851"/>
      <c r="W22" s="851"/>
      <c r="X22" s="851"/>
      <c r="Y22" s="852"/>
    </row>
    <row r="23" spans="1:25" ht="17.100000000000001" customHeight="1">
      <c r="A23" s="849" t="s">
        <v>181</v>
      </c>
      <c r="B23" s="849"/>
      <c r="C23" s="849"/>
      <c r="D23" s="849"/>
      <c r="E23" s="849"/>
      <c r="F23" s="849"/>
      <c r="G23" s="126"/>
      <c r="H23" s="127" t="s">
        <v>182</v>
      </c>
      <c r="I23" s="127" t="s">
        <v>183</v>
      </c>
      <c r="J23" s="863"/>
      <c r="K23" s="863"/>
      <c r="L23" s="863"/>
      <c r="M23" s="862" t="s">
        <v>184</v>
      </c>
      <c r="N23" s="862"/>
      <c r="O23" s="863"/>
      <c r="P23" s="863"/>
      <c r="Q23" s="863"/>
      <c r="R23" s="863"/>
      <c r="S23" s="863"/>
      <c r="T23" s="862" t="s">
        <v>185</v>
      </c>
      <c r="U23" s="862"/>
      <c r="V23" s="127"/>
      <c r="W23" s="127"/>
      <c r="X23" s="127" t="s">
        <v>186</v>
      </c>
      <c r="Y23" s="128"/>
    </row>
    <row r="24" spans="1:25" ht="17.100000000000001" customHeight="1">
      <c r="A24" s="849" t="s">
        <v>187</v>
      </c>
      <c r="B24" s="849"/>
      <c r="C24" s="849"/>
      <c r="D24" s="849"/>
      <c r="E24" s="849"/>
      <c r="F24" s="849"/>
      <c r="G24" s="853"/>
      <c r="H24" s="854"/>
      <c r="I24" s="854"/>
      <c r="J24" s="854"/>
      <c r="K24" s="854"/>
      <c r="L24" s="854"/>
      <c r="M24" s="854"/>
      <c r="N24" s="854"/>
      <c r="O24" s="854"/>
      <c r="P24" s="854"/>
      <c r="Q24" s="854"/>
      <c r="R24" s="854"/>
      <c r="S24" s="854"/>
      <c r="T24" s="854"/>
      <c r="U24" s="854"/>
      <c r="V24" s="854"/>
      <c r="W24" s="854"/>
      <c r="X24" s="854"/>
      <c r="Y24" s="855"/>
    </row>
    <row r="25" spans="1:25" ht="17.100000000000001" customHeight="1">
      <c r="A25" s="849"/>
      <c r="B25" s="849"/>
      <c r="C25" s="849"/>
      <c r="D25" s="849"/>
      <c r="E25" s="849"/>
      <c r="F25" s="849"/>
      <c r="G25" s="856"/>
      <c r="H25" s="857"/>
      <c r="I25" s="857"/>
      <c r="J25" s="857"/>
      <c r="K25" s="857"/>
      <c r="L25" s="857"/>
      <c r="M25" s="857"/>
      <c r="N25" s="857"/>
      <c r="O25" s="857"/>
      <c r="P25" s="857"/>
      <c r="Q25" s="857"/>
      <c r="R25" s="857"/>
      <c r="S25" s="857"/>
      <c r="T25" s="857"/>
      <c r="U25" s="857"/>
      <c r="V25" s="857"/>
      <c r="W25" s="857"/>
      <c r="X25" s="857"/>
      <c r="Y25" s="858"/>
    </row>
    <row r="26" spans="1:25" ht="17.100000000000001" customHeight="1">
      <c r="A26" s="849"/>
      <c r="B26" s="849"/>
      <c r="C26" s="849"/>
      <c r="D26" s="849"/>
      <c r="E26" s="849"/>
      <c r="F26" s="849"/>
      <c r="G26" s="856"/>
      <c r="H26" s="857"/>
      <c r="I26" s="857"/>
      <c r="J26" s="857"/>
      <c r="K26" s="857"/>
      <c r="L26" s="857"/>
      <c r="M26" s="857"/>
      <c r="N26" s="857"/>
      <c r="O26" s="857"/>
      <c r="P26" s="857"/>
      <c r="Q26" s="857"/>
      <c r="R26" s="857"/>
      <c r="S26" s="857"/>
      <c r="T26" s="857"/>
      <c r="U26" s="857"/>
      <c r="V26" s="857"/>
      <c r="W26" s="857"/>
      <c r="X26" s="857"/>
      <c r="Y26" s="858"/>
    </row>
    <row r="27" spans="1:25" ht="17.100000000000001" customHeight="1">
      <c r="A27" s="849"/>
      <c r="B27" s="849"/>
      <c r="C27" s="849"/>
      <c r="D27" s="849"/>
      <c r="E27" s="849"/>
      <c r="F27" s="849"/>
      <c r="G27" s="856"/>
      <c r="H27" s="857"/>
      <c r="I27" s="857"/>
      <c r="J27" s="857"/>
      <c r="K27" s="857"/>
      <c r="L27" s="857"/>
      <c r="M27" s="857"/>
      <c r="N27" s="857"/>
      <c r="O27" s="857"/>
      <c r="P27" s="857"/>
      <c r="Q27" s="857"/>
      <c r="R27" s="857"/>
      <c r="S27" s="857"/>
      <c r="T27" s="857"/>
      <c r="U27" s="857"/>
      <c r="V27" s="857"/>
      <c r="W27" s="857"/>
      <c r="X27" s="857"/>
      <c r="Y27" s="858"/>
    </row>
    <row r="28" spans="1:25" ht="17.100000000000001" customHeight="1">
      <c r="A28" s="849"/>
      <c r="B28" s="849"/>
      <c r="C28" s="849"/>
      <c r="D28" s="849"/>
      <c r="E28" s="849"/>
      <c r="F28" s="849"/>
      <c r="G28" s="856"/>
      <c r="H28" s="857"/>
      <c r="I28" s="857"/>
      <c r="J28" s="857"/>
      <c r="K28" s="857"/>
      <c r="L28" s="857"/>
      <c r="M28" s="857"/>
      <c r="N28" s="857"/>
      <c r="O28" s="857"/>
      <c r="P28" s="857"/>
      <c r="Q28" s="857"/>
      <c r="R28" s="857"/>
      <c r="S28" s="857"/>
      <c r="T28" s="857"/>
      <c r="U28" s="857"/>
      <c r="V28" s="857"/>
      <c r="W28" s="857"/>
      <c r="X28" s="857"/>
      <c r="Y28" s="858"/>
    </row>
    <row r="29" spans="1:25" ht="17.100000000000001" customHeight="1">
      <c r="A29" s="849"/>
      <c r="B29" s="849"/>
      <c r="C29" s="849"/>
      <c r="D29" s="849"/>
      <c r="E29" s="849"/>
      <c r="F29" s="849"/>
      <c r="G29" s="859"/>
      <c r="H29" s="860"/>
      <c r="I29" s="860"/>
      <c r="J29" s="860"/>
      <c r="K29" s="860"/>
      <c r="L29" s="860"/>
      <c r="M29" s="860"/>
      <c r="N29" s="860"/>
      <c r="O29" s="860"/>
      <c r="P29" s="860"/>
      <c r="Q29" s="860"/>
      <c r="R29" s="860"/>
      <c r="S29" s="860"/>
      <c r="T29" s="860"/>
      <c r="U29" s="860"/>
      <c r="V29" s="860"/>
      <c r="W29" s="860"/>
      <c r="X29" s="860"/>
      <c r="Y29" s="861"/>
    </row>
    <row r="30" spans="1:25" ht="17.100000000000001" customHeight="1">
      <c r="D30" s="133"/>
      <c r="E30" s="133"/>
      <c r="F30" s="133"/>
      <c r="G30" s="133"/>
      <c r="H30" s="133"/>
      <c r="I30" s="133"/>
      <c r="J30" s="133"/>
      <c r="K30" s="133"/>
      <c r="L30" s="133"/>
      <c r="M30" s="133"/>
      <c r="N30" s="133"/>
      <c r="O30" s="133"/>
      <c r="P30" s="133"/>
      <c r="Q30" s="133"/>
      <c r="R30" s="133"/>
      <c r="S30" s="133"/>
      <c r="T30" s="133"/>
      <c r="U30" s="133"/>
      <c r="V30" s="133"/>
      <c r="W30" s="133"/>
      <c r="X30" s="133"/>
      <c r="Y30" s="133"/>
    </row>
    <row r="31" spans="1:25" ht="17.100000000000001" customHeight="1">
      <c r="A31" s="849" t="s">
        <v>180</v>
      </c>
      <c r="B31" s="849"/>
      <c r="C31" s="849"/>
      <c r="D31" s="849"/>
      <c r="E31" s="849"/>
      <c r="F31" s="849"/>
      <c r="G31" s="850"/>
      <c r="H31" s="851"/>
      <c r="I31" s="851"/>
      <c r="J31" s="851"/>
      <c r="K31" s="851"/>
      <c r="L31" s="851"/>
      <c r="M31" s="851"/>
      <c r="N31" s="851"/>
      <c r="O31" s="851"/>
      <c r="P31" s="851"/>
      <c r="Q31" s="851"/>
      <c r="R31" s="851"/>
      <c r="S31" s="851"/>
      <c r="T31" s="851"/>
      <c r="U31" s="851"/>
      <c r="V31" s="851"/>
      <c r="W31" s="851"/>
      <c r="X31" s="851"/>
      <c r="Y31" s="852"/>
    </row>
    <row r="32" spans="1:25" ht="17.100000000000001" customHeight="1">
      <c r="A32" s="849" t="s">
        <v>181</v>
      </c>
      <c r="B32" s="849"/>
      <c r="C32" s="849"/>
      <c r="D32" s="849"/>
      <c r="E32" s="849"/>
      <c r="F32" s="849"/>
      <c r="G32" s="126"/>
      <c r="H32" s="127" t="s">
        <v>182</v>
      </c>
      <c r="I32" s="127" t="s">
        <v>183</v>
      </c>
      <c r="J32" s="863"/>
      <c r="K32" s="863"/>
      <c r="L32" s="863"/>
      <c r="M32" s="862" t="s">
        <v>184</v>
      </c>
      <c r="N32" s="862"/>
      <c r="O32" s="863"/>
      <c r="P32" s="863"/>
      <c r="Q32" s="863"/>
      <c r="R32" s="863"/>
      <c r="S32" s="863"/>
      <c r="T32" s="862" t="s">
        <v>185</v>
      </c>
      <c r="U32" s="862"/>
      <c r="V32" s="127"/>
      <c r="W32" s="127"/>
      <c r="X32" s="127" t="s">
        <v>186</v>
      </c>
      <c r="Y32" s="128"/>
    </row>
    <row r="33" spans="1:25" ht="17.100000000000001" customHeight="1">
      <c r="A33" s="849" t="s">
        <v>187</v>
      </c>
      <c r="B33" s="849"/>
      <c r="C33" s="849"/>
      <c r="D33" s="849"/>
      <c r="E33" s="849"/>
      <c r="F33" s="849"/>
      <c r="G33" s="853"/>
      <c r="H33" s="854"/>
      <c r="I33" s="854"/>
      <c r="J33" s="854"/>
      <c r="K33" s="854"/>
      <c r="L33" s="854"/>
      <c r="M33" s="854"/>
      <c r="N33" s="854"/>
      <c r="O33" s="854"/>
      <c r="P33" s="854"/>
      <c r="Q33" s="854"/>
      <c r="R33" s="854"/>
      <c r="S33" s="854"/>
      <c r="T33" s="854"/>
      <c r="U33" s="854"/>
      <c r="V33" s="854"/>
      <c r="W33" s="854"/>
      <c r="X33" s="854"/>
      <c r="Y33" s="855"/>
    </row>
    <row r="34" spans="1:25" ht="17.100000000000001" customHeight="1">
      <c r="A34" s="849"/>
      <c r="B34" s="849"/>
      <c r="C34" s="849"/>
      <c r="D34" s="849"/>
      <c r="E34" s="849"/>
      <c r="F34" s="849"/>
      <c r="G34" s="856"/>
      <c r="H34" s="857"/>
      <c r="I34" s="857"/>
      <c r="J34" s="857"/>
      <c r="K34" s="857"/>
      <c r="L34" s="857"/>
      <c r="M34" s="857"/>
      <c r="N34" s="857"/>
      <c r="O34" s="857"/>
      <c r="P34" s="857"/>
      <c r="Q34" s="857"/>
      <c r="R34" s="857"/>
      <c r="S34" s="857"/>
      <c r="T34" s="857"/>
      <c r="U34" s="857"/>
      <c r="V34" s="857"/>
      <c r="W34" s="857"/>
      <c r="X34" s="857"/>
      <c r="Y34" s="858"/>
    </row>
    <row r="35" spans="1:25" ht="17.100000000000001" customHeight="1">
      <c r="A35" s="849"/>
      <c r="B35" s="849"/>
      <c r="C35" s="849"/>
      <c r="D35" s="849"/>
      <c r="E35" s="849"/>
      <c r="F35" s="849"/>
      <c r="G35" s="856"/>
      <c r="H35" s="857"/>
      <c r="I35" s="857"/>
      <c r="J35" s="857"/>
      <c r="K35" s="857"/>
      <c r="L35" s="857"/>
      <c r="M35" s="857"/>
      <c r="N35" s="857"/>
      <c r="O35" s="857"/>
      <c r="P35" s="857"/>
      <c r="Q35" s="857"/>
      <c r="R35" s="857"/>
      <c r="S35" s="857"/>
      <c r="T35" s="857"/>
      <c r="U35" s="857"/>
      <c r="V35" s="857"/>
      <c r="W35" s="857"/>
      <c r="X35" s="857"/>
      <c r="Y35" s="858"/>
    </row>
    <row r="36" spans="1:25" ht="17.100000000000001" customHeight="1">
      <c r="A36" s="849"/>
      <c r="B36" s="849"/>
      <c r="C36" s="849"/>
      <c r="D36" s="849"/>
      <c r="E36" s="849"/>
      <c r="F36" s="849"/>
      <c r="G36" s="856"/>
      <c r="H36" s="857"/>
      <c r="I36" s="857"/>
      <c r="J36" s="857"/>
      <c r="K36" s="857"/>
      <c r="L36" s="857"/>
      <c r="M36" s="857"/>
      <c r="N36" s="857"/>
      <c r="O36" s="857"/>
      <c r="P36" s="857"/>
      <c r="Q36" s="857"/>
      <c r="R36" s="857"/>
      <c r="S36" s="857"/>
      <c r="T36" s="857"/>
      <c r="U36" s="857"/>
      <c r="V36" s="857"/>
      <c r="W36" s="857"/>
      <c r="X36" s="857"/>
      <c r="Y36" s="858"/>
    </row>
    <row r="37" spans="1:25" ht="17.100000000000001" customHeight="1">
      <c r="A37" s="849"/>
      <c r="B37" s="849"/>
      <c r="C37" s="849"/>
      <c r="D37" s="849"/>
      <c r="E37" s="849"/>
      <c r="F37" s="849"/>
      <c r="G37" s="856"/>
      <c r="H37" s="857"/>
      <c r="I37" s="857"/>
      <c r="J37" s="857"/>
      <c r="K37" s="857"/>
      <c r="L37" s="857"/>
      <c r="M37" s="857"/>
      <c r="N37" s="857"/>
      <c r="O37" s="857"/>
      <c r="P37" s="857"/>
      <c r="Q37" s="857"/>
      <c r="R37" s="857"/>
      <c r="S37" s="857"/>
      <c r="T37" s="857"/>
      <c r="U37" s="857"/>
      <c r="V37" s="857"/>
      <c r="W37" s="857"/>
      <c r="X37" s="857"/>
      <c r="Y37" s="858"/>
    </row>
    <row r="38" spans="1:25" ht="17.100000000000001" customHeight="1">
      <c r="A38" s="849"/>
      <c r="B38" s="849"/>
      <c r="C38" s="849"/>
      <c r="D38" s="849"/>
      <c r="E38" s="849"/>
      <c r="F38" s="849"/>
      <c r="G38" s="859"/>
      <c r="H38" s="860"/>
      <c r="I38" s="860"/>
      <c r="J38" s="860"/>
      <c r="K38" s="860"/>
      <c r="L38" s="860"/>
      <c r="M38" s="860"/>
      <c r="N38" s="860"/>
      <c r="O38" s="860"/>
      <c r="P38" s="860"/>
      <c r="Q38" s="860"/>
      <c r="R38" s="860"/>
      <c r="S38" s="860"/>
      <c r="T38" s="860"/>
      <c r="U38" s="860"/>
      <c r="V38" s="860"/>
      <c r="W38" s="860"/>
      <c r="X38" s="860"/>
      <c r="Y38" s="861"/>
    </row>
    <row r="39" spans="1:25" ht="17.100000000000001" customHeight="1">
      <c r="D39" s="133"/>
      <c r="E39" s="133"/>
      <c r="F39" s="133"/>
      <c r="G39" s="133"/>
      <c r="H39" s="133"/>
      <c r="I39" s="133"/>
      <c r="J39" s="133"/>
      <c r="K39" s="133"/>
      <c r="L39" s="133"/>
      <c r="M39" s="133"/>
      <c r="N39" s="133"/>
      <c r="O39" s="133"/>
      <c r="P39" s="133"/>
      <c r="Q39" s="133"/>
      <c r="R39" s="133"/>
      <c r="S39" s="133"/>
      <c r="T39" s="133"/>
      <c r="U39" s="133"/>
      <c r="V39" s="133"/>
      <c r="W39" s="133"/>
      <c r="X39" s="133"/>
      <c r="Y39" s="133"/>
    </row>
    <row r="40" spans="1:25" ht="17.100000000000001" customHeight="1">
      <c r="A40" s="864" t="s">
        <v>180</v>
      </c>
      <c r="B40" s="865"/>
      <c r="C40" s="865"/>
      <c r="D40" s="865"/>
      <c r="E40" s="865"/>
      <c r="F40" s="866"/>
      <c r="G40" s="850"/>
      <c r="H40" s="851"/>
      <c r="I40" s="851"/>
      <c r="J40" s="851"/>
      <c r="K40" s="851"/>
      <c r="L40" s="851"/>
      <c r="M40" s="851"/>
      <c r="N40" s="851"/>
      <c r="O40" s="851"/>
      <c r="P40" s="851"/>
      <c r="Q40" s="851"/>
      <c r="R40" s="851"/>
      <c r="S40" s="851"/>
      <c r="T40" s="851"/>
      <c r="U40" s="851"/>
      <c r="V40" s="851"/>
      <c r="W40" s="851"/>
      <c r="X40" s="851"/>
      <c r="Y40" s="852"/>
    </row>
    <row r="41" spans="1:25" ht="17.100000000000001" customHeight="1">
      <c r="A41" s="849" t="s">
        <v>181</v>
      </c>
      <c r="B41" s="849"/>
      <c r="C41" s="849"/>
      <c r="D41" s="849"/>
      <c r="E41" s="849"/>
      <c r="F41" s="849"/>
      <c r="G41" s="126"/>
      <c r="H41" s="127" t="s">
        <v>188</v>
      </c>
      <c r="I41" s="127" t="s">
        <v>183</v>
      </c>
      <c r="J41" s="863"/>
      <c r="K41" s="863"/>
      <c r="L41" s="863"/>
      <c r="M41" s="862" t="s">
        <v>184</v>
      </c>
      <c r="N41" s="862"/>
      <c r="O41" s="863"/>
      <c r="P41" s="863"/>
      <c r="Q41" s="863"/>
      <c r="R41" s="863"/>
      <c r="S41" s="863"/>
      <c r="T41" s="862" t="s">
        <v>185</v>
      </c>
      <c r="U41" s="862"/>
      <c r="V41" s="127"/>
      <c r="W41" s="127"/>
      <c r="X41" s="127" t="s">
        <v>189</v>
      </c>
      <c r="Y41" s="128"/>
    </row>
    <row r="42" spans="1:25" ht="17.100000000000001" customHeight="1">
      <c r="A42" s="849" t="s">
        <v>187</v>
      </c>
      <c r="B42" s="849"/>
      <c r="C42" s="849"/>
      <c r="D42" s="849"/>
      <c r="E42" s="849"/>
      <c r="F42" s="849"/>
      <c r="G42" s="853"/>
      <c r="H42" s="854"/>
      <c r="I42" s="854"/>
      <c r="J42" s="854"/>
      <c r="K42" s="854"/>
      <c r="L42" s="854"/>
      <c r="M42" s="854"/>
      <c r="N42" s="854"/>
      <c r="O42" s="854"/>
      <c r="P42" s="854"/>
      <c r="Q42" s="854"/>
      <c r="R42" s="854"/>
      <c r="S42" s="854"/>
      <c r="T42" s="854"/>
      <c r="U42" s="854"/>
      <c r="V42" s="854"/>
      <c r="W42" s="854"/>
      <c r="X42" s="854"/>
      <c r="Y42" s="855"/>
    </row>
    <row r="43" spans="1:25" ht="17.100000000000001" customHeight="1">
      <c r="A43" s="849"/>
      <c r="B43" s="849"/>
      <c r="C43" s="849"/>
      <c r="D43" s="849"/>
      <c r="E43" s="849"/>
      <c r="F43" s="849"/>
      <c r="G43" s="856"/>
      <c r="H43" s="857"/>
      <c r="I43" s="857"/>
      <c r="J43" s="857"/>
      <c r="K43" s="857"/>
      <c r="L43" s="857"/>
      <c r="M43" s="857"/>
      <c r="N43" s="857"/>
      <c r="O43" s="857"/>
      <c r="P43" s="857"/>
      <c r="Q43" s="857"/>
      <c r="R43" s="857"/>
      <c r="S43" s="857"/>
      <c r="T43" s="857"/>
      <c r="U43" s="857"/>
      <c r="V43" s="857"/>
      <c r="W43" s="857"/>
      <c r="X43" s="857"/>
      <c r="Y43" s="858"/>
    </row>
    <row r="44" spans="1:25" ht="17.100000000000001" customHeight="1">
      <c r="A44" s="849"/>
      <c r="B44" s="849"/>
      <c r="C44" s="849"/>
      <c r="D44" s="849"/>
      <c r="E44" s="849"/>
      <c r="F44" s="849"/>
      <c r="G44" s="867"/>
      <c r="H44" s="868"/>
      <c r="I44" s="868"/>
      <c r="J44" s="868"/>
      <c r="K44" s="857"/>
      <c r="L44" s="857"/>
      <c r="M44" s="857"/>
      <c r="N44" s="857"/>
      <c r="O44" s="857"/>
      <c r="P44" s="857"/>
      <c r="Q44" s="857"/>
      <c r="R44" s="857"/>
      <c r="S44" s="857"/>
      <c r="T44" s="857"/>
      <c r="U44" s="857"/>
      <c r="V44" s="857"/>
      <c r="W44" s="857"/>
      <c r="X44" s="857"/>
      <c r="Y44" s="858"/>
    </row>
    <row r="45" spans="1:25" ht="17.100000000000001" customHeight="1">
      <c r="A45" s="849"/>
      <c r="B45" s="849"/>
      <c r="C45" s="849"/>
      <c r="D45" s="849"/>
      <c r="E45" s="849"/>
      <c r="F45" s="849"/>
      <c r="G45" s="856"/>
      <c r="H45" s="857"/>
      <c r="I45" s="857"/>
      <c r="J45" s="857"/>
      <c r="K45" s="857"/>
      <c r="L45" s="857"/>
      <c r="M45" s="857"/>
      <c r="N45" s="857"/>
      <c r="O45" s="857"/>
      <c r="P45" s="857"/>
      <c r="Q45" s="857"/>
      <c r="R45" s="857"/>
      <c r="S45" s="857"/>
      <c r="T45" s="857"/>
      <c r="U45" s="857"/>
      <c r="V45" s="857"/>
      <c r="W45" s="857"/>
      <c r="X45" s="857"/>
      <c r="Y45" s="858"/>
    </row>
    <row r="46" spans="1:25" ht="17.100000000000001" customHeight="1">
      <c r="A46" s="849"/>
      <c r="B46" s="849"/>
      <c r="C46" s="849"/>
      <c r="D46" s="849"/>
      <c r="E46" s="849"/>
      <c r="F46" s="849"/>
      <c r="G46" s="856"/>
      <c r="H46" s="857"/>
      <c r="I46" s="857"/>
      <c r="J46" s="857"/>
      <c r="K46" s="857"/>
      <c r="L46" s="857"/>
      <c r="M46" s="857"/>
      <c r="N46" s="857"/>
      <c r="O46" s="857"/>
      <c r="P46" s="857"/>
      <c r="Q46" s="857"/>
      <c r="R46" s="857"/>
      <c r="S46" s="857"/>
      <c r="T46" s="857"/>
      <c r="U46" s="857"/>
      <c r="V46" s="857"/>
      <c r="W46" s="857"/>
      <c r="X46" s="857"/>
      <c r="Y46" s="858"/>
    </row>
    <row r="47" spans="1:25" ht="17.100000000000001" customHeight="1">
      <c r="A47" s="849"/>
      <c r="B47" s="849"/>
      <c r="C47" s="849"/>
      <c r="D47" s="849"/>
      <c r="E47" s="849"/>
      <c r="F47" s="849"/>
      <c r="G47" s="859"/>
      <c r="H47" s="860"/>
      <c r="I47" s="860"/>
      <c r="J47" s="860"/>
      <c r="K47" s="860"/>
      <c r="L47" s="860"/>
      <c r="M47" s="860"/>
      <c r="N47" s="860"/>
      <c r="O47" s="860"/>
      <c r="P47" s="860"/>
      <c r="Q47" s="860"/>
      <c r="R47" s="860"/>
      <c r="S47" s="860"/>
      <c r="T47" s="860"/>
      <c r="U47" s="860"/>
      <c r="V47" s="860"/>
      <c r="W47" s="860"/>
      <c r="X47" s="860"/>
      <c r="Y47" s="861"/>
    </row>
    <row r="48" spans="1:25" ht="17.100000000000001" customHeight="1">
      <c r="A48" s="134" t="s">
        <v>266</v>
      </c>
    </row>
    <row r="49" spans="1:1" ht="17.100000000000001" customHeight="1">
      <c r="A49" s="134" t="s">
        <v>250</v>
      </c>
    </row>
    <row r="50" spans="1:1" ht="16.5" customHeight="1"/>
    <row r="51" spans="1:1" ht="16.5" customHeight="1"/>
    <row r="104" spans="2:41" ht="17.100000000000001" customHeight="1">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row>
    <row r="105" spans="2:41" ht="17.100000000000001" customHeight="1">
      <c r="B105" s="200"/>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row>
  </sheetData>
  <mergeCells count="45">
    <mergeCell ref="A40:F40"/>
    <mergeCell ref="G40:Y40"/>
    <mergeCell ref="A41:F41"/>
    <mergeCell ref="A42:F47"/>
    <mergeCell ref="G42:Y47"/>
    <mergeCell ref="M41:N41"/>
    <mergeCell ref="J41:L41"/>
    <mergeCell ref="O41:S41"/>
    <mergeCell ref="T41:U41"/>
    <mergeCell ref="A31:F31"/>
    <mergeCell ref="G31:Y31"/>
    <mergeCell ref="A32:F32"/>
    <mergeCell ref="A33:F38"/>
    <mergeCell ref="G33:Y38"/>
    <mergeCell ref="M32:N32"/>
    <mergeCell ref="J32:L32"/>
    <mergeCell ref="O32:S32"/>
    <mergeCell ref="T32:U32"/>
    <mergeCell ref="G22:Y22"/>
    <mergeCell ref="A23:F23"/>
    <mergeCell ref="A24:F29"/>
    <mergeCell ref="G24:Y29"/>
    <mergeCell ref="M23:N23"/>
    <mergeCell ref="A22:F22"/>
    <mergeCell ref="J23:L23"/>
    <mergeCell ref="O23:S23"/>
    <mergeCell ref="T23:U23"/>
    <mergeCell ref="A4:F4"/>
    <mergeCell ref="A5:F5"/>
    <mergeCell ref="A6:F11"/>
    <mergeCell ref="G4:Y4"/>
    <mergeCell ref="G6:Y11"/>
    <mergeCell ref="M5:N5"/>
    <mergeCell ref="T5:U5"/>
    <mergeCell ref="J5:L5"/>
    <mergeCell ref="O5:S5"/>
    <mergeCell ref="A13:F13"/>
    <mergeCell ref="G13:Y13"/>
    <mergeCell ref="A14:F14"/>
    <mergeCell ref="A15:F20"/>
    <mergeCell ref="G15:Y20"/>
    <mergeCell ref="M14:N14"/>
    <mergeCell ref="J14:L14"/>
    <mergeCell ref="O14:S14"/>
    <mergeCell ref="T14:U14"/>
  </mergeCells>
  <phoneticPr fontId="19"/>
  <printOptions horizontalCentered="1"/>
  <pageMargins left="0.39370078740157483" right="0.39370078740157483" top="0.35433070866141736" bottom="0.35433070866141736" header="0.31496062992125984" footer="0.31496062992125984"/>
  <pageSetup paperSize="9" scale="9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22</xdr:row>
                    <xdr:rowOff>22860</xdr:rowOff>
                  </from>
                  <to>
                    <xdr:col>22</xdr:col>
                    <xdr:colOff>228600</xdr:colOff>
                    <xdr:row>22</xdr:row>
                    <xdr:rowOff>182880</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mc:AlternateContent xmlns:mc="http://schemas.openxmlformats.org/markup-compatibility/2006">
          <mc:Choice Requires="x14">
            <control shapeId="3123" r:id="rId8" name="Check Box 51">
              <controlPr defaultSize="0" autoFill="0" autoLine="0" autoPict="0">
                <anchor moveWithCells="1">
                  <from>
                    <xdr:col>6</xdr:col>
                    <xdr:colOff>45720</xdr:colOff>
                    <xdr:row>31</xdr:row>
                    <xdr:rowOff>7620</xdr:rowOff>
                  </from>
                  <to>
                    <xdr:col>6</xdr:col>
                    <xdr:colOff>236220</xdr:colOff>
                    <xdr:row>31</xdr:row>
                    <xdr:rowOff>190500</xdr:rowOff>
                  </to>
                </anchor>
              </controlPr>
            </control>
          </mc:Choice>
        </mc:AlternateContent>
        <mc:AlternateContent xmlns:mc="http://schemas.openxmlformats.org/markup-compatibility/2006">
          <mc:Choice Requires="x14">
            <control shapeId="3132" r:id="rId9" name="Check Box 60">
              <controlPr defaultSize="0" autoFill="0" autoLine="0" autoPict="0">
                <anchor moveWithCells="1">
                  <from>
                    <xdr:col>22</xdr:col>
                    <xdr:colOff>60960</xdr:colOff>
                    <xdr:row>31</xdr:row>
                    <xdr:rowOff>7620</xdr:rowOff>
                  </from>
                  <to>
                    <xdr:col>22</xdr:col>
                    <xdr:colOff>259080</xdr:colOff>
                    <xdr:row>31</xdr:row>
                    <xdr:rowOff>198120</xdr:rowOff>
                  </to>
                </anchor>
              </controlPr>
            </control>
          </mc:Choice>
        </mc:AlternateContent>
        <mc:AlternateContent xmlns:mc="http://schemas.openxmlformats.org/markup-compatibility/2006">
          <mc:Choice Requires="x14">
            <control shapeId="3157" r:id="rId10" name="Check Box 85">
              <controlPr defaultSize="0" autoFill="0" autoLine="0" autoPict="0">
                <anchor moveWithCells="1">
                  <from>
                    <xdr:col>6</xdr:col>
                    <xdr:colOff>60960</xdr:colOff>
                    <xdr:row>22</xdr:row>
                    <xdr:rowOff>30480</xdr:rowOff>
                  </from>
                  <to>
                    <xdr:col>6</xdr:col>
                    <xdr:colOff>259080</xdr:colOff>
                    <xdr:row>22</xdr:row>
                    <xdr:rowOff>182880</xdr:rowOff>
                  </to>
                </anchor>
              </controlPr>
            </control>
          </mc:Choice>
        </mc:AlternateContent>
        <mc:AlternateContent xmlns:mc="http://schemas.openxmlformats.org/markup-compatibility/2006">
          <mc:Choice Requires="x14">
            <control shapeId="3160" r:id="rId11" name="Check Box 88">
              <controlPr defaultSize="0" autoFill="0" autoLine="0" autoPict="0">
                <anchor moveWithCells="1">
                  <from>
                    <xdr:col>6</xdr:col>
                    <xdr:colOff>45720</xdr:colOff>
                    <xdr:row>40</xdr:row>
                    <xdr:rowOff>7620</xdr:rowOff>
                  </from>
                  <to>
                    <xdr:col>6</xdr:col>
                    <xdr:colOff>236220</xdr:colOff>
                    <xdr:row>40</xdr:row>
                    <xdr:rowOff>190500</xdr:rowOff>
                  </to>
                </anchor>
              </controlPr>
            </control>
          </mc:Choice>
        </mc:AlternateContent>
        <mc:AlternateContent xmlns:mc="http://schemas.openxmlformats.org/markup-compatibility/2006">
          <mc:Choice Requires="x14">
            <control shapeId="3162" r:id="rId12" name="Check Box 90">
              <controlPr defaultSize="0" autoFill="0" autoLine="0" autoPict="0">
                <anchor moveWithCells="1">
                  <from>
                    <xdr:col>22</xdr:col>
                    <xdr:colOff>45720</xdr:colOff>
                    <xdr:row>40</xdr:row>
                    <xdr:rowOff>22860</xdr:rowOff>
                  </from>
                  <to>
                    <xdr:col>22</xdr:col>
                    <xdr:colOff>228600</xdr:colOff>
                    <xdr:row>40</xdr:row>
                    <xdr:rowOff>182880</xdr:rowOff>
                  </to>
                </anchor>
              </controlPr>
            </control>
          </mc:Choice>
        </mc:AlternateContent>
        <mc:AlternateContent xmlns:mc="http://schemas.openxmlformats.org/markup-compatibility/2006">
          <mc:Choice Requires="x14">
            <control shapeId="3171" r:id="rId13" name="Check Box 99">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mc:AlternateContent xmlns:mc="http://schemas.openxmlformats.org/markup-compatibility/2006">
          <mc:Choice Requires="x14">
            <control shapeId="3182" r:id="rId14" name="Check Box 110">
              <controlPr defaultSize="0" autoFill="0" autoLine="0" autoPict="0">
                <anchor moveWithCells="1">
                  <from>
                    <xdr:col>22</xdr:col>
                    <xdr:colOff>38100</xdr:colOff>
                    <xdr:row>13</xdr:row>
                    <xdr:rowOff>38100</xdr:rowOff>
                  </from>
                  <to>
                    <xdr:col>22</xdr:col>
                    <xdr:colOff>228600</xdr:colOff>
                    <xdr:row>13</xdr:row>
                    <xdr:rowOff>182880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tabColor rgb="FFFFFF00"/>
    <pageSetUpPr fitToPage="1"/>
  </sheetPr>
  <dimension ref="A4:AO105"/>
  <sheetViews>
    <sheetView view="pageBreakPreview" topLeftCell="A12" zoomScaleNormal="100" zoomScaleSheetLayoutView="100" workbookViewId="0">
      <selection activeCell="AJ12" sqref="AJ12"/>
    </sheetView>
  </sheetViews>
  <sheetFormatPr defaultColWidth="3.6640625" defaultRowHeight="17.100000000000001" customHeight="1"/>
  <cols>
    <col min="1" max="1" width="9" style="125" customWidth="1"/>
    <col min="2" max="16" width="3.6640625" style="125"/>
    <col min="17" max="17" width="6.33203125" style="125" customWidth="1"/>
    <col min="18" max="16384" width="3.6640625" style="125"/>
  </cols>
  <sheetData>
    <row r="4" spans="1:25" ht="18.75" customHeight="1">
      <c r="A4" s="869" t="s">
        <v>190</v>
      </c>
      <c r="B4" s="869"/>
      <c r="C4" s="869"/>
      <c r="D4" s="869"/>
      <c r="E4" s="869"/>
      <c r="F4" s="869"/>
      <c r="G4" s="869"/>
      <c r="H4" s="869"/>
      <c r="I4" s="869"/>
      <c r="J4" s="869"/>
      <c r="K4" s="869"/>
      <c r="L4" s="869"/>
      <c r="M4" s="869"/>
      <c r="N4" s="869"/>
      <c r="O4" s="869"/>
      <c r="P4" s="869"/>
      <c r="Q4" s="869"/>
      <c r="R4" s="869"/>
      <c r="S4" s="869"/>
      <c r="T4" s="869"/>
      <c r="U4" s="869"/>
      <c r="V4" s="869"/>
      <c r="W4" s="869"/>
      <c r="X4" s="869"/>
      <c r="Y4" s="869"/>
    </row>
    <row r="6" spans="1:25" ht="17.100000000000001" customHeight="1">
      <c r="A6" s="870" t="s">
        <v>191</v>
      </c>
      <c r="B6" s="871"/>
      <c r="C6" s="872"/>
      <c r="D6" s="879"/>
      <c r="E6" s="880"/>
      <c r="F6" s="880"/>
      <c r="G6" s="880"/>
      <c r="H6" s="880"/>
      <c r="I6" s="880"/>
      <c r="J6" s="880"/>
      <c r="K6" s="880"/>
      <c r="L6" s="880"/>
      <c r="M6" s="881"/>
      <c r="N6" s="882" t="s">
        <v>192</v>
      </c>
      <c r="O6" s="883"/>
      <c r="P6" s="883"/>
      <c r="Q6" s="884"/>
      <c r="R6" s="879"/>
      <c r="S6" s="880"/>
      <c r="T6" s="880"/>
      <c r="U6" s="880"/>
      <c r="V6" s="880"/>
      <c r="W6" s="880"/>
      <c r="X6" s="880"/>
      <c r="Y6" s="881"/>
    </row>
    <row r="7" spans="1:25" ht="17.100000000000001" customHeight="1">
      <c r="A7" s="873"/>
      <c r="B7" s="874"/>
      <c r="C7" s="875"/>
      <c r="D7" s="853"/>
      <c r="E7" s="854"/>
      <c r="F7" s="854"/>
      <c r="G7" s="854"/>
      <c r="H7" s="854"/>
      <c r="I7" s="854"/>
      <c r="J7" s="854"/>
      <c r="K7" s="854"/>
      <c r="L7" s="854"/>
      <c r="M7" s="855"/>
      <c r="N7" s="885"/>
      <c r="O7" s="886"/>
      <c r="P7" s="886"/>
      <c r="Q7" s="887"/>
      <c r="R7" s="853"/>
      <c r="S7" s="854"/>
      <c r="T7" s="854"/>
      <c r="U7" s="854"/>
      <c r="V7" s="854"/>
      <c r="W7" s="854"/>
      <c r="X7" s="854"/>
      <c r="Y7" s="855"/>
    </row>
    <row r="8" spans="1:25" ht="17.100000000000001" customHeight="1">
      <c r="A8" s="876"/>
      <c r="B8" s="877"/>
      <c r="C8" s="878"/>
      <c r="D8" s="859"/>
      <c r="E8" s="860"/>
      <c r="F8" s="860"/>
      <c r="G8" s="860"/>
      <c r="H8" s="860"/>
      <c r="I8" s="860"/>
      <c r="J8" s="860"/>
      <c r="K8" s="860"/>
      <c r="L8" s="860"/>
      <c r="M8" s="861"/>
      <c r="N8" s="888"/>
      <c r="O8" s="889"/>
      <c r="P8" s="889"/>
      <c r="Q8" s="890"/>
      <c r="R8" s="859"/>
      <c r="S8" s="860"/>
      <c r="T8" s="860"/>
      <c r="U8" s="860"/>
      <c r="V8" s="860"/>
      <c r="W8" s="860"/>
      <c r="X8" s="860"/>
      <c r="Y8" s="861"/>
    </row>
    <row r="9" spans="1:25" ht="17.100000000000001" customHeight="1">
      <c r="A9" s="870" t="s">
        <v>193</v>
      </c>
      <c r="B9" s="871"/>
      <c r="C9" s="872"/>
      <c r="D9" s="853" t="s">
        <v>194</v>
      </c>
      <c r="E9" s="854"/>
      <c r="F9" s="854"/>
      <c r="G9" s="854"/>
      <c r="H9" s="854"/>
      <c r="I9" s="854"/>
      <c r="J9" s="854"/>
      <c r="K9" s="854"/>
      <c r="L9" s="854"/>
      <c r="M9" s="855"/>
      <c r="N9" s="892" t="s">
        <v>195</v>
      </c>
      <c r="O9" s="892"/>
      <c r="P9" s="892"/>
      <c r="Q9" s="893"/>
      <c r="R9" s="894"/>
      <c r="S9" s="894"/>
      <c r="T9" s="894"/>
      <c r="U9" s="894"/>
      <c r="V9" s="894"/>
      <c r="W9" s="894"/>
      <c r="X9" s="894"/>
      <c r="Y9" s="895"/>
    </row>
    <row r="10" spans="1:25" ht="17.100000000000001" customHeight="1">
      <c r="A10" s="891"/>
      <c r="B10" s="874"/>
      <c r="C10" s="875"/>
      <c r="D10" s="856"/>
      <c r="E10" s="857"/>
      <c r="F10" s="857"/>
      <c r="G10" s="857"/>
      <c r="H10" s="857"/>
      <c r="I10" s="857"/>
      <c r="J10" s="857"/>
      <c r="K10" s="857"/>
      <c r="L10" s="857"/>
      <c r="M10" s="858"/>
      <c r="N10" s="892"/>
      <c r="O10" s="892"/>
      <c r="P10" s="892"/>
      <c r="Q10" s="896"/>
      <c r="R10" s="897"/>
      <c r="S10" s="897"/>
      <c r="T10" s="897"/>
      <c r="U10" s="897"/>
      <c r="V10" s="897"/>
      <c r="W10" s="897"/>
      <c r="X10" s="897"/>
      <c r="Y10" s="898"/>
    </row>
    <row r="11" spans="1:25" ht="17.100000000000001" customHeight="1">
      <c r="A11" s="873"/>
      <c r="B11" s="874"/>
      <c r="C11" s="875"/>
      <c r="D11" s="856"/>
      <c r="E11" s="857"/>
      <c r="F11" s="857"/>
      <c r="G11" s="857"/>
      <c r="H11" s="857"/>
      <c r="I11" s="857"/>
      <c r="J11" s="857"/>
      <c r="K11" s="857"/>
      <c r="L11" s="857"/>
      <c r="M11" s="858"/>
      <c r="N11" s="892" t="s">
        <v>196</v>
      </c>
      <c r="O11" s="892"/>
      <c r="P11" s="892"/>
      <c r="Q11" s="893"/>
      <c r="R11" s="894"/>
      <c r="S11" s="894"/>
      <c r="T11" s="894"/>
      <c r="U11" s="894"/>
      <c r="V11" s="894"/>
      <c r="W11" s="894"/>
      <c r="X11" s="894"/>
      <c r="Y11" s="895"/>
    </row>
    <row r="12" spans="1:25" ht="17.100000000000001" customHeight="1">
      <c r="A12" s="876"/>
      <c r="B12" s="877"/>
      <c r="C12" s="878"/>
      <c r="D12" s="859"/>
      <c r="E12" s="860"/>
      <c r="F12" s="860"/>
      <c r="G12" s="860"/>
      <c r="H12" s="860"/>
      <c r="I12" s="860"/>
      <c r="J12" s="860"/>
      <c r="K12" s="860"/>
      <c r="L12" s="860"/>
      <c r="M12" s="861"/>
      <c r="N12" s="892"/>
      <c r="O12" s="892"/>
      <c r="P12" s="892"/>
      <c r="Q12" s="896"/>
      <c r="R12" s="897"/>
      <c r="S12" s="897"/>
      <c r="T12" s="897"/>
      <c r="U12" s="897"/>
      <c r="V12" s="897"/>
      <c r="W12" s="897"/>
      <c r="X12" s="897"/>
      <c r="Y12" s="898"/>
    </row>
    <row r="13" spans="1:25" ht="17.100000000000001" customHeight="1">
      <c r="A13" s="911" t="s">
        <v>197</v>
      </c>
      <c r="B13" s="912"/>
      <c r="C13" s="912"/>
      <c r="D13" s="912"/>
      <c r="E13" s="912"/>
      <c r="F13" s="915"/>
      <c r="G13" s="916"/>
      <c r="H13" s="916"/>
      <c r="I13" s="916"/>
      <c r="J13" s="916"/>
      <c r="K13" s="916"/>
      <c r="L13" s="919" t="s">
        <v>198</v>
      </c>
      <c r="M13" s="921"/>
      <c r="N13" s="921"/>
      <c r="O13" s="921"/>
      <c r="P13" s="921"/>
      <c r="Q13" s="921"/>
      <c r="R13" s="921"/>
      <c r="S13" s="919" t="s">
        <v>199</v>
      </c>
      <c r="T13" s="131"/>
      <c r="U13" s="131"/>
      <c r="V13" s="131"/>
      <c r="W13" s="131"/>
      <c r="X13" s="131"/>
      <c r="Y13" s="132"/>
    </row>
    <row r="14" spans="1:25" ht="17.100000000000001" customHeight="1">
      <c r="A14" s="913"/>
      <c r="B14" s="914"/>
      <c r="C14" s="914"/>
      <c r="D14" s="914"/>
      <c r="E14" s="914"/>
      <c r="F14" s="917"/>
      <c r="G14" s="918"/>
      <c r="H14" s="918"/>
      <c r="I14" s="918"/>
      <c r="J14" s="918"/>
      <c r="K14" s="918"/>
      <c r="L14" s="920"/>
      <c r="M14" s="922"/>
      <c r="N14" s="922"/>
      <c r="O14" s="922"/>
      <c r="P14" s="922"/>
      <c r="Q14" s="922"/>
      <c r="R14" s="922"/>
      <c r="S14" s="920"/>
      <c r="T14" s="135"/>
      <c r="U14" s="135"/>
      <c r="V14" s="135"/>
      <c r="W14" s="135"/>
      <c r="X14" s="135"/>
      <c r="Y14" s="136"/>
    </row>
    <row r="15" spans="1:25" ht="17.100000000000001" customHeight="1">
      <c r="A15" s="923" t="s">
        <v>200</v>
      </c>
      <c r="B15" s="871"/>
      <c r="C15" s="871"/>
      <c r="D15" s="871"/>
      <c r="E15" s="871"/>
      <c r="F15" s="871"/>
      <c r="G15" s="871"/>
      <c r="H15" s="871"/>
      <c r="I15" s="871"/>
      <c r="J15" s="871"/>
      <c r="K15" s="871"/>
      <c r="L15" s="871"/>
      <c r="M15" s="872"/>
      <c r="N15" s="923" t="s">
        <v>244</v>
      </c>
      <c r="O15" s="871"/>
      <c r="P15" s="871"/>
      <c r="Q15" s="871"/>
      <c r="R15" s="871"/>
      <c r="S15" s="871"/>
      <c r="T15" s="871"/>
      <c r="U15" s="871"/>
      <c r="V15" s="871"/>
      <c r="W15" s="871"/>
      <c r="X15" s="871"/>
      <c r="Y15" s="872"/>
    </row>
    <row r="16" spans="1:25" ht="17.100000000000001" customHeight="1">
      <c r="A16" s="876"/>
      <c r="B16" s="877"/>
      <c r="C16" s="877"/>
      <c r="D16" s="877"/>
      <c r="E16" s="877"/>
      <c r="F16" s="877"/>
      <c r="G16" s="877"/>
      <c r="H16" s="877"/>
      <c r="I16" s="877"/>
      <c r="J16" s="877"/>
      <c r="K16" s="877"/>
      <c r="L16" s="877"/>
      <c r="M16" s="878"/>
      <c r="N16" s="876"/>
      <c r="O16" s="877"/>
      <c r="P16" s="877"/>
      <c r="Q16" s="877"/>
      <c r="R16" s="877"/>
      <c r="S16" s="877"/>
      <c r="T16" s="877"/>
      <c r="U16" s="877"/>
      <c r="V16" s="877"/>
      <c r="W16" s="877"/>
      <c r="X16" s="877"/>
      <c r="Y16" s="878"/>
    </row>
    <row r="17" spans="1:25" ht="17.100000000000001" customHeight="1">
      <c r="A17" s="853"/>
      <c r="B17" s="894"/>
      <c r="C17" s="894"/>
      <c r="D17" s="894"/>
      <c r="E17" s="894"/>
      <c r="F17" s="894"/>
      <c r="G17" s="894"/>
      <c r="H17" s="894"/>
      <c r="I17" s="894"/>
      <c r="J17" s="894"/>
      <c r="K17" s="894"/>
      <c r="L17" s="894"/>
      <c r="M17" s="895"/>
      <c r="N17" s="853"/>
      <c r="O17" s="894"/>
      <c r="P17" s="894"/>
      <c r="Q17" s="894"/>
      <c r="R17" s="894"/>
      <c r="S17" s="894"/>
      <c r="T17" s="894"/>
      <c r="U17" s="894"/>
      <c r="V17" s="894"/>
      <c r="W17" s="894"/>
      <c r="X17" s="894"/>
      <c r="Y17" s="895"/>
    </row>
    <row r="18" spans="1:25" ht="17.100000000000001" customHeight="1">
      <c r="A18" s="899"/>
      <c r="B18" s="900"/>
      <c r="C18" s="900"/>
      <c r="D18" s="900"/>
      <c r="E18" s="900"/>
      <c r="F18" s="900"/>
      <c r="G18" s="900"/>
      <c r="H18" s="900"/>
      <c r="I18" s="900"/>
      <c r="J18" s="900"/>
      <c r="K18" s="900"/>
      <c r="L18" s="900"/>
      <c r="M18" s="901"/>
      <c r="N18" s="899"/>
      <c r="O18" s="900"/>
      <c r="P18" s="900"/>
      <c r="Q18" s="900"/>
      <c r="R18" s="900"/>
      <c r="S18" s="900"/>
      <c r="T18" s="900"/>
      <c r="U18" s="900"/>
      <c r="V18" s="900"/>
      <c r="W18" s="900"/>
      <c r="X18" s="900"/>
      <c r="Y18" s="901"/>
    </row>
    <row r="19" spans="1:25" ht="17.100000000000001" customHeight="1">
      <c r="A19" s="899"/>
      <c r="B19" s="900"/>
      <c r="C19" s="900"/>
      <c r="D19" s="900"/>
      <c r="E19" s="900"/>
      <c r="F19" s="900"/>
      <c r="G19" s="900"/>
      <c r="H19" s="900"/>
      <c r="I19" s="900"/>
      <c r="J19" s="900"/>
      <c r="K19" s="900"/>
      <c r="L19" s="900"/>
      <c r="M19" s="901"/>
      <c r="N19" s="899"/>
      <c r="O19" s="900"/>
      <c r="P19" s="900"/>
      <c r="Q19" s="900"/>
      <c r="R19" s="900"/>
      <c r="S19" s="900"/>
      <c r="T19" s="900"/>
      <c r="U19" s="900"/>
      <c r="V19" s="900"/>
      <c r="W19" s="900"/>
      <c r="X19" s="900"/>
      <c r="Y19" s="901"/>
    </row>
    <row r="20" spans="1:25" ht="17.100000000000001" customHeight="1">
      <c r="A20" s="899"/>
      <c r="B20" s="900"/>
      <c r="C20" s="900"/>
      <c r="D20" s="900"/>
      <c r="E20" s="900"/>
      <c r="F20" s="900"/>
      <c r="G20" s="900"/>
      <c r="H20" s="900"/>
      <c r="I20" s="900"/>
      <c r="J20" s="900"/>
      <c r="K20" s="900"/>
      <c r="L20" s="900"/>
      <c r="M20" s="901"/>
      <c r="N20" s="899"/>
      <c r="O20" s="900"/>
      <c r="P20" s="900"/>
      <c r="Q20" s="900"/>
      <c r="R20" s="900"/>
      <c r="S20" s="900"/>
      <c r="T20" s="900"/>
      <c r="U20" s="900"/>
      <c r="V20" s="900"/>
      <c r="W20" s="900"/>
      <c r="X20" s="900"/>
      <c r="Y20" s="901"/>
    </row>
    <row r="21" spans="1:25" ht="17.100000000000001" customHeight="1">
      <c r="A21" s="899"/>
      <c r="B21" s="900"/>
      <c r="C21" s="900"/>
      <c r="D21" s="900"/>
      <c r="E21" s="900"/>
      <c r="F21" s="900"/>
      <c r="G21" s="900"/>
      <c r="H21" s="900"/>
      <c r="I21" s="900"/>
      <c r="J21" s="900"/>
      <c r="K21" s="900"/>
      <c r="L21" s="900"/>
      <c r="M21" s="901"/>
      <c r="N21" s="899"/>
      <c r="O21" s="900"/>
      <c r="P21" s="900"/>
      <c r="Q21" s="900"/>
      <c r="R21" s="900"/>
      <c r="S21" s="900"/>
      <c r="T21" s="900"/>
      <c r="U21" s="900"/>
      <c r="V21" s="900"/>
      <c r="W21" s="900"/>
      <c r="X21" s="900"/>
      <c r="Y21" s="901"/>
    </row>
    <row r="22" spans="1:25" ht="17.100000000000001" customHeight="1">
      <c r="A22" s="896"/>
      <c r="B22" s="897"/>
      <c r="C22" s="897"/>
      <c r="D22" s="897"/>
      <c r="E22" s="897"/>
      <c r="F22" s="897"/>
      <c r="G22" s="897"/>
      <c r="H22" s="897"/>
      <c r="I22" s="897"/>
      <c r="J22" s="897"/>
      <c r="K22" s="897"/>
      <c r="L22" s="897"/>
      <c r="M22" s="898"/>
      <c r="N22" s="896"/>
      <c r="O22" s="897"/>
      <c r="P22" s="897"/>
      <c r="Q22" s="897"/>
      <c r="R22" s="897"/>
      <c r="S22" s="897"/>
      <c r="T22" s="897"/>
      <c r="U22" s="897"/>
      <c r="V22" s="897"/>
      <c r="W22" s="897"/>
      <c r="X22" s="897"/>
      <c r="Y22" s="898"/>
    </row>
    <row r="23" spans="1:25" ht="17.100000000000001" customHeight="1">
      <c r="A23" s="892" t="s">
        <v>201</v>
      </c>
      <c r="B23" s="892"/>
      <c r="C23" s="892"/>
      <c r="D23" s="902"/>
      <c r="E23" s="903"/>
      <c r="F23" s="903"/>
      <c r="G23" s="903"/>
      <c r="H23" s="903"/>
      <c r="I23" s="903"/>
      <c r="J23" s="903"/>
      <c r="K23" s="903"/>
      <c r="L23" s="903"/>
      <c r="M23" s="903"/>
      <c r="N23" s="903"/>
      <c r="O23" s="903"/>
      <c r="P23" s="903"/>
      <c r="Q23" s="903"/>
      <c r="R23" s="903"/>
      <c r="S23" s="903"/>
      <c r="T23" s="903"/>
      <c r="U23" s="903"/>
      <c r="V23" s="903"/>
      <c r="W23" s="903"/>
      <c r="X23" s="903"/>
      <c r="Y23" s="904"/>
    </row>
    <row r="24" spans="1:25" ht="17.100000000000001" customHeight="1">
      <c r="A24" s="892"/>
      <c r="B24" s="892"/>
      <c r="C24" s="892"/>
      <c r="D24" s="905"/>
      <c r="E24" s="906"/>
      <c r="F24" s="906"/>
      <c r="G24" s="906"/>
      <c r="H24" s="906"/>
      <c r="I24" s="906"/>
      <c r="J24" s="906"/>
      <c r="K24" s="906"/>
      <c r="L24" s="906"/>
      <c r="M24" s="906"/>
      <c r="N24" s="906"/>
      <c r="O24" s="906"/>
      <c r="P24" s="906"/>
      <c r="Q24" s="906"/>
      <c r="R24" s="906"/>
      <c r="S24" s="906"/>
      <c r="T24" s="906"/>
      <c r="U24" s="906"/>
      <c r="V24" s="906"/>
      <c r="W24" s="906"/>
      <c r="X24" s="906"/>
      <c r="Y24" s="907"/>
    </row>
    <row r="25" spans="1:25" ht="17.100000000000001" customHeight="1">
      <c r="A25" s="892"/>
      <c r="B25" s="892"/>
      <c r="C25" s="892"/>
      <c r="D25" s="905"/>
      <c r="E25" s="906"/>
      <c r="F25" s="906"/>
      <c r="G25" s="906"/>
      <c r="H25" s="906"/>
      <c r="I25" s="906"/>
      <c r="J25" s="906"/>
      <c r="K25" s="906"/>
      <c r="L25" s="906"/>
      <c r="M25" s="906"/>
      <c r="N25" s="906"/>
      <c r="O25" s="906"/>
      <c r="P25" s="906"/>
      <c r="Q25" s="906"/>
      <c r="R25" s="906"/>
      <c r="S25" s="906"/>
      <c r="T25" s="906"/>
      <c r="U25" s="906"/>
      <c r="V25" s="906"/>
      <c r="W25" s="906"/>
      <c r="X25" s="906"/>
      <c r="Y25" s="907"/>
    </row>
    <row r="26" spans="1:25" ht="17.100000000000001" customHeight="1">
      <c r="A26" s="892"/>
      <c r="B26" s="892"/>
      <c r="C26" s="892"/>
      <c r="D26" s="905"/>
      <c r="E26" s="906"/>
      <c r="F26" s="906"/>
      <c r="G26" s="906"/>
      <c r="H26" s="906"/>
      <c r="I26" s="906"/>
      <c r="J26" s="906"/>
      <c r="K26" s="906"/>
      <c r="L26" s="906"/>
      <c r="M26" s="906"/>
      <c r="N26" s="906"/>
      <c r="O26" s="906"/>
      <c r="P26" s="906"/>
      <c r="Q26" s="906"/>
      <c r="R26" s="906"/>
      <c r="S26" s="906"/>
      <c r="T26" s="906"/>
      <c r="U26" s="906"/>
      <c r="V26" s="906"/>
      <c r="W26" s="906"/>
      <c r="X26" s="906"/>
      <c r="Y26" s="907"/>
    </row>
    <row r="27" spans="1:25" ht="17.100000000000001" customHeight="1">
      <c r="A27" s="892"/>
      <c r="B27" s="892"/>
      <c r="C27" s="892"/>
      <c r="D27" s="905"/>
      <c r="E27" s="906"/>
      <c r="F27" s="906"/>
      <c r="G27" s="906"/>
      <c r="H27" s="906"/>
      <c r="I27" s="906"/>
      <c r="J27" s="906"/>
      <c r="K27" s="906"/>
      <c r="L27" s="906"/>
      <c r="M27" s="906"/>
      <c r="N27" s="906"/>
      <c r="O27" s="906"/>
      <c r="P27" s="906"/>
      <c r="Q27" s="906"/>
      <c r="R27" s="906"/>
      <c r="S27" s="906"/>
      <c r="T27" s="906"/>
      <c r="U27" s="906"/>
      <c r="V27" s="906"/>
      <c r="W27" s="906"/>
      <c r="X27" s="906"/>
      <c r="Y27" s="907"/>
    </row>
    <row r="28" spans="1:25" ht="17.100000000000001" customHeight="1">
      <c r="A28" s="892"/>
      <c r="B28" s="892"/>
      <c r="C28" s="892"/>
      <c r="D28" s="905"/>
      <c r="E28" s="906"/>
      <c r="F28" s="906"/>
      <c r="G28" s="906"/>
      <c r="H28" s="906"/>
      <c r="I28" s="906"/>
      <c r="J28" s="906"/>
      <c r="K28" s="906"/>
      <c r="L28" s="906"/>
      <c r="M28" s="906"/>
      <c r="N28" s="906"/>
      <c r="O28" s="906"/>
      <c r="P28" s="906"/>
      <c r="Q28" s="906"/>
      <c r="R28" s="906"/>
      <c r="S28" s="906"/>
      <c r="T28" s="906"/>
      <c r="U28" s="906"/>
      <c r="V28" s="906"/>
      <c r="W28" s="906"/>
      <c r="X28" s="906"/>
      <c r="Y28" s="907"/>
    </row>
    <row r="29" spans="1:25" ht="17.100000000000001" customHeight="1">
      <c r="A29" s="892"/>
      <c r="B29" s="892"/>
      <c r="C29" s="892"/>
      <c r="D29" s="905"/>
      <c r="E29" s="906"/>
      <c r="F29" s="906"/>
      <c r="G29" s="906"/>
      <c r="H29" s="906"/>
      <c r="I29" s="906"/>
      <c r="J29" s="906"/>
      <c r="K29" s="906"/>
      <c r="L29" s="906"/>
      <c r="M29" s="906"/>
      <c r="N29" s="906"/>
      <c r="O29" s="906"/>
      <c r="P29" s="906"/>
      <c r="Q29" s="906"/>
      <c r="R29" s="906"/>
      <c r="S29" s="906"/>
      <c r="T29" s="906"/>
      <c r="U29" s="906"/>
      <c r="V29" s="906"/>
      <c r="W29" s="906"/>
      <c r="X29" s="906"/>
      <c r="Y29" s="907"/>
    </row>
    <row r="30" spans="1:25" ht="17.100000000000001" customHeight="1">
      <c r="A30" s="892"/>
      <c r="B30" s="892"/>
      <c r="C30" s="892"/>
      <c r="D30" s="905"/>
      <c r="E30" s="906"/>
      <c r="F30" s="906"/>
      <c r="G30" s="906"/>
      <c r="H30" s="906"/>
      <c r="I30" s="906"/>
      <c r="J30" s="906"/>
      <c r="K30" s="906"/>
      <c r="L30" s="906"/>
      <c r="M30" s="906"/>
      <c r="N30" s="906"/>
      <c r="O30" s="906"/>
      <c r="P30" s="906"/>
      <c r="Q30" s="906"/>
      <c r="R30" s="906"/>
      <c r="S30" s="906"/>
      <c r="T30" s="906"/>
      <c r="U30" s="906"/>
      <c r="V30" s="906"/>
      <c r="W30" s="906"/>
      <c r="X30" s="906"/>
      <c r="Y30" s="907"/>
    </row>
    <row r="31" spans="1:25" ht="17.100000000000001" customHeight="1">
      <c r="A31" s="892"/>
      <c r="B31" s="892"/>
      <c r="C31" s="892"/>
      <c r="D31" s="905"/>
      <c r="E31" s="906"/>
      <c r="F31" s="906"/>
      <c r="G31" s="906"/>
      <c r="H31" s="906"/>
      <c r="I31" s="906"/>
      <c r="J31" s="906"/>
      <c r="K31" s="906"/>
      <c r="L31" s="906"/>
      <c r="M31" s="906"/>
      <c r="N31" s="906"/>
      <c r="O31" s="906"/>
      <c r="P31" s="906"/>
      <c r="Q31" s="906"/>
      <c r="R31" s="906"/>
      <c r="S31" s="906"/>
      <c r="T31" s="906"/>
      <c r="U31" s="906"/>
      <c r="V31" s="906"/>
      <c r="W31" s="906"/>
      <c r="X31" s="906"/>
      <c r="Y31" s="907"/>
    </row>
    <row r="32" spans="1:25" ht="17.100000000000001" customHeight="1">
      <c r="A32" s="892"/>
      <c r="B32" s="892"/>
      <c r="C32" s="892"/>
      <c r="D32" s="905"/>
      <c r="E32" s="906"/>
      <c r="F32" s="906"/>
      <c r="G32" s="906"/>
      <c r="H32" s="906"/>
      <c r="I32" s="906"/>
      <c r="J32" s="906"/>
      <c r="K32" s="906"/>
      <c r="L32" s="906"/>
      <c r="M32" s="906"/>
      <c r="N32" s="906"/>
      <c r="O32" s="906"/>
      <c r="P32" s="906"/>
      <c r="Q32" s="906"/>
      <c r="R32" s="906"/>
      <c r="S32" s="906"/>
      <c r="T32" s="906"/>
      <c r="U32" s="906"/>
      <c r="V32" s="906"/>
      <c r="W32" s="906"/>
      <c r="X32" s="906"/>
      <c r="Y32" s="907"/>
    </row>
    <row r="33" spans="1:25" ht="17.100000000000001" customHeight="1">
      <c r="A33" s="892"/>
      <c r="B33" s="892"/>
      <c r="C33" s="892"/>
      <c r="D33" s="905"/>
      <c r="E33" s="906"/>
      <c r="F33" s="906"/>
      <c r="G33" s="906"/>
      <c r="H33" s="906"/>
      <c r="I33" s="906"/>
      <c r="J33" s="906"/>
      <c r="K33" s="906"/>
      <c r="L33" s="906"/>
      <c r="M33" s="906"/>
      <c r="N33" s="906"/>
      <c r="O33" s="906"/>
      <c r="P33" s="906"/>
      <c r="Q33" s="906"/>
      <c r="R33" s="906"/>
      <c r="S33" s="906"/>
      <c r="T33" s="906"/>
      <c r="U33" s="906"/>
      <c r="V33" s="906"/>
      <c r="W33" s="906"/>
      <c r="X33" s="906"/>
      <c r="Y33" s="907"/>
    </row>
    <row r="34" spans="1:25" ht="17.100000000000001" customHeight="1">
      <c r="A34" s="892"/>
      <c r="B34" s="892"/>
      <c r="C34" s="892"/>
      <c r="D34" s="905"/>
      <c r="E34" s="906"/>
      <c r="F34" s="906"/>
      <c r="G34" s="906"/>
      <c r="H34" s="906"/>
      <c r="I34" s="906"/>
      <c r="J34" s="906"/>
      <c r="K34" s="906"/>
      <c r="L34" s="906"/>
      <c r="M34" s="906"/>
      <c r="N34" s="906"/>
      <c r="O34" s="906"/>
      <c r="P34" s="906"/>
      <c r="Q34" s="906"/>
      <c r="R34" s="906"/>
      <c r="S34" s="906"/>
      <c r="T34" s="906"/>
      <c r="U34" s="906"/>
      <c r="V34" s="906"/>
      <c r="W34" s="906"/>
      <c r="X34" s="906"/>
      <c r="Y34" s="907"/>
    </row>
    <row r="35" spans="1:25" ht="17.100000000000001" customHeight="1">
      <c r="A35" s="892"/>
      <c r="B35" s="892"/>
      <c r="C35" s="892"/>
      <c r="D35" s="905"/>
      <c r="E35" s="906"/>
      <c r="F35" s="906"/>
      <c r="G35" s="906"/>
      <c r="H35" s="906"/>
      <c r="I35" s="906"/>
      <c r="J35" s="906"/>
      <c r="K35" s="906"/>
      <c r="L35" s="906"/>
      <c r="M35" s="906"/>
      <c r="N35" s="906"/>
      <c r="O35" s="906"/>
      <c r="P35" s="906"/>
      <c r="Q35" s="906"/>
      <c r="R35" s="906"/>
      <c r="S35" s="906"/>
      <c r="T35" s="906"/>
      <c r="U35" s="906"/>
      <c r="V35" s="906"/>
      <c r="W35" s="906"/>
      <c r="X35" s="906"/>
      <c r="Y35" s="907"/>
    </row>
    <row r="36" spans="1:25" ht="17.100000000000001" customHeight="1">
      <c r="A36" s="892"/>
      <c r="B36" s="892"/>
      <c r="C36" s="892"/>
      <c r="D36" s="905"/>
      <c r="E36" s="906"/>
      <c r="F36" s="906"/>
      <c r="G36" s="906"/>
      <c r="H36" s="906"/>
      <c r="I36" s="906"/>
      <c r="J36" s="906"/>
      <c r="K36" s="906"/>
      <c r="L36" s="906"/>
      <c r="M36" s="906"/>
      <c r="N36" s="906"/>
      <c r="O36" s="906"/>
      <c r="P36" s="906"/>
      <c r="Q36" s="906"/>
      <c r="R36" s="906"/>
      <c r="S36" s="906"/>
      <c r="T36" s="906"/>
      <c r="U36" s="906"/>
      <c r="V36" s="906"/>
      <c r="W36" s="906"/>
      <c r="X36" s="906"/>
      <c r="Y36" s="907"/>
    </row>
    <row r="37" spans="1:25" ht="17.100000000000001" customHeight="1">
      <c r="A37" s="892"/>
      <c r="B37" s="892"/>
      <c r="C37" s="892"/>
      <c r="D37" s="905"/>
      <c r="E37" s="906"/>
      <c r="F37" s="906"/>
      <c r="G37" s="906"/>
      <c r="H37" s="906"/>
      <c r="I37" s="906"/>
      <c r="J37" s="906"/>
      <c r="K37" s="906"/>
      <c r="L37" s="906"/>
      <c r="M37" s="906"/>
      <c r="N37" s="906"/>
      <c r="O37" s="906"/>
      <c r="P37" s="906"/>
      <c r="Q37" s="906"/>
      <c r="R37" s="906"/>
      <c r="S37" s="906"/>
      <c r="T37" s="906"/>
      <c r="U37" s="906"/>
      <c r="V37" s="906"/>
      <c r="W37" s="906"/>
      <c r="X37" s="906"/>
      <c r="Y37" s="907"/>
    </row>
    <row r="38" spans="1:25" ht="17.100000000000001" customHeight="1">
      <c r="A38" s="892"/>
      <c r="B38" s="892"/>
      <c r="C38" s="892"/>
      <c r="D38" s="908"/>
      <c r="E38" s="909"/>
      <c r="F38" s="909"/>
      <c r="G38" s="909"/>
      <c r="H38" s="909"/>
      <c r="I38" s="909"/>
      <c r="J38" s="909"/>
      <c r="K38" s="909"/>
      <c r="L38" s="909"/>
      <c r="M38" s="909"/>
      <c r="N38" s="909"/>
      <c r="O38" s="909"/>
      <c r="P38" s="909"/>
      <c r="Q38" s="909"/>
      <c r="R38" s="909"/>
      <c r="S38" s="909"/>
      <c r="T38" s="909"/>
      <c r="U38" s="909"/>
      <c r="V38" s="909"/>
      <c r="W38" s="909"/>
      <c r="X38" s="909"/>
      <c r="Y38" s="910"/>
    </row>
    <row r="39" spans="1:25" ht="20.100000000000001" customHeight="1">
      <c r="A39" s="134" t="s">
        <v>202</v>
      </c>
    </row>
    <row r="44" spans="1:25" ht="17.100000000000001" customHeight="1">
      <c r="E44" s="197"/>
      <c r="F44" s="197"/>
      <c r="G44" s="197"/>
      <c r="H44" s="197"/>
      <c r="I44" s="197"/>
      <c r="J44" s="197"/>
    </row>
    <row r="104" spans="2:41" ht="17.100000000000001" customHeight="1">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row>
    <row r="105" spans="2:41" ht="17.100000000000001" customHeight="1">
      <c r="B105" s="200"/>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9"/>
  <printOptions horizontalCentered="1"/>
  <pageMargins left="0.39370078740157483" right="0.39370078740157483" top="0.35433070866141736" bottom="0.35433070866141736" header="0.31496062992125984" footer="0.31496062992125984"/>
  <pageSetup paperSize="9" scale="96"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75D3-821D-4CFA-82A6-1FA7109A4603}">
  <sheetPr>
    <tabColor rgb="FFFFFF00"/>
    <pageSetUpPr fitToPage="1"/>
  </sheetPr>
  <dimension ref="A1:AO105"/>
  <sheetViews>
    <sheetView view="pageBreakPreview" zoomScale="115" zoomScaleNormal="115" zoomScaleSheetLayoutView="115" workbookViewId="0">
      <selection activeCell="AC21" sqref="AC21"/>
    </sheetView>
  </sheetViews>
  <sheetFormatPr defaultColWidth="9" defaultRowHeight="13.2"/>
  <cols>
    <col min="1" max="21" width="2.88671875" style="168" customWidth="1"/>
    <col min="22" max="22" width="5.21875" style="168" customWidth="1"/>
    <col min="23" max="23" width="15.109375" style="168" customWidth="1"/>
    <col min="24" max="28" width="2.88671875" style="168" customWidth="1"/>
    <col min="29" max="16384" width="9" style="168"/>
  </cols>
  <sheetData>
    <row r="1" spans="1:27">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row>
    <row r="2" spans="1:27">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row>
    <row r="3" spans="1:27">
      <c r="A3" s="924" t="s">
        <v>234</v>
      </c>
      <c r="B3" s="924"/>
      <c r="C3" s="924"/>
      <c r="D3" s="924"/>
      <c r="E3" s="924"/>
      <c r="F3" s="924"/>
      <c r="G3" s="924"/>
      <c r="H3" s="924"/>
      <c r="I3" s="924"/>
      <c r="J3" s="924"/>
      <c r="K3" s="924"/>
      <c r="L3" s="924"/>
      <c r="M3" s="924"/>
      <c r="N3" s="924"/>
      <c r="O3" s="924"/>
      <c r="P3" s="924"/>
      <c r="Q3" s="924"/>
      <c r="R3" s="924"/>
      <c r="S3" s="924"/>
      <c r="T3" s="924"/>
      <c r="U3" s="924"/>
      <c r="V3" s="924"/>
      <c r="W3" s="924"/>
      <c r="X3" s="924"/>
      <c r="Y3" s="924"/>
      <c r="Z3" s="924"/>
      <c r="AA3" s="924"/>
    </row>
    <row r="4" spans="1:27">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row>
    <row r="5" spans="1:27" ht="13.5" customHeight="1">
      <c r="A5" s="169"/>
      <c r="B5" s="925" t="s">
        <v>203</v>
      </c>
      <c r="C5" s="925"/>
      <c r="D5" s="925"/>
      <c r="E5" s="926"/>
      <c r="F5" s="926"/>
      <c r="G5" s="926"/>
      <c r="H5" s="926"/>
      <c r="I5" s="926"/>
      <c r="J5" s="926"/>
      <c r="K5" s="926"/>
      <c r="L5" s="926"/>
      <c r="M5" s="926"/>
      <c r="N5" s="926"/>
      <c r="O5" s="926"/>
      <c r="P5" s="926"/>
      <c r="Q5" s="926"/>
      <c r="R5" s="926"/>
      <c r="S5" s="926"/>
      <c r="T5" s="926"/>
      <c r="U5" s="926"/>
      <c r="V5" s="926"/>
      <c r="W5" s="926"/>
      <c r="X5" s="926"/>
      <c r="Y5" s="926"/>
      <c r="Z5" s="926"/>
      <c r="AA5" s="170"/>
    </row>
    <row r="6" spans="1:27">
      <c r="A6" s="167"/>
      <c r="B6" s="167"/>
      <c r="C6" s="167"/>
      <c r="D6" s="167"/>
      <c r="E6" s="167"/>
      <c r="F6" s="167"/>
      <c r="G6" s="167"/>
      <c r="H6" s="167"/>
      <c r="I6" s="167"/>
      <c r="J6" s="167"/>
      <c r="K6" s="167"/>
      <c r="L6" s="167"/>
      <c r="M6" s="167"/>
      <c r="N6" s="167"/>
      <c r="O6" s="171"/>
      <c r="P6" s="171"/>
      <c r="Q6" s="171"/>
      <c r="R6" s="167"/>
      <c r="S6" s="167"/>
      <c r="T6" s="167"/>
      <c r="U6" s="167"/>
      <c r="V6" s="167"/>
      <c r="W6" s="167"/>
      <c r="X6" s="167"/>
      <c r="Y6" s="167"/>
      <c r="Z6" s="167"/>
      <c r="AA6" s="167"/>
    </row>
    <row r="7" spans="1:27">
      <c r="A7" s="167"/>
      <c r="B7" s="172"/>
      <c r="C7" s="927" t="s">
        <v>235</v>
      </c>
      <c r="D7" s="927"/>
      <c r="E7" s="927"/>
      <c r="F7" s="927"/>
      <c r="G7" s="927"/>
      <c r="H7" s="927" t="s">
        <v>204</v>
      </c>
      <c r="I7" s="927"/>
      <c r="J7" s="927"/>
      <c r="K7" s="927"/>
      <c r="L7" s="927"/>
      <c r="M7" s="927"/>
      <c r="N7" s="927"/>
      <c r="O7" s="927"/>
      <c r="P7" s="927"/>
      <c r="Q7" s="927"/>
      <c r="R7" s="927"/>
      <c r="S7" s="928" t="s">
        <v>236</v>
      </c>
      <c r="T7" s="929"/>
      <c r="U7" s="927" t="s">
        <v>193</v>
      </c>
      <c r="V7" s="927"/>
      <c r="W7" s="172" t="s">
        <v>180</v>
      </c>
      <c r="X7" s="930" t="s">
        <v>205</v>
      </c>
      <c r="Y7" s="930"/>
      <c r="Z7" s="930"/>
      <c r="AA7" s="930"/>
    </row>
    <row r="8" spans="1:27" ht="13.5" customHeight="1">
      <c r="A8" s="169"/>
      <c r="B8" s="172">
        <v>1</v>
      </c>
      <c r="C8" s="931"/>
      <c r="D8" s="931"/>
      <c r="E8" s="931"/>
      <c r="F8" s="931"/>
      <c r="G8" s="931"/>
      <c r="H8" s="932"/>
      <c r="I8" s="932"/>
      <c r="J8" s="932"/>
      <c r="K8" s="932"/>
      <c r="L8" s="932"/>
      <c r="M8" s="932"/>
      <c r="N8" s="932"/>
      <c r="O8" s="932"/>
      <c r="P8" s="932"/>
      <c r="Q8" s="932"/>
      <c r="R8" s="932"/>
      <c r="S8" s="928"/>
      <c r="T8" s="929"/>
      <c r="U8" s="931"/>
      <c r="V8" s="931"/>
      <c r="W8" s="173"/>
      <c r="X8" s="933"/>
      <c r="Y8" s="934"/>
      <c r="Z8" s="934"/>
      <c r="AA8" s="174" t="s">
        <v>173</v>
      </c>
    </row>
    <row r="9" spans="1:27">
      <c r="A9" s="169"/>
      <c r="B9" s="172">
        <v>2</v>
      </c>
      <c r="C9" s="931"/>
      <c r="D9" s="931"/>
      <c r="E9" s="931"/>
      <c r="F9" s="931"/>
      <c r="G9" s="931"/>
      <c r="H9" s="932"/>
      <c r="I9" s="932"/>
      <c r="J9" s="932"/>
      <c r="K9" s="932"/>
      <c r="L9" s="932"/>
      <c r="M9" s="932"/>
      <c r="N9" s="932"/>
      <c r="O9" s="932"/>
      <c r="P9" s="932"/>
      <c r="Q9" s="932"/>
      <c r="R9" s="932"/>
      <c r="S9" s="928"/>
      <c r="T9" s="929"/>
      <c r="U9" s="931"/>
      <c r="V9" s="931"/>
      <c r="W9" s="173"/>
      <c r="X9" s="933"/>
      <c r="Y9" s="934"/>
      <c r="Z9" s="934"/>
      <c r="AA9" s="174" t="s">
        <v>173</v>
      </c>
    </row>
    <row r="10" spans="1:27">
      <c r="A10" s="167"/>
      <c r="B10" s="172">
        <v>3</v>
      </c>
      <c r="C10" s="931"/>
      <c r="D10" s="931"/>
      <c r="E10" s="931"/>
      <c r="F10" s="931"/>
      <c r="G10" s="931"/>
      <c r="H10" s="932"/>
      <c r="I10" s="932"/>
      <c r="J10" s="932"/>
      <c r="K10" s="932"/>
      <c r="L10" s="932"/>
      <c r="M10" s="932"/>
      <c r="N10" s="932"/>
      <c r="O10" s="932"/>
      <c r="P10" s="932"/>
      <c r="Q10" s="932"/>
      <c r="R10" s="932"/>
      <c r="S10" s="928"/>
      <c r="T10" s="929"/>
      <c r="U10" s="931"/>
      <c r="V10" s="931"/>
      <c r="W10" s="173"/>
      <c r="X10" s="933"/>
      <c r="Y10" s="934"/>
      <c r="Z10" s="934"/>
      <c r="AA10" s="174" t="s">
        <v>173</v>
      </c>
    </row>
    <row r="11" spans="1:27">
      <c r="A11" s="167"/>
      <c r="B11" s="172">
        <v>4</v>
      </c>
      <c r="C11" s="931"/>
      <c r="D11" s="931"/>
      <c r="E11" s="931"/>
      <c r="F11" s="931"/>
      <c r="G11" s="931"/>
      <c r="H11" s="932"/>
      <c r="I11" s="932"/>
      <c r="J11" s="932"/>
      <c r="K11" s="932"/>
      <c r="L11" s="932"/>
      <c r="M11" s="932"/>
      <c r="N11" s="932"/>
      <c r="O11" s="932"/>
      <c r="P11" s="932"/>
      <c r="Q11" s="932"/>
      <c r="R11" s="932"/>
      <c r="S11" s="928"/>
      <c r="T11" s="929"/>
      <c r="U11" s="931"/>
      <c r="V11" s="931"/>
      <c r="W11" s="173"/>
      <c r="X11" s="933"/>
      <c r="Y11" s="934"/>
      <c r="Z11" s="934"/>
      <c r="AA11" s="174" t="s">
        <v>173</v>
      </c>
    </row>
    <row r="12" spans="1:27">
      <c r="A12" s="171"/>
      <c r="B12" s="172">
        <v>5</v>
      </c>
      <c r="C12" s="931"/>
      <c r="D12" s="931"/>
      <c r="E12" s="931"/>
      <c r="F12" s="931"/>
      <c r="G12" s="931"/>
      <c r="H12" s="932"/>
      <c r="I12" s="932"/>
      <c r="J12" s="932"/>
      <c r="K12" s="932"/>
      <c r="L12" s="932"/>
      <c r="M12" s="932"/>
      <c r="N12" s="932"/>
      <c r="O12" s="932"/>
      <c r="P12" s="932"/>
      <c r="Q12" s="932"/>
      <c r="R12" s="932"/>
      <c r="S12" s="928"/>
      <c r="T12" s="929"/>
      <c r="U12" s="931"/>
      <c r="V12" s="931"/>
      <c r="W12" s="173"/>
      <c r="X12" s="933"/>
      <c r="Y12" s="934"/>
      <c r="Z12" s="934"/>
      <c r="AA12" s="174" t="s">
        <v>173</v>
      </c>
    </row>
    <row r="13" spans="1:27">
      <c r="A13" s="171"/>
      <c r="B13" s="172">
        <v>6</v>
      </c>
      <c r="C13" s="931"/>
      <c r="D13" s="931"/>
      <c r="E13" s="931"/>
      <c r="F13" s="931"/>
      <c r="G13" s="931"/>
      <c r="H13" s="932"/>
      <c r="I13" s="932"/>
      <c r="J13" s="932"/>
      <c r="K13" s="932"/>
      <c r="L13" s="932"/>
      <c r="M13" s="932"/>
      <c r="N13" s="932"/>
      <c r="O13" s="932"/>
      <c r="P13" s="932"/>
      <c r="Q13" s="932"/>
      <c r="R13" s="932"/>
      <c r="S13" s="928"/>
      <c r="T13" s="929"/>
      <c r="U13" s="931"/>
      <c r="V13" s="931"/>
      <c r="W13" s="173"/>
      <c r="X13" s="933"/>
      <c r="Y13" s="934"/>
      <c r="Z13" s="934"/>
      <c r="AA13" s="174" t="s">
        <v>173</v>
      </c>
    </row>
    <row r="14" spans="1:27">
      <c r="A14" s="167"/>
      <c r="B14" s="172">
        <v>7</v>
      </c>
      <c r="C14" s="931"/>
      <c r="D14" s="931"/>
      <c r="E14" s="931"/>
      <c r="F14" s="931"/>
      <c r="G14" s="931"/>
      <c r="H14" s="932"/>
      <c r="I14" s="932"/>
      <c r="J14" s="932"/>
      <c r="K14" s="932"/>
      <c r="L14" s="932"/>
      <c r="M14" s="932"/>
      <c r="N14" s="932"/>
      <c r="O14" s="932"/>
      <c r="P14" s="932"/>
      <c r="Q14" s="932"/>
      <c r="R14" s="932"/>
      <c r="S14" s="928"/>
      <c r="T14" s="929"/>
      <c r="U14" s="931"/>
      <c r="V14" s="931"/>
      <c r="W14" s="173"/>
      <c r="X14" s="933"/>
      <c r="Y14" s="934"/>
      <c r="Z14" s="934"/>
      <c r="AA14" s="174" t="s">
        <v>173</v>
      </c>
    </row>
    <row r="15" spans="1:27">
      <c r="A15" s="167"/>
      <c r="B15" s="172">
        <v>8</v>
      </c>
      <c r="C15" s="931"/>
      <c r="D15" s="931"/>
      <c r="E15" s="931"/>
      <c r="F15" s="931"/>
      <c r="G15" s="931"/>
      <c r="H15" s="932"/>
      <c r="I15" s="932"/>
      <c r="J15" s="932"/>
      <c r="K15" s="932"/>
      <c r="L15" s="932"/>
      <c r="M15" s="932"/>
      <c r="N15" s="932"/>
      <c r="O15" s="932"/>
      <c r="P15" s="932"/>
      <c r="Q15" s="932"/>
      <c r="R15" s="932"/>
      <c r="S15" s="928"/>
      <c r="T15" s="929"/>
      <c r="U15" s="931"/>
      <c r="V15" s="931"/>
      <c r="W15" s="173"/>
      <c r="X15" s="933"/>
      <c r="Y15" s="934"/>
      <c r="Z15" s="934"/>
      <c r="AA15" s="174" t="s">
        <v>173</v>
      </c>
    </row>
    <row r="16" spans="1:27">
      <c r="A16" s="169"/>
      <c r="B16" s="172">
        <v>9</v>
      </c>
      <c r="C16" s="931"/>
      <c r="D16" s="931"/>
      <c r="E16" s="931"/>
      <c r="F16" s="931"/>
      <c r="G16" s="931"/>
      <c r="H16" s="932"/>
      <c r="I16" s="932"/>
      <c r="J16" s="932"/>
      <c r="K16" s="932"/>
      <c r="L16" s="932"/>
      <c r="M16" s="932"/>
      <c r="N16" s="932"/>
      <c r="O16" s="932"/>
      <c r="P16" s="932"/>
      <c r="Q16" s="932"/>
      <c r="R16" s="932"/>
      <c r="S16" s="928"/>
      <c r="T16" s="929"/>
      <c r="U16" s="931"/>
      <c r="V16" s="931"/>
      <c r="W16" s="173"/>
      <c r="X16" s="933"/>
      <c r="Y16" s="934"/>
      <c r="Z16" s="934"/>
      <c r="AA16" s="174" t="s">
        <v>173</v>
      </c>
    </row>
    <row r="17" spans="1:27">
      <c r="A17" s="169"/>
      <c r="B17" s="172">
        <v>10</v>
      </c>
      <c r="C17" s="931"/>
      <c r="D17" s="931"/>
      <c r="E17" s="931"/>
      <c r="F17" s="931"/>
      <c r="G17" s="931"/>
      <c r="H17" s="932"/>
      <c r="I17" s="932"/>
      <c r="J17" s="932"/>
      <c r="K17" s="932"/>
      <c r="L17" s="932"/>
      <c r="M17" s="932"/>
      <c r="N17" s="932"/>
      <c r="O17" s="932"/>
      <c r="P17" s="932"/>
      <c r="Q17" s="932"/>
      <c r="R17" s="932"/>
      <c r="S17" s="928"/>
      <c r="T17" s="929"/>
      <c r="U17" s="931"/>
      <c r="V17" s="931"/>
      <c r="W17" s="173"/>
      <c r="X17" s="933"/>
      <c r="Y17" s="934"/>
      <c r="Z17" s="934"/>
      <c r="AA17" s="174" t="s">
        <v>173</v>
      </c>
    </row>
    <row r="18" spans="1:27">
      <c r="A18" s="167"/>
      <c r="B18" s="211"/>
      <c r="C18" s="212"/>
      <c r="D18" s="212"/>
      <c r="E18" s="212"/>
      <c r="F18" s="212"/>
      <c r="G18" s="212"/>
      <c r="H18" s="212"/>
      <c r="I18" s="212"/>
      <c r="J18" s="212"/>
      <c r="K18" s="212"/>
      <c r="L18" s="212"/>
      <c r="M18" s="212"/>
      <c r="N18" s="212"/>
      <c r="O18" s="212"/>
      <c r="P18" s="212"/>
      <c r="Q18" s="212"/>
      <c r="R18" s="212"/>
      <c r="S18" s="212"/>
      <c r="T18" s="212"/>
      <c r="U18" s="937" t="s">
        <v>207</v>
      </c>
      <c r="V18" s="938"/>
      <c r="W18" s="176"/>
      <c r="X18" s="935">
        <f>SUM(X8:Z17)</f>
        <v>0</v>
      </c>
      <c r="Y18" s="936"/>
      <c r="Z18" s="936"/>
      <c r="AA18" s="174" t="s">
        <v>173</v>
      </c>
    </row>
    <row r="19" spans="1:27">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row>
    <row r="20" spans="1:27">
      <c r="A20" s="167"/>
      <c r="B20" s="167"/>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row>
    <row r="21" spans="1:27" ht="13.5" customHeight="1">
      <c r="A21" s="169"/>
      <c r="B21" s="925" t="s">
        <v>203</v>
      </c>
      <c r="C21" s="925"/>
      <c r="D21" s="925"/>
      <c r="E21" s="926"/>
      <c r="F21" s="926"/>
      <c r="G21" s="926"/>
      <c r="H21" s="926"/>
      <c r="I21" s="926"/>
      <c r="J21" s="926"/>
      <c r="K21" s="926"/>
      <c r="L21" s="926"/>
      <c r="M21" s="926"/>
      <c r="N21" s="926"/>
      <c r="O21" s="926"/>
      <c r="P21" s="926"/>
      <c r="Q21" s="926"/>
      <c r="R21" s="926"/>
      <c r="S21" s="926"/>
      <c r="T21" s="926"/>
      <c r="U21" s="926"/>
      <c r="V21" s="926"/>
      <c r="W21" s="926"/>
      <c r="X21" s="926"/>
      <c r="Y21" s="926"/>
      <c r="Z21" s="926"/>
      <c r="AA21" s="170"/>
    </row>
    <row r="22" spans="1:27">
      <c r="A22" s="167"/>
      <c r="B22" s="167"/>
      <c r="C22" s="167"/>
      <c r="D22" s="167"/>
      <c r="E22" s="167"/>
      <c r="F22" s="167"/>
      <c r="G22" s="167"/>
      <c r="H22" s="167"/>
      <c r="I22" s="167"/>
      <c r="J22" s="167"/>
      <c r="K22" s="167"/>
      <c r="L22" s="167"/>
      <c r="M22" s="167"/>
      <c r="N22" s="167"/>
      <c r="O22" s="171"/>
      <c r="P22" s="171"/>
      <c r="Q22" s="171"/>
      <c r="R22" s="167"/>
      <c r="S22" s="167"/>
      <c r="T22" s="167"/>
      <c r="U22" s="167"/>
      <c r="V22" s="167"/>
      <c r="W22" s="167"/>
      <c r="X22" s="167"/>
      <c r="Y22" s="167"/>
      <c r="Z22" s="167"/>
      <c r="AA22" s="167"/>
    </row>
    <row r="23" spans="1:27">
      <c r="A23" s="167"/>
      <c r="B23" s="172"/>
      <c r="C23" s="927" t="s">
        <v>235</v>
      </c>
      <c r="D23" s="927"/>
      <c r="E23" s="927"/>
      <c r="F23" s="927"/>
      <c r="G23" s="927"/>
      <c r="H23" s="927" t="s">
        <v>204</v>
      </c>
      <c r="I23" s="927"/>
      <c r="J23" s="927"/>
      <c r="K23" s="927"/>
      <c r="L23" s="927"/>
      <c r="M23" s="927"/>
      <c r="N23" s="927"/>
      <c r="O23" s="927"/>
      <c r="P23" s="927"/>
      <c r="Q23" s="927"/>
      <c r="R23" s="927"/>
      <c r="S23" s="928" t="s">
        <v>236</v>
      </c>
      <c r="T23" s="929"/>
      <c r="U23" s="927" t="s">
        <v>193</v>
      </c>
      <c r="V23" s="927"/>
      <c r="W23" s="172" t="s">
        <v>206</v>
      </c>
      <c r="X23" s="930" t="s">
        <v>205</v>
      </c>
      <c r="Y23" s="930"/>
      <c r="Z23" s="930"/>
      <c r="AA23" s="930"/>
    </row>
    <row r="24" spans="1:27" ht="13.5" customHeight="1">
      <c r="A24" s="169"/>
      <c r="B24" s="172">
        <v>1</v>
      </c>
      <c r="C24" s="939"/>
      <c r="D24" s="940"/>
      <c r="E24" s="940"/>
      <c r="F24" s="940"/>
      <c r="G24" s="941"/>
      <c r="H24" s="931"/>
      <c r="I24" s="931"/>
      <c r="J24" s="931"/>
      <c r="K24" s="931"/>
      <c r="L24" s="931"/>
      <c r="M24" s="931"/>
      <c r="N24" s="931"/>
      <c r="O24" s="931"/>
      <c r="P24" s="931"/>
      <c r="Q24" s="931"/>
      <c r="R24" s="931"/>
      <c r="S24" s="928"/>
      <c r="T24" s="929"/>
      <c r="U24" s="931"/>
      <c r="V24" s="931"/>
      <c r="W24" s="173"/>
      <c r="X24" s="933"/>
      <c r="Y24" s="934"/>
      <c r="Z24" s="934"/>
      <c r="AA24" s="174" t="s">
        <v>173</v>
      </c>
    </row>
    <row r="25" spans="1:27">
      <c r="A25" s="169"/>
      <c r="B25" s="172">
        <v>2</v>
      </c>
      <c r="C25" s="931"/>
      <c r="D25" s="931"/>
      <c r="E25" s="931"/>
      <c r="F25" s="931"/>
      <c r="G25" s="931"/>
      <c r="H25" s="931"/>
      <c r="I25" s="931"/>
      <c r="J25" s="931"/>
      <c r="K25" s="931"/>
      <c r="L25" s="931"/>
      <c r="M25" s="931"/>
      <c r="N25" s="931"/>
      <c r="O25" s="931"/>
      <c r="P25" s="931"/>
      <c r="Q25" s="931"/>
      <c r="R25" s="931"/>
      <c r="S25" s="928"/>
      <c r="T25" s="929"/>
      <c r="U25" s="931"/>
      <c r="V25" s="931"/>
      <c r="W25" s="173"/>
      <c r="X25" s="933"/>
      <c r="Y25" s="934"/>
      <c r="Z25" s="934"/>
      <c r="AA25" s="174" t="s">
        <v>173</v>
      </c>
    </row>
    <row r="26" spans="1:27">
      <c r="A26" s="167"/>
      <c r="B26" s="172">
        <v>3</v>
      </c>
      <c r="C26" s="931"/>
      <c r="D26" s="931"/>
      <c r="E26" s="931"/>
      <c r="F26" s="931"/>
      <c r="G26" s="931"/>
      <c r="H26" s="931"/>
      <c r="I26" s="931"/>
      <c r="J26" s="931"/>
      <c r="K26" s="931"/>
      <c r="L26" s="931"/>
      <c r="M26" s="931"/>
      <c r="N26" s="931"/>
      <c r="O26" s="931"/>
      <c r="P26" s="931"/>
      <c r="Q26" s="931"/>
      <c r="R26" s="931"/>
      <c r="S26" s="928"/>
      <c r="T26" s="929"/>
      <c r="U26" s="931"/>
      <c r="V26" s="931"/>
      <c r="W26" s="173"/>
      <c r="X26" s="933"/>
      <c r="Y26" s="934"/>
      <c r="Z26" s="934"/>
      <c r="AA26" s="174" t="s">
        <v>173</v>
      </c>
    </row>
    <row r="27" spans="1:27">
      <c r="A27" s="167"/>
      <c r="B27" s="172">
        <v>4</v>
      </c>
      <c r="C27" s="931"/>
      <c r="D27" s="931"/>
      <c r="E27" s="931"/>
      <c r="F27" s="931"/>
      <c r="G27" s="931"/>
      <c r="H27" s="931"/>
      <c r="I27" s="931"/>
      <c r="J27" s="931"/>
      <c r="K27" s="931"/>
      <c r="L27" s="931"/>
      <c r="M27" s="931"/>
      <c r="N27" s="931"/>
      <c r="O27" s="931"/>
      <c r="P27" s="931"/>
      <c r="Q27" s="931"/>
      <c r="R27" s="931"/>
      <c r="S27" s="928"/>
      <c r="T27" s="929"/>
      <c r="U27" s="931"/>
      <c r="V27" s="931"/>
      <c r="W27" s="173"/>
      <c r="X27" s="933"/>
      <c r="Y27" s="934"/>
      <c r="Z27" s="934"/>
      <c r="AA27" s="174" t="s">
        <v>173</v>
      </c>
    </row>
    <row r="28" spans="1:27">
      <c r="A28" s="171"/>
      <c r="B28" s="172">
        <v>5</v>
      </c>
      <c r="C28" s="931"/>
      <c r="D28" s="931"/>
      <c r="E28" s="931"/>
      <c r="F28" s="931"/>
      <c r="G28" s="931"/>
      <c r="H28" s="931"/>
      <c r="I28" s="931"/>
      <c r="J28" s="931"/>
      <c r="K28" s="931"/>
      <c r="L28" s="931"/>
      <c r="M28" s="931"/>
      <c r="N28" s="931"/>
      <c r="O28" s="931"/>
      <c r="P28" s="931"/>
      <c r="Q28" s="931"/>
      <c r="R28" s="931"/>
      <c r="S28" s="928"/>
      <c r="T28" s="929"/>
      <c r="U28" s="931"/>
      <c r="V28" s="931"/>
      <c r="W28" s="173"/>
      <c r="X28" s="933"/>
      <c r="Y28" s="934"/>
      <c r="Z28" s="934"/>
      <c r="AA28" s="174" t="s">
        <v>173</v>
      </c>
    </row>
    <row r="29" spans="1:27">
      <c r="A29" s="171"/>
      <c r="B29" s="172">
        <v>6</v>
      </c>
      <c r="C29" s="931"/>
      <c r="D29" s="931"/>
      <c r="E29" s="931"/>
      <c r="F29" s="931"/>
      <c r="G29" s="931"/>
      <c r="H29" s="931"/>
      <c r="I29" s="931"/>
      <c r="J29" s="931"/>
      <c r="K29" s="931"/>
      <c r="L29" s="931"/>
      <c r="M29" s="931"/>
      <c r="N29" s="931"/>
      <c r="O29" s="931"/>
      <c r="P29" s="931"/>
      <c r="Q29" s="931"/>
      <c r="R29" s="931"/>
      <c r="S29" s="928"/>
      <c r="T29" s="929"/>
      <c r="U29" s="931"/>
      <c r="V29" s="931"/>
      <c r="W29" s="173"/>
      <c r="X29" s="933"/>
      <c r="Y29" s="934"/>
      <c r="Z29" s="934"/>
      <c r="AA29" s="174" t="s">
        <v>173</v>
      </c>
    </row>
    <row r="30" spans="1:27">
      <c r="A30" s="167"/>
      <c r="B30" s="172">
        <v>7</v>
      </c>
      <c r="C30" s="931"/>
      <c r="D30" s="931"/>
      <c r="E30" s="931"/>
      <c r="F30" s="931"/>
      <c r="G30" s="931"/>
      <c r="H30" s="931"/>
      <c r="I30" s="931"/>
      <c r="J30" s="931"/>
      <c r="K30" s="931"/>
      <c r="L30" s="931"/>
      <c r="M30" s="931"/>
      <c r="N30" s="931"/>
      <c r="O30" s="931"/>
      <c r="P30" s="931"/>
      <c r="Q30" s="931"/>
      <c r="R30" s="931"/>
      <c r="S30" s="928"/>
      <c r="T30" s="929"/>
      <c r="U30" s="931"/>
      <c r="V30" s="931"/>
      <c r="W30" s="173"/>
      <c r="X30" s="933"/>
      <c r="Y30" s="934"/>
      <c r="Z30" s="934"/>
      <c r="AA30" s="174" t="s">
        <v>173</v>
      </c>
    </row>
    <row r="31" spans="1:27">
      <c r="A31" s="167"/>
      <c r="B31" s="172">
        <v>8</v>
      </c>
      <c r="C31" s="931"/>
      <c r="D31" s="931"/>
      <c r="E31" s="931"/>
      <c r="F31" s="931"/>
      <c r="G31" s="931"/>
      <c r="H31" s="931"/>
      <c r="I31" s="931"/>
      <c r="J31" s="931"/>
      <c r="K31" s="931"/>
      <c r="L31" s="931"/>
      <c r="M31" s="931"/>
      <c r="N31" s="931"/>
      <c r="O31" s="931"/>
      <c r="P31" s="931"/>
      <c r="Q31" s="931"/>
      <c r="R31" s="931"/>
      <c r="S31" s="928"/>
      <c r="T31" s="929"/>
      <c r="U31" s="931"/>
      <c r="V31" s="931"/>
      <c r="W31" s="173"/>
      <c r="X31" s="933"/>
      <c r="Y31" s="934"/>
      <c r="Z31" s="934"/>
      <c r="AA31" s="174" t="s">
        <v>173</v>
      </c>
    </row>
    <row r="32" spans="1:27">
      <c r="A32" s="169"/>
      <c r="B32" s="172">
        <v>9</v>
      </c>
      <c r="C32" s="931"/>
      <c r="D32" s="931"/>
      <c r="E32" s="931"/>
      <c r="F32" s="931"/>
      <c r="G32" s="931"/>
      <c r="H32" s="931"/>
      <c r="I32" s="931"/>
      <c r="J32" s="931"/>
      <c r="K32" s="931"/>
      <c r="L32" s="931"/>
      <c r="M32" s="931"/>
      <c r="N32" s="931"/>
      <c r="O32" s="931"/>
      <c r="P32" s="931"/>
      <c r="Q32" s="931"/>
      <c r="R32" s="931"/>
      <c r="S32" s="928"/>
      <c r="T32" s="929"/>
      <c r="U32" s="931"/>
      <c r="V32" s="931"/>
      <c r="W32" s="173"/>
      <c r="X32" s="933"/>
      <c r="Y32" s="934"/>
      <c r="Z32" s="934"/>
      <c r="AA32" s="174" t="s">
        <v>173</v>
      </c>
    </row>
    <row r="33" spans="1:27">
      <c r="A33" s="167"/>
      <c r="B33" s="172">
        <v>10</v>
      </c>
      <c r="C33" s="931"/>
      <c r="D33" s="931"/>
      <c r="E33" s="931"/>
      <c r="F33" s="931"/>
      <c r="G33" s="931"/>
      <c r="H33" s="931"/>
      <c r="I33" s="931"/>
      <c r="J33" s="931"/>
      <c r="K33" s="931"/>
      <c r="L33" s="931"/>
      <c r="M33" s="931"/>
      <c r="N33" s="931"/>
      <c r="O33" s="931"/>
      <c r="P33" s="931"/>
      <c r="Q33" s="931"/>
      <c r="R33" s="931"/>
      <c r="S33" s="928"/>
      <c r="T33" s="929"/>
      <c r="U33" s="931"/>
      <c r="V33" s="931"/>
      <c r="W33" s="173"/>
      <c r="X33" s="933"/>
      <c r="Y33" s="934"/>
      <c r="Z33" s="934"/>
      <c r="AA33" s="174" t="s">
        <v>173</v>
      </c>
    </row>
    <row r="34" spans="1:27">
      <c r="A34" s="167"/>
      <c r="B34" s="937"/>
      <c r="C34" s="942"/>
      <c r="D34" s="942"/>
      <c r="E34" s="942"/>
      <c r="F34" s="942"/>
      <c r="G34" s="942"/>
      <c r="H34" s="942"/>
      <c r="I34" s="942"/>
      <c r="J34" s="942"/>
      <c r="K34" s="942"/>
      <c r="L34" s="942"/>
      <c r="M34" s="942"/>
      <c r="N34" s="942"/>
      <c r="O34" s="942"/>
      <c r="P34" s="942"/>
      <c r="Q34" s="942"/>
      <c r="R34" s="942"/>
      <c r="S34" s="942"/>
      <c r="T34" s="938"/>
      <c r="U34" s="937" t="s">
        <v>207</v>
      </c>
      <c r="V34" s="938"/>
      <c r="W34" s="176"/>
      <c r="X34" s="935">
        <f>SUM(X24:Z33)</f>
        <v>0</v>
      </c>
      <c r="Y34" s="936"/>
      <c r="Z34" s="936"/>
      <c r="AA34" s="174" t="s">
        <v>173</v>
      </c>
    </row>
    <row r="35" spans="1:27">
      <c r="A35" s="16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row>
    <row r="36" spans="1:27">
      <c r="A36" s="167"/>
      <c r="B36" s="167"/>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row>
    <row r="37" spans="1:27" ht="13.5" customHeight="1">
      <c r="A37" s="169"/>
      <c r="B37" s="925" t="s">
        <v>203</v>
      </c>
      <c r="C37" s="925"/>
      <c r="D37" s="925"/>
      <c r="E37" s="926"/>
      <c r="F37" s="926"/>
      <c r="G37" s="926"/>
      <c r="H37" s="926"/>
      <c r="I37" s="926"/>
      <c r="J37" s="926"/>
      <c r="K37" s="926"/>
      <c r="L37" s="926"/>
      <c r="M37" s="926"/>
      <c r="N37" s="926"/>
      <c r="O37" s="926"/>
      <c r="P37" s="926"/>
      <c r="Q37" s="926"/>
      <c r="R37" s="926"/>
      <c r="S37" s="926"/>
      <c r="T37" s="926"/>
      <c r="U37" s="926"/>
      <c r="V37" s="926"/>
      <c r="W37" s="926"/>
      <c r="X37" s="926"/>
      <c r="Y37" s="926"/>
      <c r="Z37" s="926"/>
      <c r="AA37" s="170"/>
    </row>
    <row r="38" spans="1:27">
      <c r="A38" s="167"/>
      <c r="B38" s="167"/>
      <c r="C38" s="167"/>
      <c r="D38" s="167"/>
      <c r="E38" s="167"/>
      <c r="F38" s="167"/>
      <c r="G38" s="167"/>
      <c r="H38" s="167"/>
      <c r="I38" s="167"/>
      <c r="J38" s="167"/>
      <c r="K38" s="167"/>
      <c r="L38" s="167"/>
      <c r="M38" s="167"/>
      <c r="N38" s="167"/>
      <c r="O38" s="171"/>
      <c r="P38" s="171"/>
      <c r="Q38" s="171"/>
      <c r="R38" s="167"/>
      <c r="S38" s="167"/>
      <c r="T38" s="167"/>
      <c r="U38" s="167"/>
      <c r="V38" s="167"/>
      <c r="W38" s="167"/>
      <c r="X38" s="167"/>
      <c r="Y38" s="167"/>
      <c r="Z38" s="167"/>
      <c r="AA38" s="167"/>
    </row>
    <row r="39" spans="1:27">
      <c r="A39" s="167"/>
      <c r="B39" s="172"/>
      <c r="C39" s="927" t="s">
        <v>235</v>
      </c>
      <c r="D39" s="927"/>
      <c r="E39" s="927"/>
      <c r="F39" s="927"/>
      <c r="G39" s="927"/>
      <c r="H39" s="927" t="s">
        <v>204</v>
      </c>
      <c r="I39" s="927"/>
      <c r="J39" s="927"/>
      <c r="K39" s="927"/>
      <c r="L39" s="927"/>
      <c r="M39" s="927"/>
      <c r="N39" s="927"/>
      <c r="O39" s="927"/>
      <c r="P39" s="927"/>
      <c r="Q39" s="927"/>
      <c r="R39" s="927"/>
      <c r="S39" s="928" t="s">
        <v>236</v>
      </c>
      <c r="T39" s="929"/>
      <c r="U39" s="927" t="s">
        <v>193</v>
      </c>
      <c r="V39" s="927"/>
      <c r="W39" s="172" t="s">
        <v>206</v>
      </c>
      <c r="X39" s="930" t="s">
        <v>205</v>
      </c>
      <c r="Y39" s="930"/>
      <c r="Z39" s="930"/>
      <c r="AA39" s="930"/>
    </row>
    <row r="40" spans="1:27" ht="13.5" customHeight="1">
      <c r="A40" s="169"/>
      <c r="B40" s="172">
        <v>1</v>
      </c>
      <c r="C40" s="931"/>
      <c r="D40" s="931"/>
      <c r="E40" s="931"/>
      <c r="F40" s="931"/>
      <c r="G40" s="931"/>
      <c r="H40" s="931"/>
      <c r="I40" s="931"/>
      <c r="J40" s="931"/>
      <c r="K40" s="931"/>
      <c r="L40" s="931"/>
      <c r="M40" s="931"/>
      <c r="N40" s="931"/>
      <c r="O40" s="931"/>
      <c r="P40" s="931"/>
      <c r="Q40" s="931"/>
      <c r="R40" s="931"/>
      <c r="S40" s="928"/>
      <c r="T40" s="929"/>
      <c r="U40" s="931"/>
      <c r="V40" s="931"/>
      <c r="W40" s="173"/>
      <c r="X40" s="933"/>
      <c r="Y40" s="934"/>
      <c r="Z40" s="934"/>
      <c r="AA40" s="174" t="s">
        <v>173</v>
      </c>
    </row>
    <row r="41" spans="1:27">
      <c r="A41" s="169"/>
      <c r="B41" s="172">
        <v>2</v>
      </c>
      <c r="C41" s="931"/>
      <c r="D41" s="931"/>
      <c r="E41" s="931"/>
      <c r="F41" s="931"/>
      <c r="G41" s="931"/>
      <c r="H41" s="931"/>
      <c r="I41" s="931"/>
      <c r="J41" s="931"/>
      <c r="K41" s="931"/>
      <c r="L41" s="931"/>
      <c r="M41" s="931"/>
      <c r="N41" s="931"/>
      <c r="O41" s="931"/>
      <c r="P41" s="931"/>
      <c r="Q41" s="931"/>
      <c r="R41" s="931"/>
      <c r="S41" s="928"/>
      <c r="T41" s="929"/>
      <c r="U41" s="931"/>
      <c r="V41" s="931"/>
      <c r="W41" s="173"/>
      <c r="X41" s="933"/>
      <c r="Y41" s="934"/>
      <c r="Z41" s="934"/>
      <c r="AA41" s="174" t="s">
        <v>173</v>
      </c>
    </row>
    <row r="42" spans="1:27">
      <c r="A42" s="167"/>
      <c r="B42" s="172">
        <v>3</v>
      </c>
      <c r="C42" s="931"/>
      <c r="D42" s="931"/>
      <c r="E42" s="931"/>
      <c r="F42" s="931"/>
      <c r="G42" s="931"/>
      <c r="H42" s="931"/>
      <c r="I42" s="931"/>
      <c r="J42" s="931"/>
      <c r="K42" s="931"/>
      <c r="L42" s="931"/>
      <c r="M42" s="931"/>
      <c r="N42" s="931"/>
      <c r="O42" s="931"/>
      <c r="P42" s="931"/>
      <c r="Q42" s="931"/>
      <c r="R42" s="931"/>
      <c r="S42" s="928"/>
      <c r="T42" s="929"/>
      <c r="U42" s="931"/>
      <c r="V42" s="931"/>
      <c r="W42" s="173"/>
      <c r="X42" s="933"/>
      <c r="Y42" s="934"/>
      <c r="Z42" s="934"/>
      <c r="AA42" s="174" t="s">
        <v>173</v>
      </c>
    </row>
    <row r="43" spans="1:27">
      <c r="A43" s="167"/>
      <c r="B43" s="172">
        <v>4</v>
      </c>
      <c r="C43" s="931"/>
      <c r="D43" s="931"/>
      <c r="E43" s="931"/>
      <c r="F43" s="931"/>
      <c r="G43" s="931"/>
      <c r="H43" s="931"/>
      <c r="I43" s="931"/>
      <c r="J43" s="931"/>
      <c r="K43" s="931"/>
      <c r="L43" s="931"/>
      <c r="M43" s="931"/>
      <c r="N43" s="931"/>
      <c r="O43" s="931"/>
      <c r="P43" s="931"/>
      <c r="Q43" s="931"/>
      <c r="R43" s="931"/>
      <c r="S43" s="928"/>
      <c r="T43" s="929"/>
      <c r="U43" s="931"/>
      <c r="V43" s="931"/>
      <c r="W43" s="173"/>
      <c r="X43" s="933"/>
      <c r="Y43" s="934"/>
      <c r="Z43" s="934"/>
      <c r="AA43" s="174" t="s">
        <v>173</v>
      </c>
    </row>
    <row r="44" spans="1:27">
      <c r="A44" s="171"/>
      <c r="B44" s="172">
        <v>5</v>
      </c>
      <c r="C44" s="931"/>
      <c r="D44" s="931"/>
      <c r="E44" s="943"/>
      <c r="F44" s="943"/>
      <c r="G44" s="943"/>
      <c r="H44" s="931"/>
      <c r="I44" s="931"/>
      <c r="J44" s="931"/>
      <c r="K44" s="931"/>
      <c r="L44" s="931"/>
      <c r="M44" s="931"/>
      <c r="N44" s="931"/>
      <c r="O44" s="931"/>
      <c r="P44" s="931"/>
      <c r="Q44" s="931"/>
      <c r="R44" s="931"/>
      <c r="S44" s="928"/>
      <c r="T44" s="929"/>
      <c r="U44" s="931"/>
      <c r="V44" s="931"/>
      <c r="W44" s="173"/>
      <c r="X44" s="933"/>
      <c r="Y44" s="934"/>
      <c r="Z44" s="934"/>
      <c r="AA44" s="174" t="s">
        <v>173</v>
      </c>
    </row>
    <row r="45" spans="1:27">
      <c r="A45" s="171"/>
      <c r="B45" s="172">
        <v>6</v>
      </c>
      <c r="C45" s="931"/>
      <c r="D45" s="931"/>
      <c r="E45" s="931"/>
      <c r="F45" s="931"/>
      <c r="G45" s="931"/>
      <c r="H45" s="931"/>
      <c r="I45" s="931"/>
      <c r="J45" s="931"/>
      <c r="K45" s="931"/>
      <c r="L45" s="931"/>
      <c r="M45" s="931"/>
      <c r="N45" s="931"/>
      <c r="O45" s="931"/>
      <c r="P45" s="931"/>
      <c r="Q45" s="931"/>
      <c r="R45" s="931"/>
      <c r="S45" s="928"/>
      <c r="T45" s="929"/>
      <c r="U45" s="931"/>
      <c r="V45" s="931"/>
      <c r="W45" s="173"/>
      <c r="X45" s="933"/>
      <c r="Y45" s="934"/>
      <c r="Z45" s="934"/>
      <c r="AA45" s="174" t="s">
        <v>173</v>
      </c>
    </row>
    <row r="46" spans="1:27">
      <c r="A46" s="167"/>
      <c r="B46" s="172">
        <v>7</v>
      </c>
      <c r="C46" s="931"/>
      <c r="D46" s="931"/>
      <c r="E46" s="931"/>
      <c r="F46" s="931"/>
      <c r="G46" s="931"/>
      <c r="H46" s="931"/>
      <c r="I46" s="931"/>
      <c r="J46" s="931"/>
      <c r="K46" s="931"/>
      <c r="L46" s="931"/>
      <c r="M46" s="931"/>
      <c r="N46" s="931"/>
      <c r="O46" s="931"/>
      <c r="P46" s="931"/>
      <c r="Q46" s="931"/>
      <c r="R46" s="931"/>
      <c r="S46" s="928"/>
      <c r="T46" s="929"/>
      <c r="U46" s="931"/>
      <c r="V46" s="931"/>
      <c r="W46" s="173"/>
      <c r="X46" s="933"/>
      <c r="Y46" s="934"/>
      <c r="Z46" s="934"/>
      <c r="AA46" s="174" t="s">
        <v>173</v>
      </c>
    </row>
    <row r="47" spans="1:27">
      <c r="A47" s="167"/>
      <c r="B47" s="172">
        <v>8</v>
      </c>
      <c r="C47" s="931"/>
      <c r="D47" s="931"/>
      <c r="E47" s="931"/>
      <c r="F47" s="931"/>
      <c r="G47" s="931"/>
      <c r="H47" s="931"/>
      <c r="I47" s="931"/>
      <c r="J47" s="931"/>
      <c r="K47" s="931"/>
      <c r="L47" s="931"/>
      <c r="M47" s="931"/>
      <c r="N47" s="931"/>
      <c r="O47" s="931"/>
      <c r="P47" s="931"/>
      <c r="Q47" s="931"/>
      <c r="R47" s="931"/>
      <c r="S47" s="928"/>
      <c r="T47" s="929"/>
      <c r="U47" s="931"/>
      <c r="V47" s="931"/>
      <c r="W47" s="173"/>
      <c r="X47" s="933"/>
      <c r="Y47" s="934"/>
      <c r="Z47" s="934"/>
      <c r="AA47" s="174" t="s">
        <v>173</v>
      </c>
    </row>
    <row r="48" spans="1:27">
      <c r="A48" s="169"/>
      <c r="B48" s="172">
        <v>9</v>
      </c>
      <c r="C48" s="931"/>
      <c r="D48" s="931"/>
      <c r="E48" s="931"/>
      <c r="F48" s="931"/>
      <c r="G48" s="931"/>
      <c r="H48" s="931"/>
      <c r="I48" s="931"/>
      <c r="J48" s="931"/>
      <c r="K48" s="931"/>
      <c r="L48" s="931"/>
      <c r="M48" s="931"/>
      <c r="N48" s="931"/>
      <c r="O48" s="931"/>
      <c r="P48" s="931"/>
      <c r="Q48" s="931"/>
      <c r="R48" s="931"/>
      <c r="S48" s="928"/>
      <c r="T48" s="929"/>
      <c r="U48" s="931"/>
      <c r="V48" s="931"/>
      <c r="W48" s="173"/>
      <c r="X48" s="933"/>
      <c r="Y48" s="934"/>
      <c r="Z48" s="934"/>
      <c r="AA48" s="174" t="s">
        <v>173</v>
      </c>
    </row>
    <row r="49" spans="1:27">
      <c r="A49" s="167"/>
      <c r="B49" s="172">
        <v>10</v>
      </c>
      <c r="C49" s="931"/>
      <c r="D49" s="931"/>
      <c r="E49" s="931"/>
      <c r="F49" s="931"/>
      <c r="G49" s="931"/>
      <c r="H49" s="931"/>
      <c r="I49" s="931"/>
      <c r="J49" s="931"/>
      <c r="K49" s="931"/>
      <c r="L49" s="931"/>
      <c r="M49" s="931"/>
      <c r="N49" s="931"/>
      <c r="O49" s="931"/>
      <c r="P49" s="931"/>
      <c r="Q49" s="931"/>
      <c r="R49" s="931"/>
      <c r="S49" s="928"/>
      <c r="T49" s="929"/>
      <c r="U49" s="931"/>
      <c r="V49" s="931"/>
      <c r="W49" s="173"/>
      <c r="X49" s="933"/>
      <c r="Y49" s="934"/>
      <c r="Z49" s="934"/>
      <c r="AA49" s="174" t="s">
        <v>173</v>
      </c>
    </row>
    <row r="50" spans="1:27">
      <c r="A50" s="167"/>
      <c r="B50" s="937"/>
      <c r="C50" s="942"/>
      <c r="D50" s="942"/>
      <c r="E50" s="942"/>
      <c r="F50" s="942"/>
      <c r="G50" s="942"/>
      <c r="H50" s="942"/>
      <c r="I50" s="942"/>
      <c r="J50" s="942"/>
      <c r="K50" s="942"/>
      <c r="L50" s="942"/>
      <c r="M50" s="942"/>
      <c r="N50" s="942"/>
      <c r="O50" s="942"/>
      <c r="P50" s="942"/>
      <c r="Q50" s="942"/>
      <c r="R50" s="942"/>
      <c r="S50" s="942"/>
      <c r="T50" s="938"/>
      <c r="U50" s="930" t="s">
        <v>207</v>
      </c>
      <c r="V50" s="930"/>
      <c r="W50" s="176"/>
      <c r="X50" s="935">
        <f>SUM(X40:Z49)</f>
        <v>0</v>
      </c>
      <c r="Y50" s="936"/>
      <c r="Z50" s="936"/>
      <c r="AA50" s="174" t="s">
        <v>173</v>
      </c>
    </row>
    <row r="51" spans="1:27">
      <c r="A51" s="167"/>
      <c r="B51" s="167"/>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row>
    <row r="52" spans="1:27">
      <c r="A52" s="167"/>
      <c r="B52" s="177" t="s">
        <v>208</v>
      </c>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row>
    <row r="53" spans="1:27">
      <c r="A53" s="167"/>
      <c r="B53" s="177" t="s">
        <v>209</v>
      </c>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row>
    <row r="54" spans="1:27">
      <c r="A54" s="167"/>
      <c r="B54" s="167"/>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row>
    <row r="55" spans="1:27">
      <c r="A55" s="167"/>
      <c r="B55" s="167"/>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row>
    <row r="56" spans="1:27">
      <c r="A56" s="167"/>
      <c r="B56" s="167"/>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row>
    <row r="57" spans="1:27">
      <c r="A57" s="167"/>
      <c r="B57" s="167"/>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row>
    <row r="58" spans="1:27">
      <c r="A58" s="167"/>
      <c r="B58" s="167"/>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row>
    <row r="59" spans="1:27">
      <c r="A59" s="167"/>
      <c r="B59" s="167"/>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row>
    <row r="60" spans="1:27">
      <c r="A60" s="167"/>
      <c r="B60" s="167"/>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row>
    <row r="61" spans="1:27">
      <c r="A61" s="167"/>
      <c r="B61" s="167"/>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row>
    <row r="62" spans="1:27">
      <c r="A62" s="167"/>
      <c r="B62" s="167"/>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row>
    <row r="63" spans="1:27">
      <c r="A63" s="167"/>
      <c r="B63" s="167"/>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row>
    <row r="64" spans="1:27">
      <c r="A64" s="167"/>
      <c r="B64" s="167"/>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row>
    <row r="65" spans="1:27">
      <c r="A65" s="167"/>
      <c r="B65" s="167"/>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row>
    <row r="66" spans="1:27">
      <c r="A66" s="178"/>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row>
    <row r="104" spans="2:41">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row>
    <row r="105" spans="2:41">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row>
  </sheetData>
  <mergeCells count="180">
    <mergeCell ref="C47:G47"/>
    <mergeCell ref="H47:R47"/>
    <mergeCell ref="S47:T47"/>
    <mergeCell ref="U47:V47"/>
    <mergeCell ref="X47:Z47"/>
    <mergeCell ref="B50:T50"/>
    <mergeCell ref="U50:V50"/>
    <mergeCell ref="X50:Z50"/>
    <mergeCell ref="C48:G48"/>
    <mergeCell ref="H48:R48"/>
    <mergeCell ref="S48:T48"/>
    <mergeCell ref="U48:V48"/>
    <mergeCell ref="X48:Z48"/>
    <mergeCell ref="C49:G49"/>
    <mergeCell ref="H49:R49"/>
    <mergeCell ref="S49:T49"/>
    <mergeCell ref="U49:V49"/>
    <mergeCell ref="X49:Z49"/>
    <mergeCell ref="C45:G45"/>
    <mergeCell ref="H45:R45"/>
    <mergeCell ref="S45:T45"/>
    <mergeCell ref="U45:V45"/>
    <mergeCell ref="X45:Z45"/>
    <mergeCell ref="C46:G46"/>
    <mergeCell ref="H46:R46"/>
    <mergeCell ref="S46:T46"/>
    <mergeCell ref="U46:V46"/>
    <mergeCell ref="X46:Z46"/>
    <mergeCell ref="C43:G43"/>
    <mergeCell ref="H43:R43"/>
    <mergeCell ref="S43:T43"/>
    <mergeCell ref="U43:V43"/>
    <mergeCell ref="X43:Z43"/>
    <mergeCell ref="C44:G44"/>
    <mergeCell ref="H44:R44"/>
    <mergeCell ref="S44:T44"/>
    <mergeCell ref="U44:V44"/>
    <mergeCell ref="X44:Z44"/>
    <mergeCell ref="C41:G41"/>
    <mergeCell ref="H41:R41"/>
    <mergeCell ref="S41:T41"/>
    <mergeCell ref="U41:V41"/>
    <mergeCell ref="X41:Z41"/>
    <mergeCell ref="C42:G42"/>
    <mergeCell ref="H42:R42"/>
    <mergeCell ref="S42:T42"/>
    <mergeCell ref="U42:V42"/>
    <mergeCell ref="X42:Z42"/>
    <mergeCell ref="C39:G39"/>
    <mergeCell ref="H39:R39"/>
    <mergeCell ref="S39:T39"/>
    <mergeCell ref="U39:V39"/>
    <mergeCell ref="X39:AA39"/>
    <mergeCell ref="C40:G40"/>
    <mergeCell ref="H40:R40"/>
    <mergeCell ref="S40:T40"/>
    <mergeCell ref="U40:V40"/>
    <mergeCell ref="X40:Z40"/>
    <mergeCell ref="C33:G33"/>
    <mergeCell ref="H33:R33"/>
    <mergeCell ref="S33:T33"/>
    <mergeCell ref="U33:V33"/>
    <mergeCell ref="X33:Z33"/>
    <mergeCell ref="B34:T34"/>
    <mergeCell ref="U34:V34"/>
    <mergeCell ref="X34:Z34"/>
    <mergeCell ref="B37:D37"/>
    <mergeCell ref="E37:Z37"/>
    <mergeCell ref="C31:G31"/>
    <mergeCell ref="H31:R31"/>
    <mergeCell ref="S31:T31"/>
    <mergeCell ref="U31:V31"/>
    <mergeCell ref="X31:Z31"/>
    <mergeCell ref="C32:G32"/>
    <mergeCell ref="H32:R32"/>
    <mergeCell ref="S32:T32"/>
    <mergeCell ref="U32:V32"/>
    <mergeCell ref="X32:Z32"/>
    <mergeCell ref="C29:G29"/>
    <mergeCell ref="H29:R29"/>
    <mergeCell ref="S29:T29"/>
    <mergeCell ref="U29:V29"/>
    <mergeCell ref="X29:Z29"/>
    <mergeCell ref="C30:G30"/>
    <mergeCell ref="H30:R30"/>
    <mergeCell ref="S30:T30"/>
    <mergeCell ref="U30:V30"/>
    <mergeCell ref="X30:Z30"/>
    <mergeCell ref="C27:G27"/>
    <mergeCell ref="H27:R27"/>
    <mergeCell ref="S27:T27"/>
    <mergeCell ref="U27:V27"/>
    <mergeCell ref="X27:Z27"/>
    <mergeCell ref="C28:G28"/>
    <mergeCell ref="H28:R28"/>
    <mergeCell ref="S28:T28"/>
    <mergeCell ref="U28:V28"/>
    <mergeCell ref="X28:Z28"/>
    <mergeCell ref="C25:G25"/>
    <mergeCell ref="H25:R25"/>
    <mergeCell ref="S25:T25"/>
    <mergeCell ref="U25:V25"/>
    <mergeCell ref="X25:Z25"/>
    <mergeCell ref="C26:G26"/>
    <mergeCell ref="H26:R26"/>
    <mergeCell ref="S26:T26"/>
    <mergeCell ref="U26:V26"/>
    <mergeCell ref="X26:Z26"/>
    <mergeCell ref="C23:G23"/>
    <mergeCell ref="H23:R23"/>
    <mergeCell ref="S23:T23"/>
    <mergeCell ref="U23:V23"/>
    <mergeCell ref="X23:AA23"/>
    <mergeCell ref="C24:G24"/>
    <mergeCell ref="H24:R24"/>
    <mergeCell ref="S24:T24"/>
    <mergeCell ref="U24:V24"/>
    <mergeCell ref="X24:Z24"/>
    <mergeCell ref="C17:G17"/>
    <mergeCell ref="H17:R17"/>
    <mergeCell ref="S17:T17"/>
    <mergeCell ref="U17:V17"/>
    <mergeCell ref="X17:Z17"/>
    <mergeCell ref="X18:Z18"/>
    <mergeCell ref="B21:D21"/>
    <mergeCell ref="E21:Z21"/>
    <mergeCell ref="U18:V18"/>
    <mergeCell ref="C15:G15"/>
    <mergeCell ref="H15:R15"/>
    <mergeCell ref="S15:T15"/>
    <mergeCell ref="U15:V15"/>
    <mergeCell ref="X15:Z15"/>
    <mergeCell ref="C16:G16"/>
    <mergeCell ref="H16:R16"/>
    <mergeCell ref="S16:T16"/>
    <mergeCell ref="U16:V16"/>
    <mergeCell ref="X16:Z16"/>
    <mergeCell ref="C13:G13"/>
    <mergeCell ref="H13:R13"/>
    <mergeCell ref="S13:T13"/>
    <mergeCell ref="U13:V13"/>
    <mergeCell ref="X13:Z13"/>
    <mergeCell ref="C14:G14"/>
    <mergeCell ref="H14:R14"/>
    <mergeCell ref="S14:T14"/>
    <mergeCell ref="U14:V14"/>
    <mergeCell ref="X14:Z14"/>
    <mergeCell ref="C11:G11"/>
    <mergeCell ref="H11:R11"/>
    <mergeCell ref="S11:T11"/>
    <mergeCell ref="U11:V11"/>
    <mergeCell ref="X11:Z11"/>
    <mergeCell ref="C12:G12"/>
    <mergeCell ref="H12:R12"/>
    <mergeCell ref="S12:T12"/>
    <mergeCell ref="U12:V12"/>
    <mergeCell ref="X12:Z12"/>
    <mergeCell ref="C9:G9"/>
    <mergeCell ref="H9:R9"/>
    <mergeCell ref="S9:T9"/>
    <mergeCell ref="U9:V9"/>
    <mergeCell ref="X9:Z9"/>
    <mergeCell ref="C10:G10"/>
    <mergeCell ref="H10:R10"/>
    <mergeCell ref="S10:T10"/>
    <mergeCell ref="U10:V10"/>
    <mergeCell ref="X10:Z10"/>
    <mergeCell ref="A3:AA3"/>
    <mergeCell ref="B5:D5"/>
    <mergeCell ref="E5:Z5"/>
    <mergeCell ref="C7:G7"/>
    <mergeCell ref="H7:R7"/>
    <mergeCell ref="S7:T7"/>
    <mergeCell ref="U7:V7"/>
    <mergeCell ref="X7:AA7"/>
    <mergeCell ref="C8:G8"/>
    <mergeCell ref="H8:R8"/>
    <mergeCell ref="S8:T8"/>
    <mergeCell ref="U8:V8"/>
    <mergeCell ref="X8:Z8"/>
  </mergeCells>
  <phoneticPr fontId="19"/>
  <dataValidations count="1">
    <dataValidation type="list" allowBlank="1" showInputMessage="1" showErrorMessage="1" sqref="S8:T17 S24:T33 S40:T49" xr:uid="{1BD0E1E2-0F9A-45F6-991D-2F5848C9D6C0}">
      <formula1>"〇"</formula1>
    </dataValidation>
  </dataValidations>
  <printOptions horizontalCentered="1"/>
  <pageMargins left="0.39370078740157483" right="0.39370078740157483" top="0.35433070866141736" bottom="0.35433070866141736" header="0.31496062992125984" footer="0.31496062992125984"/>
  <pageSetup paperSize="9" orientation="portrait" cellComments="asDisplayed"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tabColor rgb="FFFFFF00"/>
    <pageSetUpPr fitToPage="1"/>
  </sheetPr>
  <dimension ref="B1:AO105"/>
  <sheetViews>
    <sheetView view="pageBreakPreview" zoomScaleNormal="100" zoomScaleSheetLayoutView="100" workbookViewId="0">
      <selection activeCell="P16" sqref="P16"/>
    </sheetView>
  </sheetViews>
  <sheetFormatPr defaultColWidth="9" defaultRowHeight="13.2"/>
  <cols>
    <col min="1" max="1" width="1.21875" style="54" customWidth="1"/>
    <col min="2" max="2" width="4.6640625" style="54" customWidth="1"/>
    <col min="3" max="5" width="9" style="54"/>
    <col min="6" max="6" width="9.88671875" style="54" bestFit="1" customWidth="1"/>
    <col min="7" max="11" width="9" style="54"/>
    <col min="12" max="13" width="4.6640625" style="54" customWidth="1"/>
    <col min="14" max="14" width="1.44140625" style="54" customWidth="1"/>
    <col min="15" max="16384" width="9" style="54"/>
  </cols>
  <sheetData>
    <row r="1" spans="2:13" ht="17.25" customHeight="1"/>
    <row r="2" spans="2:13" ht="17.25" customHeight="1"/>
    <row r="3" spans="2:13" ht="17.25" customHeight="1">
      <c r="B3" s="55"/>
    </row>
    <row r="4" spans="2:13" ht="17.25" customHeight="1">
      <c r="B4" s="55"/>
      <c r="C4" s="56"/>
      <c r="D4" s="57"/>
      <c r="E4" s="57"/>
      <c r="F4" s="57"/>
      <c r="G4" s="57"/>
      <c r="H4" s="57"/>
      <c r="I4" s="57"/>
      <c r="J4" s="58"/>
      <c r="K4" s="58"/>
      <c r="L4" s="59" t="s">
        <v>210</v>
      </c>
      <c r="M4" s="60"/>
    </row>
    <row r="5" spans="2:13" ht="26.25" customHeight="1">
      <c r="B5" s="55"/>
      <c r="C5" s="91"/>
      <c r="D5" s="89"/>
      <c r="E5" s="89"/>
      <c r="F5" s="89"/>
      <c r="G5" s="89"/>
      <c r="H5" s="89"/>
      <c r="I5" s="89"/>
      <c r="J5" s="92"/>
      <c r="K5" s="92"/>
      <c r="L5" s="166" t="s">
        <v>211</v>
      </c>
      <c r="M5" s="64"/>
    </row>
    <row r="6" spans="2:13" ht="17.25" customHeight="1">
      <c r="B6" s="61"/>
      <c r="C6" s="57"/>
      <c r="D6" s="57"/>
      <c r="E6" s="57"/>
      <c r="F6" s="57"/>
      <c r="G6" s="57"/>
      <c r="H6" s="57"/>
      <c r="I6" s="57"/>
      <c r="J6" s="57"/>
      <c r="K6" s="62" t="s">
        <v>212</v>
      </c>
      <c r="L6" s="63"/>
      <c r="M6" s="64"/>
    </row>
    <row r="7" spans="2:13" ht="17.25" customHeight="1">
      <c r="B7" s="65"/>
      <c r="K7" s="166" t="s">
        <v>211</v>
      </c>
      <c r="L7" s="66"/>
      <c r="M7" s="64"/>
    </row>
    <row r="8" spans="2:13" ht="17.25" customHeight="1">
      <c r="B8" s="67"/>
      <c r="C8" s="973" t="s">
        <v>213</v>
      </c>
      <c r="D8" s="973"/>
      <c r="E8" s="973"/>
      <c r="F8" s="973"/>
      <c r="G8" s="973"/>
      <c r="H8" s="973"/>
      <c r="I8" s="973"/>
      <c r="J8" s="973"/>
      <c r="K8" s="973"/>
      <c r="L8" s="68"/>
      <c r="M8" s="64"/>
    </row>
    <row r="9" spans="2:13" ht="17.25" customHeight="1">
      <c r="B9" s="69"/>
      <c r="L9" s="64"/>
      <c r="M9" s="64"/>
    </row>
    <row r="10" spans="2:13" ht="17.25" customHeight="1">
      <c r="B10" s="69"/>
      <c r="C10" s="70" t="s">
        <v>214</v>
      </c>
      <c r="L10" s="64"/>
      <c r="M10" s="64"/>
    </row>
    <row r="11" spans="2:13" ht="17.25" customHeight="1">
      <c r="B11" s="69"/>
      <c r="L11" s="64"/>
      <c r="M11" s="64"/>
    </row>
    <row r="12" spans="2:13" ht="17.25" customHeight="1">
      <c r="B12" s="71"/>
      <c r="C12" s="974" t="s">
        <v>274</v>
      </c>
      <c r="D12" s="975"/>
      <c r="E12" s="975"/>
      <c r="F12" s="975"/>
      <c r="G12" s="975"/>
      <c r="H12" s="975"/>
      <c r="I12" s="975"/>
      <c r="J12" s="975"/>
      <c r="K12" s="975"/>
      <c r="L12" s="72"/>
      <c r="M12" s="64"/>
    </row>
    <row r="13" spans="2:13" ht="17.25" customHeight="1">
      <c r="B13" s="71"/>
      <c r="C13" s="975"/>
      <c r="D13" s="975"/>
      <c r="E13" s="975"/>
      <c r="F13" s="975"/>
      <c r="G13" s="975"/>
      <c r="H13" s="975"/>
      <c r="I13" s="975"/>
      <c r="J13" s="975"/>
      <c r="K13" s="975"/>
      <c r="L13" s="72"/>
      <c r="M13" s="64"/>
    </row>
    <row r="14" spans="2:13" ht="17.25" customHeight="1">
      <c r="B14" s="69"/>
      <c r="L14" s="64"/>
      <c r="M14" s="64"/>
    </row>
    <row r="15" spans="2:13" ht="17.25" customHeight="1">
      <c r="B15" s="73"/>
      <c r="I15" s="976" t="s">
        <v>215</v>
      </c>
      <c r="J15" s="976"/>
      <c r="K15" s="976"/>
      <c r="L15" s="74"/>
      <c r="M15" s="64"/>
    </row>
    <row r="16" spans="2:13" ht="17.25" customHeight="1">
      <c r="B16" s="73"/>
      <c r="I16" s="977" t="s">
        <v>216</v>
      </c>
      <c r="J16" s="976"/>
      <c r="K16" s="976"/>
      <c r="L16" s="74"/>
      <c r="M16" s="64"/>
    </row>
    <row r="17" spans="2:13" ht="17.25" customHeight="1">
      <c r="B17" s="73"/>
      <c r="I17" s="164"/>
      <c r="J17" s="164"/>
      <c r="K17" s="164"/>
      <c r="L17" s="74"/>
      <c r="M17" s="64"/>
    </row>
    <row r="18" spans="2:13" ht="17.25" customHeight="1">
      <c r="B18" s="69"/>
      <c r="L18" s="64"/>
      <c r="M18" s="64"/>
    </row>
    <row r="19" spans="2:13" ht="17.25" customHeight="1" thickBot="1">
      <c r="B19" s="75"/>
      <c r="D19" s="76" t="s">
        <v>217</v>
      </c>
      <c r="E19" s="978">
        <f>H31</f>
        <v>1045000</v>
      </c>
      <c r="F19" s="978"/>
      <c r="G19" s="978"/>
      <c r="H19" s="978"/>
      <c r="I19" s="978"/>
      <c r="J19" s="77" t="s">
        <v>78</v>
      </c>
      <c r="L19" s="78"/>
      <c r="M19" s="64"/>
    </row>
    <row r="20" spans="2:13">
      <c r="B20" s="69"/>
      <c r="L20" s="64"/>
      <c r="M20" s="64"/>
    </row>
    <row r="21" spans="2:13" ht="20.100000000000001" customHeight="1">
      <c r="B21" s="79"/>
      <c r="C21" s="970" t="s">
        <v>218</v>
      </c>
      <c r="D21" s="971"/>
      <c r="E21" s="972"/>
      <c r="F21" s="80" t="s">
        <v>219</v>
      </c>
      <c r="G21" s="80" t="s">
        <v>220</v>
      </c>
      <c r="H21" s="963" t="s">
        <v>221</v>
      </c>
      <c r="I21" s="965"/>
      <c r="J21" s="963" t="s">
        <v>222</v>
      </c>
      <c r="K21" s="965"/>
      <c r="L21" s="81"/>
      <c r="M21" s="64"/>
    </row>
    <row r="22" spans="2:13" ht="19.5" customHeight="1">
      <c r="B22" s="82"/>
      <c r="C22" s="956" t="s">
        <v>223</v>
      </c>
      <c r="D22" s="957"/>
      <c r="E22" s="958"/>
      <c r="F22" s="83">
        <v>9400</v>
      </c>
      <c r="G22" s="83">
        <v>20</v>
      </c>
      <c r="H22" s="966">
        <f>F22*G22</f>
        <v>188000</v>
      </c>
      <c r="I22" s="967"/>
      <c r="J22" s="959" t="s">
        <v>224</v>
      </c>
      <c r="K22" s="960"/>
      <c r="L22" s="84"/>
      <c r="M22" s="64"/>
    </row>
    <row r="23" spans="2:13" ht="19.5" customHeight="1">
      <c r="B23" s="82"/>
      <c r="C23" s="956" t="s">
        <v>225</v>
      </c>
      <c r="D23" s="957"/>
      <c r="E23" s="958"/>
      <c r="F23" s="83">
        <v>760000</v>
      </c>
      <c r="G23" s="83" t="s">
        <v>226</v>
      </c>
      <c r="H23" s="966">
        <v>760000</v>
      </c>
      <c r="I23" s="967"/>
      <c r="J23" s="968" t="s">
        <v>227</v>
      </c>
      <c r="K23" s="969"/>
      <c r="L23" s="84"/>
      <c r="M23" s="64"/>
    </row>
    <row r="24" spans="2:13" ht="19.5" customHeight="1">
      <c r="B24" s="82"/>
      <c r="C24" s="956" t="s">
        <v>228</v>
      </c>
      <c r="D24" s="957"/>
      <c r="E24" s="958"/>
      <c r="F24" s="83">
        <v>50000</v>
      </c>
      <c r="G24" s="83" t="s">
        <v>226</v>
      </c>
      <c r="H24" s="966">
        <v>50000</v>
      </c>
      <c r="I24" s="967"/>
      <c r="J24" s="959"/>
      <c r="K24" s="960"/>
      <c r="L24" s="84"/>
      <c r="M24" s="64"/>
    </row>
    <row r="25" spans="2:13" ht="19.5" customHeight="1">
      <c r="B25" s="82"/>
      <c r="C25" s="956"/>
      <c r="D25" s="957"/>
      <c r="E25" s="958"/>
      <c r="F25" s="85"/>
      <c r="G25" s="85"/>
      <c r="H25" s="954"/>
      <c r="I25" s="955"/>
      <c r="J25" s="959"/>
      <c r="K25" s="960"/>
      <c r="L25" s="84"/>
      <c r="M25" s="64"/>
    </row>
    <row r="26" spans="2:13" ht="19.5" customHeight="1">
      <c r="B26" s="82"/>
      <c r="C26" s="956" t="s">
        <v>229</v>
      </c>
      <c r="D26" s="957"/>
      <c r="E26" s="958"/>
      <c r="F26" s="85"/>
      <c r="G26" s="85"/>
      <c r="H26" s="961">
        <v>-48000</v>
      </c>
      <c r="I26" s="962"/>
      <c r="J26" s="959"/>
      <c r="K26" s="960"/>
      <c r="L26" s="84"/>
      <c r="M26" s="64"/>
    </row>
    <row r="27" spans="2:13" ht="19.5" customHeight="1">
      <c r="B27" s="82"/>
      <c r="C27" s="963" t="s">
        <v>230</v>
      </c>
      <c r="D27" s="964"/>
      <c r="E27" s="965"/>
      <c r="F27" s="85"/>
      <c r="G27" s="85"/>
      <c r="H27" s="954">
        <f>SUM(H22:I26)</f>
        <v>950000</v>
      </c>
      <c r="I27" s="955"/>
      <c r="J27" s="959"/>
      <c r="K27" s="960"/>
      <c r="L27" s="84"/>
      <c r="M27" s="64"/>
    </row>
    <row r="28" spans="2:13" ht="19.5" customHeight="1">
      <c r="B28" s="82"/>
      <c r="C28" s="956"/>
      <c r="D28" s="957"/>
      <c r="E28" s="958"/>
      <c r="F28" s="85"/>
      <c r="G28" s="85"/>
      <c r="H28" s="954"/>
      <c r="I28" s="955"/>
      <c r="J28" s="959"/>
      <c r="K28" s="960"/>
      <c r="L28" s="84"/>
      <c r="M28" s="64"/>
    </row>
    <row r="29" spans="2:13" ht="19.5" customHeight="1">
      <c r="B29" s="82"/>
      <c r="C29" s="956" t="s">
        <v>231</v>
      </c>
      <c r="D29" s="957"/>
      <c r="E29" s="958"/>
      <c r="F29" s="85"/>
      <c r="G29" s="85"/>
      <c r="H29" s="954">
        <f>H27*0.1</f>
        <v>95000</v>
      </c>
      <c r="I29" s="955"/>
      <c r="J29" s="959"/>
      <c r="K29" s="960"/>
      <c r="L29" s="84"/>
      <c r="M29" s="64"/>
    </row>
    <row r="30" spans="2:13" ht="19.5" customHeight="1">
      <c r="B30" s="86"/>
      <c r="C30" s="944"/>
      <c r="D30" s="945"/>
      <c r="E30" s="946"/>
      <c r="F30" s="87"/>
      <c r="G30" s="87"/>
      <c r="H30" s="947"/>
      <c r="I30" s="948"/>
      <c r="J30" s="949"/>
      <c r="K30" s="950"/>
      <c r="L30" s="88"/>
      <c r="M30" s="64"/>
    </row>
    <row r="31" spans="2:13" ht="19.5" customHeight="1">
      <c r="B31" s="86"/>
      <c r="C31" s="951" t="s">
        <v>232</v>
      </c>
      <c r="D31" s="952"/>
      <c r="E31" s="953"/>
      <c r="F31" s="87"/>
      <c r="G31" s="87"/>
      <c r="H31" s="954">
        <f>H27+H29</f>
        <v>1045000</v>
      </c>
      <c r="I31" s="955"/>
      <c r="J31" s="949"/>
      <c r="K31" s="950"/>
      <c r="L31" s="88"/>
      <c r="M31" s="64"/>
    </row>
    <row r="32" spans="2:13" ht="17.25" customHeight="1">
      <c r="B32" s="69"/>
      <c r="L32" s="64"/>
      <c r="M32" s="64"/>
    </row>
    <row r="33" spans="2:13" ht="17.25" customHeight="1">
      <c r="B33" s="69"/>
      <c r="L33" s="64"/>
      <c r="M33" s="64"/>
    </row>
    <row r="34" spans="2:13" ht="17.25" customHeight="1">
      <c r="B34" s="69"/>
      <c r="L34" s="64"/>
      <c r="M34" s="64"/>
    </row>
    <row r="35" spans="2:13" ht="17.25" customHeight="1">
      <c r="B35" s="69"/>
      <c r="L35" s="64"/>
      <c r="M35" s="64"/>
    </row>
    <row r="36" spans="2:13" ht="17.25" customHeight="1">
      <c r="B36" s="69"/>
      <c r="L36" s="64"/>
      <c r="M36" s="64"/>
    </row>
    <row r="37" spans="2:13" ht="17.25" customHeight="1">
      <c r="B37" s="69"/>
      <c r="L37" s="64"/>
      <c r="M37" s="64"/>
    </row>
    <row r="38" spans="2:13" ht="17.25" customHeight="1">
      <c r="B38" s="69"/>
      <c r="L38" s="64"/>
      <c r="M38" s="64"/>
    </row>
    <row r="39" spans="2:13" ht="17.25" customHeight="1">
      <c r="B39" s="69"/>
      <c r="L39" s="64"/>
      <c r="M39" s="64"/>
    </row>
    <row r="40" spans="2:13" ht="17.25" customHeight="1">
      <c r="B40" s="69"/>
      <c r="L40" s="64"/>
      <c r="M40" s="64"/>
    </row>
    <row r="41" spans="2:13" ht="17.25" customHeight="1">
      <c r="B41" s="69"/>
      <c r="L41" s="64"/>
      <c r="M41" s="64"/>
    </row>
    <row r="42" spans="2:13" ht="17.25" customHeight="1">
      <c r="B42" s="69"/>
      <c r="L42" s="64"/>
      <c r="M42" s="64"/>
    </row>
    <row r="43" spans="2:13" ht="17.25" customHeight="1">
      <c r="B43" s="69"/>
      <c r="L43" s="64"/>
      <c r="M43" s="64"/>
    </row>
    <row r="44" spans="2:13" ht="17.25" customHeight="1">
      <c r="B44" s="69"/>
      <c r="E44" s="196"/>
      <c r="F44" s="196"/>
      <c r="G44" s="196"/>
      <c r="H44" s="196"/>
      <c r="I44" s="196"/>
      <c r="J44" s="196"/>
      <c r="L44" s="64"/>
      <c r="M44" s="90"/>
    </row>
    <row r="45" spans="2:13" ht="17.25" customHeight="1">
      <c r="B45" s="69"/>
      <c r="L45" s="64"/>
      <c r="M45" s="57"/>
    </row>
    <row r="46" spans="2:13" ht="26.25" customHeight="1">
      <c r="B46" s="91"/>
      <c r="C46" s="89"/>
      <c r="D46" s="89"/>
      <c r="E46" s="89"/>
      <c r="F46" s="89"/>
      <c r="G46" s="89"/>
      <c r="H46" s="89"/>
      <c r="I46" s="89"/>
      <c r="J46" s="89"/>
      <c r="K46" s="89"/>
      <c r="L46" s="90"/>
    </row>
    <row r="47" spans="2:13" ht="17.25" customHeight="1"/>
    <row r="104" spans="2:41">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row>
    <row r="105" spans="2:41">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row>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9"/>
  <printOptions horizontalCentered="1"/>
  <pageMargins left="0.39370078740157483" right="0.39370078740157483" top="0.35433070866141736" bottom="0.35433070866141736" header="0.31496062992125984" footer="0.31496062992125984"/>
  <pageSetup paperSize="9" scale="9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5:AR105"/>
  <sheetViews>
    <sheetView view="pageBreakPreview" topLeftCell="A25" zoomScale="90" zoomScaleNormal="85" zoomScaleSheetLayoutView="90" zoomScalePageLayoutView="85" workbookViewId="0">
      <selection activeCell="U34" sqref="U34:AA34"/>
    </sheetView>
  </sheetViews>
  <sheetFormatPr defaultColWidth="2.6640625" defaultRowHeight="13.5" customHeight="1"/>
  <cols>
    <col min="1" max="15" width="2.88671875" style="1" customWidth="1"/>
    <col min="16" max="19" width="2.88671875" style="2" customWidth="1"/>
    <col min="20" max="41" width="2.88671875" style="1" customWidth="1"/>
    <col min="42" max="16384" width="2.6640625" style="1"/>
  </cols>
  <sheetData>
    <row r="5" spans="1:43" ht="13.5" customHeight="1">
      <c r="AD5" s="258" t="s">
        <v>62</v>
      </c>
      <c r="AE5" s="258"/>
      <c r="AF5" s="258"/>
      <c r="AG5" s="258"/>
      <c r="AH5" s="258"/>
      <c r="AI5" s="258"/>
      <c r="AJ5" s="258"/>
      <c r="AK5" s="258"/>
      <c r="AL5" s="258"/>
      <c r="AM5" s="258"/>
      <c r="AN5" s="258"/>
      <c r="AQ5" s="213" t="s">
        <v>252</v>
      </c>
    </row>
    <row r="6" spans="1:43" ht="13.5" customHeight="1">
      <c r="X6" s="245"/>
      <c r="Y6" s="245"/>
      <c r="AB6" s="155"/>
      <c r="AD6" s="259" t="s">
        <v>63</v>
      </c>
      <c r="AE6" s="260"/>
      <c r="AF6" s="245"/>
      <c r="AG6" s="245"/>
      <c r="AH6" s="157" t="s">
        <v>64</v>
      </c>
      <c r="AI6" s="245"/>
      <c r="AJ6" s="245"/>
      <c r="AK6" s="157" t="s">
        <v>65</v>
      </c>
      <c r="AL6" s="245"/>
      <c r="AM6" s="245"/>
      <c r="AN6" s="157" t="s">
        <v>66</v>
      </c>
      <c r="AQ6" s="213" t="s">
        <v>277</v>
      </c>
    </row>
    <row r="7" spans="1:43" ht="13.5" customHeight="1">
      <c r="AD7" s="3"/>
    </row>
    <row r="8" spans="1:43" ht="13.5" customHeight="1">
      <c r="A8" s="1" t="s">
        <v>67</v>
      </c>
    </row>
    <row r="9" spans="1:43" ht="13.5" customHeight="1">
      <c r="U9" s="3"/>
    </row>
    <row r="10" spans="1:43" ht="13.2">
      <c r="S10" s="245" t="s">
        <v>68</v>
      </c>
      <c r="T10" s="245"/>
      <c r="U10" s="245"/>
      <c r="V10" s="245"/>
      <c r="W10" s="156"/>
      <c r="X10" s="242"/>
      <c r="Y10" s="242"/>
      <c r="Z10" s="242"/>
      <c r="AA10" s="242"/>
      <c r="AB10" s="242"/>
      <c r="AC10" s="242"/>
      <c r="AD10" s="242"/>
      <c r="AE10" s="242"/>
      <c r="AF10" s="242"/>
      <c r="AG10" s="242"/>
      <c r="AH10" s="242"/>
      <c r="AI10" s="242"/>
      <c r="AJ10" s="242"/>
      <c r="AK10" s="242"/>
      <c r="AL10" s="242"/>
      <c r="AM10" s="242"/>
      <c r="AN10" s="242"/>
      <c r="AO10" s="12"/>
    </row>
    <row r="11" spans="1:43" ht="13.5" customHeight="1">
      <c r="S11" s="245" t="s">
        <v>69</v>
      </c>
      <c r="T11" s="245"/>
      <c r="U11" s="245"/>
      <c r="V11" s="245"/>
      <c r="W11" s="156"/>
      <c r="X11" s="242" t="s">
        <v>70</v>
      </c>
      <c r="Y11" s="242"/>
      <c r="Z11" s="242"/>
      <c r="AA11" s="242"/>
      <c r="AB11" s="242"/>
      <c r="AC11" s="242"/>
      <c r="AD11" s="242"/>
      <c r="AE11" s="242"/>
      <c r="AF11" s="242"/>
      <c r="AG11" s="242"/>
      <c r="AH11" s="242"/>
      <c r="AI11" s="242"/>
      <c r="AJ11" s="242"/>
      <c r="AK11" s="242"/>
      <c r="AL11" s="242"/>
      <c r="AM11" s="242"/>
      <c r="AN11" s="242"/>
      <c r="AO11" s="157"/>
    </row>
    <row r="12" spans="1:43" ht="13.5" customHeight="1">
      <c r="S12" s="245" t="s">
        <v>71</v>
      </c>
      <c r="T12" s="245"/>
      <c r="U12" s="245"/>
      <c r="V12" s="245"/>
      <c r="W12" s="156"/>
      <c r="X12" s="242"/>
      <c r="Y12" s="242"/>
      <c r="Z12" s="242"/>
      <c r="AA12" s="242"/>
      <c r="AB12" s="242"/>
      <c r="AC12" s="242"/>
      <c r="AD12" s="242"/>
      <c r="AE12" s="242"/>
      <c r="AF12" s="242"/>
      <c r="AG12" s="242"/>
      <c r="AH12" s="242"/>
      <c r="AI12" s="242"/>
      <c r="AJ12" s="242"/>
      <c r="AK12" s="242"/>
      <c r="AL12" s="242"/>
      <c r="AM12" s="242"/>
      <c r="AN12" s="242"/>
    </row>
    <row r="13" spans="1:43" ht="13.5" customHeight="1">
      <c r="S13" s="245" t="s">
        <v>72</v>
      </c>
      <c r="T13" s="245"/>
      <c r="U13" s="245"/>
      <c r="V13" s="245"/>
      <c r="W13" s="156"/>
      <c r="X13" s="242"/>
      <c r="Y13" s="242"/>
      <c r="Z13" s="242"/>
      <c r="AA13" s="242"/>
      <c r="AB13" s="242"/>
      <c r="AC13" s="242"/>
      <c r="AD13" s="242"/>
      <c r="AE13" s="242"/>
      <c r="AF13" s="242"/>
      <c r="AG13" s="242"/>
      <c r="AH13" s="242"/>
      <c r="AI13" s="242"/>
      <c r="AJ13" s="242"/>
      <c r="AK13" s="242"/>
      <c r="AL13" s="242"/>
      <c r="AM13" s="242"/>
      <c r="AN13" s="242"/>
    </row>
    <row r="14" spans="1:43" ht="13.5" customHeight="1">
      <c r="S14" s="156"/>
      <c r="T14" s="156"/>
      <c r="U14" s="156"/>
      <c r="V14" s="156"/>
      <c r="W14" s="156"/>
      <c r="X14" s="28"/>
      <c r="Y14" s="28"/>
      <c r="Z14" s="28"/>
      <c r="AA14" s="28"/>
      <c r="AB14" s="28"/>
      <c r="AC14" s="28"/>
      <c r="AD14" s="28"/>
      <c r="AE14" s="28"/>
      <c r="AF14" s="28"/>
      <c r="AG14" s="28"/>
      <c r="AH14" s="28"/>
      <c r="AI14" s="28"/>
      <c r="AK14" s="28"/>
      <c r="AL14" s="28"/>
      <c r="AM14" s="28"/>
    </row>
    <row r="15" spans="1:43" ht="13.5" customHeight="1">
      <c r="S15" s="156"/>
      <c r="T15" s="156"/>
      <c r="U15" s="156"/>
      <c r="V15" s="156"/>
      <c r="W15" s="156"/>
      <c r="X15" s="28"/>
      <c r="Y15" s="28"/>
      <c r="Z15" s="28"/>
      <c r="AA15" s="28"/>
      <c r="AB15" s="28"/>
      <c r="AC15" s="28"/>
      <c r="AD15" s="28"/>
      <c r="AE15" s="28"/>
      <c r="AF15" s="28"/>
      <c r="AG15" s="28"/>
      <c r="AH15" s="28"/>
      <c r="AI15" s="28"/>
      <c r="AK15" s="28"/>
      <c r="AL15" s="28"/>
      <c r="AM15" s="28"/>
    </row>
    <row r="16" spans="1:43" ht="13.5" customHeight="1">
      <c r="X16" s="4"/>
    </row>
    <row r="17" spans="1:43" ht="13.5" customHeight="1">
      <c r="A17" s="245" t="s">
        <v>276</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row>
    <row r="18" spans="1:43" ht="13.5" customHeight="1">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row>
    <row r="20" spans="1:43" ht="13.5" customHeight="1">
      <c r="A20" s="160"/>
    </row>
    <row r="21" spans="1:43" ht="13.5" customHeight="1">
      <c r="A21" s="246" t="s">
        <v>278</v>
      </c>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row>
    <row r="22" spans="1:43" ht="13.5" customHeight="1">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row>
    <row r="23" spans="1:43" ht="13.5"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row>
    <row r="25" spans="1:43" ht="13.5" customHeight="1">
      <c r="A25" s="232" t="s">
        <v>73</v>
      </c>
      <c r="B25" s="232"/>
      <c r="C25" s="232"/>
      <c r="D25" s="232"/>
      <c r="E25" s="232"/>
      <c r="F25" s="232"/>
      <c r="G25" s="232"/>
      <c r="H25" s="232"/>
      <c r="I25" s="232"/>
      <c r="J25" s="232"/>
      <c r="K25" s="233" t="s">
        <v>74</v>
      </c>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5"/>
    </row>
    <row r="26" spans="1:43" ht="13.5" customHeight="1">
      <c r="A26" s="232"/>
      <c r="B26" s="232"/>
      <c r="C26" s="232"/>
      <c r="D26" s="232"/>
      <c r="E26" s="232"/>
      <c r="F26" s="232"/>
      <c r="G26" s="232"/>
      <c r="H26" s="232"/>
      <c r="I26" s="232"/>
      <c r="J26" s="232"/>
      <c r="K26" s="236"/>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8"/>
    </row>
    <row r="27" spans="1:43" ht="13.5" customHeight="1">
      <c r="A27" s="232"/>
      <c r="B27" s="232"/>
      <c r="C27" s="232"/>
      <c r="D27" s="232"/>
      <c r="E27" s="232"/>
      <c r="F27" s="232"/>
      <c r="G27" s="232"/>
      <c r="H27" s="232"/>
      <c r="I27" s="232"/>
      <c r="J27" s="232"/>
      <c r="K27" s="239"/>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1"/>
    </row>
    <row r="28" spans="1:43" ht="13.5" customHeight="1">
      <c r="A28" s="232" t="s">
        <v>75</v>
      </c>
      <c r="B28" s="232"/>
      <c r="C28" s="232"/>
      <c r="D28" s="232"/>
      <c r="E28" s="232"/>
      <c r="F28" s="232"/>
      <c r="G28" s="232"/>
      <c r="H28" s="232"/>
      <c r="I28" s="232"/>
      <c r="J28" s="232"/>
      <c r="K28" s="262"/>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4"/>
    </row>
    <row r="29" spans="1:43" ht="13.5" customHeight="1">
      <c r="A29" s="232"/>
      <c r="B29" s="232"/>
      <c r="C29" s="232"/>
      <c r="D29" s="232"/>
      <c r="E29" s="232"/>
      <c r="F29" s="232"/>
      <c r="G29" s="232"/>
      <c r="H29" s="232"/>
      <c r="I29" s="232"/>
      <c r="J29" s="232"/>
      <c r="K29" s="265"/>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7"/>
    </row>
    <row r="30" spans="1:43" ht="13.5" customHeight="1">
      <c r="A30" s="232"/>
      <c r="B30" s="232"/>
      <c r="C30" s="232"/>
      <c r="D30" s="232"/>
      <c r="E30" s="232"/>
      <c r="F30" s="232"/>
      <c r="G30" s="232"/>
      <c r="H30" s="232"/>
      <c r="I30" s="232"/>
      <c r="J30" s="232"/>
      <c r="K30" s="268"/>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70"/>
    </row>
    <row r="31" spans="1:43" ht="13.5" customHeight="1">
      <c r="A31" s="232" t="s">
        <v>76</v>
      </c>
      <c r="B31" s="232"/>
      <c r="C31" s="232"/>
      <c r="D31" s="232"/>
      <c r="E31" s="232"/>
      <c r="F31" s="232"/>
      <c r="G31" s="232"/>
      <c r="H31" s="232"/>
      <c r="I31" s="232"/>
      <c r="J31" s="232"/>
      <c r="K31" s="97"/>
      <c r="L31" s="98"/>
      <c r="M31" s="98"/>
      <c r="N31" s="98"/>
      <c r="O31" s="98"/>
      <c r="P31" s="98"/>
      <c r="Q31" s="98"/>
      <c r="R31" s="98"/>
      <c r="S31" s="99"/>
      <c r="T31" s="99"/>
      <c r="U31" s="98"/>
      <c r="V31" s="98"/>
      <c r="W31" s="120"/>
      <c r="X31" s="120"/>
      <c r="Y31" s="120"/>
      <c r="Z31" s="120"/>
      <c r="AA31" s="120"/>
      <c r="AB31" s="120"/>
      <c r="AC31" s="120"/>
      <c r="AD31" s="98"/>
      <c r="AE31" s="98"/>
      <c r="AF31" s="98"/>
      <c r="AG31" s="98"/>
      <c r="AH31" s="98"/>
      <c r="AI31" s="98"/>
      <c r="AJ31" s="98"/>
      <c r="AK31" s="98"/>
      <c r="AL31" s="98"/>
      <c r="AM31" s="98"/>
      <c r="AN31" s="100"/>
    </row>
    <row r="32" spans="1:43" ht="13.5" customHeight="1">
      <c r="A32" s="232"/>
      <c r="B32" s="232"/>
      <c r="C32" s="232"/>
      <c r="D32" s="232"/>
      <c r="E32" s="232"/>
      <c r="F32" s="232"/>
      <c r="G32" s="232"/>
      <c r="H32" s="232"/>
      <c r="I32" s="232"/>
      <c r="J32" s="232"/>
      <c r="K32" s="101"/>
      <c r="L32" s="102"/>
      <c r="M32" s="102"/>
      <c r="N32" s="102"/>
      <c r="O32" s="247" t="s">
        <v>77</v>
      </c>
      <c r="P32" s="247"/>
      <c r="Q32" s="247"/>
      <c r="R32" s="247"/>
      <c r="S32" s="247"/>
      <c r="T32" s="247"/>
      <c r="U32" s="243">
        <f>'様式2-3'!X57</f>
        <v>0</v>
      </c>
      <c r="V32" s="243"/>
      <c r="W32" s="243"/>
      <c r="X32" s="244"/>
      <c r="Y32" s="244"/>
      <c r="Z32" s="244"/>
      <c r="AA32" s="244"/>
      <c r="AB32" s="245" t="s">
        <v>78</v>
      </c>
      <c r="AC32" s="245"/>
      <c r="AD32" s="102"/>
      <c r="AE32" s="102"/>
      <c r="AF32" s="102"/>
      <c r="AG32" s="102"/>
      <c r="AH32" s="102"/>
      <c r="AI32" s="102"/>
      <c r="AJ32" s="102"/>
      <c r="AK32" s="102"/>
      <c r="AL32" s="102"/>
      <c r="AM32" s="102"/>
      <c r="AN32" s="103"/>
      <c r="AP32" s="157"/>
      <c r="AQ32" s="214" t="s">
        <v>254</v>
      </c>
    </row>
    <row r="33" spans="1:44" ht="13.5" customHeight="1">
      <c r="A33" s="232"/>
      <c r="B33" s="232"/>
      <c r="C33" s="232"/>
      <c r="D33" s="232"/>
      <c r="E33" s="232"/>
      <c r="F33" s="232"/>
      <c r="G33" s="232"/>
      <c r="H33" s="232"/>
      <c r="I33" s="232"/>
      <c r="J33" s="232"/>
      <c r="K33" s="101"/>
      <c r="L33" s="102"/>
      <c r="M33" s="102"/>
      <c r="N33" s="102"/>
      <c r="O33" s="247" t="s">
        <v>79</v>
      </c>
      <c r="P33" s="247"/>
      <c r="Q33" s="247"/>
      <c r="R33" s="247"/>
      <c r="S33" s="247"/>
      <c r="T33" s="247"/>
      <c r="U33" s="243">
        <f>'様式2-3'!X59</f>
        <v>0</v>
      </c>
      <c r="V33" s="243"/>
      <c r="W33" s="243"/>
      <c r="X33" s="244"/>
      <c r="Y33" s="244"/>
      <c r="Z33" s="244"/>
      <c r="AA33" s="244"/>
      <c r="AB33" s="245" t="s">
        <v>78</v>
      </c>
      <c r="AC33" s="245"/>
      <c r="AD33" s="102"/>
      <c r="AE33" s="102"/>
      <c r="AF33" s="102"/>
      <c r="AG33" s="102"/>
      <c r="AH33" s="102"/>
      <c r="AI33" s="102"/>
      <c r="AJ33" s="102"/>
      <c r="AK33" s="102"/>
      <c r="AL33" s="102"/>
      <c r="AM33" s="102"/>
      <c r="AN33" s="103"/>
      <c r="AP33" s="157"/>
      <c r="AQ33" s="157"/>
      <c r="AR33" s="215" t="s">
        <v>253</v>
      </c>
    </row>
    <row r="34" spans="1:44" ht="13.5" customHeight="1">
      <c r="A34" s="232"/>
      <c r="B34" s="232"/>
      <c r="C34" s="232"/>
      <c r="D34" s="232"/>
      <c r="E34" s="232"/>
      <c r="F34" s="232"/>
      <c r="G34" s="232"/>
      <c r="H34" s="232"/>
      <c r="I34" s="232"/>
      <c r="J34" s="232"/>
      <c r="K34" s="101"/>
      <c r="L34" s="102"/>
      <c r="M34" s="102"/>
      <c r="N34" s="102"/>
      <c r="O34" s="271" t="s">
        <v>80</v>
      </c>
      <c r="P34" s="271"/>
      <c r="Q34" s="271"/>
      <c r="R34" s="271"/>
      <c r="S34" s="271"/>
      <c r="T34" s="271"/>
      <c r="U34" s="243">
        <f>SUM(U32:AA33)</f>
        <v>0</v>
      </c>
      <c r="V34" s="243"/>
      <c r="W34" s="243"/>
      <c r="X34" s="244"/>
      <c r="Y34" s="244"/>
      <c r="Z34" s="244"/>
      <c r="AA34" s="244"/>
      <c r="AB34" s="245" t="s">
        <v>78</v>
      </c>
      <c r="AC34" s="245"/>
      <c r="AD34" s="102"/>
      <c r="AE34" s="102"/>
      <c r="AF34" s="102"/>
      <c r="AG34" s="102"/>
      <c r="AH34" s="102"/>
      <c r="AI34" s="102"/>
      <c r="AJ34" s="102"/>
      <c r="AK34" s="102"/>
      <c r="AL34" s="102"/>
      <c r="AM34" s="102"/>
      <c r="AN34" s="103"/>
      <c r="AP34" s="157"/>
      <c r="AQ34" s="157"/>
    </row>
    <row r="35" spans="1:44" ht="13.5" customHeight="1">
      <c r="A35" s="232"/>
      <c r="B35" s="232"/>
      <c r="C35" s="232"/>
      <c r="D35" s="232"/>
      <c r="E35" s="232"/>
      <c r="F35" s="232"/>
      <c r="G35" s="232"/>
      <c r="H35" s="232"/>
      <c r="I35" s="232"/>
      <c r="J35" s="232"/>
      <c r="K35" s="104"/>
      <c r="L35" s="105"/>
      <c r="M35" s="102"/>
      <c r="N35" s="102"/>
      <c r="O35" s="102"/>
      <c r="P35" s="102"/>
      <c r="Q35" s="102"/>
      <c r="R35" s="102"/>
      <c r="S35" s="106"/>
      <c r="T35" s="106"/>
      <c r="U35" s="102"/>
      <c r="V35" s="102"/>
      <c r="AD35" s="102"/>
      <c r="AE35" s="102"/>
      <c r="AF35" s="102"/>
      <c r="AG35" s="102"/>
      <c r="AH35" s="102"/>
      <c r="AI35" s="102"/>
      <c r="AJ35" s="102"/>
      <c r="AK35" s="102"/>
      <c r="AL35" s="102"/>
      <c r="AM35" s="102"/>
      <c r="AN35" s="103"/>
    </row>
    <row r="36" spans="1:44" ht="13.5" customHeight="1">
      <c r="A36" s="261" t="s">
        <v>81</v>
      </c>
      <c r="B36" s="261"/>
      <c r="C36" s="261"/>
      <c r="D36" s="261"/>
      <c r="E36" s="261"/>
      <c r="F36" s="261"/>
      <c r="G36" s="261"/>
      <c r="H36" s="261"/>
      <c r="I36" s="261"/>
      <c r="J36" s="261"/>
      <c r="K36" s="107"/>
      <c r="L36" s="108"/>
      <c r="M36" s="108"/>
      <c r="N36" s="98"/>
      <c r="O36" s="98"/>
      <c r="P36" s="98"/>
      <c r="Q36" s="98"/>
      <c r="R36" s="98"/>
      <c r="S36" s="98"/>
      <c r="T36" s="99"/>
      <c r="U36" s="98"/>
      <c r="V36" s="98"/>
      <c r="W36" s="120"/>
      <c r="X36" s="120"/>
      <c r="Y36" s="120"/>
      <c r="Z36" s="120"/>
      <c r="AA36" s="120"/>
      <c r="AB36" s="120"/>
      <c r="AC36" s="120"/>
      <c r="AD36" s="98"/>
      <c r="AE36" s="98"/>
      <c r="AF36" s="98"/>
      <c r="AG36" s="98"/>
      <c r="AH36" s="98"/>
      <c r="AI36" s="98"/>
      <c r="AJ36" s="98"/>
      <c r="AK36" s="98"/>
      <c r="AL36" s="98"/>
      <c r="AM36" s="98"/>
      <c r="AN36" s="100"/>
    </row>
    <row r="37" spans="1:44" ht="13.5" customHeight="1">
      <c r="A37" s="261"/>
      <c r="B37" s="261"/>
      <c r="C37" s="261"/>
      <c r="D37" s="261"/>
      <c r="E37" s="261"/>
      <c r="F37" s="261"/>
      <c r="G37" s="261"/>
      <c r="H37" s="261"/>
      <c r="I37" s="261"/>
      <c r="J37" s="261"/>
      <c r="K37" s="109"/>
      <c r="L37" s="110"/>
      <c r="M37" s="110"/>
      <c r="N37" s="102"/>
      <c r="O37" s="256" t="s">
        <v>82</v>
      </c>
      <c r="P37" s="256"/>
      <c r="Q37" s="256"/>
      <c r="R37" s="257" t="s">
        <v>83</v>
      </c>
      <c r="S37" s="257"/>
      <c r="T37" s="221"/>
      <c r="U37" s="102" t="s">
        <v>64</v>
      </c>
      <c r="V37" s="272"/>
      <c r="W37" s="272"/>
      <c r="X37" s="272"/>
      <c r="Y37" s="121" t="s">
        <v>84</v>
      </c>
      <c r="Z37" s="257"/>
      <c r="AA37" s="257"/>
      <c r="AB37" s="257"/>
      <c r="AC37" s="1" t="s">
        <v>85</v>
      </c>
      <c r="AD37" s="102"/>
      <c r="AE37" s="102"/>
      <c r="AF37" s="111"/>
      <c r="AG37" s="102"/>
      <c r="AH37" s="102"/>
      <c r="AI37" s="102"/>
      <c r="AJ37" s="102"/>
      <c r="AK37" s="102"/>
      <c r="AL37" s="102"/>
      <c r="AM37" s="102"/>
      <c r="AN37" s="103"/>
    </row>
    <row r="38" spans="1:44" ht="13.5" customHeight="1">
      <c r="A38" s="261"/>
      <c r="B38" s="261"/>
      <c r="C38" s="261"/>
      <c r="D38" s="261"/>
      <c r="E38" s="261"/>
      <c r="F38" s="261"/>
      <c r="G38" s="261"/>
      <c r="H38" s="261"/>
      <c r="I38" s="261"/>
      <c r="J38" s="261"/>
      <c r="K38" s="109"/>
      <c r="L38" s="110"/>
      <c r="M38" s="110"/>
      <c r="N38" s="112"/>
      <c r="O38" s="112"/>
      <c r="P38" s="106"/>
      <c r="Q38" s="106"/>
      <c r="R38" s="137"/>
      <c r="S38" s="137"/>
      <c r="T38" s="137"/>
      <c r="U38" s="113"/>
      <c r="V38" s="113"/>
      <c r="W38" s="12"/>
      <c r="X38" s="12"/>
      <c r="Y38" s="122"/>
      <c r="Z38" s="12"/>
      <c r="AA38" s="12"/>
      <c r="AB38" s="12"/>
      <c r="AD38" s="102"/>
      <c r="AE38" s="102"/>
      <c r="AF38" s="102"/>
      <c r="AG38" s="102"/>
      <c r="AH38" s="102"/>
      <c r="AI38" s="102"/>
      <c r="AJ38" s="102"/>
      <c r="AK38" s="102"/>
      <c r="AL38" s="102"/>
      <c r="AM38" s="102"/>
      <c r="AN38" s="103"/>
    </row>
    <row r="39" spans="1:44" ht="13.5" customHeight="1">
      <c r="A39" s="261"/>
      <c r="B39" s="261"/>
      <c r="C39" s="261"/>
      <c r="D39" s="261"/>
      <c r="E39" s="261"/>
      <c r="F39" s="261"/>
      <c r="G39" s="261"/>
      <c r="H39" s="261"/>
      <c r="I39" s="261"/>
      <c r="J39" s="261"/>
      <c r="K39" s="109"/>
      <c r="L39" s="110"/>
      <c r="M39" s="110"/>
      <c r="N39" s="102"/>
      <c r="O39" s="256" t="s">
        <v>86</v>
      </c>
      <c r="P39" s="256"/>
      <c r="Q39" s="256"/>
      <c r="R39" s="257" t="s">
        <v>83</v>
      </c>
      <c r="S39" s="257"/>
      <c r="T39" s="221"/>
      <c r="U39" s="102" t="s">
        <v>64</v>
      </c>
      <c r="V39" s="272"/>
      <c r="W39" s="272"/>
      <c r="X39" s="272"/>
      <c r="Y39" s="121" t="s">
        <v>84</v>
      </c>
      <c r="Z39" s="257"/>
      <c r="AA39" s="257"/>
      <c r="AB39" s="257"/>
      <c r="AC39" s="1" t="s">
        <v>85</v>
      </c>
      <c r="AD39" s="102"/>
      <c r="AE39" s="102"/>
      <c r="AF39" s="111"/>
      <c r="AG39" s="102"/>
      <c r="AH39" s="102"/>
      <c r="AI39" s="102"/>
      <c r="AJ39" s="102"/>
      <c r="AK39" s="102"/>
      <c r="AL39" s="102"/>
      <c r="AM39" s="102"/>
      <c r="AN39" s="103"/>
    </row>
    <row r="40" spans="1:44" ht="13.5" customHeight="1">
      <c r="A40" s="261"/>
      <c r="B40" s="261"/>
      <c r="C40" s="261"/>
      <c r="D40" s="261"/>
      <c r="E40" s="261"/>
      <c r="F40" s="261"/>
      <c r="G40" s="261"/>
      <c r="H40" s="261"/>
      <c r="I40" s="261"/>
      <c r="J40" s="261"/>
      <c r="K40" s="114"/>
      <c r="L40" s="115"/>
      <c r="M40" s="115"/>
      <c r="N40" s="105"/>
      <c r="O40" s="105"/>
      <c r="P40" s="105"/>
      <c r="Q40" s="105"/>
      <c r="R40" s="105"/>
      <c r="S40" s="116"/>
      <c r="T40" s="116"/>
      <c r="U40" s="105"/>
      <c r="V40" s="105"/>
      <c r="W40" s="5"/>
      <c r="X40" s="5"/>
      <c r="Y40" s="5"/>
      <c r="Z40" s="5"/>
      <c r="AA40" s="5"/>
      <c r="AB40" s="5"/>
      <c r="AC40" s="5"/>
      <c r="AD40" s="105"/>
      <c r="AE40" s="105"/>
      <c r="AF40" s="105"/>
      <c r="AG40" s="105"/>
      <c r="AH40" s="105"/>
      <c r="AI40" s="105"/>
      <c r="AJ40" s="105"/>
      <c r="AK40" s="105"/>
      <c r="AL40" s="105"/>
      <c r="AM40" s="105"/>
      <c r="AN40" s="117"/>
    </row>
    <row r="41" spans="1:44" ht="13.5" customHeight="1">
      <c r="A41" s="261" t="s">
        <v>87</v>
      </c>
      <c r="B41" s="261"/>
      <c r="C41" s="261"/>
      <c r="D41" s="261"/>
      <c r="E41" s="261"/>
      <c r="F41" s="261"/>
      <c r="G41" s="261"/>
      <c r="H41" s="261"/>
      <c r="I41" s="261"/>
      <c r="J41" s="261"/>
      <c r="K41" s="107"/>
      <c r="L41" s="108"/>
      <c r="M41" s="108"/>
      <c r="N41" s="98"/>
      <c r="O41" s="98"/>
      <c r="P41" s="98"/>
      <c r="Q41" s="98"/>
      <c r="R41" s="98"/>
      <c r="S41" s="99"/>
      <c r="T41" s="99"/>
      <c r="U41" s="98"/>
      <c r="V41" s="98"/>
      <c r="W41" s="120"/>
      <c r="X41" s="120"/>
      <c r="Y41" s="120"/>
      <c r="Z41" s="120"/>
      <c r="AA41" s="120"/>
      <c r="AB41" s="120"/>
      <c r="AC41" s="120"/>
      <c r="AD41" s="98"/>
      <c r="AE41" s="98"/>
      <c r="AF41" s="98"/>
      <c r="AG41" s="98"/>
      <c r="AH41" s="98"/>
      <c r="AI41" s="98"/>
      <c r="AJ41" s="98"/>
      <c r="AK41" s="98"/>
      <c r="AL41" s="98"/>
      <c r="AM41" s="98"/>
      <c r="AN41" s="100"/>
    </row>
    <row r="42" spans="1:44" ht="13.5" customHeight="1">
      <c r="A42" s="261"/>
      <c r="B42" s="261"/>
      <c r="C42" s="261"/>
      <c r="D42" s="261"/>
      <c r="E42" s="261"/>
      <c r="F42" s="261"/>
      <c r="G42" s="261"/>
      <c r="H42" s="261"/>
      <c r="I42" s="261"/>
      <c r="J42" s="261"/>
      <c r="K42" s="109"/>
      <c r="L42" s="110"/>
      <c r="M42" s="110"/>
      <c r="N42" s="112"/>
      <c r="O42" s="112"/>
      <c r="P42" s="102"/>
      <c r="Q42" s="102"/>
      <c r="R42" s="102"/>
      <c r="S42" s="106"/>
      <c r="T42" s="106"/>
      <c r="U42" s="118"/>
      <c r="V42" s="118"/>
      <c r="W42" s="123"/>
      <c r="X42" s="251">
        <f>'様式2-3'!Q49</f>
        <v>0</v>
      </c>
      <c r="Y42" s="251"/>
      <c r="Z42" s="251"/>
      <c r="AA42" s="251"/>
      <c r="AB42" s="245" t="s">
        <v>78</v>
      </c>
      <c r="AC42" s="245"/>
      <c r="AD42" s="102"/>
      <c r="AE42" s="102"/>
      <c r="AF42" s="102"/>
      <c r="AG42" s="102"/>
      <c r="AH42" s="102"/>
      <c r="AI42" s="102"/>
      <c r="AJ42" s="102"/>
      <c r="AK42" s="102"/>
      <c r="AL42" s="102"/>
      <c r="AM42" s="102"/>
      <c r="AN42" s="103"/>
      <c r="AP42" s="157"/>
      <c r="AQ42" s="214"/>
    </row>
    <row r="43" spans="1:44" ht="13.5" customHeight="1">
      <c r="A43" s="261"/>
      <c r="B43" s="261"/>
      <c r="C43" s="261"/>
      <c r="D43" s="261"/>
      <c r="E43" s="261"/>
      <c r="F43" s="261"/>
      <c r="G43" s="261"/>
      <c r="H43" s="261"/>
      <c r="I43" s="261"/>
      <c r="J43" s="261"/>
      <c r="K43" s="109"/>
      <c r="L43" s="110"/>
      <c r="M43" s="110"/>
      <c r="N43" s="112"/>
      <c r="O43" s="112"/>
      <c r="P43" s="102"/>
      <c r="Q43" s="102" t="s">
        <v>88</v>
      </c>
      <c r="R43" s="102"/>
      <c r="S43" s="102"/>
      <c r="T43" s="102"/>
      <c r="U43" s="118"/>
      <c r="V43" s="118"/>
      <c r="W43" s="123"/>
      <c r="X43" s="251">
        <f>U34</f>
        <v>0</v>
      </c>
      <c r="Y43" s="251"/>
      <c r="Z43" s="251"/>
      <c r="AA43" s="251"/>
      <c r="AB43" s="245" t="s">
        <v>78</v>
      </c>
      <c r="AC43" s="245"/>
      <c r="AD43" s="102" t="s">
        <v>89</v>
      </c>
      <c r="AE43" s="102"/>
      <c r="AF43" s="102"/>
      <c r="AG43" s="102"/>
      <c r="AH43" s="102"/>
      <c r="AI43" s="102"/>
      <c r="AJ43" s="102"/>
      <c r="AK43" s="102"/>
      <c r="AL43" s="102"/>
      <c r="AM43" s="102"/>
      <c r="AN43" s="103"/>
      <c r="AP43" s="157"/>
      <c r="AQ43" s="157"/>
      <c r="AR43" s="215"/>
    </row>
    <row r="44" spans="1:44" ht="13.5" customHeight="1">
      <c r="A44" s="261"/>
      <c r="B44" s="261"/>
      <c r="C44" s="261"/>
      <c r="D44" s="261"/>
      <c r="E44" s="261"/>
      <c r="F44" s="261"/>
      <c r="G44" s="261"/>
      <c r="H44" s="261"/>
      <c r="I44" s="261"/>
      <c r="J44" s="261"/>
      <c r="K44" s="205"/>
      <c r="L44" s="206"/>
      <c r="M44" s="206"/>
      <c r="N44" s="5"/>
      <c r="O44" s="5"/>
      <c r="P44" s="5"/>
      <c r="Q44" s="5"/>
      <c r="R44" s="5"/>
      <c r="S44" s="207"/>
      <c r="T44" s="207"/>
      <c r="U44" s="5"/>
      <c r="V44" s="5"/>
      <c r="W44" s="5"/>
      <c r="X44" s="5"/>
      <c r="Y44" s="5"/>
      <c r="Z44" s="5"/>
      <c r="AA44" s="5"/>
      <c r="AB44" s="5"/>
      <c r="AC44" s="5"/>
      <c r="AD44" s="5"/>
      <c r="AE44" s="5"/>
      <c r="AF44" s="5"/>
      <c r="AG44" s="5"/>
      <c r="AH44" s="5"/>
      <c r="AI44" s="5"/>
      <c r="AJ44" s="5"/>
      <c r="AK44" s="5"/>
      <c r="AL44" s="5"/>
      <c r="AM44" s="5"/>
      <c r="AN44" s="208"/>
    </row>
    <row r="45" spans="1:44" ht="13.5" customHeight="1">
      <c r="A45" s="261" t="s">
        <v>90</v>
      </c>
      <c r="B45" s="261"/>
      <c r="C45" s="261"/>
      <c r="D45" s="261"/>
      <c r="E45" s="261"/>
      <c r="F45" s="261"/>
      <c r="G45" s="261"/>
      <c r="H45" s="261"/>
      <c r="I45" s="261"/>
      <c r="J45" s="261"/>
      <c r="K45" s="273"/>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5"/>
    </row>
    <row r="46" spans="1:44" ht="13.5" customHeight="1">
      <c r="A46" s="261"/>
      <c r="B46" s="261"/>
      <c r="C46" s="261"/>
      <c r="D46" s="261"/>
      <c r="E46" s="261"/>
      <c r="F46" s="261"/>
      <c r="G46" s="261"/>
      <c r="H46" s="261"/>
      <c r="I46" s="261"/>
      <c r="J46" s="261"/>
      <c r="K46" s="27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77"/>
    </row>
    <row r="47" spans="1:44" ht="13.5" customHeight="1">
      <c r="A47" s="261"/>
      <c r="B47" s="261"/>
      <c r="C47" s="261"/>
      <c r="D47" s="261"/>
      <c r="E47" s="261"/>
      <c r="F47" s="261"/>
      <c r="G47" s="261"/>
      <c r="H47" s="261"/>
      <c r="I47" s="261"/>
      <c r="J47" s="261"/>
      <c r="K47" s="27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77"/>
    </row>
    <row r="48" spans="1:44" ht="13.5" customHeight="1">
      <c r="A48" s="261"/>
      <c r="B48" s="261"/>
      <c r="C48" s="261"/>
      <c r="D48" s="261"/>
      <c r="E48" s="261"/>
      <c r="F48" s="261"/>
      <c r="G48" s="261"/>
      <c r="H48" s="261"/>
      <c r="I48" s="261"/>
      <c r="J48" s="261"/>
      <c r="K48" s="278"/>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80"/>
    </row>
    <row r="50" spans="1:40" ht="13.5" customHeight="1">
      <c r="B50" s="6"/>
      <c r="C50" s="6"/>
      <c r="D50" s="6"/>
      <c r="E50" s="6"/>
      <c r="F50" s="6"/>
      <c r="G50" s="6"/>
      <c r="H50" s="6"/>
      <c r="I50" s="6"/>
      <c r="J50" s="6"/>
      <c r="P50" s="1"/>
      <c r="Q50" s="1"/>
      <c r="T50" s="2"/>
    </row>
    <row r="51" spans="1:40" ht="13.5" customHeight="1">
      <c r="A51" s="1" t="s">
        <v>238</v>
      </c>
      <c r="B51" s="6"/>
      <c r="C51" s="6"/>
      <c r="D51" s="6"/>
      <c r="E51" s="6"/>
      <c r="F51" s="6"/>
      <c r="G51" s="6"/>
      <c r="H51" s="6"/>
      <c r="I51" s="6"/>
      <c r="J51" s="6"/>
      <c r="P51" s="1"/>
      <c r="Q51" s="1"/>
      <c r="T51" s="2"/>
    </row>
    <row r="52" spans="1:40" ht="29.25" customHeight="1">
      <c r="A52" s="291" t="s">
        <v>91</v>
      </c>
      <c r="B52" s="291"/>
      <c r="C52" s="291"/>
      <c r="D52" s="291"/>
      <c r="E52" s="291"/>
      <c r="F52" s="291"/>
      <c r="G52" s="291"/>
      <c r="H52" s="291"/>
      <c r="I52" s="291"/>
      <c r="J52" s="291"/>
      <c r="K52" s="288"/>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90"/>
    </row>
    <row r="53" spans="1:40" ht="15" customHeight="1">
      <c r="A53" s="282" t="s">
        <v>251</v>
      </c>
      <c r="B53" s="283"/>
      <c r="C53" s="283"/>
      <c r="D53" s="283"/>
      <c r="E53" s="283"/>
      <c r="F53" s="283"/>
      <c r="G53" s="283"/>
      <c r="H53" s="283"/>
      <c r="I53" s="283"/>
      <c r="J53" s="284"/>
      <c r="K53" s="252"/>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4"/>
    </row>
    <row r="54" spans="1:40" ht="29.25" customHeight="1">
      <c r="A54" s="281" t="s">
        <v>92</v>
      </c>
      <c r="B54" s="281"/>
      <c r="C54" s="281"/>
      <c r="D54" s="281"/>
      <c r="E54" s="281"/>
      <c r="F54" s="281"/>
      <c r="G54" s="281"/>
      <c r="H54" s="281"/>
      <c r="I54" s="281"/>
      <c r="J54" s="281"/>
      <c r="K54" s="285"/>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7"/>
    </row>
    <row r="55" spans="1:40" ht="29.25" customHeight="1">
      <c r="A55" s="255" t="s">
        <v>93</v>
      </c>
      <c r="B55" s="255"/>
      <c r="C55" s="255"/>
      <c r="D55" s="255"/>
      <c r="E55" s="255"/>
      <c r="F55" s="255"/>
      <c r="G55" s="255"/>
      <c r="H55" s="255"/>
      <c r="I55" s="255"/>
      <c r="J55" s="255"/>
      <c r="K55" s="248"/>
      <c r="L55" s="249"/>
      <c r="M55" s="249"/>
      <c r="N55" s="249"/>
      <c r="O55" s="249"/>
      <c r="P55" s="249"/>
      <c r="Q55" s="249"/>
      <c r="R55" s="249"/>
      <c r="S55" s="249"/>
      <c r="T55" s="250"/>
      <c r="U55" s="255" t="s">
        <v>94</v>
      </c>
      <c r="V55" s="255"/>
      <c r="W55" s="255"/>
      <c r="X55" s="255"/>
      <c r="Y55" s="255"/>
      <c r="Z55" s="255"/>
      <c r="AA55" s="255"/>
      <c r="AB55" s="255"/>
      <c r="AC55" s="255"/>
      <c r="AD55" s="255"/>
      <c r="AE55" s="248"/>
      <c r="AF55" s="249"/>
      <c r="AG55" s="249"/>
      <c r="AH55" s="249"/>
      <c r="AI55" s="249"/>
      <c r="AJ55" s="249"/>
      <c r="AK55" s="249"/>
      <c r="AL55" s="249"/>
      <c r="AM55" s="249"/>
      <c r="AN55" s="250"/>
    </row>
    <row r="56" spans="1:40" ht="29.25" customHeight="1">
      <c r="A56" s="292" t="s">
        <v>95</v>
      </c>
      <c r="B56" s="255"/>
      <c r="C56" s="255"/>
      <c r="D56" s="255"/>
      <c r="E56" s="255"/>
      <c r="F56" s="255"/>
      <c r="G56" s="255"/>
      <c r="H56" s="255"/>
      <c r="I56" s="255"/>
      <c r="J56" s="255"/>
      <c r="K56" s="248"/>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50"/>
    </row>
    <row r="57" spans="1:40" ht="29.25" customHeight="1">
      <c r="A57" s="255" t="s">
        <v>96</v>
      </c>
      <c r="B57" s="255"/>
      <c r="C57" s="255"/>
      <c r="D57" s="255"/>
      <c r="E57" s="255"/>
      <c r="F57" s="255"/>
      <c r="G57" s="255"/>
      <c r="H57" s="255"/>
      <c r="I57" s="255"/>
      <c r="J57" s="255"/>
      <c r="K57" s="248" t="s">
        <v>70</v>
      </c>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50"/>
    </row>
    <row r="58" spans="1:40" ht="29.25" customHeight="1">
      <c r="A58" s="255" t="s">
        <v>97</v>
      </c>
      <c r="B58" s="255"/>
      <c r="C58" s="255"/>
      <c r="D58" s="255"/>
      <c r="E58" s="255"/>
      <c r="F58" s="255"/>
      <c r="G58" s="255"/>
      <c r="H58" s="255"/>
      <c r="I58" s="255"/>
      <c r="J58" s="255"/>
      <c r="K58" s="248"/>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50"/>
    </row>
    <row r="104" spans="2:41" ht="13.5" customHeight="1">
      <c r="B104" s="203"/>
      <c r="C104" s="203"/>
      <c r="D104" s="203"/>
      <c r="E104" s="203"/>
      <c r="F104" s="203"/>
      <c r="G104" s="203"/>
      <c r="H104" s="203"/>
      <c r="I104" s="203"/>
      <c r="J104" s="203"/>
      <c r="K104" s="203"/>
      <c r="L104" s="203"/>
      <c r="M104" s="203"/>
      <c r="N104" s="203"/>
      <c r="O104" s="203"/>
      <c r="P104" s="204"/>
      <c r="Q104" s="204"/>
      <c r="R104" s="204"/>
      <c r="S104" s="204"/>
      <c r="T104" s="203"/>
      <c r="U104" s="203"/>
      <c r="V104" s="203"/>
      <c r="W104" s="203"/>
      <c r="X104" s="203"/>
      <c r="Y104" s="203"/>
      <c r="Z104" s="203"/>
      <c r="AA104" s="203"/>
      <c r="AB104" s="203"/>
      <c r="AC104" s="203"/>
      <c r="AD104" s="203"/>
      <c r="AE104" s="203"/>
      <c r="AF104" s="203"/>
      <c r="AG104" s="203"/>
      <c r="AH104" s="203"/>
      <c r="AI104" s="203"/>
      <c r="AJ104" s="203"/>
      <c r="AK104" s="203"/>
      <c r="AL104" s="203"/>
      <c r="AM104" s="203"/>
      <c r="AN104" s="203"/>
      <c r="AO104" s="203"/>
    </row>
    <row r="105" spans="2:41" ht="13.5" customHeight="1">
      <c r="B105" s="203"/>
      <c r="C105" s="203"/>
      <c r="D105" s="203"/>
      <c r="E105" s="203"/>
      <c r="F105" s="203"/>
      <c r="G105" s="203"/>
      <c r="H105" s="203"/>
      <c r="I105" s="203"/>
      <c r="J105" s="203"/>
      <c r="K105" s="203"/>
      <c r="L105" s="203"/>
      <c r="M105" s="203"/>
      <c r="N105" s="203"/>
      <c r="O105" s="203"/>
      <c r="P105" s="204"/>
      <c r="Q105" s="204"/>
      <c r="R105" s="204"/>
      <c r="S105" s="204"/>
      <c r="T105" s="203"/>
      <c r="U105" s="203"/>
      <c r="V105" s="203"/>
      <c r="W105" s="203"/>
      <c r="X105" s="203"/>
      <c r="Y105" s="203"/>
      <c r="Z105" s="203"/>
      <c r="AA105" s="203"/>
      <c r="AB105" s="203"/>
      <c r="AC105" s="203"/>
      <c r="AD105" s="203"/>
      <c r="AE105" s="203"/>
      <c r="AF105" s="203"/>
      <c r="AG105" s="203"/>
      <c r="AH105" s="203"/>
      <c r="AI105" s="203"/>
      <c r="AJ105" s="203"/>
      <c r="AK105" s="203"/>
      <c r="AL105" s="203"/>
      <c r="AM105" s="203"/>
      <c r="AN105" s="203"/>
      <c r="AO105" s="203"/>
    </row>
  </sheetData>
  <mergeCells count="62">
    <mergeCell ref="A53:J53"/>
    <mergeCell ref="A45:J48"/>
    <mergeCell ref="K54:AN54"/>
    <mergeCell ref="K52:AN52"/>
    <mergeCell ref="A58:J58"/>
    <mergeCell ref="A55:J55"/>
    <mergeCell ref="A52:J52"/>
    <mergeCell ref="A57:J57"/>
    <mergeCell ref="A56:J56"/>
    <mergeCell ref="A36:J40"/>
    <mergeCell ref="K58:AN58"/>
    <mergeCell ref="K28:AN30"/>
    <mergeCell ref="U33:AA33"/>
    <mergeCell ref="O34:T34"/>
    <mergeCell ref="AB33:AC33"/>
    <mergeCell ref="V37:X37"/>
    <mergeCell ref="V39:X39"/>
    <mergeCell ref="Z37:AB37"/>
    <mergeCell ref="U34:AA34"/>
    <mergeCell ref="R37:S37"/>
    <mergeCell ref="R39:S39"/>
    <mergeCell ref="K56:AN56"/>
    <mergeCell ref="K45:AN48"/>
    <mergeCell ref="A41:J44"/>
    <mergeCell ref="A54:J54"/>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Z39:AB39"/>
    <mergeCell ref="AB34:AC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20"/>
  <dataValidations count="3">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 allowBlank="1" showInputMessage="1" showErrorMessage="1" error="セルの右端▼から選択してください。" sqref="K25:AN27" xr:uid="{00000000-0002-0000-0100-000002000000}"/>
  </dataValidations>
  <printOptions horizontalCentered="1"/>
  <pageMargins left="0.39370078740157483" right="0.39370078740157483" top="0.35433070866141736" bottom="0.35433070866141736" header="0.31496062992125984" footer="0.31496062992125984"/>
  <pageSetup paperSize="9" scale="81" orientation="portrait" cellComments="asDisplayed" r:id="rId1"/>
  <rowBreaks count="1" manualBreakCount="1">
    <brk id="92" max="4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35DB-AE02-4D1B-9E97-B63DB4D2FE79}">
  <sheetPr>
    <tabColor rgb="FFFFFF00"/>
    <pageSetUpPr fitToPage="1"/>
  </sheetPr>
  <dimension ref="A1:AS122"/>
  <sheetViews>
    <sheetView view="pageBreakPreview" zoomScale="90" zoomScaleNormal="85" zoomScaleSheetLayoutView="90" zoomScalePageLayoutView="85" workbookViewId="0">
      <selection activeCell="AT91" sqref="AT91"/>
    </sheetView>
  </sheetViews>
  <sheetFormatPr defaultColWidth="2.6640625" defaultRowHeight="13.5" customHeight="1"/>
  <cols>
    <col min="1" max="1" width="1.21875" style="186" customWidth="1"/>
    <col min="2" max="16" width="2.88671875" style="186" customWidth="1"/>
    <col min="17" max="20" width="2.88671875" style="2" customWidth="1"/>
    <col min="21" max="41" width="2.88671875" style="186" customWidth="1"/>
    <col min="42" max="42" width="1.21875" style="186" customWidth="1"/>
    <col min="43" max="16384" width="2.6640625" style="186"/>
  </cols>
  <sheetData>
    <row r="1" spans="2:45" ht="13.5" customHeight="1">
      <c r="B1" s="185"/>
      <c r="C1" s="185"/>
      <c r="D1" s="185"/>
      <c r="E1" s="185"/>
      <c r="F1" s="185"/>
      <c r="G1" s="185"/>
      <c r="H1" s="185"/>
      <c r="I1" s="185"/>
      <c r="J1" s="185"/>
      <c r="AC1" s="464"/>
      <c r="AD1" s="464"/>
      <c r="AE1" s="464"/>
      <c r="AF1" s="464"/>
      <c r="AG1" s="464"/>
      <c r="AH1" s="464"/>
      <c r="AI1" s="464"/>
      <c r="AJ1" s="464"/>
      <c r="AK1" s="464"/>
      <c r="AL1" s="464"/>
      <c r="AM1" s="464"/>
    </row>
    <row r="2" spans="2:45" ht="13.5" customHeight="1">
      <c r="Q2" s="186"/>
      <c r="R2" s="186"/>
      <c r="S2" s="186"/>
      <c r="T2" s="186"/>
      <c r="AC2" s="187"/>
      <c r="AD2" s="187"/>
      <c r="AE2" s="187"/>
      <c r="AF2" s="187"/>
      <c r="AG2" s="187"/>
      <c r="AH2" s="187"/>
      <c r="AI2" s="187"/>
      <c r="AL2" s="187"/>
      <c r="AM2" s="187"/>
    </row>
    <row r="3" spans="2:45" ht="16.2">
      <c r="B3" s="209" t="s">
        <v>239</v>
      </c>
      <c r="C3" s="188"/>
      <c r="D3" s="188"/>
      <c r="E3" s="188"/>
      <c r="F3" s="188"/>
      <c r="G3" s="188"/>
      <c r="H3" s="188"/>
      <c r="I3" s="188"/>
      <c r="AR3" s="216" t="s">
        <v>255</v>
      </c>
    </row>
    <row r="4" spans="2:45" ht="13.5" customHeight="1">
      <c r="B4" s="465" t="s">
        <v>98</v>
      </c>
      <c r="C4" s="466"/>
      <c r="D4" s="466"/>
      <c r="E4" s="466"/>
      <c r="F4" s="466"/>
      <c r="G4" s="466"/>
      <c r="H4" s="466"/>
      <c r="I4" s="467"/>
      <c r="J4" s="305"/>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7"/>
      <c r="AS4" s="210"/>
    </row>
    <row r="5" spans="2:45" ht="13.5" customHeight="1">
      <c r="B5" s="468"/>
      <c r="C5" s="469"/>
      <c r="D5" s="469"/>
      <c r="E5" s="469"/>
      <c r="F5" s="469"/>
      <c r="G5" s="469"/>
      <c r="H5" s="469"/>
      <c r="I5" s="470"/>
      <c r="J5" s="311"/>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3"/>
    </row>
    <row r="6" spans="2:45" ht="11.25" customHeight="1">
      <c r="B6" s="465" t="s">
        <v>99</v>
      </c>
      <c r="C6" s="466"/>
      <c r="D6" s="466"/>
      <c r="E6" s="466"/>
      <c r="F6" s="466"/>
      <c r="G6" s="466"/>
      <c r="H6" s="466"/>
      <c r="I6" s="467"/>
      <c r="J6" s="305"/>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7"/>
    </row>
    <row r="7" spans="2:45" ht="11.25" customHeight="1">
      <c r="B7" s="471"/>
      <c r="C7" s="472"/>
      <c r="D7" s="472"/>
      <c r="E7" s="472"/>
      <c r="F7" s="472"/>
      <c r="G7" s="472"/>
      <c r="H7" s="472"/>
      <c r="I7" s="473"/>
      <c r="J7" s="308"/>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10"/>
    </row>
    <row r="8" spans="2:45" ht="11.25" customHeight="1">
      <c r="B8" s="471"/>
      <c r="C8" s="472"/>
      <c r="D8" s="472"/>
      <c r="E8" s="472"/>
      <c r="F8" s="472"/>
      <c r="G8" s="472"/>
      <c r="H8" s="472"/>
      <c r="I8" s="473"/>
      <c r="J8" s="308"/>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2:45" ht="11.25" customHeight="1">
      <c r="B9" s="471"/>
      <c r="C9" s="472"/>
      <c r="D9" s="472"/>
      <c r="E9" s="472"/>
      <c r="F9" s="472"/>
      <c r="G9" s="472"/>
      <c r="H9" s="472"/>
      <c r="I9" s="473"/>
      <c r="J9" s="308"/>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10"/>
    </row>
    <row r="10" spans="2:45" ht="11.25" customHeight="1">
      <c r="B10" s="474" t="s">
        <v>240</v>
      </c>
      <c r="C10" s="474"/>
      <c r="D10" s="474"/>
      <c r="E10" s="474"/>
      <c r="F10" s="474"/>
      <c r="G10" s="474"/>
      <c r="H10" s="474"/>
      <c r="I10" s="474"/>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7"/>
    </row>
    <row r="11" spans="2:45" ht="11.25" customHeight="1">
      <c r="B11" s="474"/>
      <c r="C11" s="474"/>
      <c r="D11" s="474"/>
      <c r="E11" s="474"/>
      <c r="F11" s="474"/>
      <c r="G11" s="474"/>
      <c r="H11" s="474"/>
      <c r="I11" s="474"/>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10"/>
    </row>
    <row r="12" spans="2:45" ht="11.25" customHeight="1">
      <c r="B12" s="474"/>
      <c r="C12" s="474"/>
      <c r="D12" s="474"/>
      <c r="E12" s="474"/>
      <c r="F12" s="474"/>
      <c r="G12" s="474"/>
      <c r="H12" s="474"/>
      <c r="I12" s="474"/>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10"/>
    </row>
    <row r="13" spans="2:45" ht="11.25" customHeight="1">
      <c r="B13" s="474"/>
      <c r="C13" s="474"/>
      <c r="D13" s="474"/>
      <c r="E13" s="474"/>
      <c r="F13" s="474"/>
      <c r="G13" s="474"/>
      <c r="H13" s="474"/>
      <c r="I13" s="474"/>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10"/>
    </row>
    <row r="14" spans="2:45" ht="11.25" customHeight="1">
      <c r="B14" s="474"/>
      <c r="C14" s="474"/>
      <c r="D14" s="474"/>
      <c r="E14" s="474"/>
      <c r="F14" s="474"/>
      <c r="G14" s="474"/>
      <c r="H14" s="474"/>
      <c r="I14" s="474"/>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10"/>
    </row>
    <row r="15" spans="2:45" ht="11.25" customHeight="1">
      <c r="B15" s="474"/>
      <c r="C15" s="474"/>
      <c r="D15" s="474"/>
      <c r="E15" s="474"/>
      <c r="F15" s="474"/>
      <c r="G15" s="474"/>
      <c r="H15" s="474"/>
      <c r="I15" s="474"/>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10"/>
    </row>
    <row r="16" spans="2:45" ht="11.25" customHeight="1">
      <c r="B16" s="474"/>
      <c r="C16" s="474"/>
      <c r="D16" s="474"/>
      <c r="E16" s="474"/>
      <c r="F16" s="474"/>
      <c r="G16" s="474"/>
      <c r="H16" s="474"/>
      <c r="I16" s="474"/>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row>
    <row r="17" spans="2:44" ht="11.25" customHeight="1">
      <c r="B17" s="474"/>
      <c r="C17" s="474"/>
      <c r="D17" s="474"/>
      <c r="E17" s="474"/>
      <c r="F17" s="474"/>
      <c r="G17" s="474"/>
      <c r="H17" s="474"/>
      <c r="I17" s="474"/>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10"/>
    </row>
    <row r="18" spans="2:44" ht="11.25" customHeight="1">
      <c r="B18" s="474"/>
      <c r="C18" s="474"/>
      <c r="D18" s="474"/>
      <c r="E18" s="474"/>
      <c r="F18" s="474"/>
      <c r="G18" s="474"/>
      <c r="H18" s="474"/>
      <c r="I18" s="474"/>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10"/>
    </row>
    <row r="19" spans="2:44" ht="11.25" customHeight="1">
      <c r="B19" s="475"/>
      <c r="C19" s="474"/>
      <c r="D19" s="474"/>
      <c r="E19" s="474"/>
      <c r="F19" s="474"/>
      <c r="G19" s="474"/>
      <c r="H19" s="474"/>
      <c r="I19" s="474"/>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3"/>
    </row>
    <row r="20" spans="2:44" ht="11.25" customHeight="1">
      <c r="B20" s="195"/>
      <c r="C20" s="189"/>
      <c r="D20" s="189"/>
      <c r="E20" s="189"/>
      <c r="F20" s="189"/>
      <c r="G20" s="189"/>
      <c r="H20" s="189"/>
      <c r="I20" s="189"/>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1"/>
    </row>
    <row r="21" spans="2:44" ht="16.2">
      <c r="B21" s="209" t="s">
        <v>281</v>
      </c>
      <c r="C21" s="189"/>
      <c r="D21" s="189"/>
      <c r="E21" s="189"/>
      <c r="F21" s="189"/>
      <c r="G21" s="189"/>
      <c r="H21" s="189"/>
      <c r="I21" s="189"/>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1"/>
    </row>
    <row r="22" spans="2:44" ht="13.5" customHeight="1">
      <c r="B22" s="457" t="s">
        <v>100</v>
      </c>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9"/>
    </row>
    <row r="23" spans="2:44" ht="13.5" customHeight="1">
      <c r="B23" s="302"/>
      <c r="C23" s="303"/>
      <c r="D23" s="303"/>
      <c r="E23" s="303"/>
      <c r="F23" s="460"/>
      <c r="G23" s="460"/>
      <c r="H23" s="460"/>
      <c r="I23" s="460"/>
      <c r="J23" s="460"/>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4"/>
    </row>
    <row r="24" spans="2:44" ht="13.5" customHeight="1" thickBot="1">
      <c r="B24" s="340" t="s">
        <v>101</v>
      </c>
      <c r="C24" s="341"/>
      <c r="D24" s="341"/>
      <c r="E24" s="342"/>
      <c r="F24" s="461" t="s">
        <v>102</v>
      </c>
      <c r="G24" s="462"/>
      <c r="H24" s="462"/>
      <c r="I24" s="462"/>
      <c r="J24" s="463"/>
      <c r="K24" s="425" t="s">
        <v>103</v>
      </c>
      <c r="L24" s="426"/>
      <c r="M24" s="426"/>
      <c r="N24" s="427"/>
      <c r="O24" s="305"/>
      <c r="P24" s="306"/>
      <c r="Q24" s="306"/>
      <c r="R24" s="306"/>
      <c r="S24" s="306"/>
      <c r="T24" s="306"/>
      <c r="U24" s="306"/>
      <c r="V24" s="306"/>
      <c r="W24" s="306"/>
      <c r="X24" s="306"/>
      <c r="Y24" s="306"/>
      <c r="Z24" s="306"/>
      <c r="AA24" s="306"/>
      <c r="AB24" s="306"/>
      <c r="AC24" s="306"/>
      <c r="AD24" s="306"/>
      <c r="AE24" s="306"/>
      <c r="AF24" s="307"/>
      <c r="AG24" s="431" t="s">
        <v>104</v>
      </c>
      <c r="AH24" s="432"/>
      <c r="AI24" s="432"/>
      <c r="AJ24" s="432"/>
      <c r="AK24" s="433"/>
      <c r="AL24" s="434"/>
      <c r="AM24" s="434"/>
      <c r="AN24" s="434"/>
      <c r="AO24" s="435"/>
      <c r="AP24" s="192"/>
      <c r="AR24" s="217" t="s">
        <v>256</v>
      </c>
    </row>
    <row r="25" spans="2:44" ht="13.5" customHeight="1" thickTop="1">
      <c r="B25" s="343"/>
      <c r="C25" s="344"/>
      <c r="D25" s="344"/>
      <c r="E25" s="345"/>
      <c r="F25" s="374"/>
      <c r="G25" s="375"/>
      <c r="H25" s="375"/>
      <c r="I25" s="375"/>
      <c r="J25" s="424"/>
      <c r="K25" s="428"/>
      <c r="L25" s="429"/>
      <c r="M25" s="429"/>
      <c r="N25" s="430"/>
      <c r="O25" s="311"/>
      <c r="P25" s="312"/>
      <c r="Q25" s="312"/>
      <c r="R25" s="312"/>
      <c r="S25" s="312"/>
      <c r="T25" s="312"/>
      <c r="U25" s="312"/>
      <c r="V25" s="312"/>
      <c r="W25" s="312"/>
      <c r="X25" s="312"/>
      <c r="Y25" s="312"/>
      <c r="Z25" s="312"/>
      <c r="AA25" s="312"/>
      <c r="AB25" s="312"/>
      <c r="AC25" s="312"/>
      <c r="AD25" s="312"/>
      <c r="AE25" s="312"/>
      <c r="AF25" s="313"/>
      <c r="AG25" s="388"/>
      <c r="AH25" s="389"/>
      <c r="AI25" s="389"/>
      <c r="AJ25" s="389"/>
      <c r="AK25" s="390"/>
      <c r="AL25" s="393"/>
      <c r="AM25" s="393"/>
      <c r="AN25" s="393"/>
      <c r="AO25" s="394"/>
    </row>
    <row r="26" spans="2:44" ht="13.5" customHeight="1">
      <c r="B26" s="317" t="s">
        <v>105</v>
      </c>
      <c r="C26" s="318"/>
      <c r="D26" s="318"/>
      <c r="E26" s="319"/>
      <c r="F26" s="349"/>
      <c r="G26" s="350"/>
      <c r="H26" s="350"/>
      <c r="I26" s="350"/>
      <c r="J26" s="350"/>
      <c r="K26" s="350"/>
      <c r="L26" s="350"/>
      <c r="M26" s="350"/>
      <c r="N26" s="350"/>
      <c r="O26" s="350"/>
      <c r="P26" s="350"/>
      <c r="Q26" s="350"/>
      <c r="R26" s="350"/>
      <c r="S26" s="350"/>
      <c r="T26" s="350"/>
      <c r="U26" s="350"/>
      <c r="V26" s="350"/>
      <c r="W26" s="350"/>
      <c r="X26" s="351"/>
      <c r="Y26" s="317" t="s">
        <v>106</v>
      </c>
      <c r="Z26" s="318"/>
      <c r="AA26" s="318"/>
      <c r="AB26" s="319"/>
      <c r="AC26" s="364" t="s">
        <v>63</v>
      </c>
      <c r="AD26" s="352"/>
      <c r="AE26" s="354"/>
      <c r="AF26" s="354"/>
      <c r="AG26" s="352" t="s">
        <v>107</v>
      </c>
      <c r="AH26" s="352"/>
      <c r="AI26" s="352" t="s">
        <v>108</v>
      </c>
      <c r="AJ26" s="352" t="s">
        <v>63</v>
      </c>
      <c r="AK26" s="352"/>
      <c r="AL26" s="354"/>
      <c r="AM26" s="354"/>
      <c r="AN26" s="352" t="s">
        <v>107</v>
      </c>
      <c r="AO26" s="356"/>
    </row>
    <row r="27" spans="2:44" ht="13.5" customHeight="1">
      <c r="B27" s="346"/>
      <c r="C27" s="347"/>
      <c r="D27" s="347"/>
      <c r="E27" s="348"/>
      <c r="F27" s="334"/>
      <c r="G27" s="335"/>
      <c r="H27" s="335"/>
      <c r="I27" s="335"/>
      <c r="J27" s="335"/>
      <c r="K27" s="335"/>
      <c r="L27" s="335"/>
      <c r="M27" s="335"/>
      <c r="N27" s="335"/>
      <c r="O27" s="335"/>
      <c r="P27" s="335"/>
      <c r="Q27" s="335"/>
      <c r="R27" s="335"/>
      <c r="S27" s="335"/>
      <c r="T27" s="335"/>
      <c r="U27" s="335"/>
      <c r="V27" s="335"/>
      <c r="W27" s="335"/>
      <c r="X27" s="336"/>
      <c r="Y27" s="346"/>
      <c r="Z27" s="347"/>
      <c r="AA27" s="347"/>
      <c r="AB27" s="348"/>
      <c r="AC27" s="365"/>
      <c r="AD27" s="353"/>
      <c r="AE27" s="355"/>
      <c r="AF27" s="355"/>
      <c r="AG27" s="353"/>
      <c r="AH27" s="353"/>
      <c r="AI27" s="353"/>
      <c r="AJ27" s="353"/>
      <c r="AK27" s="353"/>
      <c r="AL27" s="355"/>
      <c r="AM27" s="355"/>
      <c r="AN27" s="353"/>
      <c r="AO27" s="357"/>
    </row>
    <row r="28" spans="2:44" ht="13.5" customHeight="1">
      <c r="B28" s="358" t="s">
        <v>109</v>
      </c>
      <c r="C28" s="359"/>
      <c r="D28" s="359"/>
      <c r="E28" s="359"/>
      <c r="F28" s="359"/>
      <c r="G28" s="359"/>
      <c r="H28" s="359"/>
      <c r="I28" s="360"/>
      <c r="J28" s="305"/>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7"/>
      <c r="AR28" s="217" t="s">
        <v>272</v>
      </c>
    </row>
    <row r="29" spans="2:44" ht="13.5" customHeight="1">
      <c r="B29" s="361"/>
      <c r="C29" s="362"/>
      <c r="D29" s="362"/>
      <c r="E29" s="362"/>
      <c r="F29" s="362"/>
      <c r="G29" s="362"/>
      <c r="H29" s="362"/>
      <c r="I29" s="363"/>
      <c r="J29" s="311"/>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3"/>
    </row>
    <row r="30" spans="2:44" s="193" customFormat="1" ht="13.35" customHeight="1">
      <c r="B30" s="317" t="s">
        <v>282</v>
      </c>
      <c r="C30" s="318"/>
      <c r="D30" s="318"/>
      <c r="E30" s="318"/>
      <c r="F30" s="318"/>
      <c r="G30" s="318"/>
      <c r="H30" s="318"/>
      <c r="I30" s="319"/>
      <c r="AO30" s="194"/>
    </row>
    <row r="31" spans="2:44" s="193" customFormat="1" ht="13.35" customHeight="1">
      <c r="B31" s="346"/>
      <c r="C31" s="347"/>
      <c r="D31" s="347"/>
      <c r="E31" s="347"/>
      <c r="F31" s="347"/>
      <c r="G31" s="347"/>
      <c r="H31" s="347"/>
      <c r="I31" s="348"/>
      <c r="AO31" s="194"/>
    </row>
    <row r="32" spans="2:44" s="193" customFormat="1" ht="9.75" customHeight="1">
      <c r="B32" s="331"/>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3"/>
    </row>
    <row r="33" spans="2:44" s="193" customFormat="1" ht="10.5" customHeight="1">
      <c r="B33" s="33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3"/>
      <c r="AR33" s="217" t="s">
        <v>257</v>
      </c>
    </row>
    <row r="34" spans="2:44" s="193" customFormat="1" ht="12" customHeight="1">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3"/>
    </row>
    <row r="35" spans="2:44" s="193" customFormat="1" ht="9.75" customHeight="1">
      <c r="B35" s="331"/>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3"/>
    </row>
    <row r="36" spans="2:44" s="193" customFormat="1" ht="9.75" customHeight="1">
      <c r="B36" s="331"/>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3"/>
    </row>
    <row r="37" spans="2:44" s="193" customFormat="1" ht="9.75" customHeight="1">
      <c r="B37" s="331"/>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3"/>
    </row>
    <row r="38" spans="2:44" s="193" customFormat="1" ht="9.75" customHeight="1">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2:44" s="193" customFormat="1" ht="9.75" customHeight="1">
      <c r="B39" s="331"/>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3"/>
    </row>
    <row r="40" spans="2:44" s="193" customFormat="1" ht="9.75" customHeight="1">
      <c r="B40" s="334"/>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6"/>
    </row>
    <row r="41" spans="2:44" s="193" customFormat="1" ht="13.35" customHeight="1">
      <c r="B41" s="447" t="s">
        <v>110</v>
      </c>
      <c r="C41" s="448"/>
      <c r="D41" s="448"/>
      <c r="E41" s="448"/>
      <c r="F41" s="448"/>
      <c r="G41" s="449"/>
      <c r="H41" s="350"/>
      <c r="I41" s="350"/>
      <c r="J41" s="350"/>
      <c r="K41" s="350"/>
      <c r="L41" s="350"/>
      <c r="M41" s="350"/>
      <c r="N41" s="350"/>
      <c r="O41" s="350"/>
      <c r="P41" s="350"/>
      <c r="Q41" s="350"/>
      <c r="R41" s="350"/>
      <c r="S41" s="350"/>
      <c r="T41" s="350"/>
      <c r="U41" s="350"/>
      <c r="V41" s="350"/>
      <c r="W41" s="350"/>
      <c r="X41" s="350"/>
      <c r="Y41" s="350"/>
      <c r="Z41" s="350"/>
      <c r="AA41" s="350"/>
      <c r="AB41" s="351"/>
      <c r="AC41" s="337" t="s">
        <v>111</v>
      </c>
      <c r="AD41" s="338"/>
      <c r="AE41" s="338"/>
      <c r="AF41" s="338"/>
      <c r="AG41" s="339"/>
      <c r="AH41" s="453"/>
      <c r="AI41" s="454"/>
      <c r="AJ41" s="454"/>
      <c r="AK41" s="454"/>
      <c r="AL41" s="454"/>
      <c r="AM41" s="454"/>
      <c r="AN41" s="455" t="s">
        <v>112</v>
      </c>
      <c r="AO41" s="456"/>
    </row>
    <row r="42" spans="2:44" s="193" customFormat="1" ht="13.35" customHeight="1">
      <c r="B42" s="450"/>
      <c r="C42" s="451"/>
      <c r="D42" s="451"/>
      <c r="E42" s="451"/>
      <c r="F42" s="451"/>
      <c r="G42" s="452"/>
      <c r="H42" s="335"/>
      <c r="I42" s="335"/>
      <c r="J42" s="335"/>
      <c r="K42" s="335"/>
      <c r="L42" s="335"/>
      <c r="M42" s="335"/>
      <c r="N42" s="335"/>
      <c r="O42" s="335"/>
      <c r="P42" s="335"/>
      <c r="Q42" s="335"/>
      <c r="R42" s="335"/>
      <c r="S42" s="335"/>
      <c r="T42" s="335"/>
      <c r="U42" s="335"/>
      <c r="V42" s="335"/>
      <c r="W42" s="335"/>
      <c r="X42" s="335"/>
      <c r="Y42" s="335"/>
      <c r="Z42" s="335"/>
      <c r="AA42" s="335"/>
      <c r="AB42" s="336"/>
      <c r="AC42" s="343"/>
      <c r="AD42" s="344"/>
      <c r="AE42" s="344"/>
      <c r="AF42" s="344"/>
      <c r="AG42" s="345"/>
      <c r="AH42" s="453"/>
      <c r="AI42" s="454"/>
      <c r="AJ42" s="454"/>
      <c r="AK42" s="454"/>
      <c r="AL42" s="454"/>
      <c r="AM42" s="454"/>
      <c r="AN42" s="455"/>
      <c r="AO42" s="456"/>
    </row>
    <row r="43" spans="2:44" s="193" customFormat="1" ht="13.35" customHeight="1">
      <c r="B43" s="437" t="s">
        <v>237</v>
      </c>
      <c r="C43" s="438"/>
      <c r="D43" s="438"/>
      <c r="E43" s="438"/>
      <c r="F43" s="438"/>
      <c r="G43" s="439"/>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7"/>
    </row>
    <row r="44" spans="2:44" s="193" customFormat="1" ht="13.35" customHeight="1">
      <c r="B44" s="440"/>
      <c r="C44" s="441"/>
      <c r="D44" s="441"/>
      <c r="E44" s="441"/>
      <c r="F44" s="441"/>
      <c r="G44" s="442"/>
      <c r="H44" s="446"/>
      <c r="I44" s="446"/>
      <c r="J44" s="446"/>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10"/>
    </row>
    <row r="45" spans="2:44" s="193" customFormat="1" ht="13.35" customHeight="1">
      <c r="B45" s="443"/>
      <c r="C45" s="444"/>
      <c r="D45" s="444"/>
      <c r="E45" s="444"/>
      <c r="F45" s="444"/>
      <c r="G45" s="445"/>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3"/>
    </row>
    <row r="46" spans="2:44" s="193" customFormat="1" ht="13.35" customHeight="1">
      <c r="B46" s="317" t="s">
        <v>113</v>
      </c>
      <c r="C46" s="318"/>
      <c r="D46" s="318"/>
      <c r="E46" s="318"/>
      <c r="F46" s="319"/>
      <c r="G46" s="349" t="s">
        <v>29</v>
      </c>
      <c r="H46" s="350"/>
      <c r="I46" s="350"/>
      <c r="J46" s="350"/>
      <c r="K46" s="350"/>
      <c r="L46" s="350"/>
      <c r="M46" s="350"/>
      <c r="N46" s="350"/>
      <c r="O46" s="350"/>
      <c r="P46" s="350"/>
      <c r="Q46" s="350"/>
      <c r="R46" s="350"/>
      <c r="S46" s="350"/>
      <c r="T46" s="350"/>
      <c r="U46" s="350"/>
      <c r="V46" s="350"/>
      <c r="W46" s="350"/>
      <c r="X46" s="350"/>
      <c r="Y46" s="350"/>
      <c r="Z46" s="350"/>
      <c r="AA46" s="350"/>
      <c r="AB46" s="351"/>
      <c r="AC46" s="396" t="s">
        <v>114</v>
      </c>
      <c r="AD46" s="397"/>
      <c r="AE46" s="397"/>
      <c r="AF46" s="397"/>
      <c r="AG46" s="397"/>
      <c r="AH46" s="397"/>
      <c r="AI46" s="397"/>
      <c r="AJ46" s="397"/>
      <c r="AK46" s="397"/>
      <c r="AL46" s="397"/>
      <c r="AM46" s="397"/>
      <c r="AN46" s="397"/>
      <c r="AO46" s="398"/>
    </row>
    <row r="47" spans="2:44" s="193" customFormat="1" ht="13.35" customHeight="1">
      <c r="B47" s="346"/>
      <c r="C47" s="347"/>
      <c r="D47" s="347"/>
      <c r="E47" s="347"/>
      <c r="F47" s="348"/>
      <c r="G47" s="334"/>
      <c r="H47" s="335"/>
      <c r="I47" s="335"/>
      <c r="J47" s="335"/>
      <c r="K47" s="335"/>
      <c r="L47" s="335"/>
      <c r="M47" s="335"/>
      <c r="N47" s="335"/>
      <c r="O47" s="335"/>
      <c r="P47" s="335"/>
      <c r="Q47" s="335"/>
      <c r="R47" s="335"/>
      <c r="S47" s="335"/>
      <c r="T47" s="335"/>
      <c r="U47" s="335"/>
      <c r="V47" s="335"/>
      <c r="W47" s="335"/>
      <c r="X47" s="335"/>
      <c r="Y47" s="335"/>
      <c r="Z47" s="335"/>
      <c r="AA47" s="335"/>
      <c r="AB47" s="336"/>
      <c r="AC47" s="399"/>
      <c r="AD47" s="400"/>
      <c r="AE47" s="400"/>
      <c r="AF47" s="400"/>
      <c r="AG47" s="400"/>
      <c r="AH47" s="400"/>
      <c r="AI47" s="400"/>
      <c r="AJ47" s="400"/>
      <c r="AK47" s="400"/>
      <c r="AL47" s="400"/>
      <c r="AM47" s="400"/>
      <c r="AN47" s="400"/>
      <c r="AO47" s="401"/>
    </row>
    <row r="48" spans="2:44" s="193" customFormat="1" ht="13.35" customHeight="1">
      <c r="B48" s="317" t="s">
        <v>115</v>
      </c>
      <c r="C48" s="318"/>
      <c r="D48" s="318"/>
      <c r="E48" s="318"/>
      <c r="F48" s="319"/>
      <c r="G48" s="349"/>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1"/>
    </row>
    <row r="49" spans="1:44" s="193" customFormat="1" ht="13.35" customHeight="1">
      <c r="B49" s="346"/>
      <c r="C49" s="347"/>
      <c r="D49" s="347"/>
      <c r="E49" s="347"/>
      <c r="F49" s="348"/>
      <c r="G49" s="334"/>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6"/>
    </row>
    <row r="50" spans="1:44" s="193" customFormat="1" ht="13.35" customHeight="1">
      <c r="B50" s="317" t="s">
        <v>116</v>
      </c>
      <c r="C50" s="318"/>
      <c r="D50" s="318"/>
      <c r="E50" s="318"/>
      <c r="F50" s="319"/>
      <c r="G50" s="323" t="s">
        <v>117</v>
      </c>
      <c r="H50" s="315"/>
      <c r="I50" s="315"/>
      <c r="J50" s="315" t="s">
        <v>63</v>
      </c>
      <c r="K50" s="315"/>
      <c r="L50" s="293"/>
      <c r="M50" s="293"/>
      <c r="N50" s="293" t="s">
        <v>107</v>
      </c>
      <c r="O50" s="293"/>
      <c r="P50" s="293"/>
      <c r="Q50" s="293"/>
      <c r="R50" s="293"/>
      <c r="S50" s="293"/>
      <c r="T50" s="295" t="s">
        <v>118</v>
      </c>
      <c r="U50" s="295"/>
      <c r="V50" s="295"/>
      <c r="W50" s="315" t="s">
        <v>119</v>
      </c>
      <c r="X50" s="315"/>
      <c r="Y50" s="315"/>
      <c r="Z50" s="315" t="s">
        <v>120</v>
      </c>
      <c r="AA50" s="315"/>
      <c r="AB50" s="315"/>
      <c r="AC50" s="315" t="s">
        <v>63</v>
      </c>
      <c r="AD50" s="315"/>
      <c r="AE50" s="293"/>
      <c r="AF50" s="293"/>
      <c r="AG50" s="293" t="s">
        <v>107</v>
      </c>
      <c r="AH50" s="293"/>
      <c r="AI50" s="293"/>
      <c r="AJ50" s="293"/>
      <c r="AK50" s="293"/>
      <c r="AL50" s="293"/>
      <c r="AM50" s="295" t="str">
        <f>T50</f>
        <v>（単位）</v>
      </c>
      <c r="AN50" s="295"/>
      <c r="AO50" s="296"/>
    </row>
    <row r="51" spans="1:44" s="193" customFormat="1" ht="13.35" customHeight="1" thickBot="1">
      <c r="B51" s="320"/>
      <c r="C51" s="321"/>
      <c r="D51" s="321"/>
      <c r="E51" s="321"/>
      <c r="F51" s="322"/>
      <c r="G51" s="324"/>
      <c r="H51" s="316"/>
      <c r="I51" s="316"/>
      <c r="J51" s="316"/>
      <c r="K51" s="436"/>
      <c r="L51" s="422"/>
      <c r="M51" s="422"/>
      <c r="N51" s="422"/>
      <c r="O51" s="294"/>
      <c r="P51" s="294"/>
      <c r="Q51" s="294"/>
      <c r="R51" s="294"/>
      <c r="S51" s="294"/>
      <c r="T51" s="297"/>
      <c r="U51" s="297"/>
      <c r="V51" s="297"/>
      <c r="W51" s="316"/>
      <c r="X51" s="316"/>
      <c r="Y51" s="316"/>
      <c r="Z51" s="316"/>
      <c r="AA51" s="316"/>
      <c r="AB51" s="316"/>
      <c r="AC51" s="316"/>
      <c r="AD51" s="316"/>
      <c r="AE51" s="294"/>
      <c r="AF51" s="294"/>
      <c r="AG51" s="422"/>
      <c r="AH51" s="422"/>
      <c r="AI51" s="422"/>
      <c r="AJ51" s="422"/>
      <c r="AK51" s="422"/>
      <c r="AL51" s="422"/>
      <c r="AM51" s="395"/>
      <c r="AN51" s="395"/>
      <c r="AO51" s="402"/>
    </row>
    <row r="52" spans="1:44" ht="13.5" customHeight="1" thickBot="1">
      <c r="B52" s="340" t="s">
        <v>101</v>
      </c>
      <c r="C52" s="341"/>
      <c r="D52" s="341"/>
      <c r="E52" s="342"/>
      <c r="F52" s="372" t="s">
        <v>121</v>
      </c>
      <c r="G52" s="373"/>
      <c r="H52" s="373"/>
      <c r="I52" s="373"/>
      <c r="J52" s="423"/>
      <c r="K52" s="425" t="s">
        <v>103</v>
      </c>
      <c r="L52" s="426"/>
      <c r="M52" s="426"/>
      <c r="N52" s="427"/>
      <c r="O52" s="382"/>
      <c r="P52" s="383"/>
      <c r="Q52" s="383"/>
      <c r="R52" s="383"/>
      <c r="S52" s="383"/>
      <c r="T52" s="383"/>
      <c r="U52" s="383"/>
      <c r="V52" s="383"/>
      <c r="W52" s="383"/>
      <c r="X52" s="383"/>
      <c r="Y52" s="383"/>
      <c r="Z52" s="383"/>
      <c r="AA52" s="383"/>
      <c r="AB52" s="383"/>
      <c r="AC52" s="383"/>
      <c r="AD52" s="383"/>
      <c r="AE52" s="383"/>
      <c r="AF52" s="384"/>
      <c r="AG52" s="431" t="s">
        <v>104</v>
      </c>
      <c r="AH52" s="432"/>
      <c r="AI52" s="432"/>
      <c r="AJ52" s="432"/>
      <c r="AK52" s="433"/>
      <c r="AL52" s="434"/>
      <c r="AM52" s="434"/>
      <c r="AN52" s="434"/>
      <c r="AO52" s="435"/>
      <c r="AP52" s="192"/>
      <c r="AR52" s="217" t="s">
        <v>256</v>
      </c>
    </row>
    <row r="53" spans="1:44" ht="13.5" customHeight="1" thickTop="1">
      <c r="A53" s="186" t="s">
        <v>246</v>
      </c>
      <c r="B53" s="343"/>
      <c r="C53" s="344"/>
      <c r="D53" s="344"/>
      <c r="E53" s="345"/>
      <c r="F53" s="374"/>
      <c r="G53" s="375"/>
      <c r="H53" s="375"/>
      <c r="I53" s="375"/>
      <c r="J53" s="424"/>
      <c r="K53" s="428"/>
      <c r="L53" s="429"/>
      <c r="M53" s="429"/>
      <c r="N53" s="430"/>
      <c r="O53" s="311"/>
      <c r="P53" s="312"/>
      <c r="Q53" s="312"/>
      <c r="R53" s="312"/>
      <c r="S53" s="312"/>
      <c r="T53" s="312"/>
      <c r="U53" s="312"/>
      <c r="V53" s="312"/>
      <c r="W53" s="312"/>
      <c r="X53" s="312"/>
      <c r="Y53" s="312"/>
      <c r="Z53" s="312"/>
      <c r="AA53" s="312"/>
      <c r="AB53" s="312"/>
      <c r="AC53" s="312"/>
      <c r="AD53" s="312"/>
      <c r="AE53" s="312"/>
      <c r="AF53" s="313"/>
      <c r="AG53" s="388"/>
      <c r="AH53" s="389"/>
      <c r="AI53" s="389"/>
      <c r="AJ53" s="389"/>
      <c r="AK53" s="390"/>
      <c r="AL53" s="393"/>
      <c r="AM53" s="393"/>
      <c r="AN53" s="393"/>
      <c r="AO53" s="394"/>
    </row>
    <row r="54" spans="1:44" ht="13.5" customHeight="1">
      <c r="B54" s="317" t="s">
        <v>105</v>
      </c>
      <c r="C54" s="318"/>
      <c r="D54" s="318"/>
      <c r="E54" s="319"/>
      <c r="F54" s="349"/>
      <c r="G54" s="350"/>
      <c r="H54" s="350"/>
      <c r="I54" s="350"/>
      <c r="J54" s="350"/>
      <c r="K54" s="350"/>
      <c r="L54" s="350"/>
      <c r="M54" s="350"/>
      <c r="N54" s="350"/>
      <c r="O54" s="350"/>
      <c r="P54" s="350"/>
      <c r="Q54" s="350"/>
      <c r="R54" s="350"/>
      <c r="S54" s="350"/>
      <c r="T54" s="350"/>
      <c r="U54" s="350"/>
      <c r="V54" s="350"/>
      <c r="W54" s="350"/>
      <c r="X54" s="351"/>
      <c r="Y54" s="317" t="s">
        <v>106</v>
      </c>
      <c r="Z54" s="318"/>
      <c r="AA54" s="318"/>
      <c r="AB54" s="319"/>
      <c r="AC54" s="364" t="s">
        <v>63</v>
      </c>
      <c r="AD54" s="352"/>
      <c r="AE54" s="354"/>
      <c r="AF54" s="354"/>
      <c r="AG54" s="352" t="s">
        <v>107</v>
      </c>
      <c r="AH54" s="352"/>
      <c r="AI54" s="352" t="s">
        <v>108</v>
      </c>
      <c r="AJ54" s="352" t="s">
        <v>63</v>
      </c>
      <c r="AK54" s="352"/>
      <c r="AL54" s="354"/>
      <c r="AM54" s="354"/>
      <c r="AN54" s="352" t="s">
        <v>107</v>
      </c>
      <c r="AO54" s="356"/>
    </row>
    <row r="55" spans="1:44" ht="13.5" customHeight="1">
      <c r="B55" s="346"/>
      <c r="C55" s="347"/>
      <c r="D55" s="347"/>
      <c r="E55" s="348"/>
      <c r="F55" s="334"/>
      <c r="G55" s="335"/>
      <c r="H55" s="335"/>
      <c r="I55" s="335"/>
      <c r="J55" s="335"/>
      <c r="K55" s="335"/>
      <c r="L55" s="335"/>
      <c r="M55" s="335"/>
      <c r="N55" s="335"/>
      <c r="O55" s="335"/>
      <c r="P55" s="335"/>
      <c r="Q55" s="335"/>
      <c r="R55" s="335"/>
      <c r="S55" s="335"/>
      <c r="T55" s="335"/>
      <c r="U55" s="335"/>
      <c r="V55" s="335"/>
      <c r="W55" s="335"/>
      <c r="X55" s="336"/>
      <c r="Y55" s="346"/>
      <c r="Z55" s="347"/>
      <c r="AA55" s="347"/>
      <c r="AB55" s="348"/>
      <c r="AC55" s="365"/>
      <c r="AD55" s="353"/>
      <c r="AE55" s="355"/>
      <c r="AF55" s="355"/>
      <c r="AG55" s="353"/>
      <c r="AH55" s="353"/>
      <c r="AI55" s="353"/>
      <c r="AJ55" s="353"/>
      <c r="AK55" s="353"/>
      <c r="AL55" s="355"/>
      <c r="AM55" s="355"/>
      <c r="AN55" s="353"/>
      <c r="AO55" s="357"/>
    </row>
    <row r="56" spans="1:44" ht="13.5" customHeight="1">
      <c r="B56" s="358" t="s">
        <v>109</v>
      </c>
      <c r="C56" s="359"/>
      <c r="D56" s="359"/>
      <c r="E56" s="359"/>
      <c r="F56" s="359"/>
      <c r="G56" s="359"/>
      <c r="H56" s="359"/>
      <c r="I56" s="360"/>
      <c r="J56" s="305"/>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7"/>
      <c r="AR56" s="217" t="s">
        <v>272</v>
      </c>
    </row>
    <row r="57" spans="1:44" ht="13.5" customHeight="1">
      <c r="B57" s="361"/>
      <c r="C57" s="362"/>
      <c r="D57" s="362"/>
      <c r="E57" s="362"/>
      <c r="F57" s="362"/>
      <c r="G57" s="362"/>
      <c r="H57" s="362"/>
      <c r="I57" s="363"/>
      <c r="J57" s="311"/>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3"/>
    </row>
    <row r="58" spans="1:44" s="193" customFormat="1" ht="13.35" customHeight="1">
      <c r="B58" s="317" t="s">
        <v>282</v>
      </c>
      <c r="C58" s="318"/>
      <c r="D58" s="318"/>
      <c r="E58" s="318"/>
      <c r="F58" s="318"/>
      <c r="G58" s="318"/>
      <c r="H58" s="318"/>
      <c r="I58" s="319"/>
      <c r="AO58" s="194"/>
    </row>
    <row r="59" spans="1:44" s="193" customFormat="1" ht="13.35" customHeight="1">
      <c r="B59" s="346"/>
      <c r="C59" s="347"/>
      <c r="D59" s="347"/>
      <c r="E59" s="347"/>
      <c r="F59" s="347"/>
      <c r="G59" s="347"/>
      <c r="H59" s="347"/>
      <c r="I59" s="348"/>
      <c r="AO59" s="194"/>
    </row>
    <row r="60" spans="1:44" s="193" customFormat="1" ht="9.75" customHeight="1" thickBo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9"/>
    </row>
    <row r="61" spans="1:44" s="193" customFormat="1" ht="11.25" customHeight="1" thickTop="1" thickBot="1">
      <c r="B61" s="407"/>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9"/>
      <c r="AR61" s="217" t="s">
        <v>257</v>
      </c>
    </row>
    <row r="62" spans="1:44" s="193" customFormat="1" ht="9.75" customHeight="1" thickTop="1" thickBot="1">
      <c r="B62" s="407"/>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9"/>
    </row>
    <row r="63" spans="1:44" s="193" customFormat="1" ht="9.75" customHeight="1" thickTop="1" thickBot="1">
      <c r="B63" s="407"/>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9"/>
    </row>
    <row r="64" spans="1:44" s="193" customFormat="1" ht="9.75" customHeight="1" thickTop="1" thickBot="1">
      <c r="B64" s="407"/>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9"/>
    </row>
    <row r="65" spans="2:41" s="193" customFormat="1" ht="9.75" customHeight="1" thickTop="1" thickBot="1">
      <c r="B65" s="410"/>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2"/>
    </row>
    <row r="66" spans="2:41" s="193" customFormat="1" ht="9.75" customHeight="1" thickTop="1" thickBot="1">
      <c r="B66" s="410"/>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2"/>
    </row>
    <row r="67" spans="2:41" s="193" customFormat="1" ht="9.75" customHeight="1" thickTop="1" thickBot="1">
      <c r="B67" s="410"/>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2"/>
    </row>
    <row r="68" spans="2:41" s="193" customFormat="1" ht="9.75" customHeight="1" thickTop="1">
      <c r="B68" s="413"/>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5"/>
    </row>
    <row r="69" spans="2:41" ht="13.5" customHeight="1">
      <c r="B69" s="416" t="s">
        <v>122</v>
      </c>
      <c r="C69" s="417"/>
      <c r="D69" s="322"/>
      <c r="E69" s="308"/>
      <c r="F69" s="309"/>
      <c r="G69" s="309"/>
      <c r="H69" s="309"/>
      <c r="I69" s="309"/>
      <c r="J69" s="309"/>
      <c r="K69" s="309"/>
      <c r="L69" s="309"/>
      <c r="M69" s="309"/>
      <c r="N69" s="309"/>
      <c r="O69" s="309"/>
      <c r="P69" s="309"/>
      <c r="Q69" s="309"/>
      <c r="R69" s="309"/>
      <c r="S69" s="309"/>
      <c r="T69" s="309"/>
      <c r="U69" s="310"/>
      <c r="V69" s="416" t="s">
        <v>123</v>
      </c>
      <c r="W69" s="417"/>
      <c r="X69" s="322"/>
      <c r="Y69" s="308"/>
      <c r="Z69" s="309"/>
      <c r="AA69" s="309"/>
      <c r="AB69" s="309"/>
      <c r="AC69" s="309"/>
      <c r="AD69" s="309"/>
      <c r="AE69" s="309"/>
      <c r="AF69" s="310"/>
      <c r="AG69" s="416" t="s">
        <v>124</v>
      </c>
      <c r="AH69" s="417"/>
      <c r="AI69" s="322"/>
      <c r="AJ69" s="418"/>
      <c r="AK69" s="419"/>
      <c r="AL69" s="419"/>
      <c r="AM69" s="419"/>
      <c r="AN69" s="309" t="s">
        <v>112</v>
      </c>
      <c r="AO69" s="310"/>
    </row>
    <row r="70" spans="2:41" s="193" customFormat="1" ht="13.35" customHeight="1">
      <c r="B70" s="346"/>
      <c r="C70" s="347"/>
      <c r="D70" s="348"/>
      <c r="E70" s="311"/>
      <c r="F70" s="312"/>
      <c r="G70" s="312"/>
      <c r="H70" s="312"/>
      <c r="I70" s="312"/>
      <c r="J70" s="312"/>
      <c r="K70" s="312"/>
      <c r="L70" s="312"/>
      <c r="M70" s="312"/>
      <c r="N70" s="312"/>
      <c r="O70" s="312"/>
      <c r="P70" s="312"/>
      <c r="Q70" s="312"/>
      <c r="R70" s="312"/>
      <c r="S70" s="312"/>
      <c r="T70" s="312"/>
      <c r="U70" s="313"/>
      <c r="V70" s="346"/>
      <c r="W70" s="347"/>
      <c r="X70" s="348"/>
      <c r="Y70" s="311"/>
      <c r="Z70" s="312"/>
      <c r="AA70" s="312"/>
      <c r="AB70" s="312"/>
      <c r="AC70" s="312"/>
      <c r="AD70" s="312"/>
      <c r="AE70" s="312"/>
      <c r="AF70" s="313"/>
      <c r="AG70" s="346"/>
      <c r="AH70" s="347"/>
      <c r="AI70" s="348"/>
      <c r="AJ70" s="420"/>
      <c r="AK70" s="421"/>
      <c r="AL70" s="421"/>
      <c r="AM70" s="421"/>
      <c r="AN70" s="312"/>
      <c r="AO70" s="313"/>
    </row>
    <row r="71" spans="2:41" s="193" customFormat="1" ht="13.35" customHeight="1">
      <c r="B71" s="317" t="s">
        <v>110</v>
      </c>
      <c r="C71" s="318"/>
      <c r="D71" s="318"/>
      <c r="E71" s="318"/>
      <c r="F71" s="318"/>
      <c r="G71" s="319"/>
      <c r="H71" s="349"/>
      <c r="I71" s="350"/>
      <c r="J71" s="350"/>
      <c r="K71" s="350"/>
      <c r="L71" s="350"/>
      <c r="M71" s="350"/>
      <c r="N71" s="350"/>
      <c r="O71" s="350"/>
      <c r="P71" s="350"/>
      <c r="Q71" s="350"/>
      <c r="R71" s="350"/>
      <c r="S71" s="350"/>
      <c r="T71" s="350"/>
      <c r="U71" s="350"/>
      <c r="V71" s="350"/>
      <c r="W71" s="350"/>
      <c r="X71" s="351"/>
      <c r="Y71" s="337" t="s">
        <v>125</v>
      </c>
      <c r="Z71" s="338"/>
      <c r="AA71" s="338"/>
      <c r="AB71" s="338"/>
      <c r="AC71" s="338"/>
      <c r="AD71" s="339"/>
      <c r="AE71" s="403"/>
      <c r="AF71" s="404"/>
      <c r="AG71" s="404"/>
      <c r="AH71" s="404"/>
      <c r="AI71" s="404"/>
      <c r="AJ71" s="404"/>
      <c r="AK71" s="404"/>
      <c r="AL71" s="404"/>
      <c r="AM71" s="404"/>
      <c r="AN71" s="306" t="s">
        <v>112</v>
      </c>
      <c r="AO71" s="307"/>
    </row>
    <row r="72" spans="2:41" s="193" customFormat="1" ht="13.35" customHeight="1">
      <c r="B72" s="346"/>
      <c r="C72" s="347"/>
      <c r="D72" s="347"/>
      <c r="E72" s="347"/>
      <c r="F72" s="347"/>
      <c r="G72" s="348"/>
      <c r="H72" s="334"/>
      <c r="I72" s="335"/>
      <c r="J72" s="335"/>
      <c r="K72" s="335"/>
      <c r="L72" s="335"/>
      <c r="M72" s="335"/>
      <c r="N72" s="335"/>
      <c r="O72" s="335"/>
      <c r="P72" s="335"/>
      <c r="Q72" s="335"/>
      <c r="R72" s="335"/>
      <c r="S72" s="335"/>
      <c r="T72" s="335"/>
      <c r="U72" s="335"/>
      <c r="V72" s="335"/>
      <c r="W72" s="335"/>
      <c r="X72" s="336"/>
      <c r="Y72" s="343"/>
      <c r="Z72" s="344"/>
      <c r="AA72" s="344"/>
      <c r="AB72" s="344"/>
      <c r="AC72" s="344"/>
      <c r="AD72" s="345"/>
      <c r="AE72" s="405"/>
      <c r="AF72" s="406"/>
      <c r="AG72" s="406"/>
      <c r="AH72" s="406"/>
      <c r="AI72" s="406"/>
      <c r="AJ72" s="406"/>
      <c r="AK72" s="406"/>
      <c r="AL72" s="406"/>
      <c r="AM72" s="406"/>
      <c r="AN72" s="312"/>
      <c r="AO72" s="313"/>
    </row>
    <row r="73" spans="2:41" s="193" customFormat="1" ht="13.35" customHeight="1">
      <c r="B73" s="337" t="s">
        <v>126</v>
      </c>
      <c r="C73" s="338"/>
      <c r="D73" s="338"/>
      <c r="E73" s="338"/>
      <c r="F73" s="338"/>
      <c r="G73" s="339"/>
      <c r="H73" s="305"/>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7"/>
    </row>
    <row r="74" spans="2:41" s="193" customFormat="1" ht="13.35" customHeight="1">
      <c r="B74" s="340"/>
      <c r="C74" s="341"/>
      <c r="D74" s="341"/>
      <c r="E74" s="341"/>
      <c r="F74" s="341"/>
      <c r="G74" s="342"/>
      <c r="H74" s="308"/>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10"/>
    </row>
    <row r="75" spans="2:41" s="193" customFormat="1" ht="13.35" customHeight="1">
      <c r="B75" s="343"/>
      <c r="C75" s="344"/>
      <c r="D75" s="344"/>
      <c r="E75" s="344"/>
      <c r="F75" s="344"/>
      <c r="G75" s="345"/>
      <c r="H75" s="311"/>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3"/>
    </row>
    <row r="76" spans="2:41" s="193" customFormat="1" ht="13.35" customHeight="1">
      <c r="B76" s="317" t="s">
        <v>113</v>
      </c>
      <c r="C76" s="318"/>
      <c r="D76" s="318"/>
      <c r="E76" s="318"/>
      <c r="F76" s="319"/>
      <c r="G76" s="349" t="s">
        <v>241</v>
      </c>
      <c r="H76" s="350"/>
      <c r="I76" s="350"/>
      <c r="J76" s="350"/>
      <c r="K76" s="350"/>
      <c r="L76" s="350"/>
      <c r="M76" s="350"/>
      <c r="N76" s="350"/>
      <c r="O76" s="350"/>
      <c r="P76" s="350"/>
      <c r="Q76" s="350"/>
      <c r="R76" s="350"/>
      <c r="S76" s="350"/>
      <c r="T76" s="350"/>
      <c r="U76" s="350"/>
      <c r="V76" s="350"/>
      <c r="W76" s="350"/>
      <c r="X76" s="350"/>
      <c r="Y76" s="350"/>
      <c r="Z76" s="350"/>
      <c r="AA76" s="350"/>
      <c r="AB76" s="351"/>
      <c r="AC76" s="396" t="s">
        <v>114</v>
      </c>
      <c r="AD76" s="397"/>
      <c r="AE76" s="397"/>
      <c r="AF76" s="397"/>
      <c r="AG76" s="397"/>
      <c r="AH76" s="397"/>
      <c r="AI76" s="397"/>
      <c r="AJ76" s="397"/>
      <c r="AK76" s="397"/>
      <c r="AL76" s="397"/>
      <c r="AM76" s="397"/>
      <c r="AN76" s="397"/>
      <c r="AO76" s="398"/>
    </row>
    <row r="77" spans="2:41" s="193" customFormat="1" ht="13.35" customHeight="1">
      <c r="B77" s="346"/>
      <c r="C77" s="347"/>
      <c r="D77" s="347"/>
      <c r="E77" s="347"/>
      <c r="F77" s="348"/>
      <c r="G77" s="334"/>
      <c r="H77" s="335"/>
      <c r="I77" s="335"/>
      <c r="J77" s="335"/>
      <c r="K77" s="335"/>
      <c r="L77" s="335"/>
      <c r="M77" s="335"/>
      <c r="N77" s="335"/>
      <c r="O77" s="335"/>
      <c r="P77" s="335"/>
      <c r="Q77" s="335"/>
      <c r="R77" s="335"/>
      <c r="S77" s="335"/>
      <c r="T77" s="335"/>
      <c r="U77" s="335"/>
      <c r="V77" s="335"/>
      <c r="W77" s="335"/>
      <c r="X77" s="335"/>
      <c r="Y77" s="335"/>
      <c r="Z77" s="335"/>
      <c r="AA77" s="335"/>
      <c r="AB77" s="336"/>
      <c r="AC77" s="399"/>
      <c r="AD77" s="400"/>
      <c r="AE77" s="400"/>
      <c r="AF77" s="400"/>
      <c r="AG77" s="400"/>
      <c r="AH77" s="400"/>
      <c r="AI77" s="400"/>
      <c r="AJ77" s="400"/>
      <c r="AK77" s="400"/>
      <c r="AL77" s="400"/>
      <c r="AM77" s="400"/>
      <c r="AN77" s="400"/>
      <c r="AO77" s="401"/>
    </row>
    <row r="78" spans="2:41" s="193" customFormat="1" ht="13.35" customHeight="1">
      <c r="B78" s="317" t="s">
        <v>115</v>
      </c>
      <c r="C78" s="318"/>
      <c r="D78" s="318"/>
      <c r="E78" s="318"/>
      <c r="F78" s="319"/>
      <c r="G78" s="349"/>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1"/>
    </row>
    <row r="79" spans="2:41" s="193" customFormat="1" ht="13.35" customHeight="1">
      <c r="B79" s="346"/>
      <c r="C79" s="347"/>
      <c r="D79" s="347"/>
      <c r="E79" s="347"/>
      <c r="F79" s="348"/>
      <c r="G79" s="334"/>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6"/>
    </row>
    <row r="80" spans="2:41" s="193" customFormat="1" ht="13.35" customHeight="1">
      <c r="B80" s="317" t="s">
        <v>116</v>
      </c>
      <c r="C80" s="318"/>
      <c r="D80" s="318"/>
      <c r="E80" s="318"/>
      <c r="F80" s="319"/>
      <c r="G80" s="323" t="s">
        <v>117</v>
      </c>
      <c r="H80" s="315"/>
      <c r="I80" s="315"/>
      <c r="J80" s="315" t="s">
        <v>63</v>
      </c>
      <c r="K80" s="315"/>
      <c r="L80" s="293"/>
      <c r="M80" s="293"/>
      <c r="N80" s="293" t="s">
        <v>107</v>
      </c>
      <c r="O80" s="293"/>
      <c r="P80" s="293"/>
      <c r="Q80" s="293"/>
      <c r="R80" s="293"/>
      <c r="S80" s="293"/>
      <c r="T80" s="295" t="s">
        <v>118</v>
      </c>
      <c r="U80" s="295"/>
      <c r="V80" s="295"/>
      <c r="W80" s="315" t="s">
        <v>119</v>
      </c>
      <c r="X80" s="315"/>
      <c r="Y80" s="315"/>
      <c r="Z80" s="315" t="s">
        <v>120</v>
      </c>
      <c r="AA80" s="315"/>
      <c r="AB80" s="315"/>
      <c r="AC80" s="315" t="s">
        <v>63</v>
      </c>
      <c r="AD80" s="315"/>
      <c r="AE80" s="293"/>
      <c r="AF80" s="293"/>
      <c r="AG80" s="293" t="s">
        <v>107</v>
      </c>
      <c r="AH80" s="293"/>
      <c r="AI80" s="293"/>
      <c r="AJ80" s="293"/>
      <c r="AK80" s="293"/>
      <c r="AL80" s="293"/>
      <c r="AM80" s="295" t="str">
        <f>T80</f>
        <v>（単位）</v>
      </c>
      <c r="AN80" s="295"/>
      <c r="AO80" s="296"/>
    </row>
    <row r="81" spans="2:44" s="193" customFormat="1" ht="13.35" customHeight="1" thickBot="1">
      <c r="B81" s="320"/>
      <c r="C81" s="321"/>
      <c r="D81" s="321"/>
      <c r="E81" s="321"/>
      <c r="F81" s="322"/>
      <c r="G81" s="324"/>
      <c r="H81" s="316"/>
      <c r="I81" s="316"/>
      <c r="J81" s="316"/>
      <c r="K81" s="316"/>
      <c r="L81" s="294"/>
      <c r="M81" s="294"/>
      <c r="N81" s="294"/>
      <c r="O81" s="294"/>
      <c r="P81" s="294"/>
      <c r="Q81" s="294"/>
      <c r="R81" s="294"/>
      <c r="S81" s="294"/>
      <c r="T81" s="395"/>
      <c r="U81" s="395"/>
      <c r="V81" s="395"/>
      <c r="W81" s="316"/>
      <c r="X81" s="316"/>
      <c r="Y81" s="316"/>
      <c r="Z81" s="316"/>
      <c r="AA81" s="316"/>
      <c r="AB81" s="316"/>
      <c r="AC81" s="316"/>
      <c r="AD81" s="316"/>
      <c r="AE81" s="294"/>
      <c r="AF81" s="294"/>
      <c r="AG81" s="294"/>
      <c r="AH81" s="294"/>
      <c r="AI81" s="294"/>
      <c r="AJ81" s="294"/>
      <c r="AK81" s="294"/>
      <c r="AL81" s="294"/>
      <c r="AM81" s="395"/>
      <c r="AN81" s="395"/>
      <c r="AO81" s="402"/>
    </row>
    <row r="82" spans="2:44" ht="13.5" customHeight="1" thickBot="1">
      <c r="B82" s="366" t="s">
        <v>101</v>
      </c>
      <c r="C82" s="367"/>
      <c r="D82" s="367"/>
      <c r="E82" s="368"/>
      <c r="F82" s="372" t="s">
        <v>7</v>
      </c>
      <c r="G82" s="373"/>
      <c r="H82" s="373"/>
      <c r="I82" s="373"/>
      <c r="J82" s="373"/>
      <c r="K82" s="376" t="s">
        <v>103</v>
      </c>
      <c r="L82" s="377"/>
      <c r="M82" s="377"/>
      <c r="N82" s="378"/>
      <c r="O82" s="382"/>
      <c r="P82" s="383"/>
      <c r="Q82" s="383"/>
      <c r="R82" s="383"/>
      <c r="S82" s="383"/>
      <c r="T82" s="383"/>
      <c r="U82" s="383"/>
      <c r="V82" s="383"/>
      <c r="W82" s="383"/>
      <c r="X82" s="383"/>
      <c r="Y82" s="383"/>
      <c r="Z82" s="383"/>
      <c r="AA82" s="383"/>
      <c r="AB82" s="383"/>
      <c r="AC82" s="383"/>
      <c r="AD82" s="383"/>
      <c r="AE82" s="383"/>
      <c r="AF82" s="384"/>
      <c r="AG82" s="385" t="s">
        <v>104</v>
      </c>
      <c r="AH82" s="386"/>
      <c r="AI82" s="386"/>
      <c r="AJ82" s="386"/>
      <c r="AK82" s="387"/>
      <c r="AL82" s="391"/>
      <c r="AM82" s="391"/>
      <c r="AN82" s="391"/>
      <c r="AO82" s="392"/>
      <c r="AR82" s="217" t="s">
        <v>256</v>
      </c>
    </row>
    <row r="83" spans="2:44" ht="13.5" customHeight="1" thickTop="1">
      <c r="B83" s="369"/>
      <c r="C83" s="370"/>
      <c r="D83" s="370"/>
      <c r="E83" s="371"/>
      <c r="F83" s="374"/>
      <c r="G83" s="375"/>
      <c r="H83" s="375"/>
      <c r="I83" s="375"/>
      <c r="J83" s="375"/>
      <c r="K83" s="379"/>
      <c r="L83" s="380"/>
      <c r="M83" s="380"/>
      <c r="N83" s="381"/>
      <c r="O83" s="311"/>
      <c r="P83" s="312"/>
      <c r="Q83" s="312"/>
      <c r="R83" s="312"/>
      <c r="S83" s="312"/>
      <c r="T83" s="312"/>
      <c r="U83" s="312"/>
      <c r="V83" s="312"/>
      <c r="W83" s="312"/>
      <c r="X83" s="312"/>
      <c r="Y83" s="312"/>
      <c r="Z83" s="312"/>
      <c r="AA83" s="312"/>
      <c r="AB83" s="312"/>
      <c r="AC83" s="312"/>
      <c r="AD83" s="312"/>
      <c r="AE83" s="312"/>
      <c r="AF83" s="313"/>
      <c r="AG83" s="388"/>
      <c r="AH83" s="389"/>
      <c r="AI83" s="389"/>
      <c r="AJ83" s="389"/>
      <c r="AK83" s="390"/>
      <c r="AL83" s="393"/>
      <c r="AM83" s="393"/>
      <c r="AN83" s="393"/>
      <c r="AO83" s="394"/>
    </row>
    <row r="84" spans="2:44" ht="13.5" customHeight="1">
      <c r="B84" s="317" t="s">
        <v>105</v>
      </c>
      <c r="C84" s="318"/>
      <c r="D84" s="318"/>
      <c r="E84" s="319"/>
      <c r="F84" s="349"/>
      <c r="G84" s="350"/>
      <c r="H84" s="350"/>
      <c r="I84" s="350"/>
      <c r="J84" s="350"/>
      <c r="K84" s="350"/>
      <c r="L84" s="350"/>
      <c r="M84" s="350"/>
      <c r="N84" s="350"/>
      <c r="O84" s="350"/>
      <c r="P84" s="350"/>
      <c r="Q84" s="350"/>
      <c r="R84" s="350"/>
      <c r="S84" s="350"/>
      <c r="T84" s="350"/>
      <c r="U84" s="350"/>
      <c r="V84" s="350"/>
      <c r="W84" s="350"/>
      <c r="X84" s="351"/>
      <c r="Y84" s="317" t="s">
        <v>106</v>
      </c>
      <c r="Z84" s="318"/>
      <c r="AA84" s="318"/>
      <c r="AB84" s="319"/>
      <c r="AC84" s="364" t="s">
        <v>63</v>
      </c>
      <c r="AD84" s="352"/>
      <c r="AE84" s="354"/>
      <c r="AF84" s="354"/>
      <c r="AG84" s="352" t="s">
        <v>107</v>
      </c>
      <c r="AH84" s="352"/>
      <c r="AI84" s="352" t="s">
        <v>108</v>
      </c>
      <c r="AJ84" s="352" t="s">
        <v>63</v>
      </c>
      <c r="AK84" s="352"/>
      <c r="AL84" s="354"/>
      <c r="AM84" s="354"/>
      <c r="AN84" s="352" t="s">
        <v>107</v>
      </c>
      <c r="AO84" s="356"/>
    </row>
    <row r="85" spans="2:44" ht="13.5" customHeight="1">
      <c r="B85" s="346"/>
      <c r="C85" s="347"/>
      <c r="D85" s="347"/>
      <c r="E85" s="348"/>
      <c r="F85" s="334"/>
      <c r="G85" s="335"/>
      <c r="H85" s="335"/>
      <c r="I85" s="335"/>
      <c r="J85" s="335"/>
      <c r="K85" s="335"/>
      <c r="L85" s="335"/>
      <c r="M85" s="335"/>
      <c r="N85" s="335"/>
      <c r="O85" s="335"/>
      <c r="P85" s="335"/>
      <c r="Q85" s="335"/>
      <c r="R85" s="335"/>
      <c r="S85" s="335"/>
      <c r="T85" s="335"/>
      <c r="U85" s="335"/>
      <c r="V85" s="335"/>
      <c r="W85" s="335"/>
      <c r="X85" s="336"/>
      <c r="Y85" s="346"/>
      <c r="Z85" s="347"/>
      <c r="AA85" s="347"/>
      <c r="AB85" s="348"/>
      <c r="AC85" s="365"/>
      <c r="AD85" s="353"/>
      <c r="AE85" s="355"/>
      <c r="AF85" s="355"/>
      <c r="AG85" s="353"/>
      <c r="AH85" s="353"/>
      <c r="AI85" s="353"/>
      <c r="AJ85" s="353"/>
      <c r="AK85" s="353"/>
      <c r="AL85" s="355"/>
      <c r="AM85" s="355"/>
      <c r="AN85" s="353"/>
      <c r="AO85" s="357"/>
    </row>
    <row r="86" spans="2:44" ht="13.5" customHeight="1">
      <c r="B86" s="358" t="s">
        <v>109</v>
      </c>
      <c r="C86" s="359"/>
      <c r="D86" s="359"/>
      <c r="E86" s="359"/>
      <c r="F86" s="359"/>
      <c r="G86" s="359"/>
      <c r="H86" s="359"/>
      <c r="I86" s="360"/>
      <c r="J86" s="305"/>
      <c r="K86" s="306"/>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307"/>
      <c r="AR86" s="217" t="s">
        <v>272</v>
      </c>
    </row>
    <row r="87" spans="2:44" ht="13.5" customHeight="1">
      <c r="B87" s="361"/>
      <c r="C87" s="362"/>
      <c r="D87" s="362"/>
      <c r="E87" s="362"/>
      <c r="F87" s="362"/>
      <c r="G87" s="362"/>
      <c r="H87" s="362"/>
      <c r="I87" s="363"/>
      <c r="J87" s="311"/>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3"/>
    </row>
    <row r="88" spans="2:44" s="193" customFormat="1" ht="13.35" customHeight="1">
      <c r="B88" s="325" t="s">
        <v>283</v>
      </c>
      <c r="C88" s="326"/>
      <c r="D88" s="326"/>
      <c r="E88" s="326"/>
      <c r="F88" s="326"/>
      <c r="G88" s="326"/>
      <c r="H88" s="326"/>
      <c r="I88" s="327"/>
      <c r="AO88" s="194"/>
    </row>
    <row r="89" spans="2:44" s="193" customFormat="1" ht="13.35" customHeight="1">
      <c r="B89" s="328"/>
      <c r="C89" s="329"/>
      <c r="D89" s="329"/>
      <c r="E89" s="329"/>
      <c r="F89" s="329"/>
      <c r="G89" s="329"/>
      <c r="H89" s="329"/>
      <c r="I89" s="330"/>
      <c r="AO89" s="194"/>
    </row>
    <row r="90" spans="2:44" s="193" customFormat="1" ht="13.35" customHeight="1">
      <c r="B90" s="331"/>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3"/>
    </row>
    <row r="91" spans="2:44" s="193" customFormat="1" ht="13.35" customHeight="1">
      <c r="B91" s="331"/>
      <c r="C91" s="332"/>
      <c r="D91" s="332"/>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2"/>
      <c r="AJ91" s="332"/>
      <c r="AK91" s="332"/>
      <c r="AL91" s="332"/>
      <c r="AM91" s="332"/>
      <c r="AN91" s="332"/>
      <c r="AO91" s="333"/>
      <c r="AR91" s="217" t="s">
        <v>257</v>
      </c>
    </row>
    <row r="92" spans="2:44" s="193" customFormat="1" ht="13.35" customHeight="1">
      <c r="B92" s="331"/>
      <c r="C92" s="332"/>
      <c r="D92" s="332"/>
      <c r="E92" s="332"/>
      <c r="F92" s="332"/>
      <c r="G92" s="332"/>
      <c r="H92" s="332"/>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332"/>
      <c r="AN92" s="332"/>
      <c r="AO92" s="333"/>
    </row>
    <row r="93" spans="2:44" s="193" customFormat="1" ht="13.35" customHeight="1">
      <c r="B93" s="331"/>
      <c r="C93" s="332"/>
      <c r="D93" s="332"/>
      <c r="E93" s="332"/>
      <c r="F93" s="332"/>
      <c r="G93" s="332"/>
      <c r="H93" s="332"/>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332"/>
      <c r="AN93" s="332"/>
      <c r="AO93" s="333"/>
    </row>
    <row r="94" spans="2:44" s="193" customFormat="1" ht="13.35" customHeight="1">
      <c r="B94" s="331"/>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3"/>
    </row>
    <row r="95" spans="2:44" s="193" customFormat="1" ht="13.35" customHeight="1">
      <c r="B95" s="331"/>
      <c r="C95" s="332"/>
      <c r="D95" s="332"/>
      <c r="E95" s="332"/>
      <c r="F95" s="332"/>
      <c r="G95" s="332"/>
      <c r="H95" s="332"/>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3"/>
    </row>
    <row r="96" spans="2:44" s="193" customFormat="1" ht="13.35" customHeight="1">
      <c r="B96" s="334"/>
      <c r="C96" s="335"/>
      <c r="D96" s="335"/>
      <c r="E96" s="335"/>
      <c r="F96" s="335"/>
      <c r="G96" s="335"/>
      <c r="H96" s="335"/>
      <c r="I96" s="335"/>
      <c r="J96" s="335"/>
      <c r="K96" s="335"/>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c r="AI96" s="335"/>
      <c r="AJ96" s="335"/>
      <c r="AK96" s="335"/>
      <c r="AL96" s="335"/>
      <c r="AM96" s="335"/>
      <c r="AN96" s="335"/>
      <c r="AO96" s="336"/>
    </row>
    <row r="97" spans="2:44" s="193" customFormat="1" ht="13.35" customHeight="1">
      <c r="B97" s="337" t="s">
        <v>242</v>
      </c>
      <c r="C97" s="338"/>
      <c r="D97" s="338"/>
      <c r="E97" s="338"/>
      <c r="F97" s="339"/>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307"/>
    </row>
    <row r="98" spans="2:44" s="193" customFormat="1" ht="13.35" customHeight="1">
      <c r="B98" s="340"/>
      <c r="C98" s="341"/>
      <c r="D98" s="341"/>
      <c r="E98" s="341"/>
      <c r="F98" s="342"/>
      <c r="G98" s="309"/>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c r="AF98" s="309"/>
      <c r="AG98" s="309"/>
      <c r="AH98" s="309"/>
      <c r="AI98" s="309"/>
      <c r="AJ98" s="309"/>
      <c r="AK98" s="309"/>
      <c r="AL98" s="309"/>
      <c r="AM98" s="309"/>
      <c r="AN98" s="309"/>
      <c r="AO98" s="310"/>
    </row>
    <row r="99" spans="2:44" s="193" customFormat="1" ht="13.35" customHeight="1">
      <c r="B99" s="343"/>
      <c r="C99" s="344"/>
      <c r="D99" s="344"/>
      <c r="E99" s="344"/>
      <c r="F99" s="345"/>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3"/>
    </row>
    <row r="100" spans="2:44" s="193" customFormat="1" ht="13.35" customHeight="1">
      <c r="B100" s="317" t="s">
        <v>115</v>
      </c>
      <c r="C100" s="318"/>
      <c r="D100" s="318"/>
      <c r="E100" s="318"/>
      <c r="F100" s="319"/>
      <c r="G100" s="349"/>
      <c r="H100" s="350"/>
      <c r="I100" s="350"/>
      <c r="J100" s="350"/>
      <c r="K100" s="350"/>
      <c r="L100" s="350"/>
      <c r="M100" s="350"/>
      <c r="N100" s="350"/>
      <c r="O100" s="350"/>
      <c r="P100" s="350"/>
      <c r="Q100" s="350"/>
      <c r="R100" s="350"/>
      <c r="S100" s="350"/>
      <c r="T100" s="350"/>
      <c r="U100" s="350"/>
      <c r="V100" s="350"/>
      <c r="W100" s="350"/>
      <c r="X100" s="350"/>
      <c r="Y100" s="350"/>
      <c r="Z100" s="350"/>
      <c r="AA100" s="350"/>
      <c r="AB100" s="350"/>
      <c r="AC100" s="350"/>
      <c r="AD100" s="350"/>
      <c r="AE100" s="350"/>
      <c r="AF100" s="350"/>
      <c r="AG100" s="350"/>
      <c r="AH100" s="350"/>
      <c r="AI100" s="350"/>
      <c r="AJ100" s="350"/>
      <c r="AK100" s="350"/>
      <c r="AL100" s="350"/>
      <c r="AM100" s="350"/>
      <c r="AN100" s="350"/>
      <c r="AO100" s="351"/>
    </row>
    <row r="101" spans="2:44" s="193" customFormat="1" ht="13.35" customHeight="1">
      <c r="B101" s="346"/>
      <c r="C101" s="347"/>
      <c r="D101" s="347"/>
      <c r="E101" s="347"/>
      <c r="F101" s="348"/>
      <c r="G101" s="334"/>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6"/>
    </row>
    <row r="102" spans="2:44" s="193" customFormat="1" ht="13.35" customHeight="1">
      <c r="B102" s="317" t="s">
        <v>116</v>
      </c>
      <c r="C102" s="318"/>
      <c r="D102" s="318"/>
      <c r="E102" s="318"/>
      <c r="F102" s="319"/>
      <c r="G102" s="323" t="s">
        <v>117</v>
      </c>
      <c r="H102" s="315"/>
      <c r="I102" s="315"/>
      <c r="J102" s="315" t="s">
        <v>63</v>
      </c>
      <c r="K102" s="315"/>
      <c r="L102" s="293"/>
      <c r="M102" s="293"/>
      <c r="N102" s="293" t="s">
        <v>107</v>
      </c>
      <c r="O102" s="293"/>
      <c r="P102" s="293"/>
      <c r="Q102" s="293"/>
      <c r="R102" s="293"/>
      <c r="S102" s="293"/>
      <c r="T102" s="295" t="s">
        <v>118</v>
      </c>
      <c r="U102" s="295"/>
      <c r="V102" s="295"/>
      <c r="W102" s="315" t="s">
        <v>119</v>
      </c>
      <c r="X102" s="315"/>
      <c r="Y102" s="315"/>
      <c r="Z102" s="315" t="s">
        <v>120</v>
      </c>
      <c r="AA102" s="315"/>
      <c r="AB102" s="315"/>
      <c r="AC102" s="315" t="s">
        <v>63</v>
      </c>
      <c r="AD102" s="315"/>
      <c r="AE102" s="293"/>
      <c r="AF102" s="293"/>
      <c r="AG102" s="293" t="s">
        <v>107</v>
      </c>
      <c r="AH102" s="293"/>
      <c r="AI102" s="293"/>
      <c r="AJ102" s="293"/>
      <c r="AK102" s="293"/>
      <c r="AL102" s="293"/>
      <c r="AM102" s="295" t="str">
        <f>T102</f>
        <v>（単位）</v>
      </c>
      <c r="AN102" s="295"/>
      <c r="AO102" s="296"/>
    </row>
    <row r="103" spans="2:44" s="193" customFormat="1" ht="13.35" customHeight="1" thickBot="1">
      <c r="B103" s="320"/>
      <c r="C103" s="321"/>
      <c r="D103" s="321"/>
      <c r="E103" s="321"/>
      <c r="F103" s="322"/>
      <c r="G103" s="324"/>
      <c r="H103" s="316"/>
      <c r="I103" s="316"/>
      <c r="J103" s="316"/>
      <c r="K103" s="316"/>
      <c r="L103" s="294"/>
      <c r="M103" s="294"/>
      <c r="N103" s="294"/>
      <c r="O103" s="294"/>
      <c r="P103" s="294"/>
      <c r="Q103" s="294"/>
      <c r="R103" s="294"/>
      <c r="S103" s="294"/>
      <c r="T103" s="297"/>
      <c r="U103" s="297"/>
      <c r="V103" s="297"/>
      <c r="W103" s="316"/>
      <c r="X103" s="316"/>
      <c r="Y103" s="316"/>
      <c r="Z103" s="316"/>
      <c r="AA103" s="316"/>
      <c r="AB103" s="316"/>
      <c r="AC103" s="316"/>
      <c r="AD103" s="316"/>
      <c r="AE103" s="294"/>
      <c r="AF103" s="294"/>
      <c r="AG103" s="294"/>
      <c r="AH103" s="294"/>
      <c r="AI103" s="294"/>
      <c r="AJ103" s="294"/>
      <c r="AK103" s="294"/>
      <c r="AL103" s="294"/>
      <c r="AM103" s="297"/>
      <c r="AN103" s="297"/>
      <c r="AO103" s="298"/>
    </row>
    <row r="104" spans="2:44" ht="13.5" customHeight="1">
      <c r="B104" s="299" t="s">
        <v>127</v>
      </c>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1"/>
    </row>
    <row r="105" spans="2:44" ht="13.5" customHeight="1">
      <c r="B105" s="302"/>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4"/>
    </row>
    <row r="106" spans="2:44" ht="13.5" customHeight="1">
      <c r="B106" s="305"/>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7"/>
      <c r="AR106" s="217" t="s">
        <v>258</v>
      </c>
    </row>
    <row r="107" spans="2:44" ht="13.5" customHeight="1">
      <c r="B107" s="308"/>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309"/>
      <c r="AL107" s="309"/>
      <c r="AM107" s="309"/>
      <c r="AN107" s="309"/>
      <c r="AO107" s="310"/>
      <c r="AR107" s="217" t="s">
        <v>273</v>
      </c>
    </row>
    <row r="108" spans="2:44" ht="13.5" customHeight="1">
      <c r="B108" s="308"/>
      <c r="C108" s="309"/>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c r="AG108" s="309"/>
      <c r="AH108" s="309"/>
      <c r="AI108" s="309"/>
      <c r="AJ108" s="309"/>
      <c r="AK108" s="309"/>
      <c r="AL108" s="309"/>
      <c r="AM108" s="309"/>
      <c r="AN108" s="309"/>
      <c r="AO108" s="310"/>
    </row>
    <row r="109" spans="2:44" ht="13.5" customHeight="1">
      <c r="B109" s="311"/>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c r="AI109" s="312"/>
      <c r="AJ109" s="312"/>
      <c r="AK109" s="312"/>
      <c r="AL109" s="312"/>
      <c r="AM109" s="312"/>
      <c r="AN109" s="312"/>
      <c r="AO109" s="313"/>
    </row>
    <row r="110" spans="2:44" ht="24.75" customHeight="1">
      <c r="B110" s="314" t="s">
        <v>245</v>
      </c>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row>
    <row r="114" spans="10:31" ht="13.5" hidden="1" customHeight="1"/>
    <row r="115" spans="10:31" ht="13.5" hidden="1" customHeight="1">
      <c r="J115" s="51" t="s">
        <v>29</v>
      </c>
      <c r="AE115" s="51" t="s">
        <v>29</v>
      </c>
    </row>
    <row r="116" spans="10:31" ht="13.5" hidden="1" customHeight="1">
      <c r="J116" s="52" t="s">
        <v>30</v>
      </c>
      <c r="AE116" s="51" t="s">
        <v>31</v>
      </c>
    </row>
    <row r="117" spans="10:31" ht="13.5" hidden="1" customHeight="1">
      <c r="J117" s="52" t="s">
        <v>32</v>
      </c>
      <c r="AE117" s="51" t="s">
        <v>33</v>
      </c>
    </row>
    <row r="118" spans="10:31" ht="13.5" hidden="1" customHeight="1">
      <c r="J118" s="52" t="s">
        <v>34</v>
      </c>
      <c r="AE118" s="53" t="s">
        <v>35</v>
      </c>
    </row>
    <row r="119" spans="10:31" ht="13.5" hidden="1" customHeight="1">
      <c r="J119" s="52" t="s">
        <v>36</v>
      </c>
      <c r="AE119" s="51" t="s">
        <v>37</v>
      </c>
    </row>
    <row r="120" spans="10:31" ht="13.5" hidden="1" customHeight="1">
      <c r="J120" s="52" t="s">
        <v>38</v>
      </c>
      <c r="AE120" s="51" t="s">
        <v>39</v>
      </c>
    </row>
    <row r="121" spans="10:31" ht="13.5" hidden="1" customHeight="1">
      <c r="J121" s="52" t="s">
        <v>40</v>
      </c>
    </row>
    <row r="122" spans="10:31" ht="13.5" hidden="1" customHeight="1">
      <c r="J122" s="52" t="s">
        <v>39</v>
      </c>
    </row>
  </sheetData>
  <mergeCells count="148">
    <mergeCell ref="B22:AO23"/>
    <mergeCell ref="B24:E25"/>
    <mergeCell ref="F24:J25"/>
    <mergeCell ref="K24:N25"/>
    <mergeCell ref="O24:AF25"/>
    <mergeCell ref="AG24:AK25"/>
    <mergeCell ref="AL24:AO25"/>
    <mergeCell ref="AC1:AM1"/>
    <mergeCell ref="B4:I5"/>
    <mergeCell ref="J4:AO5"/>
    <mergeCell ref="B6:I9"/>
    <mergeCell ref="J6:AO9"/>
    <mergeCell ref="B10:I19"/>
    <mergeCell ref="J10:AO19"/>
    <mergeCell ref="AI26:AI27"/>
    <mergeCell ref="AJ26:AK27"/>
    <mergeCell ref="AL26:AM27"/>
    <mergeCell ref="AN26:AO27"/>
    <mergeCell ref="B28:I29"/>
    <mergeCell ref="J28:AO29"/>
    <mergeCell ref="B26:E27"/>
    <mergeCell ref="F26:X27"/>
    <mergeCell ref="Y26:AB27"/>
    <mergeCell ref="AC26:AD27"/>
    <mergeCell ref="AE26:AF27"/>
    <mergeCell ref="AG26:AH27"/>
    <mergeCell ref="B43:G45"/>
    <mergeCell ref="H43:AO45"/>
    <mergeCell ref="B46:F47"/>
    <mergeCell ref="G46:AB47"/>
    <mergeCell ref="AC46:AO47"/>
    <mergeCell ref="B48:F49"/>
    <mergeCell ref="G48:AO49"/>
    <mergeCell ref="B30:I31"/>
    <mergeCell ref="B32:AO40"/>
    <mergeCell ref="B41:G42"/>
    <mergeCell ref="H41:AB42"/>
    <mergeCell ref="AC41:AG42"/>
    <mergeCell ref="AH41:AM42"/>
    <mergeCell ref="AN41:AO42"/>
    <mergeCell ref="AI50:AL51"/>
    <mergeCell ref="AM50:AO51"/>
    <mergeCell ref="B52:E53"/>
    <mergeCell ref="F52:J53"/>
    <mergeCell ref="K52:N53"/>
    <mergeCell ref="O52:AF53"/>
    <mergeCell ref="AG52:AK53"/>
    <mergeCell ref="AL52:AO53"/>
    <mergeCell ref="T50:V51"/>
    <mergeCell ref="W50:Y51"/>
    <mergeCell ref="Z50:AB51"/>
    <mergeCell ref="AC50:AD51"/>
    <mergeCell ref="AE50:AF51"/>
    <mergeCell ref="AG50:AH51"/>
    <mergeCell ref="B50:F51"/>
    <mergeCell ref="G50:I51"/>
    <mergeCell ref="J50:K51"/>
    <mergeCell ref="L50:M51"/>
    <mergeCell ref="N50:O51"/>
    <mergeCell ref="P50:S51"/>
    <mergeCell ref="AI54:AI55"/>
    <mergeCell ref="AJ54:AK55"/>
    <mergeCell ref="AL54:AM55"/>
    <mergeCell ref="AN54:AO55"/>
    <mergeCell ref="B56:I57"/>
    <mergeCell ref="J56:AO57"/>
    <mergeCell ref="B54:E55"/>
    <mergeCell ref="F54:X55"/>
    <mergeCell ref="Y54:AB55"/>
    <mergeCell ref="AC54:AD55"/>
    <mergeCell ref="AE54:AF55"/>
    <mergeCell ref="AG54:AH55"/>
    <mergeCell ref="B71:G72"/>
    <mergeCell ref="H71:X72"/>
    <mergeCell ref="Y71:AD72"/>
    <mergeCell ref="AE71:AM72"/>
    <mergeCell ref="AN71:AO72"/>
    <mergeCell ref="B73:G75"/>
    <mergeCell ref="H73:AO75"/>
    <mergeCell ref="B58:I59"/>
    <mergeCell ref="B60:AO68"/>
    <mergeCell ref="B69:D70"/>
    <mergeCell ref="E69:U70"/>
    <mergeCell ref="V69:X70"/>
    <mergeCell ref="Y69:AF70"/>
    <mergeCell ref="AG69:AI70"/>
    <mergeCell ref="AJ69:AM70"/>
    <mergeCell ref="AN69:AO70"/>
    <mergeCell ref="B76:F77"/>
    <mergeCell ref="G76:AB77"/>
    <mergeCell ref="AC76:AO77"/>
    <mergeCell ref="B78:F79"/>
    <mergeCell ref="G78:AO79"/>
    <mergeCell ref="B80:F81"/>
    <mergeCell ref="G80:I81"/>
    <mergeCell ref="J80:K81"/>
    <mergeCell ref="L80:M81"/>
    <mergeCell ref="N80:O81"/>
    <mergeCell ref="AG80:AH81"/>
    <mergeCell ref="AI80:AL81"/>
    <mergeCell ref="AM80:AO81"/>
    <mergeCell ref="B82:E83"/>
    <mergeCell ref="F82:J83"/>
    <mergeCell ref="K82:N83"/>
    <mergeCell ref="O82:AF83"/>
    <mergeCell ref="AG82:AK83"/>
    <mergeCell ref="AL82:AO83"/>
    <mergeCell ref="P80:S81"/>
    <mergeCell ref="T80:V81"/>
    <mergeCell ref="W80:Y81"/>
    <mergeCell ref="Z80:AB81"/>
    <mergeCell ref="AC80:AD81"/>
    <mergeCell ref="AE80:AF81"/>
    <mergeCell ref="B88:I89"/>
    <mergeCell ref="B90:AO96"/>
    <mergeCell ref="B97:F99"/>
    <mergeCell ref="G97:AO99"/>
    <mergeCell ref="B100:F101"/>
    <mergeCell ref="G100:AO101"/>
    <mergeCell ref="AI84:AI85"/>
    <mergeCell ref="AJ84:AK85"/>
    <mergeCell ref="AL84:AM85"/>
    <mergeCell ref="AN84:AO85"/>
    <mergeCell ref="B86:I87"/>
    <mergeCell ref="J86:AO87"/>
    <mergeCell ref="B84:E85"/>
    <mergeCell ref="F84:X85"/>
    <mergeCell ref="Y84:AB85"/>
    <mergeCell ref="AC84:AD85"/>
    <mergeCell ref="AE84:AF85"/>
    <mergeCell ref="AG84:AH85"/>
    <mergeCell ref="AI102:AL103"/>
    <mergeCell ref="AM102:AO103"/>
    <mergeCell ref="B104:AO105"/>
    <mergeCell ref="B106:AO109"/>
    <mergeCell ref="B110:AO110"/>
    <mergeCell ref="T102:V103"/>
    <mergeCell ref="W102:Y103"/>
    <mergeCell ref="Z102:AB103"/>
    <mergeCell ref="AC102:AD103"/>
    <mergeCell ref="AE102:AF103"/>
    <mergeCell ref="AG102:AH103"/>
    <mergeCell ref="B102:F103"/>
    <mergeCell ref="G102:I103"/>
    <mergeCell ref="J102:K103"/>
    <mergeCell ref="L102:M103"/>
    <mergeCell ref="N102:O103"/>
    <mergeCell ref="P102:S103"/>
  </mergeCells>
  <phoneticPr fontId="19"/>
  <dataValidations count="5">
    <dataValidation type="list" allowBlank="1" showInputMessage="1" showErrorMessage="1" sqref="AL82:AO83 AL52:AO53 AL24:AO25" xr:uid="{BC5797A7-EE6B-4353-A5F2-97C558FBB35C}">
      <formula1>"○,ー"</formula1>
    </dataValidation>
    <dataValidation type="list" allowBlank="1" showInputMessage="1" showErrorMessage="1" error="右端の▼を押下しリストから選択してください。" sqref="G46:AB47" xr:uid="{EB7B8810-402C-4CD1-A8F9-2F0AF0864B8C}">
      <formula1>$J$115:$J$122</formula1>
    </dataValidation>
    <dataValidation type="list" allowBlank="1" showInputMessage="1" showErrorMessage="1" error="右端の▼を押下しリストから選択してください。" sqref="G76:AB77" xr:uid="{CD9469F5-7BD9-4901-A9CB-7197FF2B728A}">
      <formula1>$AE$115:$AE$120</formula1>
    </dataValidation>
    <dataValidation allowBlank="1" showDropDown="1" showInputMessage="1" sqref="F54:X55" xr:uid="{58347D58-1162-4BBE-8A86-C52AE1542743}"/>
    <dataValidation allowBlank="1" showInputMessage="1" sqref="G48:AO49 J4:AO5 AE26 AC26:AD27 AG26 AI26:AJ26 AL26 AN26 AE54 AC54:AD55 AG54 AI54:AJ54 AL54 AN54 F26:X27 H71:X72 O24 E69:U70 G78:AO79 H73:AO75 AG24 AG52 O52 G97:AO101 AE84 AC84:AD85 AG84 AI84:AJ84 AL84 AN84 AG82 H41" xr:uid="{55C8EFBC-9E45-4FFC-8C3C-02B8F686023F}"/>
  </dataValidations>
  <printOptions horizontalCentered="1"/>
  <pageMargins left="0.39370078740157483" right="0.39370078740157483" top="0.35433070866141736" bottom="0.35433070866141736" header="0.31496062992125984" footer="0.31496062992125984"/>
  <pageSetup paperSize="9" scale="81" fitToHeight="0" orientation="portrait" cellComments="asDisplayed" r:id="rId1"/>
  <rowBreaks count="4" manualBreakCount="4">
    <brk id="81" max="41" man="1"/>
    <brk id="140" max="16383" man="1"/>
    <brk id="180" min="2" max="40" man="1"/>
    <brk id="214" min="2" max="4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FFFF00"/>
    <pageSetUpPr fitToPage="1"/>
  </sheetPr>
  <dimension ref="A1:AO95"/>
  <sheetViews>
    <sheetView view="pageBreakPreview" topLeftCell="A42" zoomScale="90" zoomScaleNormal="100" zoomScaleSheetLayoutView="90" zoomScalePageLayoutView="85" workbookViewId="0">
      <selection activeCell="AR39" sqref="AR39"/>
    </sheetView>
  </sheetViews>
  <sheetFormatPr defaultColWidth="2.6640625" defaultRowHeight="13.5" customHeight="1"/>
  <cols>
    <col min="1" max="15" width="2.88671875" style="1" customWidth="1"/>
    <col min="16" max="19" width="2.88671875" style="2" customWidth="1"/>
    <col min="20" max="41" width="2.88671875" style="1" customWidth="1"/>
    <col min="42" max="16384" width="2.6640625" style="1"/>
  </cols>
  <sheetData>
    <row r="1" spans="1:41" s="15" customFormat="1" ht="13.2">
      <c r="AO1" s="45"/>
    </row>
    <row r="2" spans="1:41" s="15" customFormat="1" ht="13.2">
      <c r="A2" s="16"/>
      <c r="AO2" s="45"/>
    </row>
    <row r="3" spans="1:41" s="15" customFormat="1" ht="13.5" customHeight="1">
      <c r="A3" s="17" t="s">
        <v>285</v>
      </c>
      <c r="B3" s="17"/>
      <c r="C3" s="17"/>
      <c r="D3" s="17"/>
      <c r="E3" s="17"/>
      <c r="F3" s="17"/>
      <c r="G3" s="17"/>
      <c r="H3" s="17"/>
      <c r="I3" s="8"/>
      <c r="J3" s="8"/>
      <c r="K3" s="8"/>
      <c r="L3" s="8"/>
      <c r="M3" s="8"/>
      <c r="N3" s="8"/>
      <c r="O3" s="2"/>
      <c r="P3" s="2"/>
      <c r="Q3" s="2"/>
      <c r="R3" s="2"/>
      <c r="S3" s="2"/>
      <c r="AO3" s="45"/>
    </row>
    <row r="4" spans="1:41" s="15" customFormat="1" ht="13.5" customHeight="1">
      <c r="A4" s="490" t="s">
        <v>75</v>
      </c>
      <c r="B4" s="491"/>
      <c r="C4" s="491"/>
      <c r="D4" s="491"/>
      <c r="E4" s="491"/>
      <c r="F4" s="491"/>
      <c r="G4" s="491"/>
      <c r="H4" s="492"/>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18"/>
    </row>
    <row r="5" spans="1:41" s="15" customFormat="1" ht="13.5" customHeight="1">
      <c r="A5" s="493"/>
      <c r="B5" s="494"/>
      <c r="C5" s="494"/>
      <c r="D5" s="494"/>
      <c r="E5" s="494"/>
      <c r="F5" s="494"/>
      <c r="G5" s="494"/>
      <c r="H5" s="495"/>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18"/>
    </row>
    <row r="6" spans="1:41" s="15" customFormat="1" ht="12" customHeight="1">
      <c r="A6" s="516" t="s">
        <v>284</v>
      </c>
      <c r="B6" s="517"/>
      <c r="C6" s="517"/>
      <c r="D6" s="517"/>
      <c r="E6" s="517"/>
      <c r="F6" s="517"/>
      <c r="G6" s="517"/>
      <c r="H6" s="518"/>
      <c r="I6" s="484" t="s">
        <v>128</v>
      </c>
      <c r="J6" s="485"/>
      <c r="K6" s="485"/>
      <c r="L6" s="485"/>
      <c r="M6" s="485"/>
      <c r="N6" s="485"/>
      <c r="O6" s="485"/>
      <c r="P6" s="485"/>
      <c r="Q6" s="485"/>
      <c r="R6" s="485"/>
      <c r="S6" s="485"/>
      <c r="T6" s="485"/>
      <c r="U6" s="485"/>
      <c r="V6" s="485"/>
      <c r="W6" s="485"/>
      <c r="X6" s="485"/>
      <c r="Y6" s="485"/>
      <c r="Z6" s="485"/>
      <c r="AA6" s="485"/>
      <c r="AB6" s="486"/>
      <c r="AC6" s="478"/>
      <c r="AD6" s="479"/>
      <c r="AE6" s="479"/>
      <c r="AF6" s="479"/>
      <c r="AG6" s="479"/>
      <c r="AH6" s="479"/>
      <c r="AI6" s="479"/>
      <c r="AJ6" s="479"/>
      <c r="AK6" s="479"/>
      <c r="AL6" s="479"/>
      <c r="AM6" s="480" t="s">
        <v>129</v>
      </c>
      <c r="AN6" s="481"/>
      <c r="AO6" s="18"/>
    </row>
    <row r="7" spans="1:41" s="15" customFormat="1" ht="12" customHeight="1">
      <c r="A7" s="516"/>
      <c r="B7" s="517"/>
      <c r="C7" s="517"/>
      <c r="D7" s="517"/>
      <c r="E7" s="517"/>
      <c r="F7" s="517"/>
      <c r="G7" s="517"/>
      <c r="H7" s="518"/>
      <c r="I7" s="487"/>
      <c r="J7" s="488"/>
      <c r="K7" s="488"/>
      <c r="L7" s="488"/>
      <c r="M7" s="488"/>
      <c r="N7" s="488"/>
      <c r="O7" s="488"/>
      <c r="P7" s="488"/>
      <c r="Q7" s="488"/>
      <c r="R7" s="488"/>
      <c r="S7" s="488"/>
      <c r="T7" s="488"/>
      <c r="U7" s="488"/>
      <c r="V7" s="488"/>
      <c r="W7" s="488"/>
      <c r="X7" s="488"/>
      <c r="Y7" s="488"/>
      <c r="Z7" s="488"/>
      <c r="AA7" s="488"/>
      <c r="AB7" s="489"/>
      <c r="AC7" s="478"/>
      <c r="AD7" s="479"/>
      <c r="AE7" s="479"/>
      <c r="AF7" s="479"/>
      <c r="AG7" s="479"/>
      <c r="AH7" s="479"/>
      <c r="AI7" s="479"/>
      <c r="AJ7" s="479"/>
      <c r="AK7" s="479"/>
      <c r="AL7" s="479"/>
      <c r="AM7" s="480"/>
      <c r="AN7" s="481"/>
      <c r="AO7" s="18"/>
    </row>
    <row r="8" spans="1:41" s="15" customFormat="1" ht="12" customHeight="1">
      <c r="A8" s="516"/>
      <c r="B8" s="517"/>
      <c r="C8" s="517"/>
      <c r="D8" s="517"/>
      <c r="E8" s="517"/>
      <c r="F8" s="517"/>
      <c r="G8" s="517"/>
      <c r="H8" s="518"/>
      <c r="I8" s="484" t="s">
        <v>130</v>
      </c>
      <c r="J8" s="485"/>
      <c r="K8" s="485"/>
      <c r="L8" s="485"/>
      <c r="M8" s="485"/>
      <c r="N8" s="485"/>
      <c r="O8" s="485"/>
      <c r="P8" s="485"/>
      <c r="Q8" s="485"/>
      <c r="R8" s="485"/>
      <c r="S8" s="485"/>
      <c r="T8" s="485"/>
      <c r="U8" s="485"/>
      <c r="V8" s="485"/>
      <c r="W8" s="485"/>
      <c r="X8" s="485"/>
      <c r="Y8" s="485"/>
      <c r="Z8" s="485"/>
      <c r="AA8" s="485"/>
      <c r="AB8" s="486"/>
      <c r="AC8" s="478"/>
      <c r="AD8" s="479"/>
      <c r="AE8" s="479"/>
      <c r="AF8" s="479"/>
      <c r="AG8" s="479"/>
      <c r="AH8" s="479"/>
      <c r="AI8" s="479"/>
      <c r="AJ8" s="479"/>
      <c r="AK8" s="479"/>
      <c r="AL8" s="479"/>
      <c r="AM8" s="480" t="s">
        <v>129</v>
      </c>
      <c r="AN8" s="481"/>
      <c r="AO8" s="18"/>
    </row>
    <row r="9" spans="1:41" s="15" customFormat="1" ht="12" customHeight="1">
      <c r="A9" s="516"/>
      <c r="B9" s="517"/>
      <c r="C9" s="517"/>
      <c r="D9" s="517"/>
      <c r="E9" s="517"/>
      <c r="F9" s="517"/>
      <c r="G9" s="517"/>
      <c r="H9" s="518"/>
      <c r="I9" s="487"/>
      <c r="J9" s="488"/>
      <c r="K9" s="488"/>
      <c r="L9" s="488"/>
      <c r="M9" s="488"/>
      <c r="N9" s="488"/>
      <c r="O9" s="488"/>
      <c r="P9" s="488"/>
      <c r="Q9" s="488"/>
      <c r="R9" s="488"/>
      <c r="S9" s="488"/>
      <c r="T9" s="488"/>
      <c r="U9" s="488"/>
      <c r="V9" s="488"/>
      <c r="W9" s="488"/>
      <c r="X9" s="488"/>
      <c r="Y9" s="488"/>
      <c r="Z9" s="488"/>
      <c r="AA9" s="488"/>
      <c r="AB9" s="489"/>
      <c r="AC9" s="478"/>
      <c r="AD9" s="479"/>
      <c r="AE9" s="479"/>
      <c r="AF9" s="479"/>
      <c r="AG9" s="479"/>
      <c r="AH9" s="479"/>
      <c r="AI9" s="479"/>
      <c r="AJ9" s="479"/>
      <c r="AK9" s="479"/>
      <c r="AL9" s="479"/>
      <c r="AM9" s="480"/>
      <c r="AN9" s="481"/>
      <c r="AO9" s="18"/>
    </row>
    <row r="10" spans="1:41" s="15" customFormat="1" ht="12" customHeight="1">
      <c r="A10" s="516"/>
      <c r="B10" s="517"/>
      <c r="C10" s="517"/>
      <c r="D10" s="517"/>
      <c r="E10" s="517"/>
      <c r="F10" s="517"/>
      <c r="G10" s="517"/>
      <c r="H10" s="518"/>
      <c r="I10" s="484" t="s">
        <v>131</v>
      </c>
      <c r="J10" s="485"/>
      <c r="K10" s="485"/>
      <c r="L10" s="485"/>
      <c r="M10" s="485"/>
      <c r="N10" s="485"/>
      <c r="O10" s="485"/>
      <c r="P10" s="485"/>
      <c r="Q10" s="485"/>
      <c r="R10" s="485"/>
      <c r="S10" s="485"/>
      <c r="T10" s="485"/>
      <c r="U10" s="485"/>
      <c r="V10" s="485"/>
      <c r="W10" s="485"/>
      <c r="X10" s="485"/>
      <c r="Y10" s="485"/>
      <c r="Z10" s="485"/>
      <c r="AA10" s="485"/>
      <c r="AB10" s="486"/>
      <c r="AC10" s="478"/>
      <c r="AD10" s="479"/>
      <c r="AE10" s="479"/>
      <c r="AF10" s="479"/>
      <c r="AG10" s="479"/>
      <c r="AH10" s="479"/>
      <c r="AI10" s="479"/>
      <c r="AJ10" s="479"/>
      <c r="AK10" s="479"/>
      <c r="AL10" s="479"/>
      <c r="AM10" s="480" t="s">
        <v>129</v>
      </c>
      <c r="AN10" s="481"/>
      <c r="AO10" s="18"/>
    </row>
    <row r="11" spans="1:41" s="15" customFormat="1" ht="12" customHeight="1">
      <c r="A11" s="516"/>
      <c r="B11" s="517"/>
      <c r="C11" s="517"/>
      <c r="D11" s="517"/>
      <c r="E11" s="517"/>
      <c r="F11" s="517"/>
      <c r="G11" s="517"/>
      <c r="H11" s="518"/>
      <c r="I11" s="487"/>
      <c r="J11" s="488"/>
      <c r="K11" s="488"/>
      <c r="L11" s="488"/>
      <c r="M11" s="488"/>
      <c r="N11" s="488"/>
      <c r="O11" s="488"/>
      <c r="P11" s="488"/>
      <c r="Q11" s="488"/>
      <c r="R11" s="488"/>
      <c r="S11" s="488"/>
      <c r="T11" s="488"/>
      <c r="U11" s="488"/>
      <c r="V11" s="488"/>
      <c r="W11" s="488"/>
      <c r="X11" s="488"/>
      <c r="Y11" s="488"/>
      <c r="Z11" s="488"/>
      <c r="AA11" s="488"/>
      <c r="AB11" s="489"/>
      <c r="AC11" s="478"/>
      <c r="AD11" s="479"/>
      <c r="AE11" s="479"/>
      <c r="AF11" s="479"/>
      <c r="AG11" s="479"/>
      <c r="AH11" s="479"/>
      <c r="AI11" s="479"/>
      <c r="AJ11" s="479"/>
      <c r="AK11" s="479"/>
      <c r="AL11" s="479"/>
      <c r="AM11" s="480"/>
      <c r="AN11" s="481"/>
      <c r="AO11" s="18"/>
    </row>
    <row r="12" spans="1:41" s="15" customFormat="1" ht="12" customHeight="1">
      <c r="A12" s="516"/>
      <c r="B12" s="517"/>
      <c r="C12" s="517"/>
      <c r="D12" s="517"/>
      <c r="E12" s="517"/>
      <c r="F12" s="517"/>
      <c r="G12" s="517"/>
      <c r="H12" s="518"/>
      <c r="I12" s="484" t="s">
        <v>132</v>
      </c>
      <c r="J12" s="485"/>
      <c r="K12" s="485"/>
      <c r="L12" s="485"/>
      <c r="M12" s="485"/>
      <c r="N12" s="485"/>
      <c r="O12" s="485"/>
      <c r="P12" s="485"/>
      <c r="Q12" s="485"/>
      <c r="R12" s="485"/>
      <c r="S12" s="485"/>
      <c r="T12" s="485"/>
      <c r="U12" s="485"/>
      <c r="V12" s="485"/>
      <c r="W12" s="485"/>
      <c r="X12" s="485"/>
      <c r="Y12" s="485"/>
      <c r="Z12" s="485"/>
      <c r="AA12" s="485"/>
      <c r="AB12" s="486"/>
      <c r="AC12" s="478"/>
      <c r="AD12" s="479"/>
      <c r="AE12" s="479"/>
      <c r="AF12" s="479"/>
      <c r="AG12" s="479"/>
      <c r="AH12" s="479"/>
      <c r="AI12" s="479"/>
      <c r="AJ12" s="479"/>
      <c r="AK12" s="479"/>
      <c r="AL12" s="479"/>
      <c r="AM12" s="480" t="s">
        <v>129</v>
      </c>
      <c r="AN12" s="481"/>
      <c r="AO12" s="18"/>
    </row>
    <row r="13" spans="1:41" s="15" customFormat="1" ht="12" customHeight="1">
      <c r="A13" s="516"/>
      <c r="B13" s="517"/>
      <c r="C13" s="517"/>
      <c r="D13" s="517"/>
      <c r="E13" s="517"/>
      <c r="F13" s="517"/>
      <c r="G13" s="517"/>
      <c r="H13" s="518"/>
      <c r="I13" s="487"/>
      <c r="J13" s="488"/>
      <c r="K13" s="488"/>
      <c r="L13" s="488"/>
      <c r="M13" s="488"/>
      <c r="N13" s="488"/>
      <c r="O13" s="488"/>
      <c r="P13" s="488"/>
      <c r="Q13" s="488"/>
      <c r="R13" s="488"/>
      <c r="S13" s="488"/>
      <c r="T13" s="488"/>
      <c r="U13" s="488"/>
      <c r="V13" s="488"/>
      <c r="W13" s="488"/>
      <c r="X13" s="488"/>
      <c r="Y13" s="488"/>
      <c r="Z13" s="488"/>
      <c r="AA13" s="488"/>
      <c r="AB13" s="489"/>
      <c r="AC13" s="478"/>
      <c r="AD13" s="479"/>
      <c r="AE13" s="479"/>
      <c r="AF13" s="479"/>
      <c r="AG13" s="479"/>
      <c r="AH13" s="479"/>
      <c r="AI13" s="479"/>
      <c r="AJ13" s="479"/>
      <c r="AK13" s="479"/>
      <c r="AL13" s="479"/>
      <c r="AM13" s="480"/>
      <c r="AN13" s="481"/>
      <c r="AO13" s="18"/>
    </row>
    <row r="14" spans="1:41" s="15" customFormat="1" ht="12" customHeight="1">
      <c r="A14" s="516"/>
      <c r="B14" s="517"/>
      <c r="C14" s="517"/>
      <c r="D14" s="517"/>
      <c r="E14" s="517"/>
      <c r="F14" s="517"/>
      <c r="G14" s="517"/>
      <c r="H14" s="518"/>
      <c r="I14" s="484" t="s">
        <v>133</v>
      </c>
      <c r="J14" s="485"/>
      <c r="K14" s="485"/>
      <c r="L14" s="485"/>
      <c r="M14" s="485"/>
      <c r="N14" s="485"/>
      <c r="O14" s="485"/>
      <c r="P14" s="485"/>
      <c r="Q14" s="485"/>
      <c r="R14" s="485"/>
      <c r="S14" s="485"/>
      <c r="T14" s="485"/>
      <c r="U14" s="485"/>
      <c r="V14" s="485"/>
      <c r="W14" s="485"/>
      <c r="X14" s="485"/>
      <c r="Y14" s="485"/>
      <c r="Z14" s="485"/>
      <c r="AA14" s="485"/>
      <c r="AB14" s="486"/>
      <c r="AC14" s="478"/>
      <c r="AD14" s="479"/>
      <c r="AE14" s="479"/>
      <c r="AF14" s="479"/>
      <c r="AG14" s="479"/>
      <c r="AH14" s="479"/>
      <c r="AI14" s="479"/>
      <c r="AJ14" s="479"/>
      <c r="AK14" s="479"/>
      <c r="AL14" s="479"/>
      <c r="AM14" s="480" t="s">
        <v>129</v>
      </c>
      <c r="AN14" s="481"/>
      <c r="AO14" s="18"/>
    </row>
    <row r="15" spans="1:41" s="15" customFormat="1" ht="12" customHeight="1">
      <c r="A15" s="516"/>
      <c r="B15" s="517"/>
      <c r="C15" s="517"/>
      <c r="D15" s="517"/>
      <c r="E15" s="517"/>
      <c r="F15" s="517"/>
      <c r="G15" s="517"/>
      <c r="H15" s="518"/>
      <c r="I15" s="487"/>
      <c r="J15" s="488"/>
      <c r="K15" s="488"/>
      <c r="L15" s="488"/>
      <c r="M15" s="488"/>
      <c r="N15" s="488"/>
      <c r="O15" s="488"/>
      <c r="P15" s="488"/>
      <c r="Q15" s="488"/>
      <c r="R15" s="488"/>
      <c r="S15" s="488"/>
      <c r="T15" s="488"/>
      <c r="U15" s="488"/>
      <c r="V15" s="488"/>
      <c r="W15" s="488"/>
      <c r="X15" s="488"/>
      <c r="Y15" s="488"/>
      <c r="Z15" s="488"/>
      <c r="AA15" s="488"/>
      <c r="AB15" s="489"/>
      <c r="AC15" s="478"/>
      <c r="AD15" s="479"/>
      <c r="AE15" s="479"/>
      <c r="AF15" s="479"/>
      <c r="AG15" s="479"/>
      <c r="AH15" s="479"/>
      <c r="AI15" s="479"/>
      <c r="AJ15" s="479"/>
      <c r="AK15" s="479"/>
      <c r="AL15" s="479"/>
      <c r="AM15" s="480"/>
      <c r="AN15" s="481"/>
      <c r="AO15" s="18"/>
    </row>
    <row r="16" spans="1:41" s="15" customFormat="1" ht="12" customHeight="1">
      <c r="A16" s="516"/>
      <c r="B16" s="517"/>
      <c r="C16" s="517"/>
      <c r="D16" s="517"/>
      <c r="E16" s="517"/>
      <c r="F16" s="517"/>
      <c r="G16" s="517"/>
      <c r="H16" s="518"/>
      <c r="I16" s="484" t="s">
        <v>233</v>
      </c>
      <c r="J16" s="485"/>
      <c r="K16" s="485"/>
      <c r="L16" s="485"/>
      <c r="M16" s="485"/>
      <c r="N16" s="485"/>
      <c r="O16" s="485"/>
      <c r="P16" s="485"/>
      <c r="Q16" s="485"/>
      <c r="R16" s="485"/>
      <c r="S16" s="485"/>
      <c r="T16" s="485"/>
      <c r="U16" s="485"/>
      <c r="V16" s="485"/>
      <c r="W16" s="485"/>
      <c r="X16" s="485"/>
      <c r="Y16" s="485"/>
      <c r="Z16" s="485"/>
      <c r="AA16" s="485"/>
      <c r="AB16" s="486"/>
      <c r="AC16" s="478"/>
      <c r="AD16" s="479"/>
      <c r="AE16" s="479"/>
      <c r="AF16" s="479"/>
      <c r="AG16" s="479"/>
      <c r="AH16" s="479"/>
      <c r="AI16" s="479"/>
      <c r="AJ16" s="479"/>
      <c r="AK16" s="479"/>
      <c r="AL16" s="479"/>
      <c r="AM16" s="480" t="s">
        <v>129</v>
      </c>
      <c r="AN16" s="481"/>
      <c r="AO16" s="18"/>
    </row>
    <row r="17" spans="1:41" s="15" customFormat="1" ht="12" customHeight="1">
      <c r="A17" s="516"/>
      <c r="B17" s="517"/>
      <c r="C17" s="517"/>
      <c r="D17" s="517"/>
      <c r="E17" s="517"/>
      <c r="F17" s="517"/>
      <c r="G17" s="517"/>
      <c r="H17" s="518"/>
      <c r="I17" s="487"/>
      <c r="J17" s="488"/>
      <c r="K17" s="488"/>
      <c r="L17" s="488"/>
      <c r="M17" s="488"/>
      <c r="N17" s="488"/>
      <c r="O17" s="488"/>
      <c r="P17" s="488"/>
      <c r="Q17" s="488"/>
      <c r="R17" s="488"/>
      <c r="S17" s="488"/>
      <c r="T17" s="488"/>
      <c r="U17" s="488"/>
      <c r="V17" s="488"/>
      <c r="W17" s="488"/>
      <c r="X17" s="488"/>
      <c r="Y17" s="488"/>
      <c r="Z17" s="488"/>
      <c r="AA17" s="488"/>
      <c r="AB17" s="489"/>
      <c r="AC17" s="478"/>
      <c r="AD17" s="479"/>
      <c r="AE17" s="479"/>
      <c r="AF17" s="479"/>
      <c r="AG17" s="479"/>
      <c r="AH17" s="479"/>
      <c r="AI17" s="479"/>
      <c r="AJ17" s="479"/>
      <c r="AK17" s="479"/>
      <c r="AL17" s="479"/>
      <c r="AM17" s="480"/>
      <c r="AN17" s="481"/>
      <c r="AO17" s="18"/>
    </row>
    <row r="18" spans="1:41" s="15" customFormat="1" ht="12" customHeight="1">
      <c r="A18" s="516"/>
      <c r="B18" s="517"/>
      <c r="C18" s="517"/>
      <c r="D18" s="517"/>
      <c r="E18" s="517"/>
      <c r="F18" s="517"/>
      <c r="G18" s="517"/>
      <c r="H18" s="518"/>
      <c r="I18" s="484" t="s">
        <v>286</v>
      </c>
      <c r="J18" s="485"/>
      <c r="K18" s="485"/>
      <c r="L18" s="485"/>
      <c r="M18" s="485"/>
      <c r="N18" s="485"/>
      <c r="O18" s="485"/>
      <c r="P18" s="485"/>
      <c r="Q18" s="485"/>
      <c r="R18" s="485"/>
      <c r="S18" s="485"/>
      <c r="T18" s="485"/>
      <c r="U18" s="485"/>
      <c r="V18" s="485"/>
      <c r="W18" s="485"/>
      <c r="X18" s="485"/>
      <c r="Y18" s="485"/>
      <c r="Z18" s="485"/>
      <c r="AA18" s="485"/>
      <c r="AB18" s="486"/>
      <c r="AC18" s="478"/>
      <c r="AD18" s="479"/>
      <c r="AE18" s="479"/>
      <c r="AF18" s="479"/>
      <c r="AG18" s="479"/>
      <c r="AH18" s="479"/>
      <c r="AI18" s="479"/>
      <c r="AJ18" s="479"/>
      <c r="AK18" s="479"/>
      <c r="AL18" s="479"/>
      <c r="AM18" s="480" t="s">
        <v>129</v>
      </c>
      <c r="AN18" s="481"/>
      <c r="AO18" s="18"/>
    </row>
    <row r="19" spans="1:41" s="15" customFormat="1" ht="12" customHeight="1">
      <c r="A19" s="519"/>
      <c r="B19" s="520"/>
      <c r="C19" s="520"/>
      <c r="D19" s="520"/>
      <c r="E19" s="520"/>
      <c r="F19" s="520"/>
      <c r="G19" s="520"/>
      <c r="H19" s="521"/>
      <c r="I19" s="487"/>
      <c r="J19" s="488"/>
      <c r="K19" s="488"/>
      <c r="L19" s="488"/>
      <c r="M19" s="488"/>
      <c r="N19" s="488"/>
      <c r="O19" s="488"/>
      <c r="P19" s="488"/>
      <c r="Q19" s="488"/>
      <c r="R19" s="488"/>
      <c r="S19" s="488"/>
      <c r="T19" s="488"/>
      <c r="U19" s="488"/>
      <c r="V19" s="488"/>
      <c r="W19" s="488"/>
      <c r="X19" s="488"/>
      <c r="Y19" s="488"/>
      <c r="Z19" s="488"/>
      <c r="AA19" s="488"/>
      <c r="AB19" s="489"/>
      <c r="AC19" s="478"/>
      <c r="AD19" s="479"/>
      <c r="AE19" s="479"/>
      <c r="AF19" s="479"/>
      <c r="AG19" s="479"/>
      <c r="AH19" s="479"/>
      <c r="AI19" s="479"/>
      <c r="AJ19" s="479"/>
      <c r="AK19" s="479"/>
      <c r="AL19" s="479"/>
      <c r="AM19" s="480"/>
      <c r="AN19" s="481"/>
      <c r="AO19" s="18"/>
    </row>
    <row r="20" spans="1:41" s="15" customFormat="1" ht="12" customHeight="1">
      <c r="A20" s="507" t="s">
        <v>259</v>
      </c>
      <c r="B20" s="508"/>
      <c r="C20" s="508"/>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8"/>
      <c r="AN20" s="509"/>
      <c r="AO20" s="9"/>
    </row>
    <row r="21" spans="1:41" s="15" customFormat="1" ht="12" customHeight="1">
      <c r="A21" s="510"/>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2"/>
      <c r="AO21" s="9"/>
    </row>
    <row r="22" spans="1:41" s="15" customFormat="1" ht="13.5" customHeight="1">
      <c r="A22" s="513" t="s">
        <v>134</v>
      </c>
      <c r="B22" s="514"/>
      <c r="C22" s="515"/>
      <c r="D22" s="515"/>
      <c r="E22" s="94" t="s">
        <v>135</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1"/>
      <c r="AO22" s="9"/>
    </row>
    <row r="23" spans="1:41" s="15" customFormat="1" ht="13.5" customHeight="1">
      <c r="A23" s="18"/>
      <c r="B23" s="476"/>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7"/>
      <c r="AO23" s="9"/>
    </row>
    <row r="24" spans="1:41" s="15" customFormat="1" ht="13.5" customHeight="1">
      <c r="A24" s="18"/>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7"/>
      <c r="AO24" s="9"/>
    </row>
    <row r="25" spans="1:41" s="15" customFormat="1" ht="13.5" customHeight="1">
      <c r="A25" s="18"/>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7"/>
      <c r="AO25" s="9"/>
    </row>
    <row r="26" spans="1:41" s="15" customFormat="1" ht="13.5" customHeight="1">
      <c r="A26" s="18"/>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7"/>
      <c r="AO26" s="9"/>
    </row>
    <row r="27" spans="1:41" s="15" customFormat="1" ht="13.5" customHeight="1">
      <c r="A27" s="18"/>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7"/>
      <c r="AO27" s="9"/>
    </row>
    <row r="28" spans="1:41" s="15" customFormat="1" ht="13.2">
      <c r="A28" s="18"/>
      <c r="B28" s="482"/>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3"/>
      <c r="AO28" s="9"/>
    </row>
    <row r="29" spans="1:41" s="15" customFormat="1" ht="13.5" customHeight="1">
      <c r="A29" s="522" t="s">
        <v>134</v>
      </c>
      <c r="B29" s="523"/>
      <c r="C29" s="524"/>
      <c r="D29" s="524"/>
      <c r="E29" s="95" t="s">
        <v>135</v>
      </c>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96"/>
      <c r="AO29" s="9"/>
    </row>
    <row r="30" spans="1:41" s="15" customFormat="1" ht="13.5" customHeight="1">
      <c r="A30" s="18"/>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7"/>
      <c r="AO30" s="9"/>
    </row>
    <row r="31" spans="1:41" s="15" customFormat="1" ht="13.5" customHeight="1">
      <c r="A31" s="18"/>
      <c r="B31" s="476"/>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7"/>
      <c r="AO31" s="9"/>
    </row>
    <row r="32" spans="1:41" s="15" customFormat="1" ht="13.5" customHeight="1">
      <c r="A32" s="18"/>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7"/>
      <c r="AO32" s="9"/>
    </row>
    <row r="33" spans="1:41" s="15" customFormat="1" ht="13.5" customHeight="1">
      <c r="A33" s="18"/>
      <c r="B33" s="476"/>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7"/>
      <c r="AO33" s="9"/>
    </row>
    <row r="34" spans="1:41" s="15" customFormat="1" ht="13.5" customHeight="1">
      <c r="A34" s="18"/>
      <c r="B34" s="476"/>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7"/>
      <c r="AO34" s="9"/>
    </row>
    <row r="35" spans="1:41" s="15" customFormat="1" ht="13.5" customHeight="1">
      <c r="A35" s="33"/>
      <c r="B35" s="482"/>
      <c r="C35" s="482"/>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c r="AM35" s="482"/>
      <c r="AN35" s="483"/>
      <c r="AO35" s="9"/>
    </row>
    <row r="36" spans="1:41" s="15" customFormat="1" ht="13.5" customHeight="1">
      <c r="A36" s="525" t="s">
        <v>136</v>
      </c>
      <c r="B36" s="526"/>
      <c r="C36" s="527"/>
      <c r="D36" s="527"/>
      <c r="E36" s="15" t="s">
        <v>135</v>
      </c>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3"/>
      <c r="AO36" s="9"/>
    </row>
    <row r="37" spans="1:41" s="15" customFormat="1" ht="13.5" customHeight="1">
      <c r="A37" s="46"/>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7"/>
      <c r="AO37" s="9"/>
    </row>
    <row r="38" spans="1:41" s="15" customFormat="1" ht="13.5" customHeight="1">
      <c r="A38" s="46"/>
      <c r="B38" s="476"/>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7"/>
      <c r="AO38" s="9"/>
    </row>
    <row r="39" spans="1:41" s="15" customFormat="1" ht="13.5" customHeight="1">
      <c r="A39" s="46"/>
      <c r="B39" s="476"/>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7"/>
      <c r="AO39" s="9"/>
    </row>
    <row r="40" spans="1:41" s="15" customFormat="1" ht="13.5" customHeight="1">
      <c r="A40" s="18"/>
      <c r="B40" s="476"/>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7"/>
      <c r="AO40" s="9"/>
    </row>
    <row r="41" spans="1:41" s="15" customFormat="1" ht="13.5" customHeight="1">
      <c r="A41" s="18"/>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7"/>
      <c r="AO41" s="9"/>
    </row>
    <row r="42" spans="1:41" s="15" customFormat="1" ht="13.2">
      <c r="A42" s="24"/>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482"/>
      <c r="AK42" s="482"/>
      <c r="AL42" s="482"/>
      <c r="AM42" s="482"/>
      <c r="AN42" s="483"/>
      <c r="AO42" s="9"/>
    </row>
    <row r="43" spans="1:41" s="15" customFormat="1" ht="13.5" customHeight="1">
      <c r="A43" s="501" t="s">
        <v>287</v>
      </c>
      <c r="B43" s="502"/>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3"/>
      <c r="AO43" s="25"/>
    </row>
    <row r="44" spans="1:41" s="15" customFormat="1" ht="13.5" customHeight="1">
      <c r="A44" s="504"/>
      <c r="B44" s="505"/>
      <c r="C44" s="505"/>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6"/>
      <c r="AO44" s="25"/>
    </row>
    <row r="45" spans="1:41" s="15" customFormat="1" ht="13.5" customHeight="1">
      <c r="A45" s="19"/>
      <c r="B45" s="499"/>
      <c r="C45" s="499"/>
      <c r="D45" s="499"/>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c r="AL45" s="499"/>
      <c r="AM45" s="499"/>
      <c r="AN45" s="500"/>
      <c r="AO45" s="14"/>
    </row>
    <row r="46" spans="1:41" s="15" customFormat="1" ht="13.5" customHeight="1">
      <c r="A46" s="18"/>
      <c r="B46" s="476"/>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7"/>
      <c r="AO46" s="14"/>
    </row>
    <row r="47" spans="1:41" s="15" customFormat="1" ht="13.5" customHeight="1">
      <c r="A47" s="18"/>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7"/>
      <c r="AO47" s="14"/>
    </row>
    <row r="48" spans="1:41" s="15" customFormat="1" ht="13.5" customHeight="1">
      <c r="A48" s="18"/>
      <c r="B48" s="476"/>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7"/>
      <c r="AO48" s="14"/>
    </row>
    <row r="49" spans="1:41" s="15" customFormat="1" ht="13.5" customHeight="1">
      <c r="A49" s="18"/>
      <c r="B49" s="476"/>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7"/>
      <c r="AO49" s="14"/>
    </row>
    <row r="50" spans="1:41" s="15" customFormat="1" ht="13.5" customHeight="1">
      <c r="A50" s="18"/>
      <c r="B50" s="476"/>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7"/>
      <c r="AO50" s="14"/>
    </row>
    <row r="51" spans="1:41" s="15" customFormat="1" ht="13.5" customHeight="1">
      <c r="A51" s="18"/>
      <c r="B51" s="476"/>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7"/>
      <c r="AO51" s="14"/>
    </row>
    <row r="52" spans="1:41" s="15" customFormat="1" ht="13.5" customHeight="1">
      <c r="A52" s="18"/>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7"/>
      <c r="AO52" s="14"/>
    </row>
    <row r="53" spans="1:41" s="15" customFormat="1" ht="13.5" customHeight="1">
      <c r="A53" s="18"/>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7"/>
      <c r="AO53" s="14"/>
    </row>
    <row r="54" spans="1:41" s="15" customFormat="1" ht="13.5" customHeight="1">
      <c r="A54" s="18"/>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7"/>
      <c r="AO54" s="14"/>
    </row>
    <row r="55" spans="1:41" s="15" customFormat="1" ht="13.5" customHeight="1">
      <c r="A55" s="18"/>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c r="AN55" s="477"/>
      <c r="AO55" s="14"/>
    </row>
    <row r="56" spans="1:41" s="15" customFormat="1" ht="13.5" customHeight="1">
      <c r="A56" s="18"/>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7"/>
      <c r="AO56" s="14"/>
    </row>
    <row r="57" spans="1:41" s="15" customFormat="1" ht="13.5" customHeight="1">
      <c r="A57" s="18"/>
      <c r="B57" s="476"/>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7"/>
      <c r="AO57" s="14"/>
    </row>
    <row r="58" spans="1:41" s="15" customFormat="1" ht="13.5" customHeight="1">
      <c r="A58" s="18"/>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7"/>
      <c r="AO58" s="14"/>
    </row>
    <row r="59" spans="1:41" s="15" customFormat="1" ht="13.5" customHeight="1">
      <c r="A59" s="18"/>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7"/>
      <c r="AO59" s="14"/>
    </row>
    <row r="60" spans="1:41" s="15" customFormat="1" ht="13.5" customHeight="1">
      <c r="A60" s="18"/>
      <c r="B60" s="476"/>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7"/>
      <c r="AO60" s="14"/>
    </row>
    <row r="61" spans="1:41" s="15" customFormat="1" ht="13.5" customHeight="1">
      <c r="A61" s="18"/>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7"/>
      <c r="AO61" s="14"/>
    </row>
    <row r="62" spans="1:41" s="15" customFormat="1" ht="13.5" customHeight="1">
      <c r="A62" s="18"/>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7"/>
      <c r="AO62" s="14"/>
    </row>
    <row r="63" spans="1:41" s="15" customFormat="1" ht="13.5" customHeight="1">
      <c r="A63" s="18"/>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7"/>
      <c r="AO63" s="14"/>
    </row>
    <row r="64" spans="1:41" s="15" customFormat="1" ht="13.5" customHeight="1">
      <c r="A64" s="18"/>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7"/>
      <c r="AO64" s="14"/>
    </row>
    <row r="65" spans="1:41" s="15" customFormat="1" ht="13.5" customHeight="1">
      <c r="A65" s="18"/>
      <c r="B65" s="476"/>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7"/>
      <c r="AO65" s="14"/>
    </row>
    <row r="66" spans="1:41" s="15" customFormat="1" ht="13.5" customHeight="1">
      <c r="A66" s="18"/>
      <c r="B66" s="476"/>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7"/>
      <c r="AO66" s="14"/>
    </row>
    <row r="67" spans="1:41" s="15" customFormat="1" ht="13.5" customHeight="1">
      <c r="A67" s="18"/>
      <c r="B67" s="476"/>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7"/>
      <c r="AO67" s="14"/>
    </row>
    <row r="68" spans="1:41" s="15" customFormat="1" ht="13.5" customHeight="1">
      <c r="A68" s="18"/>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7"/>
      <c r="AO68" s="14"/>
    </row>
    <row r="69" spans="1:41" s="15" customFormat="1" ht="13.5" customHeight="1">
      <c r="A69" s="18"/>
      <c r="B69" s="476"/>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7"/>
      <c r="AO69" s="14"/>
    </row>
    <row r="70" spans="1:41" s="15" customFormat="1" ht="13.5" customHeight="1">
      <c r="A70" s="18"/>
      <c r="B70" s="476"/>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7"/>
      <c r="AO70" s="14"/>
    </row>
    <row r="71" spans="1:41" s="15" customFormat="1" ht="13.5" customHeight="1">
      <c r="A71" s="18"/>
      <c r="B71" s="476"/>
      <c r="C71" s="476"/>
      <c r="D71" s="476"/>
      <c r="E71" s="476"/>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7"/>
      <c r="AO71" s="14"/>
    </row>
    <row r="72" spans="1:41" s="15" customFormat="1" ht="13.5" customHeight="1">
      <c r="A72" s="18"/>
      <c r="B72" s="476"/>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7"/>
      <c r="AO72" s="14"/>
    </row>
    <row r="73" spans="1:41" s="15" customFormat="1" ht="13.5" customHeight="1">
      <c r="A73" s="18"/>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7"/>
      <c r="AO73" s="14"/>
    </row>
    <row r="74" spans="1:41" s="15" customFormat="1" ht="13.5" customHeight="1">
      <c r="A74" s="18"/>
      <c r="B74" s="476"/>
      <c r="C74" s="476"/>
      <c r="D74" s="476"/>
      <c r="E74" s="476"/>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7"/>
      <c r="AO74" s="14"/>
    </row>
    <row r="75" spans="1:41" s="15" customFormat="1" ht="13.5" customHeight="1">
      <c r="A75" s="26"/>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c r="AI75" s="497"/>
      <c r="AJ75" s="497"/>
      <c r="AK75" s="497"/>
      <c r="AL75" s="497"/>
      <c r="AM75" s="497"/>
      <c r="AN75" s="498"/>
      <c r="AO75" s="14"/>
    </row>
    <row r="76" spans="1:41" s="15" customFormat="1" ht="13.5" customHeight="1">
      <c r="A76" s="44" t="s">
        <v>137</v>
      </c>
      <c r="B76" s="2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14"/>
    </row>
    <row r="77" spans="1:41" s="15" customFormat="1" ht="13.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row>
    <row r="94" spans="2:41" ht="13.5" customHeight="1">
      <c r="B94" s="203"/>
      <c r="C94" s="203"/>
      <c r="D94" s="203"/>
      <c r="E94" s="203"/>
      <c r="F94" s="203"/>
      <c r="G94" s="203"/>
      <c r="H94" s="203"/>
      <c r="I94" s="203"/>
      <c r="J94" s="203"/>
      <c r="K94" s="203"/>
      <c r="L94" s="203"/>
      <c r="M94" s="203"/>
      <c r="N94" s="203"/>
      <c r="O94" s="203"/>
      <c r="P94" s="204"/>
      <c r="Q94" s="204"/>
      <c r="R94" s="204"/>
      <c r="S94" s="204"/>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row>
    <row r="95" spans="2:41" ht="13.5" customHeight="1">
      <c r="B95" s="203"/>
      <c r="C95" s="203"/>
      <c r="D95" s="203"/>
      <c r="E95" s="203"/>
      <c r="F95" s="203"/>
      <c r="G95" s="203"/>
      <c r="H95" s="203"/>
      <c r="I95" s="203"/>
      <c r="J95" s="203"/>
      <c r="K95" s="203"/>
      <c r="L95" s="203"/>
      <c r="M95" s="203"/>
      <c r="N95" s="203"/>
      <c r="O95" s="203"/>
      <c r="P95" s="204"/>
      <c r="Q95" s="204"/>
      <c r="R95" s="204"/>
      <c r="S95" s="204"/>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row>
  </sheetData>
  <mergeCells count="38">
    <mergeCell ref="B37:AN42"/>
    <mergeCell ref="A29:B29"/>
    <mergeCell ref="C29:D29"/>
    <mergeCell ref="A36:B36"/>
    <mergeCell ref="C36:D36"/>
    <mergeCell ref="B30:AN35"/>
    <mergeCell ref="A4:H5"/>
    <mergeCell ref="I4:AN5"/>
    <mergeCell ref="B67:AN75"/>
    <mergeCell ref="I6:AB7"/>
    <mergeCell ref="I10:AB11"/>
    <mergeCell ref="AC10:AL11"/>
    <mergeCell ref="AM10:AN11"/>
    <mergeCell ref="B45:AN55"/>
    <mergeCell ref="AC14:AL15"/>
    <mergeCell ref="AM14:AN15"/>
    <mergeCell ref="A43:AN44"/>
    <mergeCell ref="I14:AB15"/>
    <mergeCell ref="I12:AB13"/>
    <mergeCell ref="AM12:AN13"/>
    <mergeCell ref="I8:AB9"/>
    <mergeCell ref="A20:AN21"/>
    <mergeCell ref="B56:AN66"/>
    <mergeCell ref="AC16:AL17"/>
    <mergeCell ref="AM16:AN17"/>
    <mergeCell ref="AC6:AL7"/>
    <mergeCell ref="AM6:AN7"/>
    <mergeCell ref="AC12:AL13"/>
    <mergeCell ref="B23:AN28"/>
    <mergeCell ref="AC8:AL9"/>
    <mergeCell ref="AM8:AN9"/>
    <mergeCell ref="I18:AB19"/>
    <mergeCell ref="A22:B22"/>
    <mergeCell ref="C22:D22"/>
    <mergeCell ref="AC18:AL19"/>
    <mergeCell ref="AM18:AN19"/>
    <mergeCell ref="A6:H19"/>
    <mergeCell ref="I16:AB17"/>
  </mergeCells>
  <phoneticPr fontId="19"/>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7" max="16383" man="1"/>
    <brk id="138" max="16383" man="1"/>
    <brk id="178" min="1" max="39" man="1"/>
    <brk id="212" min="1" max="3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FFFF00"/>
    <pageSetUpPr fitToPage="1"/>
  </sheetPr>
  <dimension ref="A1:BC105"/>
  <sheetViews>
    <sheetView tabSelected="1" view="pageBreakPreview" topLeftCell="A3" zoomScaleNormal="100" zoomScaleSheetLayoutView="100" workbookViewId="0">
      <selection activeCell="J8" sqref="J8:P10"/>
    </sheetView>
  </sheetViews>
  <sheetFormatPr defaultColWidth="9" defaultRowHeight="13.2"/>
  <cols>
    <col min="1" max="8" width="2.88671875" style="124" customWidth="1"/>
    <col min="9" max="9" width="4.44140625" style="124" customWidth="1"/>
    <col min="10" max="56" width="2.88671875" style="124" customWidth="1"/>
    <col min="57" max="16384" width="9" style="124"/>
  </cols>
  <sheetData>
    <row r="1" spans="1:51" s="1" customFormat="1" ht="13.5" customHeight="1">
      <c r="P1" s="2"/>
      <c r="Q1" s="2"/>
      <c r="R1" s="2"/>
      <c r="S1" s="2"/>
      <c r="AY1" s="155"/>
    </row>
    <row r="2" spans="1:51" s="1" customFormat="1" ht="13.5" customHeight="1">
      <c r="P2" s="2"/>
      <c r="Q2" s="2"/>
      <c r="AB2" s="160"/>
      <c r="AC2" s="160"/>
      <c r="AD2" s="160"/>
      <c r="AE2" s="160"/>
      <c r="AF2" s="160"/>
      <c r="AG2" s="160"/>
      <c r="AH2" s="160"/>
      <c r="AK2" s="160"/>
      <c r="AL2" s="160"/>
      <c r="AY2" s="155"/>
    </row>
    <row r="3" spans="1:51" s="1" customFormat="1" ht="18" customHeight="1">
      <c r="A3" s="260" t="s">
        <v>138</v>
      </c>
      <c r="B3" s="260"/>
      <c r="C3" s="260"/>
      <c r="D3" s="260"/>
      <c r="E3" s="260"/>
      <c r="F3" s="246" t="s">
        <v>43</v>
      </c>
      <c r="G3" s="246"/>
      <c r="H3" s="246"/>
      <c r="I3" s="246"/>
      <c r="J3" s="246"/>
      <c r="K3" s="246"/>
      <c r="L3" s="246"/>
      <c r="M3" s="246"/>
      <c r="N3" s="246"/>
      <c r="O3" s="246"/>
      <c r="P3" s="246"/>
      <c r="Q3" s="13" t="s">
        <v>139</v>
      </c>
      <c r="R3" s="2"/>
      <c r="S3" s="2"/>
      <c r="AP3" s="215" t="s">
        <v>264</v>
      </c>
    </row>
    <row r="4" spans="1:51" s="1" customFormat="1" ht="13.5" customHeight="1">
      <c r="A4" s="157"/>
      <c r="B4" s="157"/>
      <c r="C4" s="157"/>
      <c r="D4" s="157"/>
      <c r="E4" s="157"/>
      <c r="F4" s="158"/>
      <c r="G4" s="158"/>
      <c r="H4" s="158"/>
      <c r="I4" s="158"/>
      <c r="J4" s="158"/>
      <c r="K4" s="158"/>
      <c r="L4" s="158"/>
      <c r="M4" s="158"/>
      <c r="N4" s="158"/>
      <c r="O4" s="158"/>
      <c r="P4" s="158"/>
      <c r="Q4" s="13"/>
      <c r="R4" s="2"/>
      <c r="S4" s="2"/>
      <c r="AP4" s="155"/>
      <c r="AQ4" s="215" t="s">
        <v>265</v>
      </c>
    </row>
    <row r="5" spans="1:51" s="1" customFormat="1" ht="13.5" customHeight="1">
      <c r="A5" s="27" t="s">
        <v>140</v>
      </c>
      <c r="B5" s="27"/>
      <c r="C5" s="27"/>
      <c r="D5" s="27"/>
      <c r="E5" s="27"/>
      <c r="F5" s="159"/>
      <c r="G5" s="159"/>
      <c r="H5" s="159"/>
      <c r="I5" s="159"/>
      <c r="J5" s="159"/>
      <c r="K5" s="159"/>
      <c r="L5" s="159"/>
      <c r="M5" s="159"/>
      <c r="N5" s="159"/>
      <c r="O5" s="159"/>
      <c r="P5" s="159"/>
      <c r="Q5" s="13"/>
      <c r="R5" s="2"/>
      <c r="S5" s="2"/>
      <c r="AP5" s="155"/>
    </row>
    <row r="6" spans="1:51" s="1" customFormat="1" ht="13.5" customHeight="1">
      <c r="A6" s="655" t="s">
        <v>141</v>
      </c>
      <c r="B6" s="655"/>
      <c r="C6" s="655"/>
      <c r="D6" s="655"/>
      <c r="E6" s="655"/>
      <c r="F6" s="655"/>
      <c r="G6" s="655"/>
      <c r="H6" s="655"/>
      <c r="I6" s="655"/>
      <c r="J6" s="626" t="s">
        <v>142</v>
      </c>
      <c r="K6" s="627"/>
      <c r="L6" s="627"/>
      <c r="M6" s="627"/>
      <c r="N6" s="627"/>
      <c r="O6" s="627"/>
      <c r="P6" s="628"/>
      <c r="Q6" s="610" t="s">
        <v>143</v>
      </c>
      <c r="R6" s="611"/>
      <c r="S6" s="611"/>
      <c r="T6" s="611"/>
      <c r="U6" s="611"/>
      <c r="V6" s="611"/>
      <c r="W6" s="611"/>
      <c r="X6" s="611"/>
      <c r="Y6" s="611"/>
      <c r="Z6" s="611"/>
      <c r="AA6" s="612"/>
      <c r="AB6" s="232"/>
      <c r="AC6" s="232"/>
      <c r="AD6" s="232"/>
      <c r="AE6" s="232"/>
      <c r="AF6" s="232"/>
      <c r="AG6" s="232"/>
      <c r="AH6" s="232"/>
      <c r="AI6" s="232"/>
      <c r="AJ6" s="232"/>
      <c r="AK6" s="232"/>
      <c r="AL6" s="232"/>
      <c r="AM6" s="232"/>
      <c r="AN6" s="232"/>
      <c r="AO6" s="223"/>
      <c r="AP6" s="155"/>
      <c r="AQ6" s="223"/>
      <c r="AR6" s="223"/>
      <c r="AS6" s="223"/>
      <c r="AT6" s="223"/>
      <c r="AU6" s="223"/>
      <c r="AV6" s="223"/>
      <c r="AW6" s="223"/>
    </row>
    <row r="7" spans="1:51" s="1" customFormat="1" ht="13.5" customHeight="1" thickBot="1">
      <c r="A7" s="670"/>
      <c r="B7" s="670"/>
      <c r="C7" s="670"/>
      <c r="D7" s="670"/>
      <c r="E7" s="670"/>
      <c r="F7" s="670"/>
      <c r="G7" s="670"/>
      <c r="H7" s="670"/>
      <c r="I7" s="670"/>
      <c r="J7" s="631"/>
      <c r="K7" s="632"/>
      <c r="L7" s="632"/>
      <c r="M7" s="632"/>
      <c r="N7" s="632"/>
      <c r="O7" s="632"/>
      <c r="P7" s="633"/>
      <c r="Q7" s="614"/>
      <c r="R7" s="615"/>
      <c r="S7" s="615"/>
      <c r="T7" s="615"/>
      <c r="U7" s="615"/>
      <c r="V7" s="615"/>
      <c r="W7" s="615"/>
      <c r="X7" s="615"/>
      <c r="Y7" s="615"/>
      <c r="Z7" s="615"/>
      <c r="AA7" s="616"/>
      <c r="AB7" s="656"/>
      <c r="AC7" s="656"/>
      <c r="AD7" s="656"/>
      <c r="AE7" s="656"/>
      <c r="AF7" s="656"/>
      <c r="AG7" s="656"/>
      <c r="AH7" s="656"/>
      <c r="AI7" s="656"/>
      <c r="AJ7" s="656"/>
      <c r="AK7" s="656"/>
      <c r="AL7" s="656"/>
      <c r="AM7" s="656"/>
      <c r="AN7" s="656"/>
      <c r="AO7" s="223"/>
      <c r="AP7" s="215" t="s">
        <v>260</v>
      </c>
      <c r="AQ7" s="223"/>
      <c r="AR7" s="223"/>
      <c r="AS7" s="223"/>
      <c r="AT7" s="223"/>
      <c r="AU7" s="223"/>
      <c r="AV7" s="223"/>
      <c r="AW7" s="223"/>
    </row>
    <row r="8" spans="1:51" s="1" customFormat="1" ht="13.5" customHeight="1" thickTop="1">
      <c r="A8" s="759" t="s">
        <v>144</v>
      </c>
      <c r="B8" s="601" t="s">
        <v>145</v>
      </c>
      <c r="C8" s="602"/>
      <c r="D8" s="602"/>
      <c r="E8" s="602"/>
      <c r="F8" s="602"/>
      <c r="G8" s="602"/>
      <c r="H8" s="602"/>
      <c r="I8" s="603"/>
      <c r="J8" s="743"/>
      <c r="K8" s="744"/>
      <c r="L8" s="744"/>
      <c r="M8" s="744"/>
      <c r="N8" s="744"/>
      <c r="O8" s="744"/>
      <c r="P8" s="745"/>
      <c r="Q8" s="595"/>
      <c r="R8" s="596"/>
      <c r="S8" s="596"/>
      <c r="T8" s="596"/>
      <c r="U8" s="596"/>
      <c r="V8" s="596"/>
      <c r="W8" s="596"/>
      <c r="X8" s="596"/>
      <c r="Y8" s="596"/>
      <c r="Z8" s="596"/>
      <c r="AA8" s="597"/>
      <c r="AB8" s="595"/>
      <c r="AC8" s="596"/>
      <c r="AD8" s="596"/>
      <c r="AE8" s="596"/>
      <c r="AF8" s="596"/>
      <c r="AG8" s="596"/>
      <c r="AH8" s="596"/>
      <c r="AI8" s="596"/>
      <c r="AJ8" s="596"/>
      <c r="AK8" s="596"/>
      <c r="AL8" s="596"/>
      <c r="AM8" s="596"/>
      <c r="AN8" s="597"/>
      <c r="AO8" s="158"/>
      <c r="AP8" s="214" t="s">
        <v>261</v>
      </c>
      <c r="AQ8" s="158"/>
      <c r="AR8" s="158"/>
      <c r="AS8" s="158"/>
      <c r="AT8" s="158"/>
      <c r="AU8" s="158"/>
      <c r="AV8" s="158"/>
      <c r="AW8" s="158"/>
    </row>
    <row r="9" spans="1:51" s="1" customFormat="1" ht="13.5" customHeight="1">
      <c r="A9" s="759"/>
      <c r="B9" s="604"/>
      <c r="C9" s="605"/>
      <c r="D9" s="605"/>
      <c r="E9" s="605"/>
      <c r="F9" s="605"/>
      <c r="G9" s="605"/>
      <c r="H9" s="605"/>
      <c r="I9" s="606"/>
      <c r="J9" s="715"/>
      <c r="K9" s="669"/>
      <c r="L9" s="669"/>
      <c r="M9" s="669"/>
      <c r="N9" s="669"/>
      <c r="O9" s="669"/>
      <c r="P9" s="716"/>
      <c r="Q9" s="589"/>
      <c r="R9" s="590"/>
      <c r="S9" s="590"/>
      <c r="T9" s="590"/>
      <c r="U9" s="590"/>
      <c r="V9" s="590"/>
      <c r="W9" s="590"/>
      <c r="X9" s="590"/>
      <c r="Y9" s="590"/>
      <c r="Z9" s="590"/>
      <c r="AA9" s="591"/>
      <c r="AB9" s="589"/>
      <c r="AC9" s="590"/>
      <c r="AD9" s="590"/>
      <c r="AE9" s="590"/>
      <c r="AF9" s="590"/>
      <c r="AG9" s="590"/>
      <c r="AH9" s="590"/>
      <c r="AI9" s="590"/>
      <c r="AJ9" s="590"/>
      <c r="AK9" s="590"/>
      <c r="AL9" s="590"/>
      <c r="AM9" s="590"/>
      <c r="AN9" s="591"/>
      <c r="AO9" s="158"/>
      <c r="AP9" s="214" t="s">
        <v>262</v>
      </c>
      <c r="AQ9" s="158"/>
      <c r="AR9" s="158"/>
      <c r="AS9" s="158"/>
      <c r="AT9" s="158"/>
      <c r="AU9" s="158"/>
      <c r="AV9" s="158"/>
      <c r="AW9" s="158"/>
    </row>
    <row r="10" spans="1:51" s="1" customFormat="1" ht="20.25" customHeight="1">
      <c r="A10" s="760"/>
      <c r="B10" s="607"/>
      <c r="C10" s="608"/>
      <c r="D10" s="608"/>
      <c r="E10" s="608"/>
      <c r="F10" s="608"/>
      <c r="G10" s="608"/>
      <c r="H10" s="608"/>
      <c r="I10" s="609"/>
      <c r="J10" s="715"/>
      <c r="K10" s="669"/>
      <c r="L10" s="669"/>
      <c r="M10" s="669"/>
      <c r="N10" s="669"/>
      <c r="O10" s="669"/>
      <c r="P10" s="716"/>
      <c r="Q10" s="598"/>
      <c r="R10" s="599"/>
      <c r="S10" s="599"/>
      <c r="T10" s="599"/>
      <c r="U10" s="599"/>
      <c r="V10" s="599"/>
      <c r="W10" s="599"/>
      <c r="X10" s="599"/>
      <c r="Y10" s="599"/>
      <c r="Z10" s="599"/>
      <c r="AA10" s="600"/>
      <c r="AB10" s="598"/>
      <c r="AC10" s="599"/>
      <c r="AD10" s="599"/>
      <c r="AE10" s="599"/>
      <c r="AF10" s="599"/>
      <c r="AG10" s="599"/>
      <c r="AH10" s="599"/>
      <c r="AI10" s="599"/>
      <c r="AJ10" s="599"/>
      <c r="AK10" s="599"/>
      <c r="AL10" s="599"/>
      <c r="AM10" s="599"/>
      <c r="AN10" s="600"/>
      <c r="AO10" s="158"/>
      <c r="AP10" s="158"/>
      <c r="AQ10" s="158"/>
      <c r="AR10" s="158"/>
      <c r="AS10" s="158"/>
      <c r="AT10" s="158"/>
      <c r="AU10" s="158"/>
      <c r="AV10" s="158"/>
      <c r="AW10" s="158"/>
      <c r="AY10" s="155"/>
    </row>
    <row r="11" spans="1:51" s="1" customFormat="1" ht="13.5" customHeight="1">
      <c r="A11" s="760"/>
      <c r="B11" s="739" t="s">
        <v>146</v>
      </c>
      <c r="C11" s="740"/>
      <c r="D11" s="740"/>
      <c r="E11" s="740"/>
      <c r="F11" s="740"/>
      <c r="G11" s="740"/>
      <c r="H11" s="740"/>
      <c r="I11" s="741"/>
      <c r="J11" s="715"/>
      <c r="K11" s="669"/>
      <c r="L11" s="669"/>
      <c r="M11" s="669"/>
      <c r="N11" s="669"/>
      <c r="O11" s="669"/>
      <c r="P11" s="716"/>
      <c r="Q11" s="586"/>
      <c r="R11" s="587"/>
      <c r="S11" s="587"/>
      <c r="T11" s="587"/>
      <c r="U11" s="587"/>
      <c r="V11" s="587"/>
      <c r="W11" s="587"/>
      <c r="X11" s="587"/>
      <c r="Y11" s="587"/>
      <c r="Z11" s="587"/>
      <c r="AA11" s="588"/>
      <c r="AB11" s="586"/>
      <c r="AC11" s="587"/>
      <c r="AD11" s="587"/>
      <c r="AE11" s="587"/>
      <c r="AF11" s="587"/>
      <c r="AG11" s="587"/>
      <c r="AH11" s="587"/>
      <c r="AI11" s="587"/>
      <c r="AJ11" s="587"/>
      <c r="AK11" s="587"/>
      <c r="AL11" s="587"/>
      <c r="AM11" s="587"/>
      <c r="AN11" s="588"/>
      <c r="AO11" s="158"/>
      <c r="AP11" s="158"/>
      <c r="AQ11" s="158"/>
      <c r="AR11" s="158"/>
      <c r="AS11" s="158"/>
      <c r="AT11" s="158"/>
      <c r="AU11" s="158"/>
      <c r="AV11" s="158"/>
      <c r="AW11" s="158"/>
      <c r="AY11" s="155"/>
    </row>
    <row r="12" spans="1:51" s="1" customFormat="1" ht="13.5" customHeight="1">
      <c r="A12" s="760"/>
      <c r="B12" s="613"/>
      <c r="C12" s="605"/>
      <c r="D12" s="605"/>
      <c r="E12" s="605"/>
      <c r="F12" s="605"/>
      <c r="G12" s="605"/>
      <c r="H12" s="605"/>
      <c r="I12" s="606"/>
      <c r="J12" s="715"/>
      <c r="K12" s="669"/>
      <c r="L12" s="669"/>
      <c r="M12" s="669"/>
      <c r="N12" s="669"/>
      <c r="O12" s="669"/>
      <c r="P12" s="716"/>
      <c r="Q12" s="589"/>
      <c r="R12" s="590"/>
      <c r="S12" s="590"/>
      <c r="T12" s="590"/>
      <c r="U12" s="590"/>
      <c r="V12" s="590"/>
      <c r="W12" s="590"/>
      <c r="X12" s="590"/>
      <c r="Y12" s="590"/>
      <c r="Z12" s="590"/>
      <c r="AA12" s="591"/>
      <c r="AB12" s="589"/>
      <c r="AC12" s="590"/>
      <c r="AD12" s="590"/>
      <c r="AE12" s="590"/>
      <c r="AF12" s="590"/>
      <c r="AG12" s="590"/>
      <c r="AH12" s="590"/>
      <c r="AI12" s="590"/>
      <c r="AJ12" s="590"/>
      <c r="AK12" s="590"/>
      <c r="AL12" s="590"/>
      <c r="AM12" s="590"/>
      <c r="AN12" s="591"/>
      <c r="AO12" s="158"/>
      <c r="AP12" s="158"/>
      <c r="AQ12" s="158"/>
      <c r="AR12" s="158"/>
      <c r="AS12" s="158"/>
      <c r="AT12" s="158"/>
      <c r="AU12" s="158"/>
      <c r="AV12" s="158"/>
      <c r="AW12" s="158"/>
      <c r="AY12" s="155"/>
    </row>
    <row r="13" spans="1:51" s="1" customFormat="1" ht="13.5" customHeight="1">
      <c r="A13" s="760"/>
      <c r="B13" s="723"/>
      <c r="C13" s="724"/>
      <c r="D13" s="724"/>
      <c r="E13" s="724"/>
      <c r="F13" s="724"/>
      <c r="G13" s="724"/>
      <c r="H13" s="724"/>
      <c r="I13" s="725"/>
      <c r="J13" s="773"/>
      <c r="K13" s="774"/>
      <c r="L13" s="774"/>
      <c r="M13" s="774"/>
      <c r="N13" s="774"/>
      <c r="O13" s="774"/>
      <c r="P13" s="775"/>
      <c r="Q13" s="592"/>
      <c r="R13" s="593"/>
      <c r="S13" s="593"/>
      <c r="T13" s="593"/>
      <c r="U13" s="593"/>
      <c r="V13" s="593"/>
      <c r="W13" s="593"/>
      <c r="X13" s="593"/>
      <c r="Y13" s="593"/>
      <c r="Z13" s="593"/>
      <c r="AA13" s="594"/>
      <c r="AB13" s="592"/>
      <c r="AC13" s="593"/>
      <c r="AD13" s="593"/>
      <c r="AE13" s="593"/>
      <c r="AF13" s="593"/>
      <c r="AG13" s="593"/>
      <c r="AH13" s="593"/>
      <c r="AI13" s="593"/>
      <c r="AJ13" s="593"/>
      <c r="AK13" s="593"/>
      <c r="AL13" s="593"/>
      <c r="AM13" s="593"/>
      <c r="AN13" s="594"/>
      <c r="AO13" s="158"/>
      <c r="AP13" s="158"/>
      <c r="AQ13" s="158"/>
      <c r="AR13" s="158"/>
      <c r="AS13" s="158"/>
      <c r="AT13" s="158"/>
      <c r="AU13" s="158"/>
      <c r="AV13" s="158"/>
      <c r="AW13" s="158"/>
      <c r="AY13" s="155"/>
    </row>
    <row r="14" spans="1:51" s="1" customFormat="1" ht="13.5" customHeight="1">
      <c r="A14" s="760"/>
      <c r="B14" s="617" t="s">
        <v>147</v>
      </c>
      <c r="C14" s="618"/>
      <c r="D14" s="618"/>
      <c r="E14" s="618"/>
      <c r="F14" s="618"/>
      <c r="G14" s="618"/>
      <c r="H14" s="618"/>
      <c r="I14" s="619"/>
      <c r="J14" s="634">
        <f>SUM(J8:P13)</f>
        <v>0</v>
      </c>
      <c r="K14" s="635"/>
      <c r="L14" s="635"/>
      <c r="M14" s="635"/>
      <c r="N14" s="635"/>
      <c r="O14" s="635"/>
      <c r="P14" s="636"/>
      <c r="Q14" s="746"/>
      <c r="R14" s="747"/>
      <c r="S14" s="747"/>
      <c r="T14" s="747"/>
      <c r="U14" s="747"/>
      <c r="V14" s="747"/>
      <c r="W14" s="747"/>
      <c r="X14" s="747"/>
      <c r="Y14" s="747"/>
      <c r="Z14" s="747"/>
      <c r="AA14" s="748"/>
      <c r="AB14" s="746"/>
      <c r="AC14" s="747"/>
      <c r="AD14" s="747"/>
      <c r="AE14" s="747"/>
      <c r="AF14" s="747"/>
      <c r="AG14" s="747"/>
      <c r="AH14" s="747"/>
      <c r="AI14" s="747"/>
      <c r="AJ14" s="747"/>
      <c r="AK14" s="747"/>
      <c r="AL14" s="747"/>
      <c r="AM14" s="747"/>
      <c r="AN14" s="748"/>
      <c r="AO14" s="158"/>
      <c r="AP14" s="158"/>
      <c r="AQ14" s="158"/>
      <c r="AR14" s="158"/>
      <c r="AS14" s="158"/>
      <c r="AT14" s="158"/>
      <c r="AU14" s="158"/>
      <c r="AV14" s="158"/>
      <c r="AW14" s="158"/>
      <c r="AY14" s="155"/>
    </row>
    <row r="15" spans="1:51" s="1" customFormat="1" ht="13.5" customHeight="1">
      <c r="A15" s="760"/>
      <c r="B15" s="620"/>
      <c r="C15" s="621"/>
      <c r="D15" s="621"/>
      <c r="E15" s="621"/>
      <c r="F15" s="621"/>
      <c r="G15" s="621"/>
      <c r="H15" s="621"/>
      <c r="I15" s="622"/>
      <c r="J15" s="634"/>
      <c r="K15" s="635"/>
      <c r="L15" s="635"/>
      <c r="M15" s="635"/>
      <c r="N15" s="635"/>
      <c r="O15" s="635"/>
      <c r="P15" s="636"/>
      <c r="Q15" s="589"/>
      <c r="R15" s="590"/>
      <c r="S15" s="590"/>
      <c r="T15" s="590"/>
      <c r="U15" s="590"/>
      <c r="V15" s="590"/>
      <c r="W15" s="590"/>
      <c r="X15" s="590"/>
      <c r="Y15" s="590"/>
      <c r="Z15" s="590"/>
      <c r="AA15" s="591"/>
      <c r="AB15" s="589"/>
      <c r="AC15" s="590"/>
      <c r="AD15" s="590"/>
      <c r="AE15" s="590"/>
      <c r="AF15" s="590"/>
      <c r="AG15" s="590"/>
      <c r="AH15" s="590"/>
      <c r="AI15" s="590"/>
      <c r="AJ15" s="590"/>
      <c r="AK15" s="590"/>
      <c r="AL15" s="590"/>
      <c r="AM15" s="590"/>
      <c r="AN15" s="591"/>
      <c r="AO15" s="158"/>
      <c r="AP15" s="158"/>
      <c r="AQ15" s="158"/>
      <c r="AR15" s="158"/>
      <c r="AS15" s="158"/>
      <c r="AT15" s="158"/>
      <c r="AU15" s="158"/>
      <c r="AV15" s="158"/>
      <c r="AW15" s="158"/>
      <c r="AY15" s="155"/>
    </row>
    <row r="16" spans="1:51" s="1" customFormat="1" ht="13.5" customHeight="1">
      <c r="A16" s="760"/>
      <c r="B16" s="623"/>
      <c r="C16" s="624"/>
      <c r="D16" s="624"/>
      <c r="E16" s="624"/>
      <c r="F16" s="624"/>
      <c r="G16" s="624"/>
      <c r="H16" s="624"/>
      <c r="I16" s="625"/>
      <c r="J16" s="634"/>
      <c r="K16" s="635"/>
      <c r="L16" s="635"/>
      <c r="M16" s="635"/>
      <c r="N16" s="635"/>
      <c r="O16" s="635"/>
      <c r="P16" s="636"/>
      <c r="Q16" s="592"/>
      <c r="R16" s="593"/>
      <c r="S16" s="593"/>
      <c r="T16" s="593"/>
      <c r="U16" s="593"/>
      <c r="V16" s="593"/>
      <c r="W16" s="593"/>
      <c r="X16" s="593"/>
      <c r="Y16" s="593"/>
      <c r="Z16" s="593"/>
      <c r="AA16" s="594"/>
      <c r="AB16" s="592"/>
      <c r="AC16" s="593"/>
      <c r="AD16" s="593"/>
      <c r="AE16" s="593"/>
      <c r="AF16" s="593"/>
      <c r="AG16" s="593"/>
      <c r="AH16" s="593"/>
      <c r="AI16" s="593"/>
      <c r="AJ16" s="593"/>
      <c r="AK16" s="593"/>
      <c r="AL16" s="593"/>
      <c r="AM16" s="593"/>
      <c r="AN16" s="594"/>
      <c r="AO16" s="158"/>
      <c r="AP16" s="158"/>
      <c r="AQ16" s="158"/>
      <c r="AR16" s="158"/>
      <c r="AS16" s="158"/>
      <c r="AT16" s="158"/>
      <c r="AU16" s="158"/>
      <c r="AV16" s="158"/>
      <c r="AW16" s="158"/>
      <c r="AY16" s="155"/>
    </row>
    <row r="17" spans="1:55" s="1" customFormat="1" ht="12.75" customHeight="1">
      <c r="A17" s="760"/>
      <c r="B17" s="610" t="s">
        <v>148</v>
      </c>
      <c r="C17" s="611"/>
      <c r="D17" s="611"/>
      <c r="E17" s="611"/>
      <c r="F17" s="611"/>
      <c r="G17" s="611"/>
      <c r="H17" s="611"/>
      <c r="I17" s="612"/>
      <c r="J17" s="657"/>
      <c r="K17" s="658"/>
      <c r="L17" s="658"/>
      <c r="M17" s="658"/>
      <c r="N17" s="658"/>
      <c r="O17" s="658"/>
      <c r="P17" s="659"/>
      <c r="Q17" s="746"/>
      <c r="R17" s="747"/>
      <c r="S17" s="747"/>
      <c r="T17" s="747"/>
      <c r="U17" s="747"/>
      <c r="V17" s="747"/>
      <c r="W17" s="747"/>
      <c r="X17" s="747"/>
      <c r="Y17" s="747"/>
      <c r="Z17" s="747"/>
      <c r="AA17" s="748"/>
      <c r="AB17" s="746"/>
      <c r="AC17" s="747"/>
      <c r="AD17" s="747"/>
      <c r="AE17" s="747"/>
      <c r="AF17" s="747"/>
      <c r="AG17" s="747"/>
      <c r="AH17" s="747"/>
      <c r="AI17" s="747"/>
      <c r="AJ17" s="747"/>
      <c r="AK17" s="747"/>
      <c r="AL17" s="747"/>
      <c r="AM17" s="747"/>
      <c r="AN17" s="748"/>
      <c r="AO17" s="158"/>
      <c r="AP17" s="158"/>
      <c r="AQ17" s="158"/>
      <c r="AR17" s="158"/>
      <c r="AS17" s="158"/>
      <c r="AT17" s="158"/>
      <c r="AU17" s="158"/>
      <c r="AV17" s="158"/>
      <c r="AW17" s="158"/>
      <c r="AY17" s="155"/>
    </row>
    <row r="18" spans="1:55" s="1" customFormat="1" ht="12.75" customHeight="1">
      <c r="A18" s="760"/>
      <c r="B18" s="613"/>
      <c r="C18" s="605"/>
      <c r="D18" s="605"/>
      <c r="E18" s="605"/>
      <c r="F18" s="605"/>
      <c r="G18" s="605"/>
      <c r="H18" s="605"/>
      <c r="I18" s="606"/>
      <c r="J18" s="657"/>
      <c r="K18" s="658"/>
      <c r="L18" s="658"/>
      <c r="M18" s="658"/>
      <c r="N18" s="658"/>
      <c r="O18" s="658"/>
      <c r="P18" s="659"/>
      <c r="Q18" s="589"/>
      <c r="R18" s="590"/>
      <c r="S18" s="590"/>
      <c r="T18" s="590"/>
      <c r="U18" s="590"/>
      <c r="V18" s="590"/>
      <c r="W18" s="590"/>
      <c r="X18" s="590"/>
      <c r="Y18" s="590"/>
      <c r="Z18" s="590"/>
      <c r="AA18" s="591"/>
      <c r="AB18" s="589"/>
      <c r="AC18" s="590"/>
      <c r="AD18" s="590"/>
      <c r="AE18" s="590"/>
      <c r="AF18" s="590"/>
      <c r="AG18" s="590"/>
      <c r="AH18" s="590"/>
      <c r="AI18" s="590"/>
      <c r="AJ18" s="590"/>
      <c r="AK18" s="590"/>
      <c r="AL18" s="590"/>
      <c r="AM18" s="590"/>
      <c r="AN18" s="591"/>
      <c r="AO18" s="158"/>
      <c r="AP18" s="158"/>
      <c r="AQ18" s="158"/>
      <c r="AR18" s="158"/>
      <c r="AS18" s="158"/>
      <c r="AT18" s="158"/>
      <c r="AU18" s="158"/>
      <c r="AV18" s="158"/>
      <c r="AW18" s="158"/>
      <c r="AY18" s="155"/>
    </row>
    <row r="19" spans="1:55" s="1" customFormat="1" ht="13.5" customHeight="1">
      <c r="A19" s="760"/>
      <c r="B19" s="723"/>
      <c r="C19" s="724"/>
      <c r="D19" s="724"/>
      <c r="E19" s="724"/>
      <c r="F19" s="724"/>
      <c r="G19" s="724"/>
      <c r="H19" s="724"/>
      <c r="I19" s="725"/>
      <c r="J19" s="657"/>
      <c r="K19" s="658"/>
      <c r="L19" s="658"/>
      <c r="M19" s="658"/>
      <c r="N19" s="658"/>
      <c r="O19" s="658"/>
      <c r="P19" s="659"/>
      <c r="Q19" s="592"/>
      <c r="R19" s="593"/>
      <c r="S19" s="593"/>
      <c r="T19" s="593"/>
      <c r="U19" s="593"/>
      <c r="V19" s="593"/>
      <c r="W19" s="593"/>
      <c r="X19" s="593"/>
      <c r="Y19" s="593"/>
      <c r="Z19" s="593"/>
      <c r="AA19" s="594"/>
      <c r="AB19" s="592"/>
      <c r="AC19" s="593"/>
      <c r="AD19" s="593"/>
      <c r="AE19" s="593"/>
      <c r="AF19" s="593"/>
      <c r="AG19" s="593"/>
      <c r="AH19" s="593"/>
      <c r="AI19" s="593"/>
      <c r="AJ19" s="593"/>
      <c r="AK19" s="593"/>
      <c r="AL19" s="593"/>
      <c r="AM19" s="593"/>
      <c r="AN19" s="594"/>
      <c r="AO19" s="158"/>
      <c r="AP19" s="158"/>
      <c r="AQ19" s="158"/>
      <c r="AR19" s="158"/>
      <c r="AS19" s="158"/>
      <c r="AT19" s="158"/>
      <c r="AU19" s="158"/>
      <c r="AV19" s="158"/>
      <c r="AW19" s="158"/>
      <c r="AY19" s="155"/>
    </row>
    <row r="20" spans="1:55" s="1" customFormat="1" ht="13.5" customHeight="1">
      <c r="A20" s="760"/>
      <c r="B20" s="626" t="s">
        <v>149</v>
      </c>
      <c r="C20" s="627"/>
      <c r="D20" s="627"/>
      <c r="E20" s="627"/>
      <c r="F20" s="627"/>
      <c r="G20" s="627"/>
      <c r="H20" s="627"/>
      <c r="I20" s="628"/>
      <c r="J20" s="657"/>
      <c r="K20" s="658"/>
      <c r="L20" s="658"/>
      <c r="M20" s="658"/>
      <c r="N20" s="658"/>
      <c r="O20" s="658"/>
      <c r="P20" s="659"/>
      <c r="Q20" s="746"/>
      <c r="R20" s="747"/>
      <c r="S20" s="747"/>
      <c r="T20" s="747"/>
      <c r="U20" s="747"/>
      <c r="V20" s="747"/>
      <c r="W20" s="747"/>
      <c r="X20" s="747"/>
      <c r="Y20" s="747"/>
      <c r="Z20" s="747"/>
      <c r="AA20" s="748"/>
      <c r="AB20" s="746"/>
      <c r="AC20" s="747"/>
      <c r="AD20" s="747"/>
      <c r="AE20" s="747"/>
      <c r="AF20" s="747"/>
      <c r="AG20" s="747"/>
      <c r="AH20" s="747"/>
      <c r="AI20" s="747"/>
      <c r="AJ20" s="747"/>
      <c r="AK20" s="747"/>
      <c r="AL20" s="747"/>
      <c r="AM20" s="747"/>
      <c r="AN20" s="748"/>
      <c r="AO20" s="158"/>
      <c r="AP20" s="158"/>
      <c r="AQ20" s="158"/>
      <c r="AR20" s="158"/>
      <c r="AS20" s="158"/>
      <c r="AT20" s="158"/>
      <c r="AU20" s="158"/>
      <c r="AV20" s="158"/>
      <c r="AW20" s="158"/>
      <c r="AY20" s="155"/>
    </row>
    <row r="21" spans="1:55" s="1" customFormat="1" ht="13.5" customHeight="1">
      <c r="A21" s="761"/>
      <c r="B21" s="604"/>
      <c r="C21" s="629"/>
      <c r="D21" s="629"/>
      <c r="E21" s="629"/>
      <c r="F21" s="629"/>
      <c r="G21" s="629"/>
      <c r="H21" s="629"/>
      <c r="I21" s="630"/>
      <c r="J21" s="657"/>
      <c r="K21" s="658"/>
      <c r="L21" s="658"/>
      <c r="M21" s="658"/>
      <c r="N21" s="658"/>
      <c r="O21" s="658"/>
      <c r="P21" s="659"/>
      <c r="Q21" s="589"/>
      <c r="R21" s="590"/>
      <c r="S21" s="590"/>
      <c r="T21" s="590"/>
      <c r="U21" s="590"/>
      <c r="V21" s="590"/>
      <c r="W21" s="590"/>
      <c r="X21" s="590"/>
      <c r="Y21" s="590"/>
      <c r="Z21" s="590"/>
      <c r="AA21" s="591"/>
      <c r="AB21" s="589"/>
      <c r="AC21" s="590"/>
      <c r="AD21" s="590"/>
      <c r="AE21" s="590"/>
      <c r="AF21" s="590"/>
      <c r="AG21" s="590"/>
      <c r="AH21" s="590"/>
      <c r="AI21" s="590"/>
      <c r="AJ21" s="590"/>
      <c r="AK21" s="590"/>
      <c r="AL21" s="590"/>
      <c r="AM21" s="590"/>
      <c r="AN21" s="591"/>
      <c r="AO21" s="158"/>
      <c r="AP21" s="158"/>
      <c r="AQ21" s="158"/>
      <c r="AR21" s="158"/>
      <c r="AS21" s="158"/>
      <c r="AT21" s="158"/>
      <c r="AU21" s="158"/>
      <c r="AV21" s="158"/>
      <c r="AW21" s="158"/>
      <c r="AY21" s="155"/>
    </row>
    <row r="22" spans="1:55" s="1" customFormat="1" ht="13.5" customHeight="1" thickBot="1">
      <c r="A22" s="761"/>
      <c r="B22" s="631"/>
      <c r="C22" s="632"/>
      <c r="D22" s="632"/>
      <c r="E22" s="632"/>
      <c r="F22" s="632"/>
      <c r="G22" s="632"/>
      <c r="H22" s="632"/>
      <c r="I22" s="633"/>
      <c r="J22" s="660"/>
      <c r="K22" s="661"/>
      <c r="L22" s="661"/>
      <c r="M22" s="661"/>
      <c r="N22" s="661"/>
      <c r="O22" s="661"/>
      <c r="P22" s="662"/>
      <c r="Q22" s="749"/>
      <c r="R22" s="750"/>
      <c r="S22" s="750"/>
      <c r="T22" s="750"/>
      <c r="U22" s="750"/>
      <c r="V22" s="750"/>
      <c r="W22" s="750"/>
      <c r="X22" s="750"/>
      <c r="Y22" s="750"/>
      <c r="Z22" s="750"/>
      <c r="AA22" s="751"/>
      <c r="AB22" s="749"/>
      <c r="AC22" s="750"/>
      <c r="AD22" s="750"/>
      <c r="AE22" s="750"/>
      <c r="AF22" s="750"/>
      <c r="AG22" s="750"/>
      <c r="AH22" s="750"/>
      <c r="AI22" s="750"/>
      <c r="AJ22" s="750"/>
      <c r="AK22" s="750"/>
      <c r="AL22" s="750"/>
      <c r="AM22" s="750"/>
      <c r="AN22" s="751"/>
      <c r="AO22" s="158"/>
      <c r="AP22" s="158"/>
      <c r="AQ22" s="158"/>
      <c r="AR22" s="158"/>
      <c r="AS22" s="158"/>
      <c r="AT22" s="158"/>
      <c r="AU22" s="158"/>
      <c r="AV22" s="158"/>
      <c r="AW22" s="158"/>
      <c r="AY22" s="155"/>
    </row>
    <row r="23" spans="1:55" s="1" customFormat="1" ht="13.5" customHeight="1" thickTop="1">
      <c r="A23" s="651" t="s">
        <v>150</v>
      </c>
      <c r="B23" s="652"/>
      <c r="C23" s="652"/>
      <c r="D23" s="652"/>
      <c r="E23" s="652"/>
      <c r="F23" s="652"/>
      <c r="G23" s="652"/>
      <c r="H23" s="652"/>
      <c r="I23" s="652"/>
      <c r="J23" s="680">
        <f>SUM(J14,J17,J20)</f>
        <v>0</v>
      </c>
      <c r="K23" s="681"/>
      <c r="L23" s="681"/>
      <c r="M23" s="681"/>
      <c r="N23" s="681"/>
      <c r="O23" s="681"/>
      <c r="P23" s="682"/>
      <c r="Q23" s="179"/>
      <c r="R23" s="180"/>
      <c r="S23" s="180"/>
      <c r="T23" s="180"/>
      <c r="U23" s="180"/>
      <c r="V23" s="180"/>
      <c r="W23" s="180"/>
      <c r="X23" s="643"/>
      <c r="Y23" s="643"/>
      <c r="Z23" s="643"/>
      <c r="AA23" s="644"/>
      <c r="AB23" s="721"/>
      <c r="AC23" s="721"/>
      <c r="AD23" s="721"/>
      <c r="AE23" s="721"/>
      <c r="AF23" s="721"/>
      <c r="AG23" s="721"/>
      <c r="AH23" s="721"/>
      <c r="AI23" s="721"/>
      <c r="AJ23" s="721"/>
      <c r="AK23" s="721"/>
      <c r="AL23" s="721"/>
      <c r="AM23" s="721"/>
      <c r="AN23" s="721"/>
      <c r="AO23" s="223"/>
      <c r="AP23" s="223"/>
      <c r="AQ23" s="223"/>
      <c r="AR23" s="223"/>
      <c r="AS23" s="223"/>
      <c r="AT23" s="223"/>
      <c r="AU23" s="223"/>
      <c r="AV23" s="223"/>
      <c r="AW23" s="223"/>
      <c r="AY23" s="155"/>
    </row>
    <row r="24" spans="1:55" s="1" customFormat="1" ht="13.5" customHeight="1">
      <c r="A24" s="653"/>
      <c r="B24" s="654"/>
      <c r="C24" s="654"/>
      <c r="D24" s="654"/>
      <c r="E24" s="654"/>
      <c r="F24" s="654"/>
      <c r="G24" s="654"/>
      <c r="H24" s="654"/>
      <c r="I24" s="654"/>
      <c r="J24" s="776"/>
      <c r="K24" s="777"/>
      <c r="L24" s="777"/>
      <c r="M24" s="777"/>
      <c r="N24" s="777"/>
      <c r="O24" s="777"/>
      <c r="P24" s="778"/>
      <c r="Q24" s="181"/>
      <c r="R24" s="182"/>
      <c r="S24" s="182"/>
      <c r="T24" s="182"/>
      <c r="U24" s="182"/>
      <c r="V24" s="182"/>
      <c r="W24" s="182"/>
      <c r="X24" s="645"/>
      <c r="Y24" s="645"/>
      <c r="Z24" s="645"/>
      <c r="AA24" s="646"/>
      <c r="AB24" s="722"/>
      <c r="AC24" s="722"/>
      <c r="AD24" s="722"/>
      <c r="AE24" s="722"/>
      <c r="AF24" s="722"/>
      <c r="AG24" s="722"/>
      <c r="AH24" s="722"/>
      <c r="AI24" s="722"/>
      <c r="AJ24" s="722"/>
      <c r="AK24" s="722"/>
      <c r="AL24" s="722"/>
      <c r="AM24" s="722"/>
      <c r="AN24" s="722"/>
      <c r="AO24" s="223"/>
      <c r="AP24" s="223"/>
      <c r="AQ24" s="223"/>
      <c r="AR24" s="223"/>
      <c r="AS24" s="223"/>
      <c r="AT24" s="223"/>
      <c r="AU24" s="223"/>
      <c r="AV24" s="223"/>
      <c r="AW24" s="223"/>
      <c r="AY24" s="155" t="str">
        <f>IF(J23=J49,"○","×")</f>
        <v>○</v>
      </c>
    </row>
    <row r="25" spans="1:55" s="1" customFormat="1" ht="13.5" customHeight="1">
      <c r="A25" s="655"/>
      <c r="B25" s="655"/>
      <c r="C25" s="655"/>
      <c r="D25" s="655"/>
      <c r="E25" s="655"/>
      <c r="F25" s="655"/>
      <c r="G25" s="655"/>
      <c r="H25" s="655"/>
      <c r="I25" s="655"/>
      <c r="J25" s="683"/>
      <c r="K25" s="684"/>
      <c r="L25" s="684"/>
      <c r="M25" s="684"/>
      <c r="N25" s="684"/>
      <c r="O25" s="684"/>
      <c r="P25" s="685"/>
      <c r="Q25" s="183"/>
      <c r="R25" s="184"/>
      <c r="S25" s="184"/>
      <c r="T25" s="184"/>
      <c r="U25" s="184"/>
      <c r="V25" s="184"/>
      <c r="W25" s="184"/>
      <c r="X25" s="647"/>
      <c r="Y25" s="647"/>
      <c r="Z25" s="647"/>
      <c r="AA25" s="648"/>
      <c r="AB25" s="232"/>
      <c r="AC25" s="232"/>
      <c r="AD25" s="232"/>
      <c r="AE25" s="232"/>
      <c r="AF25" s="232"/>
      <c r="AG25" s="232"/>
      <c r="AH25" s="232"/>
      <c r="AI25" s="232"/>
      <c r="AJ25" s="232"/>
      <c r="AK25" s="232"/>
      <c r="AL25" s="232"/>
      <c r="AM25" s="232"/>
      <c r="AN25" s="232"/>
      <c r="AO25" s="223"/>
      <c r="AP25" s="223"/>
      <c r="AQ25" s="223"/>
      <c r="AR25" s="223"/>
      <c r="AS25" s="223"/>
      <c r="AT25" s="223"/>
      <c r="AU25" s="223"/>
      <c r="AV25" s="223"/>
      <c r="AW25" s="223"/>
      <c r="AY25" s="155"/>
    </row>
    <row r="26" spans="1:55" s="1" customFormat="1" ht="13.5" customHeight="1">
      <c r="A26" s="155"/>
      <c r="B26" s="155"/>
      <c r="C26" s="155"/>
      <c r="D26" s="155"/>
      <c r="E26" s="155"/>
      <c r="F26" s="155"/>
      <c r="G26" s="155"/>
      <c r="H26" s="155"/>
      <c r="I26" s="155"/>
      <c r="J26" s="7"/>
      <c r="K26" s="7"/>
      <c r="L26" s="7"/>
      <c r="M26" s="7"/>
      <c r="N26" s="7"/>
      <c r="O26" s="7"/>
      <c r="P26" s="7"/>
      <c r="Q26" s="7"/>
      <c r="R26" s="7"/>
      <c r="S26" s="10"/>
      <c r="T26" s="10"/>
      <c r="U26" s="10"/>
      <c r="V26" s="10"/>
      <c r="W26" s="10"/>
      <c r="X26" s="10"/>
      <c r="Y26" s="11"/>
      <c r="Z26" s="11"/>
      <c r="AA26" s="11"/>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Y26" s="155"/>
    </row>
    <row r="27" spans="1:55" s="1" customFormat="1" ht="13.5" customHeight="1">
      <c r="A27" s="155"/>
      <c r="B27" s="155"/>
      <c r="C27" s="155"/>
      <c r="D27" s="155"/>
      <c r="E27" s="155"/>
      <c r="F27" s="155"/>
      <c r="G27" s="155"/>
      <c r="H27" s="155"/>
      <c r="I27" s="155"/>
      <c r="J27" s="7"/>
      <c r="K27" s="7"/>
      <c r="L27" s="7"/>
      <c r="M27" s="7"/>
      <c r="N27" s="7"/>
      <c r="O27" s="7"/>
      <c r="P27" s="7"/>
      <c r="Q27" s="7"/>
      <c r="R27" s="7"/>
      <c r="S27" s="10"/>
      <c r="T27" s="10"/>
      <c r="U27" s="10"/>
      <c r="V27" s="10"/>
      <c r="W27" s="10"/>
      <c r="X27" s="10"/>
      <c r="Y27" s="11"/>
      <c r="Z27" s="11"/>
      <c r="AA27" s="11"/>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Y27" s="155"/>
    </row>
    <row r="28" spans="1:55" s="1" customFormat="1" ht="13.5" customHeight="1">
      <c r="A28" s="1" t="s">
        <v>248</v>
      </c>
      <c r="AY28" s="155"/>
    </row>
    <row r="29" spans="1:55" s="1" customFormat="1" ht="13.5" customHeight="1">
      <c r="A29" s="610" t="s">
        <v>141</v>
      </c>
      <c r="B29" s="611"/>
      <c r="C29" s="611"/>
      <c r="D29" s="611"/>
      <c r="E29" s="611"/>
      <c r="F29" s="611"/>
      <c r="G29" s="611"/>
      <c r="H29" s="611"/>
      <c r="I29" s="612"/>
      <c r="J29" s="610" t="s">
        <v>151</v>
      </c>
      <c r="K29" s="611"/>
      <c r="L29" s="611"/>
      <c r="M29" s="611"/>
      <c r="N29" s="611"/>
      <c r="O29" s="611"/>
      <c r="P29" s="611"/>
      <c r="Q29" s="655" t="s">
        <v>152</v>
      </c>
      <c r="R29" s="655"/>
      <c r="S29" s="655"/>
      <c r="T29" s="655"/>
      <c r="U29" s="655"/>
      <c r="V29" s="655"/>
      <c r="W29" s="655"/>
      <c r="X29" s="655"/>
      <c r="Y29" s="655"/>
      <c r="Z29" s="655"/>
      <c r="AA29" s="655"/>
      <c r="AB29" s="655"/>
      <c r="AC29" s="655"/>
      <c r="AD29" s="655"/>
      <c r="AE29" s="655"/>
      <c r="AF29" s="610" t="s">
        <v>153</v>
      </c>
      <c r="AG29" s="611"/>
      <c r="AH29" s="611"/>
      <c r="AI29" s="611"/>
      <c r="AJ29" s="611"/>
      <c r="AK29" s="611"/>
      <c r="AL29" s="611"/>
      <c r="AM29" s="611"/>
      <c r="AN29" s="612"/>
      <c r="AO29" s="222"/>
      <c r="AP29" s="222"/>
      <c r="AQ29" s="222"/>
      <c r="AR29" s="222"/>
      <c r="AS29" s="222"/>
      <c r="AT29" s="222"/>
      <c r="AU29" s="222"/>
      <c r="AV29" s="222"/>
      <c r="AW29" s="222"/>
      <c r="AY29" s="155"/>
    </row>
    <row r="30" spans="1:55" s="1" customFormat="1" ht="13.5" customHeight="1" thickBot="1">
      <c r="A30" s="613"/>
      <c r="B30" s="605"/>
      <c r="C30" s="605"/>
      <c r="D30" s="605"/>
      <c r="E30" s="605"/>
      <c r="F30" s="605"/>
      <c r="G30" s="605"/>
      <c r="H30" s="605"/>
      <c r="I30" s="606"/>
      <c r="J30" s="613"/>
      <c r="K30" s="605"/>
      <c r="L30" s="605"/>
      <c r="M30" s="605"/>
      <c r="N30" s="605"/>
      <c r="O30" s="605"/>
      <c r="P30" s="605"/>
      <c r="Q30" s="742"/>
      <c r="R30" s="742"/>
      <c r="S30" s="742"/>
      <c r="T30" s="742"/>
      <c r="U30" s="742"/>
      <c r="V30" s="742"/>
      <c r="W30" s="742"/>
      <c r="X30" s="655"/>
      <c r="Y30" s="655"/>
      <c r="Z30" s="655"/>
      <c r="AA30" s="655"/>
      <c r="AB30" s="655"/>
      <c r="AC30" s="655"/>
      <c r="AD30" s="655"/>
      <c r="AE30" s="655"/>
      <c r="AF30" s="723"/>
      <c r="AG30" s="724"/>
      <c r="AH30" s="724"/>
      <c r="AI30" s="724"/>
      <c r="AJ30" s="724"/>
      <c r="AK30" s="724"/>
      <c r="AL30" s="724"/>
      <c r="AM30" s="724"/>
      <c r="AN30" s="725"/>
      <c r="AO30" s="222"/>
      <c r="AP30" s="222"/>
      <c r="AQ30" s="222"/>
      <c r="AR30" s="222"/>
      <c r="AS30" s="222"/>
      <c r="AT30" s="222"/>
      <c r="AU30" s="222"/>
      <c r="AV30" s="222"/>
      <c r="AW30" s="222"/>
      <c r="AY30" s="155"/>
    </row>
    <row r="31" spans="1:55" s="1" customFormat="1" ht="13.5" customHeight="1">
      <c r="A31" s="613"/>
      <c r="B31" s="605"/>
      <c r="C31" s="605"/>
      <c r="D31" s="605"/>
      <c r="E31" s="605"/>
      <c r="F31" s="605"/>
      <c r="G31" s="605"/>
      <c r="H31" s="605"/>
      <c r="I31" s="606"/>
      <c r="J31" s="613"/>
      <c r="K31" s="605"/>
      <c r="L31" s="605"/>
      <c r="M31" s="605"/>
      <c r="N31" s="605"/>
      <c r="O31" s="605"/>
      <c r="P31" s="605"/>
      <c r="Q31" s="735" t="s">
        <v>154</v>
      </c>
      <c r="R31" s="736"/>
      <c r="S31" s="736"/>
      <c r="T31" s="736"/>
      <c r="U31" s="736"/>
      <c r="V31" s="736"/>
      <c r="W31" s="737"/>
      <c r="X31" s="727" t="s">
        <v>155</v>
      </c>
      <c r="Y31" s="655"/>
      <c r="Z31" s="655"/>
      <c r="AA31" s="655"/>
      <c r="AB31" s="655"/>
      <c r="AC31" s="655"/>
      <c r="AD31" s="655"/>
      <c r="AE31" s="655"/>
      <c r="AF31" s="655"/>
      <c r="AG31" s="655"/>
      <c r="AH31" s="655"/>
      <c r="AI31" s="655"/>
      <c r="AJ31" s="655"/>
      <c r="AK31" s="655"/>
      <c r="AL31" s="655"/>
      <c r="AM31" s="655"/>
      <c r="AN31" s="655"/>
      <c r="AO31" s="219"/>
      <c r="AP31" s="222"/>
      <c r="AQ31" s="222"/>
      <c r="AR31" s="222"/>
      <c r="AS31" s="222"/>
      <c r="AT31" s="222"/>
      <c r="AU31" s="222"/>
      <c r="AV31" s="222"/>
      <c r="AW31" s="222"/>
      <c r="AX31" s="245" t="s">
        <v>156</v>
      </c>
      <c r="AY31" s="245"/>
      <c r="AZ31" s="245"/>
      <c r="BA31" s="245"/>
      <c r="BB31" s="245"/>
      <c r="BC31" s="245"/>
    </row>
    <row r="32" spans="1:55" s="1" customFormat="1" ht="13.5" customHeight="1" thickBot="1">
      <c r="A32" s="614"/>
      <c r="B32" s="615"/>
      <c r="C32" s="615"/>
      <c r="D32" s="615"/>
      <c r="E32" s="615"/>
      <c r="F32" s="615"/>
      <c r="G32" s="615"/>
      <c r="H32" s="615"/>
      <c r="I32" s="616"/>
      <c r="J32" s="614"/>
      <c r="K32" s="615"/>
      <c r="L32" s="615"/>
      <c r="M32" s="615"/>
      <c r="N32" s="615"/>
      <c r="O32" s="615"/>
      <c r="P32" s="615"/>
      <c r="Q32" s="728"/>
      <c r="R32" s="670"/>
      <c r="S32" s="670"/>
      <c r="T32" s="670"/>
      <c r="U32" s="670"/>
      <c r="V32" s="670"/>
      <c r="W32" s="738"/>
      <c r="X32" s="728"/>
      <c r="Y32" s="670"/>
      <c r="Z32" s="670"/>
      <c r="AA32" s="670"/>
      <c r="AB32" s="670"/>
      <c r="AC32" s="670"/>
      <c r="AD32" s="670"/>
      <c r="AE32" s="670"/>
      <c r="AF32" s="670"/>
      <c r="AG32" s="670"/>
      <c r="AH32" s="670"/>
      <c r="AI32" s="670"/>
      <c r="AJ32" s="670"/>
      <c r="AK32" s="670"/>
      <c r="AL32" s="670"/>
      <c r="AM32" s="670"/>
      <c r="AN32" s="670"/>
      <c r="AO32" s="219"/>
      <c r="AP32" s="222"/>
      <c r="AQ32" s="222"/>
      <c r="AR32" s="222"/>
      <c r="AS32" s="222"/>
      <c r="AT32" s="222"/>
      <c r="AU32" s="222"/>
      <c r="AV32" s="222"/>
      <c r="AW32" s="222"/>
      <c r="AX32" s="245"/>
      <c r="AY32" s="245"/>
      <c r="AZ32" s="245"/>
      <c r="BA32" s="245"/>
      <c r="BB32" s="245"/>
      <c r="BC32" s="245"/>
    </row>
    <row r="33" spans="1:55" s="1" customFormat="1" ht="13.5" customHeight="1" thickTop="1">
      <c r="A33" s="663" t="s">
        <v>157</v>
      </c>
      <c r="B33" s="637" t="s">
        <v>158</v>
      </c>
      <c r="C33" s="638"/>
      <c r="D33" s="638"/>
      <c r="E33" s="638"/>
      <c r="F33" s="638"/>
      <c r="G33" s="638"/>
      <c r="H33" s="638"/>
      <c r="I33" s="639"/>
      <c r="J33" s="571">
        <f>SUM(Q33:AN34)</f>
        <v>0</v>
      </c>
      <c r="K33" s="572"/>
      <c r="L33" s="572"/>
      <c r="M33" s="572"/>
      <c r="N33" s="572"/>
      <c r="O33" s="572"/>
      <c r="P33" s="572"/>
      <c r="Q33" s="581">
        <f>Q35+Q39+Q43</f>
        <v>0</v>
      </c>
      <c r="R33" s="572"/>
      <c r="S33" s="572"/>
      <c r="T33" s="572"/>
      <c r="U33" s="572"/>
      <c r="V33" s="572"/>
      <c r="W33" s="582"/>
      <c r="X33" s="581">
        <f>X35+X39+X43</f>
        <v>0</v>
      </c>
      <c r="Y33" s="572"/>
      <c r="Z33" s="572"/>
      <c r="AA33" s="572"/>
      <c r="AB33" s="572"/>
      <c r="AC33" s="572"/>
      <c r="AD33" s="572"/>
      <c r="AE33" s="649"/>
      <c r="AF33" s="571">
        <f>AF35+AF39+AF43</f>
        <v>0</v>
      </c>
      <c r="AG33" s="572"/>
      <c r="AH33" s="572"/>
      <c r="AI33" s="572"/>
      <c r="AJ33" s="572"/>
      <c r="AK33" s="572"/>
      <c r="AL33" s="572"/>
      <c r="AM33" s="572"/>
      <c r="AN33" s="649"/>
      <c r="AO33" s="218"/>
      <c r="AP33" s="227" t="s">
        <v>268</v>
      </c>
      <c r="AQ33" s="226"/>
      <c r="AR33" s="226"/>
      <c r="AS33" s="226"/>
      <c r="AT33" s="226"/>
      <c r="AU33" s="226"/>
      <c r="AV33" s="226"/>
      <c r="AW33" s="226"/>
      <c r="AX33" s="547">
        <f>SUM(Q33:AN34)</f>
        <v>0</v>
      </c>
      <c r="AY33" s="548"/>
      <c r="AZ33" s="548"/>
      <c r="BA33" s="548"/>
      <c r="BB33" s="548"/>
      <c r="BC33" s="546" t="str">
        <f>IF(SUM(Q33,X33,AF33)=J33,"○","×")</f>
        <v>○</v>
      </c>
    </row>
    <row r="34" spans="1:55" s="1" customFormat="1" ht="13.5" customHeight="1">
      <c r="A34" s="664"/>
      <c r="B34" s="640"/>
      <c r="C34" s="641"/>
      <c r="D34" s="641"/>
      <c r="E34" s="641"/>
      <c r="F34" s="641"/>
      <c r="G34" s="641"/>
      <c r="H34" s="641"/>
      <c r="I34" s="642"/>
      <c r="J34" s="726"/>
      <c r="K34" s="584"/>
      <c r="L34" s="584"/>
      <c r="M34" s="584"/>
      <c r="N34" s="584"/>
      <c r="O34" s="584"/>
      <c r="P34" s="584"/>
      <c r="Q34" s="583"/>
      <c r="R34" s="584"/>
      <c r="S34" s="584"/>
      <c r="T34" s="584"/>
      <c r="U34" s="584"/>
      <c r="V34" s="584"/>
      <c r="W34" s="585"/>
      <c r="X34" s="583"/>
      <c r="Y34" s="584"/>
      <c r="Z34" s="584"/>
      <c r="AA34" s="584"/>
      <c r="AB34" s="584"/>
      <c r="AC34" s="584"/>
      <c r="AD34" s="584"/>
      <c r="AE34" s="650"/>
      <c r="AF34" s="726"/>
      <c r="AG34" s="584"/>
      <c r="AH34" s="584"/>
      <c r="AI34" s="584"/>
      <c r="AJ34" s="584"/>
      <c r="AK34" s="584"/>
      <c r="AL34" s="584"/>
      <c r="AM34" s="584"/>
      <c r="AN34" s="650"/>
      <c r="AO34" s="218"/>
      <c r="AP34" s="230" t="s">
        <v>269</v>
      </c>
      <c r="AR34" s="218"/>
      <c r="AS34" s="218"/>
      <c r="AT34" s="218"/>
      <c r="AU34" s="218"/>
      <c r="AV34" s="218"/>
      <c r="AW34" s="218"/>
      <c r="AX34" s="548"/>
      <c r="AY34" s="548"/>
      <c r="AZ34" s="548"/>
      <c r="BA34" s="548"/>
      <c r="BB34" s="548"/>
      <c r="BC34" s="546"/>
    </row>
    <row r="35" spans="1:55" s="1" customFormat="1" ht="13.5" customHeight="1">
      <c r="A35" s="664"/>
      <c r="B35" s="138"/>
      <c r="C35" s="757" t="s">
        <v>159</v>
      </c>
      <c r="D35" s="757"/>
      <c r="E35" s="757"/>
      <c r="F35" s="757"/>
      <c r="G35" s="757"/>
      <c r="H35" s="757"/>
      <c r="I35" s="757"/>
      <c r="J35" s="705">
        <f>SUM(Q35:AN36)</f>
        <v>0</v>
      </c>
      <c r="K35" s="579"/>
      <c r="L35" s="579"/>
      <c r="M35" s="579"/>
      <c r="N35" s="579"/>
      <c r="O35" s="579"/>
      <c r="P35" s="579"/>
      <c r="Q35" s="578">
        <f>'様式2-4（人材育成）'!AC62+'様式2-4（人材育成・地域計画等に基づく事業）'!AC62</f>
        <v>0</v>
      </c>
      <c r="R35" s="579"/>
      <c r="S35" s="579"/>
      <c r="T35" s="579"/>
      <c r="U35" s="579"/>
      <c r="V35" s="579"/>
      <c r="W35" s="580"/>
      <c r="X35" s="718">
        <f>'様式2-4（人材育成）'!AG62+'様式2-4（人材育成・地域計画等に基づく事業）'!AG62</f>
        <v>0</v>
      </c>
      <c r="Y35" s="719"/>
      <c r="Z35" s="719"/>
      <c r="AA35" s="719"/>
      <c r="AB35" s="719"/>
      <c r="AC35" s="719"/>
      <c r="AD35" s="719"/>
      <c r="AE35" s="720"/>
      <c r="AF35" s="705">
        <f>'様式2-4（人材育成）'!AK62+'様式2-4（人材育成・地域計画等に基づく事業）'!AK62</f>
        <v>0</v>
      </c>
      <c r="AG35" s="579"/>
      <c r="AH35" s="579"/>
      <c r="AI35" s="579"/>
      <c r="AJ35" s="579"/>
      <c r="AK35" s="579"/>
      <c r="AL35" s="579"/>
      <c r="AM35" s="579"/>
      <c r="AN35" s="706"/>
      <c r="AO35" s="218"/>
      <c r="AP35" s="218"/>
      <c r="AQ35" s="218"/>
      <c r="AR35" s="218"/>
      <c r="AS35" s="218"/>
      <c r="AT35" s="218"/>
      <c r="AU35" s="218"/>
      <c r="AV35" s="218"/>
      <c r="AW35" s="218"/>
      <c r="AX35" s="547">
        <f t="shared" ref="AX35" si="0">SUM(Q35:AN36)</f>
        <v>0</v>
      </c>
      <c r="AY35" s="548"/>
      <c r="AZ35" s="548"/>
      <c r="BA35" s="548"/>
      <c r="BB35" s="548"/>
      <c r="BC35" s="546" t="str">
        <f>IF(SUM(Q35,X35,AF35)=J35,"○","×")</f>
        <v>○</v>
      </c>
    </row>
    <row r="36" spans="1:55" s="1" customFormat="1" ht="13.5" customHeight="1">
      <c r="A36" s="664"/>
      <c r="B36" s="138"/>
      <c r="C36" s="758"/>
      <c r="D36" s="758"/>
      <c r="E36" s="758"/>
      <c r="F36" s="758"/>
      <c r="G36" s="758"/>
      <c r="H36" s="758"/>
      <c r="I36" s="758"/>
      <c r="J36" s="705"/>
      <c r="K36" s="579"/>
      <c r="L36" s="579"/>
      <c r="M36" s="579"/>
      <c r="N36" s="579"/>
      <c r="O36" s="579"/>
      <c r="P36" s="579"/>
      <c r="Q36" s="578"/>
      <c r="R36" s="579"/>
      <c r="S36" s="579"/>
      <c r="T36" s="579"/>
      <c r="U36" s="579"/>
      <c r="V36" s="579"/>
      <c r="W36" s="580"/>
      <c r="X36" s="575"/>
      <c r="Y36" s="576"/>
      <c r="Z36" s="576"/>
      <c r="AA36" s="576"/>
      <c r="AB36" s="576"/>
      <c r="AC36" s="576"/>
      <c r="AD36" s="576"/>
      <c r="AE36" s="701"/>
      <c r="AF36" s="705"/>
      <c r="AG36" s="579"/>
      <c r="AH36" s="579"/>
      <c r="AI36" s="579"/>
      <c r="AJ36" s="579"/>
      <c r="AK36" s="579"/>
      <c r="AL36" s="579"/>
      <c r="AM36" s="579"/>
      <c r="AN36" s="706"/>
      <c r="AO36" s="218"/>
      <c r="AP36" s="218"/>
      <c r="AQ36" s="218"/>
      <c r="AR36" s="218"/>
      <c r="AS36" s="218"/>
      <c r="AT36" s="218"/>
      <c r="AU36" s="218"/>
      <c r="AV36" s="218"/>
      <c r="AW36" s="218"/>
      <c r="AX36" s="548"/>
      <c r="AY36" s="548"/>
      <c r="AZ36" s="548"/>
      <c r="BA36" s="548"/>
      <c r="BB36" s="548"/>
      <c r="BC36" s="546"/>
    </row>
    <row r="37" spans="1:55" s="1" customFormat="1" ht="13.5" customHeight="1">
      <c r="A37" s="664"/>
      <c r="B37" s="138"/>
      <c r="C37" s="729" t="s">
        <v>249</v>
      </c>
      <c r="D37" s="730"/>
      <c r="E37" s="730"/>
      <c r="F37" s="730"/>
      <c r="G37" s="730"/>
      <c r="H37" s="730"/>
      <c r="I37" s="731"/>
      <c r="J37" s="569">
        <f>SUM(Q37:AN38)</f>
        <v>0</v>
      </c>
      <c r="K37" s="562"/>
      <c r="L37" s="562"/>
      <c r="M37" s="562"/>
      <c r="N37" s="562"/>
      <c r="O37" s="562"/>
      <c r="P37" s="563"/>
      <c r="Q37" s="561">
        <f>IF(ISERROR(SUM($B$64)),0,'様式2-4（人材育成・地域計画等に基づく事業）'!$AC$62)</f>
        <v>0</v>
      </c>
      <c r="R37" s="562"/>
      <c r="S37" s="562"/>
      <c r="T37" s="562"/>
      <c r="U37" s="562"/>
      <c r="V37" s="562"/>
      <c r="W37" s="563"/>
      <c r="X37" s="561">
        <f>IF(ISERROR(SUM($B$65)),0,'様式2-4（人材育成・地域計画等に基づく事業）'!$AG$62)</f>
        <v>0</v>
      </c>
      <c r="Y37" s="562"/>
      <c r="Z37" s="562"/>
      <c r="AA37" s="562"/>
      <c r="AB37" s="562"/>
      <c r="AC37" s="562"/>
      <c r="AD37" s="562"/>
      <c r="AE37" s="567"/>
      <c r="AF37" s="569">
        <f>IF(ISERROR(SUM($B$66)),0,'様式2-4（人材育成・地域計画等に基づく事業）'!$AK$62)</f>
        <v>0</v>
      </c>
      <c r="AG37" s="562"/>
      <c r="AH37" s="562"/>
      <c r="AI37" s="562"/>
      <c r="AJ37" s="562"/>
      <c r="AK37" s="562"/>
      <c r="AL37" s="562"/>
      <c r="AM37" s="562"/>
      <c r="AN37" s="567"/>
      <c r="AO37" s="224"/>
      <c r="AP37" s="224"/>
      <c r="AQ37" s="224"/>
      <c r="AR37" s="224"/>
      <c r="AS37" s="224"/>
      <c r="AT37" s="224"/>
      <c r="AU37" s="224"/>
      <c r="AV37" s="224"/>
      <c r="AW37" s="224"/>
      <c r="AX37" s="547">
        <f t="shared" ref="AX37" si="1">SUM(Q37:AN38)</f>
        <v>0</v>
      </c>
      <c r="AY37" s="548"/>
      <c r="AZ37" s="548"/>
      <c r="BA37" s="548"/>
      <c r="BB37" s="548"/>
      <c r="BC37" s="546" t="str">
        <f>IF(SUM(Q37,X37,AF37)=J37,"○","×")</f>
        <v>○</v>
      </c>
    </row>
    <row r="38" spans="1:55" s="1" customFormat="1" ht="13.5" customHeight="1">
      <c r="A38" s="664"/>
      <c r="B38" s="138"/>
      <c r="C38" s="779"/>
      <c r="D38" s="780"/>
      <c r="E38" s="780"/>
      <c r="F38" s="780"/>
      <c r="G38" s="780"/>
      <c r="H38" s="780"/>
      <c r="I38" s="781"/>
      <c r="J38" s="570"/>
      <c r="K38" s="565"/>
      <c r="L38" s="565"/>
      <c r="M38" s="565"/>
      <c r="N38" s="565"/>
      <c r="O38" s="565"/>
      <c r="P38" s="566"/>
      <c r="Q38" s="564"/>
      <c r="R38" s="565"/>
      <c r="S38" s="565"/>
      <c r="T38" s="565"/>
      <c r="U38" s="565"/>
      <c r="V38" s="565"/>
      <c r="W38" s="566"/>
      <c r="X38" s="564"/>
      <c r="Y38" s="565"/>
      <c r="Z38" s="565"/>
      <c r="AA38" s="565"/>
      <c r="AB38" s="565"/>
      <c r="AC38" s="565"/>
      <c r="AD38" s="565"/>
      <c r="AE38" s="568"/>
      <c r="AF38" s="570"/>
      <c r="AG38" s="565"/>
      <c r="AH38" s="565"/>
      <c r="AI38" s="565"/>
      <c r="AJ38" s="565"/>
      <c r="AK38" s="565"/>
      <c r="AL38" s="565"/>
      <c r="AM38" s="565"/>
      <c r="AN38" s="568"/>
      <c r="AO38" s="224"/>
      <c r="AP38" s="224"/>
      <c r="AQ38" s="224"/>
      <c r="AR38" s="224"/>
      <c r="AS38" s="224"/>
      <c r="AT38" s="224"/>
      <c r="AU38" s="224"/>
      <c r="AV38" s="224"/>
      <c r="AW38" s="224"/>
      <c r="AX38" s="548"/>
      <c r="AY38" s="548"/>
      <c r="AZ38" s="548"/>
      <c r="BA38" s="548"/>
      <c r="BB38" s="548"/>
      <c r="BC38" s="546"/>
    </row>
    <row r="39" spans="1:55" s="1" customFormat="1" ht="13.5" customHeight="1">
      <c r="A39" s="664"/>
      <c r="B39" s="138"/>
      <c r="C39" s="752" t="s">
        <v>160</v>
      </c>
      <c r="D39" s="753"/>
      <c r="E39" s="753"/>
      <c r="F39" s="753"/>
      <c r="G39" s="753"/>
      <c r="H39" s="753"/>
      <c r="I39" s="753"/>
      <c r="J39" s="704">
        <f>SUM(Q39:AN40)</f>
        <v>0</v>
      </c>
      <c r="K39" s="576"/>
      <c r="L39" s="576"/>
      <c r="M39" s="576"/>
      <c r="N39" s="576"/>
      <c r="O39" s="576"/>
      <c r="P39" s="576"/>
      <c r="Q39" s="575">
        <f>'様式2-4（普及啓発）'!AC62+'様式2-4（普及啓発・地域計画等に基づく事業）'!AC62</f>
        <v>0</v>
      </c>
      <c r="R39" s="576"/>
      <c r="S39" s="576"/>
      <c r="T39" s="576"/>
      <c r="U39" s="576"/>
      <c r="V39" s="576"/>
      <c r="W39" s="577"/>
      <c r="X39" s="699">
        <f>'様式2-4（普及啓発）'!AG62+'様式2-4（普及啓発・地域計画等に基づく事業）'!AG62</f>
        <v>0</v>
      </c>
      <c r="Y39" s="574"/>
      <c r="Z39" s="574"/>
      <c r="AA39" s="574"/>
      <c r="AB39" s="574"/>
      <c r="AC39" s="574"/>
      <c r="AD39" s="574"/>
      <c r="AE39" s="700"/>
      <c r="AF39" s="704">
        <f>'様式2-4（普及啓発）'!AK62+'様式2-4（普及啓発・地域計画等に基づく事業）'!AK62</f>
        <v>0</v>
      </c>
      <c r="AG39" s="576"/>
      <c r="AH39" s="576"/>
      <c r="AI39" s="576"/>
      <c r="AJ39" s="576"/>
      <c r="AK39" s="576"/>
      <c r="AL39" s="576"/>
      <c r="AM39" s="576"/>
      <c r="AN39" s="701"/>
      <c r="AO39" s="218"/>
      <c r="AP39" s="218"/>
      <c r="AQ39" s="218"/>
      <c r="AR39" s="218"/>
      <c r="AS39" s="218"/>
      <c r="AT39" s="218"/>
      <c r="AU39" s="218"/>
      <c r="AV39" s="218"/>
      <c r="AW39" s="218"/>
      <c r="AX39" s="547">
        <f>SUM(Q39:AN40)</f>
        <v>0</v>
      </c>
      <c r="AY39" s="548"/>
      <c r="AZ39" s="548"/>
      <c r="BA39" s="548"/>
      <c r="BB39" s="548"/>
      <c r="BC39" s="546" t="str">
        <f>IF(SUM(Q39,X39,AF39)=J39,"○","×")</f>
        <v>○</v>
      </c>
    </row>
    <row r="40" spans="1:55" s="1" customFormat="1" ht="13.5" customHeight="1">
      <c r="A40" s="664"/>
      <c r="B40" s="138"/>
      <c r="C40" s="754"/>
      <c r="D40" s="755"/>
      <c r="E40" s="755"/>
      <c r="F40" s="755"/>
      <c r="G40" s="755"/>
      <c r="H40" s="755"/>
      <c r="I40" s="755"/>
      <c r="J40" s="756"/>
      <c r="K40" s="719"/>
      <c r="L40" s="719"/>
      <c r="M40" s="719"/>
      <c r="N40" s="719"/>
      <c r="O40" s="719"/>
      <c r="P40" s="719"/>
      <c r="Q40" s="578"/>
      <c r="R40" s="579"/>
      <c r="S40" s="579"/>
      <c r="T40" s="579"/>
      <c r="U40" s="579"/>
      <c r="V40" s="579"/>
      <c r="W40" s="580"/>
      <c r="X40" s="575"/>
      <c r="Y40" s="576"/>
      <c r="Z40" s="576"/>
      <c r="AA40" s="576"/>
      <c r="AB40" s="576"/>
      <c r="AC40" s="576"/>
      <c r="AD40" s="576"/>
      <c r="AE40" s="701"/>
      <c r="AF40" s="705"/>
      <c r="AG40" s="579"/>
      <c r="AH40" s="579"/>
      <c r="AI40" s="579"/>
      <c r="AJ40" s="579"/>
      <c r="AK40" s="579"/>
      <c r="AL40" s="579"/>
      <c r="AM40" s="579"/>
      <c r="AN40" s="706"/>
      <c r="AO40" s="218"/>
      <c r="AP40" s="218"/>
      <c r="AQ40" s="218"/>
      <c r="AR40" s="218"/>
      <c r="AS40" s="218"/>
      <c r="AT40" s="218"/>
      <c r="AU40" s="218"/>
      <c r="AV40" s="218"/>
      <c r="AW40" s="218"/>
      <c r="AX40" s="548"/>
      <c r="AY40" s="548"/>
      <c r="AZ40" s="548"/>
      <c r="BA40" s="548"/>
      <c r="BB40" s="548"/>
      <c r="BC40" s="546"/>
    </row>
    <row r="41" spans="1:55" s="1" customFormat="1" ht="13.5" customHeight="1">
      <c r="A41" s="664"/>
      <c r="B41" s="138"/>
      <c r="C41" s="729" t="s">
        <v>249</v>
      </c>
      <c r="D41" s="730"/>
      <c r="E41" s="730"/>
      <c r="F41" s="730"/>
      <c r="G41" s="730"/>
      <c r="H41" s="730"/>
      <c r="I41" s="731"/>
      <c r="J41" s="569">
        <f>SUM(Q41:AN42)</f>
        <v>0</v>
      </c>
      <c r="K41" s="562"/>
      <c r="L41" s="562"/>
      <c r="M41" s="562"/>
      <c r="N41" s="562"/>
      <c r="O41" s="562"/>
      <c r="P41" s="563"/>
      <c r="Q41" s="561">
        <f>IF(ISERROR(SUM($D$64)),0,'様式2-4（普及啓発・地域計画等に基づく事業）'!$AC$62)</f>
        <v>0</v>
      </c>
      <c r="R41" s="562"/>
      <c r="S41" s="562"/>
      <c r="T41" s="562"/>
      <c r="U41" s="562"/>
      <c r="V41" s="562"/>
      <c r="W41" s="563"/>
      <c r="X41" s="561">
        <f>IF(ISERROR(SUM($D$65)),0,'様式2-4（普及啓発・地域計画等に基づく事業）'!$AG$62)</f>
        <v>0</v>
      </c>
      <c r="Y41" s="562"/>
      <c r="Z41" s="562"/>
      <c r="AA41" s="562"/>
      <c r="AB41" s="562"/>
      <c r="AC41" s="562"/>
      <c r="AD41" s="562"/>
      <c r="AE41" s="567"/>
      <c r="AF41" s="569">
        <f>IF(ISERROR(SUM($D$66)),0,'様式2-4（普及啓発・地域計画等に基づく事業）'!$AK$62)</f>
        <v>0</v>
      </c>
      <c r="AG41" s="562"/>
      <c r="AH41" s="562"/>
      <c r="AI41" s="562"/>
      <c r="AJ41" s="562"/>
      <c r="AK41" s="562"/>
      <c r="AL41" s="562"/>
      <c r="AM41" s="562"/>
      <c r="AN41" s="567"/>
      <c r="AO41" s="224"/>
      <c r="AP41" s="224"/>
      <c r="AQ41" s="224"/>
      <c r="AR41" s="224"/>
      <c r="AS41" s="224"/>
      <c r="AT41" s="224"/>
      <c r="AU41" s="224"/>
      <c r="AV41" s="224"/>
      <c r="AW41" s="224"/>
      <c r="AX41" s="547">
        <f t="shared" ref="AX41" si="2">SUM(Q41:AN42)</f>
        <v>0</v>
      </c>
      <c r="AY41" s="548"/>
      <c r="AZ41" s="548"/>
      <c r="BA41" s="548"/>
      <c r="BB41" s="548"/>
      <c r="BC41" s="546" t="str">
        <f>IF(SUM(Q41,X41,AF41)=J41,"○","×")</f>
        <v>○</v>
      </c>
    </row>
    <row r="42" spans="1:55" s="1" customFormat="1" ht="13.5" customHeight="1">
      <c r="A42" s="664"/>
      <c r="B42" s="138"/>
      <c r="C42" s="732"/>
      <c r="D42" s="733"/>
      <c r="E42" s="733"/>
      <c r="F42" s="733"/>
      <c r="G42" s="733"/>
      <c r="H42" s="733"/>
      <c r="I42" s="734"/>
      <c r="J42" s="570"/>
      <c r="K42" s="565"/>
      <c r="L42" s="565"/>
      <c r="M42" s="565"/>
      <c r="N42" s="565"/>
      <c r="O42" s="565"/>
      <c r="P42" s="566"/>
      <c r="Q42" s="564"/>
      <c r="R42" s="565"/>
      <c r="S42" s="565"/>
      <c r="T42" s="565"/>
      <c r="U42" s="565"/>
      <c r="V42" s="565"/>
      <c r="W42" s="566"/>
      <c r="X42" s="564"/>
      <c r="Y42" s="565"/>
      <c r="Z42" s="565"/>
      <c r="AA42" s="565"/>
      <c r="AB42" s="565"/>
      <c r="AC42" s="565"/>
      <c r="AD42" s="565"/>
      <c r="AE42" s="568"/>
      <c r="AF42" s="570"/>
      <c r="AG42" s="565"/>
      <c r="AH42" s="565"/>
      <c r="AI42" s="565"/>
      <c r="AJ42" s="565"/>
      <c r="AK42" s="565"/>
      <c r="AL42" s="565"/>
      <c r="AM42" s="565"/>
      <c r="AN42" s="568"/>
      <c r="AO42" s="224"/>
      <c r="AP42" s="224"/>
      <c r="AQ42" s="224"/>
      <c r="AR42" s="224"/>
      <c r="AS42" s="224"/>
      <c r="AT42" s="224"/>
      <c r="AU42" s="224"/>
      <c r="AV42" s="224"/>
      <c r="AW42" s="224"/>
      <c r="AX42" s="548"/>
      <c r="AY42" s="548"/>
      <c r="AZ42" s="548"/>
      <c r="BA42" s="548"/>
      <c r="BB42" s="548"/>
      <c r="BC42" s="546"/>
    </row>
    <row r="43" spans="1:55" s="1" customFormat="1" ht="13.5" customHeight="1">
      <c r="A43" s="664"/>
      <c r="B43" s="138"/>
      <c r="C43" s="757" t="s">
        <v>161</v>
      </c>
      <c r="D43" s="757"/>
      <c r="E43" s="757"/>
      <c r="F43" s="757"/>
      <c r="G43" s="757"/>
      <c r="H43" s="757"/>
      <c r="I43" s="757"/>
      <c r="J43" s="666">
        <f>SUM(Q43:AN44)</f>
        <v>0</v>
      </c>
      <c r="K43" s="667"/>
      <c r="L43" s="667"/>
      <c r="M43" s="667"/>
      <c r="N43" s="667"/>
      <c r="O43" s="667"/>
      <c r="P43" s="667"/>
      <c r="Q43" s="699">
        <f>'様式2-4（その他）'!AC62+'様式2-4（その他・地域計画等に基づく事業）'!AC62</f>
        <v>0</v>
      </c>
      <c r="R43" s="574"/>
      <c r="S43" s="574"/>
      <c r="T43" s="574"/>
      <c r="U43" s="574"/>
      <c r="V43" s="574"/>
      <c r="W43" s="711"/>
      <c r="X43" s="699">
        <f>'様式2-4（その他）'!AG62+'様式2-4（その他・地域計画等に基づく事業）'!AG62</f>
        <v>0</v>
      </c>
      <c r="Y43" s="574"/>
      <c r="Z43" s="574"/>
      <c r="AA43" s="574"/>
      <c r="AB43" s="574"/>
      <c r="AC43" s="574"/>
      <c r="AD43" s="574"/>
      <c r="AE43" s="700"/>
      <c r="AF43" s="704">
        <f>'様式2-4（その他）'!AK62+'様式2-4（その他・地域計画等に基づく事業）'!AK62</f>
        <v>0</v>
      </c>
      <c r="AG43" s="576"/>
      <c r="AH43" s="576"/>
      <c r="AI43" s="576"/>
      <c r="AJ43" s="576"/>
      <c r="AK43" s="576"/>
      <c r="AL43" s="576"/>
      <c r="AM43" s="576"/>
      <c r="AN43" s="701"/>
      <c r="AO43" s="218"/>
      <c r="AP43" s="218"/>
      <c r="AQ43" s="218"/>
      <c r="AR43" s="218"/>
      <c r="AS43" s="218"/>
      <c r="AT43" s="218"/>
      <c r="AU43" s="218"/>
      <c r="AV43" s="218"/>
      <c r="AW43" s="218"/>
      <c r="AX43" s="547">
        <f t="shared" ref="AX43" si="3">SUM(Q43:AN44)</f>
        <v>0</v>
      </c>
      <c r="AY43" s="548"/>
      <c r="AZ43" s="548"/>
      <c r="BA43" s="548"/>
      <c r="BB43" s="548"/>
      <c r="BC43" s="546" t="str">
        <f>IF(SUM(Q43,X43,AF43)=J43,"○","×")</f>
        <v>○</v>
      </c>
    </row>
    <row r="44" spans="1:55" s="1" customFormat="1" ht="13.5" customHeight="1">
      <c r="A44" s="664"/>
      <c r="B44" s="138"/>
      <c r="C44" s="758"/>
      <c r="D44" s="758"/>
      <c r="E44" s="772"/>
      <c r="F44" s="772"/>
      <c r="G44" s="772"/>
      <c r="H44" s="772"/>
      <c r="I44" s="772"/>
      <c r="J44" s="668"/>
      <c r="K44" s="669"/>
      <c r="L44" s="669"/>
      <c r="M44" s="669"/>
      <c r="N44" s="669"/>
      <c r="O44" s="669"/>
      <c r="P44" s="669"/>
      <c r="Q44" s="712"/>
      <c r="R44" s="713"/>
      <c r="S44" s="713"/>
      <c r="T44" s="713"/>
      <c r="U44" s="713"/>
      <c r="V44" s="713"/>
      <c r="W44" s="714"/>
      <c r="X44" s="712"/>
      <c r="Y44" s="713"/>
      <c r="Z44" s="713"/>
      <c r="AA44" s="713"/>
      <c r="AB44" s="713"/>
      <c r="AC44" s="713"/>
      <c r="AD44" s="713"/>
      <c r="AE44" s="717"/>
      <c r="AF44" s="715"/>
      <c r="AG44" s="669"/>
      <c r="AH44" s="669"/>
      <c r="AI44" s="669"/>
      <c r="AJ44" s="669"/>
      <c r="AK44" s="669"/>
      <c r="AL44" s="669"/>
      <c r="AM44" s="669"/>
      <c r="AN44" s="716"/>
      <c r="AO44" s="225"/>
      <c r="AP44" s="225"/>
      <c r="AQ44" s="225"/>
      <c r="AR44" s="225"/>
      <c r="AS44" s="225"/>
      <c r="AT44" s="225"/>
      <c r="AU44" s="225"/>
      <c r="AV44" s="225"/>
      <c r="AW44" s="225"/>
      <c r="AX44" s="548"/>
      <c r="AY44" s="548"/>
      <c r="AZ44" s="548"/>
      <c r="BA44" s="548"/>
      <c r="BB44" s="548"/>
      <c r="BC44" s="546"/>
    </row>
    <row r="45" spans="1:55" s="1" customFormat="1" ht="13.5" customHeight="1">
      <c r="A45" s="664"/>
      <c r="B45" s="138"/>
      <c r="C45" s="549" t="s">
        <v>249</v>
      </c>
      <c r="D45" s="550"/>
      <c r="E45" s="550"/>
      <c r="F45" s="550"/>
      <c r="G45" s="550"/>
      <c r="H45" s="550"/>
      <c r="I45" s="551"/>
      <c r="J45" s="555">
        <f>SUM(Q45:AN46)</f>
        <v>0</v>
      </c>
      <c r="K45" s="556"/>
      <c r="L45" s="556"/>
      <c r="M45" s="556"/>
      <c r="N45" s="556"/>
      <c r="O45" s="556"/>
      <c r="P45" s="557"/>
      <c r="Q45" s="561">
        <f>IF(ISERROR(SUM($H$64)),0,'様式2-4（その他・地域計画等に基づく事業）'!$AC$62)</f>
        <v>0</v>
      </c>
      <c r="R45" s="562"/>
      <c r="S45" s="562"/>
      <c r="T45" s="562"/>
      <c r="U45" s="562"/>
      <c r="V45" s="562"/>
      <c r="W45" s="563"/>
      <c r="X45" s="561">
        <f>IF(ISERROR(SUM($H$65)),0,'様式2-4（その他・地域計画等に基づく事業）'!$AG$62)</f>
        <v>0</v>
      </c>
      <c r="Y45" s="562"/>
      <c r="Z45" s="562"/>
      <c r="AA45" s="562"/>
      <c r="AB45" s="562"/>
      <c r="AC45" s="562"/>
      <c r="AD45" s="562"/>
      <c r="AE45" s="567"/>
      <c r="AF45" s="569">
        <f>IF(ISERROR(SUM($H$66)),0,'様式2-4（その他・地域計画等に基づく事業）'!$AK$62)</f>
        <v>0</v>
      </c>
      <c r="AG45" s="562"/>
      <c r="AH45" s="562"/>
      <c r="AI45" s="562"/>
      <c r="AJ45" s="562"/>
      <c r="AK45" s="562"/>
      <c r="AL45" s="562"/>
      <c r="AM45" s="562"/>
      <c r="AN45" s="567"/>
      <c r="AO45" s="224"/>
      <c r="AP45" s="224"/>
      <c r="AQ45" s="224"/>
      <c r="AR45" s="224"/>
      <c r="AS45" s="224"/>
      <c r="AT45" s="224"/>
      <c r="AU45" s="224"/>
      <c r="AV45" s="224"/>
      <c r="AW45" s="224"/>
      <c r="AX45" s="547">
        <f t="shared" ref="AX45" si="4">SUM(Q45:AN46)</f>
        <v>0</v>
      </c>
      <c r="AY45" s="548"/>
      <c r="AZ45" s="548"/>
      <c r="BA45" s="548"/>
      <c r="BB45" s="548"/>
      <c r="BC45" s="546" t="str">
        <f>IF(SUM(Q45,X45,AF45)=J45,"○","×")</f>
        <v>○</v>
      </c>
    </row>
    <row r="46" spans="1:55" s="1" customFormat="1" ht="13.5" customHeight="1">
      <c r="A46" s="664"/>
      <c r="B46" s="138"/>
      <c r="C46" s="552"/>
      <c r="D46" s="553"/>
      <c r="E46" s="553"/>
      <c r="F46" s="553"/>
      <c r="G46" s="553"/>
      <c r="H46" s="553"/>
      <c r="I46" s="554"/>
      <c r="J46" s="558"/>
      <c r="K46" s="559"/>
      <c r="L46" s="559"/>
      <c r="M46" s="559"/>
      <c r="N46" s="559"/>
      <c r="O46" s="559"/>
      <c r="P46" s="560"/>
      <c r="Q46" s="564"/>
      <c r="R46" s="565"/>
      <c r="S46" s="565"/>
      <c r="T46" s="565"/>
      <c r="U46" s="565"/>
      <c r="V46" s="565"/>
      <c r="W46" s="566"/>
      <c r="X46" s="564"/>
      <c r="Y46" s="565"/>
      <c r="Z46" s="565"/>
      <c r="AA46" s="565"/>
      <c r="AB46" s="565"/>
      <c r="AC46" s="565"/>
      <c r="AD46" s="565"/>
      <c r="AE46" s="568"/>
      <c r="AF46" s="570"/>
      <c r="AG46" s="565"/>
      <c r="AH46" s="565"/>
      <c r="AI46" s="565"/>
      <c r="AJ46" s="565"/>
      <c r="AK46" s="565"/>
      <c r="AL46" s="565"/>
      <c r="AM46" s="565"/>
      <c r="AN46" s="568"/>
      <c r="AO46" s="224"/>
      <c r="AP46" s="224"/>
      <c r="AQ46" s="224"/>
      <c r="AR46" s="224"/>
      <c r="AS46" s="224"/>
      <c r="AT46" s="224"/>
      <c r="AU46" s="224"/>
      <c r="AV46" s="224"/>
      <c r="AW46" s="224"/>
      <c r="AX46" s="548"/>
      <c r="AY46" s="548"/>
      <c r="AZ46" s="548"/>
      <c r="BA46" s="548"/>
      <c r="BB46" s="548"/>
      <c r="BC46" s="546"/>
    </row>
    <row r="47" spans="1:55" s="1" customFormat="1" ht="13.5" customHeight="1">
      <c r="A47" s="664"/>
      <c r="B47" s="768" t="s">
        <v>49</v>
      </c>
      <c r="C47" s="769"/>
      <c r="D47" s="769"/>
      <c r="E47" s="769"/>
      <c r="F47" s="769"/>
      <c r="G47" s="769"/>
      <c r="H47" s="769"/>
      <c r="I47" s="769"/>
      <c r="J47" s="571">
        <f>SUM(Q47:AN48)</f>
        <v>0</v>
      </c>
      <c r="K47" s="572"/>
      <c r="L47" s="572"/>
      <c r="M47" s="572"/>
      <c r="N47" s="572"/>
      <c r="O47" s="572"/>
      <c r="P47" s="572"/>
      <c r="Q47" s="575">
        <f>IF(ISERROR(SUM($I$64)),0,'様式2-4（事務経費）'!$AC$62)</f>
        <v>0</v>
      </c>
      <c r="R47" s="576"/>
      <c r="S47" s="576"/>
      <c r="T47" s="576"/>
      <c r="U47" s="576"/>
      <c r="V47" s="576"/>
      <c r="W47" s="577"/>
      <c r="X47" s="699">
        <f>IF(ISERROR(SUM($I$65)),0,'様式2-4（事務経費）'!$AG$62)</f>
        <v>0</v>
      </c>
      <c r="Y47" s="574"/>
      <c r="Z47" s="574"/>
      <c r="AA47" s="574"/>
      <c r="AB47" s="574"/>
      <c r="AC47" s="574"/>
      <c r="AD47" s="574"/>
      <c r="AE47" s="700"/>
      <c r="AF47" s="704">
        <f>IF(ISERROR(SUM($I$66)),0,'様式2-4（事務経費）'!$AK$62)</f>
        <v>0</v>
      </c>
      <c r="AG47" s="576"/>
      <c r="AH47" s="576"/>
      <c r="AI47" s="576"/>
      <c r="AJ47" s="576"/>
      <c r="AK47" s="576"/>
      <c r="AL47" s="576"/>
      <c r="AM47" s="576"/>
      <c r="AN47" s="701"/>
      <c r="AO47" s="218"/>
      <c r="AP47" s="218"/>
      <c r="AQ47" s="218"/>
      <c r="AR47" s="218"/>
      <c r="AS47" s="218"/>
      <c r="AT47" s="218"/>
      <c r="AU47" s="218"/>
      <c r="AV47" s="218"/>
      <c r="AW47" s="218"/>
      <c r="AX47" s="547">
        <f t="shared" ref="AX47" si="5">SUM(Q47:AN48)</f>
        <v>0</v>
      </c>
      <c r="AY47" s="548"/>
      <c r="AZ47" s="548"/>
      <c r="BA47" s="548"/>
      <c r="BB47" s="548"/>
      <c r="BC47" s="546" t="str">
        <f>IF(SUM(Q47,X47,AF47)=J47,"○","×")</f>
        <v>○</v>
      </c>
    </row>
    <row r="48" spans="1:55" s="1" customFormat="1" ht="13.5" customHeight="1" thickBot="1">
      <c r="A48" s="665"/>
      <c r="B48" s="770"/>
      <c r="C48" s="771"/>
      <c r="D48" s="771"/>
      <c r="E48" s="771"/>
      <c r="F48" s="771"/>
      <c r="G48" s="771"/>
      <c r="H48" s="771"/>
      <c r="I48" s="771"/>
      <c r="J48" s="573"/>
      <c r="K48" s="574"/>
      <c r="L48" s="574"/>
      <c r="M48" s="574"/>
      <c r="N48" s="574"/>
      <c r="O48" s="574"/>
      <c r="P48" s="574"/>
      <c r="Q48" s="578"/>
      <c r="R48" s="579"/>
      <c r="S48" s="579"/>
      <c r="T48" s="579"/>
      <c r="U48" s="579"/>
      <c r="V48" s="579"/>
      <c r="W48" s="580"/>
      <c r="X48" s="575"/>
      <c r="Y48" s="576"/>
      <c r="Z48" s="576"/>
      <c r="AA48" s="576"/>
      <c r="AB48" s="576"/>
      <c r="AC48" s="576"/>
      <c r="AD48" s="576"/>
      <c r="AE48" s="701"/>
      <c r="AF48" s="705"/>
      <c r="AG48" s="579"/>
      <c r="AH48" s="579"/>
      <c r="AI48" s="579"/>
      <c r="AJ48" s="579"/>
      <c r="AK48" s="579"/>
      <c r="AL48" s="579"/>
      <c r="AM48" s="579"/>
      <c r="AN48" s="706"/>
      <c r="AO48" s="218"/>
      <c r="AP48" s="218"/>
      <c r="AQ48" s="218"/>
      <c r="AR48" s="218"/>
      <c r="AS48" s="218"/>
      <c r="AT48" s="218"/>
      <c r="AU48" s="218"/>
      <c r="AV48" s="218"/>
      <c r="AW48" s="218"/>
      <c r="AX48" s="548"/>
      <c r="AY48" s="548"/>
      <c r="AZ48" s="548"/>
      <c r="BA48" s="548"/>
      <c r="BB48" s="548"/>
      <c r="BC48" s="546"/>
    </row>
    <row r="49" spans="1:55" s="1" customFormat="1" ht="13.5" customHeight="1" thickTop="1">
      <c r="A49" s="762" t="s">
        <v>162</v>
      </c>
      <c r="B49" s="763"/>
      <c r="C49" s="763"/>
      <c r="D49" s="763"/>
      <c r="E49" s="763"/>
      <c r="F49" s="763"/>
      <c r="G49" s="763"/>
      <c r="H49" s="763"/>
      <c r="I49" s="764"/>
      <c r="J49" s="680">
        <f>SUM(J33,J47)</f>
        <v>0</v>
      </c>
      <c r="K49" s="681"/>
      <c r="L49" s="681"/>
      <c r="M49" s="681"/>
      <c r="N49" s="681"/>
      <c r="O49" s="681"/>
      <c r="P49" s="681"/>
      <c r="Q49" s="702">
        <f>SUM(Q33,Q47)</f>
        <v>0</v>
      </c>
      <c r="R49" s="681"/>
      <c r="S49" s="681"/>
      <c r="T49" s="681"/>
      <c r="U49" s="681"/>
      <c r="V49" s="681"/>
      <c r="W49" s="707"/>
      <c r="X49" s="702">
        <f>SUM(X33,X47)</f>
        <v>0</v>
      </c>
      <c r="Y49" s="681"/>
      <c r="Z49" s="681"/>
      <c r="AA49" s="681"/>
      <c r="AB49" s="681"/>
      <c r="AC49" s="681"/>
      <c r="AD49" s="681"/>
      <c r="AE49" s="682"/>
      <c r="AF49" s="680">
        <f>SUM(AF33,AF47)</f>
        <v>0</v>
      </c>
      <c r="AG49" s="681"/>
      <c r="AH49" s="681"/>
      <c r="AI49" s="681"/>
      <c r="AJ49" s="681"/>
      <c r="AK49" s="681"/>
      <c r="AL49" s="681"/>
      <c r="AM49" s="681"/>
      <c r="AN49" s="682"/>
      <c r="AO49" s="220"/>
      <c r="AP49" s="220"/>
      <c r="AQ49" s="220"/>
      <c r="AR49" s="220"/>
      <c r="AS49" s="220"/>
      <c r="AT49" s="220"/>
      <c r="AU49" s="220"/>
      <c r="AV49" s="220"/>
      <c r="AW49" s="220"/>
      <c r="AX49" s="547">
        <f t="shared" ref="AX49" si="6">SUM(Q49:AN50)</f>
        <v>0</v>
      </c>
      <c r="AY49" s="548"/>
      <c r="AZ49" s="548"/>
      <c r="BA49" s="548"/>
      <c r="BB49" s="548"/>
      <c r="BC49" s="546" t="str">
        <f>IF(SUM(Q49,X49,AF49)=J49,"○","×")</f>
        <v>○</v>
      </c>
    </row>
    <row r="50" spans="1:55" s="1" customFormat="1" ht="13.5" customHeight="1" thickBot="1">
      <c r="A50" s="765"/>
      <c r="B50" s="766"/>
      <c r="C50" s="766"/>
      <c r="D50" s="766"/>
      <c r="E50" s="766"/>
      <c r="F50" s="766"/>
      <c r="G50" s="766"/>
      <c r="H50" s="766"/>
      <c r="I50" s="767"/>
      <c r="J50" s="683"/>
      <c r="K50" s="684"/>
      <c r="L50" s="684"/>
      <c r="M50" s="684"/>
      <c r="N50" s="684"/>
      <c r="O50" s="684"/>
      <c r="P50" s="684"/>
      <c r="Q50" s="708"/>
      <c r="R50" s="709"/>
      <c r="S50" s="709"/>
      <c r="T50" s="709"/>
      <c r="U50" s="709"/>
      <c r="V50" s="709"/>
      <c r="W50" s="710"/>
      <c r="X50" s="703"/>
      <c r="Y50" s="684"/>
      <c r="Z50" s="684"/>
      <c r="AA50" s="684"/>
      <c r="AB50" s="684"/>
      <c r="AC50" s="684"/>
      <c r="AD50" s="684"/>
      <c r="AE50" s="685"/>
      <c r="AF50" s="683"/>
      <c r="AG50" s="684"/>
      <c r="AH50" s="684"/>
      <c r="AI50" s="684"/>
      <c r="AJ50" s="684"/>
      <c r="AK50" s="684"/>
      <c r="AL50" s="684"/>
      <c r="AM50" s="684"/>
      <c r="AN50" s="685"/>
      <c r="AO50" s="220"/>
      <c r="AP50" s="220"/>
      <c r="AQ50" s="220"/>
      <c r="AR50" s="220"/>
      <c r="AS50" s="220"/>
      <c r="AT50" s="220"/>
      <c r="AU50" s="220"/>
      <c r="AV50" s="220"/>
      <c r="AW50" s="220"/>
      <c r="AX50" s="548"/>
      <c r="AY50" s="548"/>
      <c r="AZ50" s="548"/>
      <c r="BA50" s="548"/>
      <c r="BB50" s="548"/>
      <c r="BC50" s="546"/>
    </row>
    <row r="51" spans="1:55" s="1" customFormat="1" ht="13.5" customHeight="1">
      <c r="A51" s="30"/>
      <c r="B51" s="30"/>
      <c r="C51" s="30"/>
      <c r="D51" s="30"/>
      <c r="E51" s="30"/>
      <c r="F51" s="30"/>
      <c r="G51" s="30"/>
      <c r="H51" s="30"/>
      <c r="I51" s="30"/>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Y51" s="161"/>
    </row>
    <row r="52" spans="1:55" s="1" customFormat="1" ht="13.5" customHeight="1">
      <c r="A52" s="30"/>
      <c r="B52" s="30"/>
      <c r="C52" s="30"/>
      <c r="D52" s="30"/>
      <c r="E52" s="30"/>
      <c r="F52" s="30"/>
      <c r="G52" s="30"/>
      <c r="H52" s="30"/>
      <c r="I52" s="30"/>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Y52" s="161"/>
    </row>
    <row r="53" spans="1:55" s="1" customFormat="1" ht="13.5" customHeight="1">
      <c r="A53" s="30"/>
      <c r="B53" s="157" t="s">
        <v>247</v>
      </c>
      <c r="C53" s="30"/>
      <c r="D53" s="30"/>
      <c r="E53" s="30"/>
      <c r="F53" s="30"/>
      <c r="G53" s="30"/>
      <c r="H53" s="30"/>
      <c r="I53" s="30"/>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Y53" s="161"/>
    </row>
    <row r="54" spans="1:55" s="1" customFormat="1" ht="13.5" customHeight="1">
      <c r="A54" s="36"/>
      <c r="B54" s="36"/>
      <c r="C54" s="36"/>
      <c r="D54" s="36"/>
      <c r="E54" s="36"/>
      <c r="F54" s="36"/>
      <c r="G54" s="36"/>
      <c r="H54" s="36"/>
      <c r="I54" s="37"/>
      <c r="J54" s="38"/>
      <c r="K54" s="38"/>
      <c r="L54" s="38"/>
      <c r="M54" s="38"/>
      <c r="N54" s="38"/>
      <c r="O54" s="38"/>
      <c r="P54" s="38"/>
      <c r="Q54" s="32"/>
      <c r="R54" s="32"/>
      <c r="S54" s="32"/>
      <c r="T54" s="32"/>
      <c r="U54" s="32"/>
      <c r="V54" s="32"/>
      <c r="W54" s="32"/>
      <c r="X54" s="39"/>
      <c r="Y54" s="39"/>
      <c r="Z54" s="39"/>
      <c r="AA54" s="39"/>
      <c r="AB54" s="40"/>
      <c r="AC54" s="40"/>
      <c r="AD54" s="40"/>
      <c r="AE54" s="40"/>
      <c r="AF54" s="41"/>
      <c r="AG54" s="41"/>
      <c r="AH54" s="41"/>
      <c r="AI54" s="41"/>
      <c r="AJ54" s="41"/>
      <c r="AK54" s="42"/>
      <c r="AL54" s="42"/>
      <c r="AM54" s="42"/>
      <c r="AN54" s="42"/>
      <c r="AO54" s="29"/>
      <c r="AP54" s="29"/>
      <c r="AQ54" s="29"/>
      <c r="AR54" s="29"/>
      <c r="AS54" s="29"/>
      <c r="AT54" s="29"/>
      <c r="AU54" s="29"/>
      <c r="AV54" s="29"/>
      <c r="AW54" s="29"/>
      <c r="AY54" s="161"/>
    </row>
    <row r="55" spans="1:55" s="1" customFormat="1" ht="13.5" customHeight="1">
      <c r="A55" s="162"/>
      <c r="B55" s="528" t="s">
        <v>163</v>
      </c>
      <c r="C55" s="529"/>
      <c r="D55" s="529"/>
      <c r="E55" s="529"/>
      <c r="F55" s="529"/>
      <c r="G55" s="529"/>
      <c r="H55" s="529"/>
      <c r="I55" s="529"/>
      <c r="J55" s="529"/>
      <c r="K55" s="529"/>
      <c r="L55" s="529"/>
      <c r="M55" s="529"/>
      <c r="N55" s="530"/>
      <c r="O55" s="119"/>
      <c r="P55" s="119"/>
      <c r="Q55" s="686" t="s">
        <v>164</v>
      </c>
      <c r="R55" s="687"/>
      <c r="S55" s="687"/>
      <c r="T55" s="687"/>
      <c r="U55" s="687"/>
      <c r="V55" s="687"/>
      <c r="W55" s="687"/>
      <c r="X55" s="687"/>
      <c r="Y55" s="687"/>
      <c r="Z55" s="687"/>
      <c r="AA55" s="687"/>
      <c r="AB55" s="687"/>
      <c r="AC55" s="687"/>
      <c r="AD55" s="687"/>
      <c r="AE55" s="688"/>
      <c r="AF55" s="28"/>
      <c r="AG55" s="28"/>
      <c r="AH55" s="28"/>
      <c r="AI55" s="28"/>
      <c r="AJ55" s="28"/>
      <c r="AK55" s="29"/>
      <c r="AL55" s="29"/>
      <c r="AM55" s="29"/>
      <c r="AN55" s="29"/>
      <c r="AO55" s="29"/>
      <c r="AP55" s="29"/>
      <c r="AQ55" s="29"/>
      <c r="AR55" s="29"/>
      <c r="AS55" s="29"/>
      <c r="AT55" s="29"/>
      <c r="AU55" s="29"/>
      <c r="AV55" s="29"/>
      <c r="AW55" s="29"/>
      <c r="AY55" s="161"/>
    </row>
    <row r="56" spans="1:55" s="1" customFormat="1" ht="13.5" customHeight="1">
      <c r="A56" s="162"/>
      <c r="B56" s="531"/>
      <c r="C56" s="532"/>
      <c r="D56" s="532"/>
      <c r="E56" s="532"/>
      <c r="F56" s="532"/>
      <c r="G56" s="532"/>
      <c r="H56" s="532"/>
      <c r="I56" s="532"/>
      <c r="J56" s="532"/>
      <c r="K56" s="532"/>
      <c r="L56" s="532"/>
      <c r="M56" s="532"/>
      <c r="N56" s="533"/>
      <c r="O56" s="119"/>
      <c r="P56" s="119"/>
      <c r="Q56" s="689"/>
      <c r="R56" s="690"/>
      <c r="S56" s="690"/>
      <c r="T56" s="690"/>
      <c r="U56" s="690"/>
      <c r="V56" s="690"/>
      <c r="W56" s="690"/>
      <c r="X56" s="690"/>
      <c r="Y56" s="690"/>
      <c r="Z56" s="690"/>
      <c r="AA56" s="690"/>
      <c r="AB56" s="690"/>
      <c r="AC56" s="690"/>
      <c r="AD56" s="690"/>
      <c r="AE56" s="691"/>
      <c r="AF56" s="28"/>
      <c r="AG56" s="28"/>
      <c r="AH56" s="28"/>
      <c r="AI56" s="28"/>
      <c r="AJ56" s="28"/>
      <c r="AK56" s="29"/>
      <c r="AL56" s="29"/>
      <c r="AM56" s="29"/>
      <c r="AN56" s="29"/>
      <c r="AO56" s="29"/>
      <c r="AP56" s="29"/>
      <c r="AQ56" s="29"/>
      <c r="AR56" s="29"/>
      <c r="AS56" s="29"/>
      <c r="AT56" s="29"/>
      <c r="AU56" s="29"/>
      <c r="AV56" s="29"/>
      <c r="AW56" s="29"/>
      <c r="AY56" s="161"/>
    </row>
    <row r="57" spans="1:55" s="1" customFormat="1" ht="13.5" customHeight="1">
      <c r="A57" s="162"/>
      <c r="B57" s="534" t="s">
        <v>243</v>
      </c>
      <c r="C57" s="535"/>
      <c r="D57" s="535"/>
      <c r="E57" s="535"/>
      <c r="F57" s="535"/>
      <c r="G57" s="535"/>
      <c r="H57" s="535"/>
      <c r="I57" s="535"/>
      <c r="J57" s="536"/>
      <c r="K57" s="540" t="e">
        <f>(Q37+Q41+Q45)/(J37+J41+J45)</f>
        <v>#DIV/0!</v>
      </c>
      <c r="L57" s="541"/>
      <c r="M57" s="541"/>
      <c r="N57" s="542"/>
      <c r="O57" s="119"/>
      <c r="P57" s="119"/>
      <c r="Q57" s="676" t="s">
        <v>165</v>
      </c>
      <c r="R57" s="677"/>
      <c r="S57" s="677"/>
      <c r="T57" s="677"/>
      <c r="U57" s="677"/>
      <c r="V57" s="677"/>
      <c r="W57" s="678"/>
      <c r="X57" s="679">
        <f>SUM(Q33:AE34)</f>
        <v>0</v>
      </c>
      <c r="Y57" s="679"/>
      <c r="Z57" s="679"/>
      <c r="AA57" s="679"/>
      <c r="AB57" s="679"/>
      <c r="AC57" s="679"/>
      <c r="AD57" s="679"/>
      <c r="AE57" s="679"/>
      <c r="AF57" s="28"/>
      <c r="AY57" s="161"/>
    </row>
    <row r="58" spans="1:55" s="1" customFormat="1" ht="13.5" customHeight="1">
      <c r="A58" s="162"/>
      <c r="B58" s="537"/>
      <c r="C58" s="538"/>
      <c r="D58" s="538"/>
      <c r="E58" s="538"/>
      <c r="F58" s="538"/>
      <c r="G58" s="538"/>
      <c r="H58" s="538"/>
      <c r="I58" s="538"/>
      <c r="J58" s="539"/>
      <c r="K58" s="543"/>
      <c r="L58" s="544"/>
      <c r="M58" s="544"/>
      <c r="N58" s="545"/>
      <c r="O58" s="119"/>
      <c r="P58" s="119"/>
      <c r="Q58" s="692"/>
      <c r="R58" s="693"/>
      <c r="S58" s="693"/>
      <c r="T58" s="693"/>
      <c r="U58" s="693"/>
      <c r="V58" s="693"/>
      <c r="W58" s="694"/>
      <c r="X58" s="672"/>
      <c r="Y58" s="672"/>
      <c r="Z58" s="672"/>
      <c r="AA58" s="672"/>
      <c r="AB58" s="672"/>
      <c r="AC58" s="672"/>
      <c r="AD58" s="672"/>
      <c r="AE58" s="672"/>
      <c r="AF58" s="28"/>
      <c r="AY58" s="161"/>
    </row>
    <row r="59" spans="1:55" s="1" customFormat="1" ht="13.5" customHeight="1">
      <c r="A59" s="162"/>
      <c r="B59" s="119" t="s">
        <v>267</v>
      </c>
      <c r="C59" s="119"/>
      <c r="D59" s="119"/>
      <c r="E59" s="119"/>
      <c r="F59" s="119"/>
      <c r="G59" s="119"/>
      <c r="H59" s="119"/>
      <c r="I59" s="119"/>
      <c r="J59" s="119"/>
      <c r="K59" s="119"/>
      <c r="L59" s="119"/>
      <c r="M59" s="119"/>
      <c r="N59" s="119"/>
      <c r="O59" s="119"/>
      <c r="P59" s="119"/>
      <c r="Q59" s="692" t="s">
        <v>166</v>
      </c>
      <c r="R59" s="693"/>
      <c r="S59" s="693"/>
      <c r="T59" s="693"/>
      <c r="U59" s="693"/>
      <c r="V59" s="693"/>
      <c r="W59" s="694"/>
      <c r="X59" s="672">
        <f>SUM(Q47:AE48)</f>
        <v>0</v>
      </c>
      <c r="Y59" s="672"/>
      <c r="Z59" s="672"/>
      <c r="AA59" s="672"/>
      <c r="AB59" s="672"/>
      <c r="AC59" s="672"/>
      <c r="AD59" s="672"/>
      <c r="AE59" s="672"/>
      <c r="AF59" s="28"/>
      <c r="AY59" s="161"/>
    </row>
    <row r="60" spans="1:55" s="1" customFormat="1" ht="13.5" customHeight="1" thickBot="1">
      <c r="A60" s="162"/>
      <c r="B60" s="119"/>
      <c r="C60" s="119"/>
      <c r="D60" s="119"/>
      <c r="E60" s="119"/>
      <c r="F60" s="119"/>
      <c r="G60" s="119"/>
      <c r="H60" s="119"/>
      <c r="I60" s="119"/>
      <c r="J60" s="119"/>
      <c r="K60" s="119"/>
      <c r="L60" s="119"/>
      <c r="M60" s="119"/>
      <c r="N60" s="119"/>
      <c r="O60" s="119"/>
      <c r="P60" s="119"/>
      <c r="Q60" s="695"/>
      <c r="R60" s="696"/>
      <c r="S60" s="696"/>
      <c r="T60" s="696"/>
      <c r="U60" s="696"/>
      <c r="V60" s="696"/>
      <c r="W60" s="697"/>
      <c r="X60" s="698"/>
      <c r="Y60" s="698"/>
      <c r="Z60" s="698"/>
      <c r="AA60" s="698"/>
      <c r="AB60" s="698"/>
      <c r="AC60" s="698"/>
      <c r="AD60" s="698"/>
      <c r="AE60" s="698"/>
      <c r="AY60" s="155"/>
    </row>
    <row r="61" spans="1:55" s="1" customFormat="1" ht="13.5" customHeight="1" thickTop="1">
      <c r="A61" s="162"/>
      <c r="B61" s="119"/>
      <c r="C61" s="119"/>
      <c r="D61" s="119"/>
      <c r="E61" s="119"/>
      <c r="F61" s="119"/>
      <c r="G61" s="119"/>
      <c r="H61" s="119"/>
      <c r="I61" s="119"/>
      <c r="J61" s="119"/>
      <c r="K61" s="119"/>
      <c r="L61" s="119"/>
      <c r="M61" s="119"/>
      <c r="N61" s="119"/>
      <c r="O61" s="119"/>
      <c r="P61" s="119"/>
      <c r="Q61" s="673" t="s">
        <v>167</v>
      </c>
      <c r="R61" s="674"/>
      <c r="S61" s="674"/>
      <c r="T61" s="674"/>
      <c r="U61" s="674"/>
      <c r="V61" s="674"/>
      <c r="W61" s="675"/>
      <c r="X61" s="671">
        <f>SUM(X57:AE60)</f>
        <v>0</v>
      </c>
      <c r="Y61" s="671"/>
      <c r="Z61" s="671"/>
      <c r="AA61" s="671"/>
      <c r="AB61" s="671"/>
      <c r="AC61" s="671"/>
      <c r="AD61" s="671"/>
      <c r="AE61" s="671"/>
      <c r="AF61" s="28"/>
      <c r="AG61" s="28"/>
      <c r="AH61" s="28"/>
      <c r="AI61" s="28"/>
      <c r="AJ61" s="28"/>
      <c r="AK61" s="29"/>
      <c r="AL61" s="29"/>
      <c r="AM61" s="29"/>
      <c r="AN61" s="29"/>
      <c r="AO61" s="29"/>
      <c r="AP61" s="29"/>
      <c r="AQ61" s="29"/>
      <c r="AR61" s="29"/>
      <c r="AS61" s="29"/>
      <c r="AT61" s="29"/>
      <c r="AU61" s="29"/>
      <c r="AV61" s="29"/>
      <c r="AW61" s="29"/>
      <c r="AY61" s="161"/>
    </row>
    <row r="62" spans="1:55" s="1" customFormat="1" ht="13.5" customHeight="1">
      <c r="A62" s="162"/>
      <c r="B62" s="119"/>
      <c r="C62" s="119"/>
      <c r="D62" s="119"/>
      <c r="E62" s="119"/>
      <c r="F62" s="119"/>
      <c r="G62" s="119"/>
      <c r="H62" s="119"/>
      <c r="I62" s="119"/>
      <c r="J62" s="119"/>
      <c r="K62" s="119"/>
      <c r="L62" s="119"/>
      <c r="M62" s="119"/>
      <c r="N62" s="119"/>
      <c r="O62" s="119"/>
      <c r="P62" s="119"/>
      <c r="Q62" s="676"/>
      <c r="R62" s="677"/>
      <c r="S62" s="677"/>
      <c r="T62" s="677"/>
      <c r="U62" s="677"/>
      <c r="V62" s="677"/>
      <c r="W62" s="678"/>
      <c r="X62" s="672"/>
      <c r="Y62" s="672"/>
      <c r="Z62" s="672"/>
      <c r="AA62" s="672"/>
      <c r="AB62" s="672"/>
      <c r="AC62" s="672"/>
      <c r="AD62" s="672"/>
      <c r="AE62" s="672"/>
      <c r="AY62" s="155"/>
    </row>
    <row r="63" spans="1:55" s="1" customFormat="1" ht="13.5" customHeight="1">
      <c r="A63" s="162"/>
      <c r="P63" s="2"/>
      <c r="Q63" s="2"/>
      <c r="R63" s="2"/>
      <c r="S63" s="2"/>
      <c r="AY63" s="155"/>
    </row>
    <row r="64" spans="1:55">
      <c r="A64" s="153"/>
      <c r="B64" s="153"/>
      <c r="C64" s="153"/>
      <c r="D64" s="153"/>
      <c r="E64" s="153"/>
      <c r="F64" s="153"/>
      <c r="G64" s="153"/>
      <c r="H64" s="153"/>
      <c r="I64" s="153"/>
    </row>
    <row r="65" spans="1:9">
      <c r="A65" s="153"/>
      <c r="B65" s="153"/>
      <c r="C65" s="153"/>
      <c r="D65" s="153"/>
      <c r="E65" s="153"/>
      <c r="F65" s="153"/>
      <c r="G65" s="153"/>
      <c r="H65" s="153"/>
      <c r="I65" s="153"/>
    </row>
    <row r="66" spans="1:9">
      <c r="A66" s="153"/>
      <c r="B66" s="153"/>
      <c r="C66" s="153"/>
      <c r="D66" s="153"/>
      <c r="E66" s="153"/>
      <c r="F66" s="153"/>
      <c r="G66" s="153"/>
      <c r="H66" s="153"/>
      <c r="I66" s="153"/>
    </row>
    <row r="104" spans="2:50">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row>
    <row r="105" spans="2:50">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row>
  </sheetData>
  <mergeCells count="112">
    <mergeCell ref="A8:A22"/>
    <mergeCell ref="B17:I19"/>
    <mergeCell ref="A49:I50"/>
    <mergeCell ref="J49:P50"/>
    <mergeCell ref="B47:I48"/>
    <mergeCell ref="C43:I44"/>
    <mergeCell ref="J11:P13"/>
    <mergeCell ref="J23:P25"/>
    <mergeCell ref="C37:I38"/>
    <mergeCell ref="J37:P38"/>
    <mergeCell ref="Q37:W38"/>
    <mergeCell ref="C41:I42"/>
    <mergeCell ref="J41:P42"/>
    <mergeCell ref="Q31:W32"/>
    <mergeCell ref="Q6:AA7"/>
    <mergeCell ref="B11:I13"/>
    <mergeCell ref="Q29:AE30"/>
    <mergeCell ref="J8:P10"/>
    <mergeCell ref="AB17:AN19"/>
    <mergeCell ref="Q20:AA22"/>
    <mergeCell ref="AB20:AN22"/>
    <mergeCell ref="J33:P34"/>
    <mergeCell ref="AF35:AN36"/>
    <mergeCell ref="C39:I40"/>
    <mergeCell ref="J39:P40"/>
    <mergeCell ref="X39:AE40"/>
    <mergeCell ref="Q14:AA16"/>
    <mergeCell ref="AB14:AN16"/>
    <mergeCell ref="Q17:AA19"/>
    <mergeCell ref="C35:I36"/>
    <mergeCell ref="J35:P36"/>
    <mergeCell ref="Q35:W36"/>
    <mergeCell ref="BC33:BC34"/>
    <mergeCell ref="BC47:BC48"/>
    <mergeCell ref="AX43:BB44"/>
    <mergeCell ref="BC43:BC44"/>
    <mergeCell ref="X43:AE44"/>
    <mergeCell ref="X35:AE36"/>
    <mergeCell ref="AB23:AN25"/>
    <mergeCell ref="AF29:AN30"/>
    <mergeCell ref="X37:AE38"/>
    <mergeCell ref="AF37:AN38"/>
    <mergeCell ref="AX31:BC32"/>
    <mergeCell ref="AX33:BB34"/>
    <mergeCell ref="AX35:BB36"/>
    <mergeCell ref="BC35:BC36"/>
    <mergeCell ref="AF33:AN34"/>
    <mergeCell ref="X31:AN32"/>
    <mergeCell ref="BC45:BC46"/>
    <mergeCell ref="AX45:BB46"/>
    <mergeCell ref="AX37:BB38"/>
    <mergeCell ref="BC37:BC38"/>
    <mergeCell ref="AX41:BB42"/>
    <mergeCell ref="BC41:BC42"/>
    <mergeCell ref="AX39:BB40"/>
    <mergeCell ref="BC39:BC40"/>
    <mergeCell ref="X61:AE62"/>
    <mergeCell ref="Q39:W40"/>
    <mergeCell ref="Q61:W62"/>
    <mergeCell ref="X57:AE58"/>
    <mergeCell ref="AF49:AN50"/>
    <mergeCell ref="Q55:AE56"/>
    <mergeCell ref="Q59:W60"/>
    <mergeCell ref="X59:AE60"/>
    <mergeCell ref="Q57:W58"/>
    <mergeCell ref="X47:AE48"/>
    <mergeCell ref="X49:AE50"/>
    <mergeCell ref="AF39:AN40"/>
    <mergeCell ref="Q41:W42"/>
    <mergeCell ref="X41:AE42"/>
    <mergeCell ref="AF41:AN42"/>
    <mergeCell ref="Q49:W50"/>
    <mergeCell ref="Q43:W44"/>
    <mergeCell ref="AF43:AN44"/>
    <mergeCell ref="AF47:AN48"/>
    <mergeCell ref="F3:P3"/>
    <mergeCell ref="A3:E3"/>
    <mergeCell ref="Q33:W34"/>
    <mergeCell ref="Q11:AA13"/>
    <mergeCell ref="Q8:AA10"/>
    <mergeCell ref="B8:I10"/>
    <mergeCell ref="A29:I32"/>
    <mergeCell ref="B14:I16"/>
    <mergeCell ref="B20:I22"/>
    <mergeCell ref="J14:P16"/>
    <mergeCell ref="J6:P7"/>
    <mergeCell ref="B33:I34"/>
    <mergeCell ref="J29:P32"/>
    <mergeCell ref="X23:AA25"/>
    <mergeCell ref="X33:AE34"/>
    <mergeCell ref="AB8:AN10"/>
    <mergeCell ref="A23:I25"/>
    <mergeCell ref="AB6:AN7"/>
    <mergeCell ref="J17:P19"/>
    <mergeCell ref="J20:P22"/>
    <mergeCell ref="AB11:AN13"/>
    <mergeCell ref="A33:A48"/>
    <mergeCell ref="J43:P44"/>
    <mergeCell ref="A6:I7"/>
    <mergeCell ref="B55:N56"/>
    <mergeCell ref="B57:J58"/>
    <mergeCell ref="K57:N58"/>
    <mergeCell ref="BC49:BC50"/>
    <mergeCell ref="AX47:BB48"/>
    <mergeCell ref="AX49:BB50"/>
    <mergeCell ref="C45:I46"/>
    <mergeCell ref="J45:P46"/>
    <mergeCell ref="Q45:W46"/>
    <mergeCell ref="X45:AE46"/>
    <mergeCell ref="AF45:AN46"/>
    <mergeCell ref="J47:P48"/>
    <mergeCell ref="Q47:W48"/>
  </mergeCells>
  <phoneticPr fontId="19"/>
  <dataValidations count="1">
    <dataValidation allowBlank="1" showInputMessage="1" showErrorMessage="1" error="右端の▼を押下しリストから選択してください。" sqref="F3:P3" xr:uid="{00000000-0002-0000-04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colBreaks count="1" manualBreakCount="1">
    <brk id="4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T105"/>
  <sheetViews>
    <sheetView view="pageBreakPreview" zoomScaleNormal="100" zoomScaleSheetLayoutView="100" workbookViewId="0">
      <selection activeCell="AQ6" sqref="AQ6"/>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c r="AP2" s="140"/>
    </row>
    <row r="3" spans="1:46" s="139" customFormat="1" ht="13.5" customHeight="1">
      <c r="A3" s="141"/>
      <c r="B3" s="141"/>
      <c r="C3" s="141"/>
      <c r="D3" s="141"/>
      <c r="E3" s="141"/>
      <c r="F3" s="141"/>
      <c r="G3" s="141"/>
      <c r="H3" s="141"/>
      <c r="I3" s="141"/>
      <c r="J3" s="141"/>
      <c r="K3" s="141"/>
      <c r="L3" s="141"/>
      <c r="M3" s="141"/>
      <c r="N3" s="141"/>
      <c r="O3" s="141"/>
      <c r="P3" s="142"/>
      <c r="Q3" s="142"/>
      <c r="R3" s="142"/>
      <c r="S3" s="2"/>
      <c r="AP3" s="214"/>
      <c r="AQ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140"/>
      <c r="AQ4" s="215" t="s">
        <v>271</v>
      </c>
    </row>
    <row r="5" spans="1:46" s="139" customFormat="1" ht="18.75" customHeight="1">
      <c r="A5" s="141"/>
      <c r="B5" s="145"/>
      <c r="C5" s="145"/>
      <c r="D5" s="144" t="s">
        <v>44</v>
      </c>
      <c r="E5" s="784" t="s">
        <v>45</v>
      </c>
      <c r="F5" s="784"/>
      <c r="G5" s="784"/>
      <c r="H5" s="784"/>
      <c r="I5" s="784"/>
      <c r="J5" s="784"/>
      <c r="K5" s="784"/>
      <c r="L5" s="784"/>
      <c r="M5" s="784"/>
      <c r="N5" s="784"/>
      <c r="O5" s="784"/>
      <c r="P5" s="784"/>
      <c r="Q5" s="784"/>
      <c r="R5" s="784"/>
      <c r="S5" s="783"/>
      <c r="AP5" s="140"/>
    </row>
    <row r="6" spans="1:46" s="139" customFormat="1" ht="18.75" customHeight="1">
      <c r="P6" s="2"/>
      <c r="Q6" s="2"/>
      <c r="R6" s="2"/>
      <c r="S6" s="2"/>
      <c r="AP6" s="140"/>
      <c r="AQ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SUM(AC44:AN44)</f>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SUM(AC61:AN61)</f>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5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18000000}">
          <x14:formula1>
            <xm:f>'入力規則等（削除不可）'!$B$49:$B$59</xm:f>
          </x14:formula1>
          <xm:sqref>E36:H36 E38:H38 E40:H40 E42:H42 E19:H19 E21:H21 E23:H23 E25:H25 E11:H11 E13:H13 E15:H15 E17:H17 E28:H28 E30:H30 E32:H32 E34:H34 E53:H53 E55:H55 E57:H57 E59:H59 E45:H45 E47:H47 E49:H49 E51:H51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T105"/>
  <sheetViews>
    <sheetView view="pageBreakPreview" topLeftCell="A35" zoomScaleNormal="100" zoomScaleSheetLayoutView="100" workbookViewId="0">
      <selection activeCell="AY11" sqref="AY11"/>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c r="AP2" s="140"/>
    </row>
    <row r="3" spans="1:46" s="139" customFormat="1" ht="13.5" customHeight="1">
      <c r="A3" s="141"/>
      <c r="B3" s="141"/>
      <c r="C3" s="141"/>
      <c r="D3" s="141"/>
      <c r="E3" s="141"/>
      <c r="F3" s="141"/>
      <c r="G3" s="141"/>
      <c r="H3" s="141"/>
      <c r="I3" s="141"/>
      <c r="J3" s="141"/>
      <c r="K3" s="141"/>
      <c r="L3" s="141"/>
      <c r="M3" s="141"/>
      <c r="N3" s="141"/>
      <c r="O3" s="141"/>
      <c r="P3" s="142"/>
      <c r="Q3" s="142"/>
      <c r="R3" s="142"/>
      <c r="S3" s="2"/>
      <c r="AP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215" t="s">
        <v>271</v>
      </c>
      <c r="AQ4" s="215"/>
    </row>
    <row r="5" spans="1:46" s="139" customFormat="1" ht="18.75" customHeight="1">
      <c r="A5" s="141"/>
      <c r="B5" s="145"/>
      <c r="C5" s="145"/>
      <c r="D5" s="144" t="s">
        <v>44</v>
      </c>
      <c r="E5" s="784" t="s">
        <v>45</v>
      </c>
      <c r="F5" s="784"/>
      <c r="G5" s="784"/>
      <c r="H5" s="784"/>
      <c r="I5" s="784"/>
      <c r="J5" s="784"/>
      <c r="K5" s="784"/>
      <c r="L5" s="784"/>
      <c r="M5" s="784"/>
      <c r="N5" s="784"/>
      <c r="O5" s="784"/>
      <c r="P5" s="784"/>
      <c r="Q5" s="784"/>
      <c r="R5" s="784"/>
      <c r="S5" s="783"/>
      <c r="T5" s="228" t="s">
        <v>263</v>
      </c>
      <c r="U5" s="229"/>
      <c r="AP5" s="140"/>
    </row>
    <row r="6" spans="1:46" s="139" customFormat="1" ht="18.75" customHeight="1">
      <c r="P6" s="2"/>
      <c r="Q6" s="2"/>
      <c r="R6" s="2"/>
      <c r="S6" s="2"/>
      <c r="AP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AO44"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 t="shared" si="28"/>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AO61"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 t="shared" si="44"/>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6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9FF1D80-A245-4D2E-837E-A361E0CE44EC}">
          <x14:formula1>
            <xm:f>'入力規則等（削除不可）'!$B$49:$B$59</xm:f>
          </x14:formula1>
          <xm:sqref>E19:H19 E21:H21 E23:H23 E25:H25 E36:H36 E38:H38 E40:H40 E42:H42 E11:H11 E13:H13 E15:H15 E17:H17 E28:H28 E30:H30 E32:H32 E34:H34 E53:H53 E55:H55 E57:H57 E59:H59 E45:H45 E47:H47 E49:H49 E51:H51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T105"/>
  <sheetViews>
    <sheetView view="pageBreakPreview" zoomScaleNormal="100" zoomScaleSheetLayoutView="100" workbookViewId="0">
      <selection activeCell="AX15" sqref="AX15"/>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row>
    <row r="3" spans="1:46" s="139" customFormat="1" ht="13.5" customHeight="1">
      <c r="A3" s="141"/>
      <c r="B3" s="141"/>
      <c r="C3" s="141"/>
      <c r="D3" s="141"/>
      <c r="E3" s="141"/>
      <c r="F3" s="141"/>
      <c r="G3" s="141"/>
      <c r="H3" s="141"/>
      <c r="I3" s="141"/>
      <c r="J3" s="141"/>
      <c r="K3" s="141"/>
      <c r="L3" s="141"/>
      <c r="M3" s="141"/>
      <c r="N3" s="141"/>
      <c r="O3" s="141"/>
      <c r="P3" s="142"/>
      <c r="Q3" s="142"/>
      <c r="R3" s="142"/>
      <c r="S3" s="2"/>
      <c r="AP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215" t="s">
        <v>271</v>
      </c>
      <c r="AQ4" s="215"/>
    </row>
    <row r="5" spans="1:46" s="139" customFormat="1" ht="18.75" customHeight="1">
      <c r="A5" s="141"/>
      <c r="B5" s="145"/>
      <c r="C5" s="145"/>
      <c r="D5" s="144" t="s">
        <v>44</v>
      </c>
      <c r="E5" s="784" t="s">
        <v>178</v>
      </c>
      <c r="F5" s="784"/>
      <c r="G5" s="784"/>
      <c r="H5" s="784"/>
      <c r="I5" s="784"/>
      <c r="J5" s="784"/>
      <c r="K5" s="784"/>
      <c r="L5" s="784"/>
      <c r="M5" s="784"/>
      <c r="N5" s="784"/>
      <c r="O5" s="784"/>
      <c r="P5" s="784"/>
      <c r="Q5" s="784"/>
      <c r="R5" s="784"/>
      <c r="S5" s="783"/>
      <c r="AP5" s="140"/>
    </row>
    <row r="6" spans="1:46" s="139" customFormat="1" ht="18.75" customHeight="1">
      <c r="P6" s="2"/>
      <c r="Q6" s="2"/>
      <c r="R6" s="2"/>
      <c r="S6" s="2"/>
      <c r="AP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AO44"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 t="shared" si="28"/>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AO61"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 t="shared" si="44"/>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7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2623D74-F43E-4BDC-B33E-DCDC997F9BCD}">
          <x14:formula1>
            <xm:f>'入力規則等（削除不可）'!$B$49:$B$59</xm:f>
          </x14:formula1>
          <xm:sqref>E19:H19 E21:H21 E23:H23 E25:H25 E36:H36 E38:H38 E40:H40 E42:H42 E11:H11 E13:H13 E15:H15 E17:H17 E28:H28 E30:H30 E32:H32 E34:H34 E53:H53 E55:H55 E57:H57 E59:H59 E45:H45 E47:H47 E49:H49 E51:H51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T105"/>
  <sheetViews>
    <sheetView view="pageBreakPreview" zoomScaleNormal="100" zoomScaleSheetLayoutView="100" workbookViewId="0">
      <selection activeCell="AX24" sqref="AX24"/>
    </sheetView>
  </sheetViews>
  <sheetFormatPr defaultColWidth="9" defaultRowHeight="13.2"/>
  <cols>
    <col min="1" max="47" width="2.88671875" style="152" customWidth="1"/>
    <col min="48" max="16384" width="9" style="152"/>
  </cols>
  <sheetData>
    <row r="1" spans="1:46" s="139" customFormat="1" ht="13.5" customHeight="1">
      <c r="P1" s="2"/>
      <c r="Q1" s="2"/>
      <c r="R1" s="2"/>
      <c r="S1" s="2"/>
      <c r="AP1" s="140"/>
    </row>
    <row r="2" spans="1:46" s="139" customFormat="1" ht="13.5" customHeight="1">
      <c r="A2" s="141" t="s">
        <v>168</v>
      </c>
      <c r="B2" s="141"/>
      <c r="C2" s="141"/>
      <c r="D2" s="141"/>
      <c r="E2" s="141"/>
      <c r="F2" s="141"/>
      <c r="G2" s="141"/>
      <c r="H2" s="141"/>
      <c r="I2" s="141"/>
      <c r="J2" s="141"/>
      <c r="K2" s="141"/>
      <c r="L2" s="141"/>
      <c r="M2" s="141"/>
      <c r="N2" s="141"/>
      <c r="O2" s="141"/>
      <c r="P2" s="142"/>
      <c r="Q2" s="142"/>
      <c r="R2" s="142"/>
      <c r="S2" s="2"/>
      <c r="AP2" s="140"/>
    </row>
    <row r="3" spans="1:46" s="139" customFormat="1" ht="13.5" customHeight="1">
      <c r="A3" s="141"/>
      <c r="B3" s="141"/>
      <c r="C3" s="141"/>
      <c r="D3" s="141"/>
      <c r="E3" s="141"/>
      <c r="F3" s="141"/>
      <c r="G3" s="141"/>
      <c r="H3" s="141"/>
      <c r="I3" s="141"/>
      <c r="J3" s="141"/>
      <c r="K3" s="141"/>
      <c r="L3" s="141"/>
      <c r="M3" s="141"/>
      <c r="N3" s="141"/>
      <c r="O3" s="141"/>
      <c r="P3" s="142"/>
      <c r="Q3" s="142"/>
      <c r="R3" s="142"/>
      <c r="S3" s="2"/>
      <c r="AP3" s="231" t="s">
        <v>270</v>
      </c>
    </row>
    <row r="4" spans="1:46" s="139" customFormat="1" ht="18.75" customHeight="1">
      <c r="A4" s="143"/>
      <c r="B4" s="143"/>
      <c r="C4" s="144" t="s">
        <v>41</v>
      </c>
      <c r="D4" s="782" t="s">
        <v>43</v>
      </c>
      <c r="E4" s="782"/>
      <c r="F4" s="782"/>
      <c r="G4" s="782"/>
      <c r="H4" s="782"/>
      <c r="I4" s="782"/>
      <c r="J4" s="782"/>
      <c r="K4" s="782"/>
      <c r="L4" s="782"/>
      <c r="M4" s="782"/>
      <c r="N4" s="782"/>
      <c r="O4" s="782"/>
      <c r="P4" s="782"/>
      <c r="Q4" s="782"/>
      <c r="R4" s="782"/>
      <c r="S4" s="783"/>
      <c r="AP4" s="215" t="s">
        <v>271</v>
      </c>
      <c r="AQ4" s="215"/>
    </row>
    <row r="5" spans="1:46" s="139" customFormat="1" ht="18.75" customHeight="1">
      <c r="A5" s="141"/>
      <c r="B5" s="145"/>
      <c r="C5" s="145"/>
      <c r="D5" s="144" t="s">
        <v>44</v>
      </c>
      <c r="E5" s="784" t="s">
        <v>178</v>
      </c>
      <c r="F5" s="784"/>
      <c r="G5" s="784"/>
      <c r="H5" s="784"/>
      <c r="I5" s="784"/>
      <c r="J5" s="784"/>
      <c r="K5" s="784"/>
      <c r="L5" s="784"/>
      <c r="M5" s="784"/>
      <c r="N5" s="784"/>
      <c r="O5" s="784"/>
      <c r="P5" s="784"/>
      <c r="Q5" s="784"/>
      <c r="R5" s="784"/>
      <c r="S5" s="783"/>
      <c r="T5" s="228" t="s">
        <v>263</v>
      </c>
      <c r="AP5" s="140"/>
    </row>
    <row r="6" spans="1:46" s="139" customFormat="1" ht="18.75" customHeight="1">
      <c r="P6" s="2"/>
      <c r="Q6" s="2"/>
      <c r="R6" s="2"/>
      <c r="S6" s="2"/>
      <c r="AP6" s="231" t="s">
        <v>275</v>
      </c>
    </row>
    <row r="7" spans="1:46" s="139" customFormat="1" ht="13.5" customHeight="1">
      <c r="A7" s="785" t="s">
        <v>169</v>
      </c>
      <c r="B7" s="786"/>
      <c r="C7" s="786"/>
      <c r="D7" s="787"/>
      <c r="E7" s="785" t="s">
        <v>170</v>
      </c>
      <c r="F7" s="786"/>
      <c r="G7" s="786"/>
      <c r="H7" s="786"/>
      <c r="I7" s="786"/>
      <c r="J7" s="786"/>
      <c r="K7" s="786"/>
      <c r="L7" s="786"/>
      <c r="M7" s="786"/>
      <c r="N7" s="786"/>
      <c r="O7" s="786"/>
      <c r="P7" s="786"/>
      <c r="Q7" s="786"/>
      <c r="R7" s="786"/>
      <c r="S7" s="786"/>
      <c r="T7" s="786"/>
      <c r="U7" s="786"/>
      <c r="V7" s="786"/>
      <c r="W7" s="786"/>
      <c r="X7" s="787"/>
      <c r="Y7" s="794" t="s">
        <v>151</v>
      </c>
      <c r="Z7" s="795"/>
      <c r="AA7" s="795"/>
      <c r="AB7" s="796"/>
      <c r="AC7" s="794" t="s">
        <v>152</v>
      </c>
      <c r="AD7" s="795"/>
      <c r="AE7" s="795"/>
      <c r="AF7" s="795"/>
      <c r="AG7" s="795"/>
      <c r="AH7" s="795"/>
      <c r="AI7" s="795"/>
      <c r="AJ7" s="796"/>
      <c r="AK7" s="794" t="s">
        <v>153</v>
      </c>
      <c r="AL7" s="795"/>
      <c r="AM7" s="795"/>
      <c r="AN7" s="796"/>
      <c r="AP7" s="140"/>
    </row>
    <row r="8" spans="1:46" s="139" customFormat="1">
      <c r="A8" s="788"/>
      <c r="B8" s="789"/>
      <c r="C8" s="789"/>
      <c r="D8" s="790"/>
      <c r="E8" s="788"/>
      <c r="F8" s="789"/>
      <c r="G8" s="789"/>
      <c r="H8" s="789"/>
      <c r="I8" s="789"/>
      <c r="J8" s="789"/>
      <c r="K8" s="789"/>
      <c r="L8" s="789"/>
      <c r="M8" s="789"/>
      <c r="N8" s="789"/>
      <c r="O8" s="789"/>
      <c r="P8" s="789"/>
      <c r="Q8" s="789"/>
      <c r="R8" s="789"/>
      <c r="S8" s="789"/>
      <c r="T8" s="789"/>
      <c r="U8" s="789"/>
      <c r="V8" s="789"/>
      <c r="W8" s="789"/>
      <c r="X8" s="790"/>
      <c r="Y8" s="797"/>
      <c r="Z8" s="798"/>
      <c r="AA8" s="798"/>
      <c r="AB8" s="799"/>
      <c r="AC8" s="800"/>
      <c r="AD8" s="801"/>
      <c r="AE8" s="801"/>
      <c r="AF8" s="801"/>
      <c r="AG8" s="801"/>
      <c r="AH8" s="801"/>
      <c r="AI8" s="801"/>
      <c r="AJ8" s="802"/>
      <c r="AK8" s="800"/>
      <c r="AL8" s="801"/>
      <c r="AM8" s="801"/>
      <c r="AN8" s="802"/>
      <c r="AP8" s="140"/>
    </row>
    <row r="9" spans="1:46" s="139" customFormat="1" ht="13.5" customHeight="1">
      <c r="A9" s="788"/>
      <c r="B9" s="789"/>
      <c r="C9" s="789"/>
      <c r="D9" s="790"/>
      <c r="E9" s="788"/>
      <c r="F9" s="789"/>
      <c r="G9" s="789"/>
      <c r="H9" s="789"/>
      <c r="I9" s="789"/>
      <c r="J9" s="789"/>
      <c r="K9" s="789"/>
      <c r="L9" s="789"/>
      <c r="M9" s="789"/>
      <c r="N9" s="789"/>
      <c r="O9" s="789"/>
      <c r="P9" s="789"/>
      <c r="Q9" s="789"/>
      <c r="R9" s="789"/>
      <c r="S9" s="789"/>
      <c r="T9" s="789"/>
      <c r="U9" s="789"/>
      <c r="V9" s="789"/>
      <c r="W9" s="789"/>
      <c r="X9" s="790"/>
      <c r="Y9" s="797"/>
      <c r="Z9" s="798"/>
      <c r="AA9" s="798"/>
      <c r="AB9" s="799"/>
      <c r="AC9" s="794" t="s">
        <v>154</v>
      </c>
      <c r="AD9" s="795"/>
      <c r="AE9" s="795"/>
      <c r="AF9" s="796"/>
      <c r="AG9" s="794" t="s">
        <v>171</v>
      </c>
      <c r="AH9" s="795"/>
      <c r="AI9" s="795"/>
      <c r="AJ9" s="795"/>
      <c r="AK9" s="795"/>
      <c r="AL9" s="795"/>
      <c r="AM9" s="795"/>
      <c r="AN9" s="796"/>
      <c r="AO9" s="803" t="s">
        <v>156</v>
      </c>
      <c r="AP9" s="804"/>
      <c r="AQ9" s="804"/>
      <c r="AR9" s="804"/>
      <c r="AS9" s="804"/>
      <c r="AT9" s="804"/>
    </row>
    <row r="10" spans="1:46" s="139" customFormat="1">
      <c r="A10" s="791"/>
      <c r="B10" s="792"/>
      <c r="C10" s="792"/>
      <c r="D10" s="793"/>
      <c r="E10" s="791"/>
      <c r="F10" s="792"/>
      <c r="G10" s="792"/>
      <c r="H10" s="792"/>
      <c r="I10" s="792"/>
      <c r="J10" s="792"/>
      <c r="K10" s="792"/>
      <c r="L10" s="792"/>
      <c r="M10" s="792"/>
      <c r="N10" s="792"/>
      <c r="O10" s="792"/>
      <c r="P10" s="792"/>
      <c r="Q10" s="792"/>
      <c r="R10" s="792"/>
      <c r="S10" s="792"/>
      <c r="T10" s="792"/>
      <c r="U10" s="792"/>
      <c r="V10" s="792"/>
      <c r="W10" s="792"/>
      <c r="X10" s="793"/>
      <c r="Y10" s="800"/>
      <c r="Z10" s="801"/>
      <c r="AA10" s="801"/>
      <c r="AB10" s="802"/>
      <c r="AC10" s="800"/>
      <c r="AD10" s="801"/>
      <c r="AE10" s="801"/>
      <c r="AF10" s="802"/>
      <c r="AG10" s="800"/>
      <c r="AH10" s="801"/>
      <c r="AI10" s="801"/>
      <c r="AJ10" s="801"/>
      <c r="AK10" s="801"/>
      <c r="AL10" s="801"/>
      <c r="AM10" s="801"/>
      <c r="AN10" s="802"/>
      <c r="AO10" s="803"/>
      <c r="AP10" s="804"/>
      <c r="AQ10" s="804"/>
      <c r="AR10" s="804"/>
      <c r="AS10" s="804"/>
      <c r="AT10" s="804"/>
    </row>
    <row r="11" spans="1:46" s="139" customFormat="1" ht="18.75" customHeight="1">
      <c r="A11" s="805"/>
      <c r="B11" s="806"/>
      <c r="C11" s="806"/>
      <c r="D11" s="807"/>
      <c r="E11" s="814" t="s">
        <v>51</v>
      </c>
      <c r="F11" s="815"/>
      <c r="G11" s="815"/>
      <c r="H11" s="815"/>
      <c r="I11" s="815"/>
      <c r="J11" s="815"/>
      <c r="K11" s="815"/>
      <c r="L11" s="815"/>
      <c r="M11" s="815"/>
      <c r="N11" s="815"/>
      <c r="O11" s="815"/>
      <c r="P11" s="815"/>
      <c r="Q11" s="815"/>
      <c r="R11" s="815"/>
      <c r="S11" s="815"/>
      <c r="T11" s="815"/>
      <c r="U11" s="815"/>
      <c r="V11" s="815"/>
      <c r="W11" s="815"/>
      <c r="X11" s="816"/>
      <c r="Y11" s="817"/>
      <c r="Z11" s="818"/>
      <c r="AA11" s="818"/>
      <c r="AB11" s="819"/>
      <c r="AC11" s="820"/>
      <c r="AD11" s="821"/>
      <c r="AE11" s="821"/>
      <c r="AF11" s="822"/>
      <c r="AG11" s="820"/>
      <c r="AH11" s="821"/>
      <c r="AI11" s="821"/>
      <c r="AJ11" s="822"/>
      <c r="AK11" s="820"/>
      <c r="AL11" s="821"/>
      <c r="AM11" s="821"/>
      <c r="AN11" s="822"/>
    </row>
    <row r="12" spans="1:46" s="139" customFormat="1" ht="18.75" customHeight="1">
      <c r="A12" s="808"/>
      <c r="B12" s="809"/>
      <c r="C12" s="809"/>
      <c r="D12" s="810"/>
      <c r="E12" s="146" t="s">
        <v>172</v>
      </c>
      <c r="F12" s="834"/>
      <c r="G12" s="834"/>
      <c r="H12" s="834"/>
      <c r="I12" s="834"/>
      <c r="J12" s="163" t="s">
        <v>173</v>
      </c>
      <c r="K12" s="163" t="s">
        <v>174</v>
      </c>
      <c r="L12" s="834"/>
      <c r="M12" s="834"/>
      <c r="N12" s="834"/>
      <c r="O12" s="835"/>
      <c r="P12" s="835"/>
      <c r="Q12" s="163" t="s">
        <v>174</v>
      </c>
      <c r="R12" s="834"/>
      <c r="S12" s="834"/>
      <c r="T12" s="163"/>
      <c r="U12" s="163" t="s">
        <v>174</v>
      </c>
      <c r="V12" s="834"/>
      <c r="W12" s="834"/>
      <c r="X12" s="147"/>
      <c r="Y12" s="836">
        <f>IF(F12="",0,F12)*IF(L12="",1,L12)*IF(R12="",1,R12)*IF(V12="",1,V12)</f>
        <v>0</v>
      </c>
      <c r="Z12" s="837"/>
      <c r="AA12" s="837"/>
      <c r="AB12" s="838"/>
      <c r="AC12" s="823"/>
      <c r="AD12" s="824"/>
      <c r="AE12" s="824"/>
      <c r="AF12" s="825"/>
      <c r="AG12" s="823"/>
      <c r="AH12" s="824"/>
      <c r="AI12" s="824"/>
      <c r="AJ12" s="825"/>
      <c r="AK12" s="823"/>
      <c r="AL12" s="824"/>
      <c r="AM12" s="824"/>
      <c r="AN12" s="825"/>
      <c r="AO12" s="826">
        <f>SUM(AC12:AN12)</f>
        <v>0</v>
      </c>
      <c r="AP12" s="827"/>
      <c r="AQ12" s="827"/>
      <c r="AR12" s="827"/>
      <c r="AS12" s="827"/>
      <c r="AT12" s="93" t="str">
        <f>IF(Y12=AO12,"○","×")</f>
        <v>○</v>
      </c>
    </row>
    <row r="13" spans="1:46" s="139" customFormat="1" ht="18.75" customHeight="1">
      <c r="A13" s="808"/>
      <c r="B13" s="809"/>
      <c r="C13" s="809"/>
      <c r="D13" s="810"/>
      <c r="E13" s="814" t="s">
        <v>51</v>
      </c>
      <c r="F13" s="815"/>
      <c r="G13" s="815"/>
      <c r="H13" s="815"/>
      <c r="I13" s="815"/>
      <c r="J13" s="815"/>
      <c r="K13" s="815"/>
      <c r="L13" s="815"/>
      <c r="M13" s="815"/>
      <c r="N13" s="815"/>
      <c r="O13" s="815"/>
      <c r="P13" s="815"/>
      <c r="Q13" s="815"/>
      <c r="R13" s="815"/>
      <c r="S13" s="815"/>
      <c r="T13" s="815"/>
      <c r="U13" s="815"/>
      <c r="V13" s="815"/>
      <c r="W13" s="815"/>
      <c r="X13" s="816"/>
      <c r="Y13" s="828"/>
      <c r="Z13" s="829"/>
      <c r="AA13" s="829"/>
      <c r="AB13" s="830"/>
      <c r="AC13" s="831"/>
      <c r="AD13" s="832"/>
      <c r="AE13" s="832"/>
      <c r="AF13" s="833"/>
      <c r="AG13" s="831"/>
      <c r="AH13" s="832"/>
      <c r="AI13" s="832"/>
      <c r="AJ13" s="833"/>
      <c r="AK13" s="831"/>
      <c r="AL13" s="832"/>
      <c r="AM13" s="832"/>
      <c r="AN13" s="833"/>
    </row>
    <row r="14" spans="1:46" s="139" customFormat="1" ht="18.75" customHeight="1">
      <c r="A14" s="808"/>
      <c r="B14" s="809"/>
      <c r="C14" s="809"/>
      <c r="D14" s="810"/>
      <c r="E14" s="146" t="s">
        <v>172</v>
      </c>
      <c r="F14" s="834"/>
      <c r="G14" s="834"/>
      <c r="H14" s="834"/>
      <c r="I14" s="834"/>
      <c r="J14" s="163" t="s">
        <v>173</v>
      </c>
      <c r="K14" s="163" t="s">
        <v>174</v>
      </c>
      <c r="L14" s="834"/>
      <c r="M14" s="834"/>
      <c r="N14" s="834"/>
      <c r="O14" s="835"/>
      <c r="P14" s="835"/>
      <c r="Q14" s="163" t="s">
        <v>174</v>
      </c>
      <c r="R14" s="834"/>
      <c r="S14" s="834"/>
      <c r="T14" s="163"/>
      <c r="U14" s="163" t="s">
        <v>174</v>
      </c>
      <c r="V14" s="834"/>
      <c r="W14" s="834"/>
      <c r="X14" s="147"/>
      <c r="Y14" s="836">
        <f>IF(F14="",0,F14)*IF(L14="",1,L14)*IF(R14="",1,R14)*IF(V14="",1,V14)</f>
        <v>0</v>
      </c>
      <c r="Z14" s="837"/>
      <c r="AA14" s="837"/>
      <c r="AB14" s="838"/>
      <c r="AC14" s="823"/>
      <c r="AD14" s="824"/>
      <c r="AE14" s="824"/>
      <c r="AF14" s="825"/>
      <c r="AG14" s="823"/>
      <c r="AH14" s="824"/>
      <c r="AI14" s="824"/>
      <c r="AJ14" s="825"/>
      <c r="AK14" s="823"/>
      <c r="AL14" s="824"/>
      <c r="AM14" s="824"/>
      <c r="AN14" s="825"/>
      <c r="AO14" s="826">
        <f t="shared" ref="AO14" si="0">SUM(AC14:AN14)</f>
        <v>0</v>
      </c>
      <c r="AP14" s="827"/>
      <c r="AQ14" s="827"/>
      <c r="AR14" s="827"/>
      <c r="AS14" s="827"/>
      <c r="AT14" s="93" t="str">
        <f t="shared" ref="AT14" si="1">IF(Y14=AO14,"○","×")</f>
        <v>○</v>
      </c>
    </row>
    <row r="15" spans="1:46" s="139" customFormat="1" ht="18.75" customHeight="1">
      <c r="A15" s="808"/>
      <c r="B15" s="809"/>
      <c r="C15" s="809"/>
      <c r="D15" s="810"/>
      <c r="E15" s="814" t="s">
        <v>51</v>
      </c>
      <c r="F15" s="815"/>
      <c r="G15" s="815"/>
      <c r="H15" s="815"/>
      <c r="I15" s="815"/>
      <c r="J15" s="815"/>
      <c r="K15" s="815"/>
      <c r="L15" s="815"/>
      <c r="M15" s="815"/>
      <c r="N15" s="815"/>
      <c r="O15" s="815"/>
      <c r="P15" s="815"/>
      <c r="Q15" s="815"/>
      <c r="R15" s="815"/>
      <c r="S15" s="815"/>
      <c r="T15" s="815"/>
      <c r="U15" s="815"/>
      <c r="V15" s="815"/>
      <c r="W15" s="815"/>
      <c r="X15" s="816"/>
      <c r="Y15" s="828"/>
      <c r="Z15" s="829"/>
      <c r="AA15" s="829"/>
      <c r="AB15" s="830"/>
      <c r="AC15" s="831"/>
      <c r="AD15" s="832"/>
      <c r="AE15" s="832"/>
      <c r="AF15" s="833"/>
      <c r="AG15" s="831"/>
      <c r="AH15" s="832"/>
      <c r="AI15" s="832"/>
      <c r="AJ15" s="833"/>
      <c r="AK15" s="831"/>
      <c r="AL15" s="832"/>
      <c r="AM15" s="832"/>
      <c r="AN15" s="833"/>
      <c r="AO15" s="826"/>
      <c r="AP15" s="827"/>
      <c r="AQ15" s="827"/>
      <c r="AR15" s="827"/>
      <c r="AS15" s="827"/>
      <c r="AT15" s="93"/>
    </row>
    <row r="16" spans="1:46" s="139" customFormat="1" ht="18.75" customHeight="1">
      <c r="A16" s="808"/>
      <c r="B16" s="809"/>
      <c r="C16" s="809"/>
      <c r="D16" s="810"/>
      <c r="E16" s="146" t="s">
        <v>172</v>
      </c>
      <c r="F16" s="834"/>
      <c r="G16" s="834"/>
      <c r="H16" s="834"/>
      <c r="I16" s="834"/>
      <c r="J16" s="163" t="s">
        <v>173</v>
      </c>
      <c r="K16" s="163" t="s">
        <v>174</v>
      </c>
      <c r="L16" s="834"/>
      <c r="M16" s="834"/>
      <c r="N16" s="834"/>
      <c r="O16" s="835"/>
      <c r="P16" s="835"/>
      <c r="Q16" s="163" t="s">
        <v>174</v>
      </c>
      <c r="R16" s="834"/>
      <c r="S16" s="834"/>
      <c r="T16" s="163"/>
      <c r="U16" s="163" t="s">
        <v>174</v>
      </c>
      <c r="V16" s="834"/>
      <c r="W16" s="834"/>
      <c r="X16" s="147"/>
      <c r="Y16" s="836">
        <f>IF(F16="",0,F16)*IF(L16="",1,L16)*IF(R16="",1,R16)*IF(V16="",1,V16)</f>
        <v>0</v>
      </c>
      <c r="Z16" s="837"/>
      <c r="AA16" s="837"/>
      <c r="AB16" s="838"/>
      <c r="AC16" s="823"/>
      <c r="AD16" s="824"/>
      <c r="AE16" s="824"/>
      <c r="AF16" s="825"/>
      <c r="AG16" s="823"/>
      <c r="AH16" s="824"/>
      <c r="AI16" s="824"/>
      <c r="AJ16" s="825"/>
      <c r="AK16" s="823"/>
      <c r="AL16" s="824"/>
      <c r="AM16" s="824"/>
      <c r="AN16" s="825"/>
      <c r="AO16" s="826">
        <f t="shared" ref="AO16" si="2">SUM(AC16:AN16)</f>
        <v>0</v>
      </c>
      <c r="AP16" s="827"/>
      <c r="AQ16" s="827"/>
      <c r="AR16" s="827"/>
      <c r="AS16" s="827"/>
      <c r="AT16" s="93" t="str">
        <f t="shared" ref="AT16" si="3">IF(Y16=AO16,"○","×")</f>
        <v>○</v>
      </c>
    </row>
    <row r="17" spans="1:46" s="139" customFormat="1" ht="18.75" customHeight="1">
      <c r="A17" s="808"/>
      <c r="B17" s="809"/>
      <c r="C17" s="809"/>
      <c r="D17" s="810"/>
      <c r="E17" s="814" t="s">
        <v>51</v>
      </c>
      <c r="F17" s="815"/>
      <c r="G17" s="815"/>
      <c r="H17" s="815"/>
      <c r="I17" s="815"/>
      <c r="J17" s="815"/>
      <c r="K17" s="815"/>
      <c r="L17" s="815"/>
      <c r="M17" s="815"/>
      <c r="N17" s="815"/>
      <c r="O17" s="815"/>
      <c r="P17" s="815"/>
      <c r="Q17" s="815"/>
      <c r="R17" s="815"/>
      <c r="S17" s="815"/>
      <c r="T17" s="815"/>
      <c r="U17" s="815"/>
      <c r="V17" s="815"/>
      <c r="W17" s="815"/>
      <c r="X17" s="816"/>
      <c r="Y17" s="828"/>
      <c r="Z17" s="829"/>
      <c r="AA17" s="829"/>
      <c r="AB17" s="830"/>
      <c r="AC17" s="831"/>
      <c r="AD17" s="832"/>
      <c r="AE17" s="832"/>
      <c r="AF17" s="833"/>
      <c r="AG17" s="831"/>
      <c r="AH17" s="832"/>
      <c r="AI17" s="832"/>
      <c r="AJ17" s="833"/>
      <c r="AK17" s="831"/>
      <c r="AL17" s="832"/>
      <c r="AM17" s="832"/>
      <c r="AN17" s="833"/>
      <c r="AO17" s="826"/>
      <c r="AP17" s="827"/>
      <c r="AQ17" s="827"/>
      <c r="AR17" s="827"/>
      <c r="AS17" s="827"/>
      <c r="AT17" s="93"/>
    </row>
    <row r="18" spans="1:46" s="139" customFormat="1" ht="18.75" customHeight="1">
      <c r="A18" s="808"/>
      <c r="B18" s="809"/>
      <c r="C18" s="809"/>
      <c r="D18" s="810"/>
      <c r="E18" s="146" t="s">
        <v>172</v>
      </c>
      <c r="F18" s="834"/>
      <c r="G18" s="834"/>
      <c r="H18" s="834"/>
      <c r="I18" s="834"/>
      <c r="J18" s="163" t="s">
        <v>173</v>
      </c>
      <c r="K18" s="163" t="s">
        <v>174</v>
      </c>
      <c r="L18" s="834"/>
      <c r="M18" s="834"/>
      <c r="N18" s="834"/>
      <c r="O18" s="835"/>
      <c r="P18" s="835"/>
      <c r="Q18" s="163" t="s">
        <v>174</v>
      </c>
      <c r="R18" s="834"/>
      <c r="S18" s="834"/>
      <c r="T18" s="163"/>
      <c r="U18" s="163" t="s">
        <v>174</v>
      </c>
      <c r="V18" s="834"/>
      <c r="W18" s="834"/>
      <c r="X18" s="147"/>
      <c r="Y18" s="836">
        <f>IF(F18="",0,F18)*IF(L18="",1,L18)*IF(R18="",1,R18)*IF(V18="",1,V18)</f>
        <v>0</v>
      </c>
      <c r="Z18" s="837"/>
      <c r="AA18" s="837"/>
      <c r="AB18" s="838"/>
      <c r="AC18" s="823"/>
      <c r="AD18" s="824"/>
      <c r="AE18" s="824"/>
      <c r="AF18" s="825"/>
      <c r="AG18" s="823"/>
      <c r="AH18" s="824"/>
      <c r="AI18" s="824"/>
      <c r="AJ18" s="825"/>
      <c r="AK18" s="823"/>
      <c r="AL18" s="824"/>
      <c r="AM18" s="824"/>
      <c r="AN18" s="825"/>
      <c r="AO18" s="826">
        <f t="shared" ref="AO18" si="4">SUM(AC18:AN18)</f>
        <v>0</v>
      </c>
      <c r="AP18" s="827"/>
      <c r="AQ18" s="827"/>
      <c r="AR18" s="827"/>
      <c r="AS18" s="827"/>
      <c r="AT18" s="93" t="str">
        <f t="shared" ref="AT18" si="5">IF(Y18=AO18,"○","×")</f>
        <v>○</v>
      </c>
    </row>
    <row r="19" spans="1:46" s="139" customFormat="1" ht="18.75" customHeight="1">
      <c r="A19" s="808"/>
      <c r="B19" s="809"/>
      <c r="C19" s="809"/>
      <c r="D19" s="810"/>
      <c r="E19" s="814" t="s">
        <v>51</v>
      </c>
      <c r="F19" s="815"/>
      <c r="G19" s="815"/>
      <c r="H19" s="815"/>
      <c r="I19" s="815"/>
      <c r="J19" s="815"/>
      <c r="K19" s="815"/>
      <c r="L19" s="815"/>
      <c r="M19" s="815"/>
      <c r="N19" s="815"/>
      <c r="O19" s="815"/>
      <c r="P19" s="815"/>
      <c r="Q19" s="815"/>
      <c r="R19" s="815"/>
      <c r="S19" s="815"/>
      <c r="T19" s="815"/>
      <c r="U19" s="815"/>
      <c r="V19" s="815"/>
      <c r="W19" s="815"/>
      <c r="X19" s="816"/>
      <c r="Y19" s="828"/>
      <c r="Z19" s="829"/>
      <c r="AA19" s="829"/>
      <c r="AB19" s="830"/>
      <c r="AC19" s="831"/>
      <c r="AD19" s="832"/>
      <c r="AE19" s="832"/>
      <c r="AF19" s="833"/>
      <c r="AG19" s="831"/>
      <c r="AH19" s="832"/>
      <c r="AI19" s="832"/>
      <c r="AJ19" s="833"/>
      <c r="AK19" s="831"/>
      <c r="AL19" s="832"/>
      <c r="AM19" s="832"/>
      <c r="AN19" s="833"/>
      <c r="AO19" s="826"/>
      <c r="AP19" s="827"/>
      <c r="AQ19" s="827"/>
      <c r="AR19" s="827"/>
      <c r="AS19" s="827"/>
      <c r="AT19" s="93"/>
    </row>
    <row r="20" spans="1:46" s="139" customFormat="1" ht="18.75" customHeight="1">
      <c r="A20" s="808"/>
      <c r="B20" s="809"/>
      <c r="C20" s="809"/>
      <c r="D20" s="810"/>
      <c r="E20" s="146" t="s">
        <v>172</v>
      </c>
      <c r="F20" s="834"/>
      <c r="G20" s="834"/>
      <c r="H20" s="834"/>
      <c r="I20" s="834"/>
      <c r="J20" s="163" t="s">
        <v>173</v>
      </c>
      <c r="K20" s="163" t="s">
        <v>174</v>
      </c>
      <c r="L20" s="834"/>
      <c r="M20" s="834"/>
      <c r="N20" s="834"/>
      <c r="O20" s="835"/>
      <c r="P20" s="835"/>
      <c r="Q20" s="163" t="s">
        <v>174</v>
      </c>
      <c r="R20" s="834"/>
      <c r="S20" s="834"/>
      <c r="T20" s="163"/>
      <c r="U20" s="163" t="s">
        <v>174</v>
      </c>
      <c r="V20" s="834"/>
      <c r="W20" s="834"/>
      <c r="X20" s="147"/>
      <c r="Y20" s="836">
        <f>IF(F20="",0,F20)*IF(L20="",1,L20)*IF(R20="",1,R20)*IF(V20="",1,V20)</f>
        <v>0</v>
      </c>
      <c r="Z20" s="837"/>
      <c r="AA20" s="837"/>
      <c r="AB20" s="838"/>
      <c r="AC20" s="823"/>
      <c r="AD20" s="824"/>
      <c r="AE20" s="824"/>
      <c r="AF20" s="825"/>
      <c r="AG20" s="823"/>
      <c r="AH20" s="824"/>
      <c r="AI20" s="824"/>
      <c r="AJ20" s="825"/>
      <c r="AK20" s="823"/>
      <c r="AL20" s="824"/>
      <c r="AM20" s="824"/>
      <c r="AN20" s="825"/>
      <c r="AO20" s="826">
        <f t="shared" ref="AO20" si="6">SUM(AC20:AN20)</f>
        <v>0</v>
      </c>
      <c r="AP20" s="827"/>
      <c r="AQ20" s="827"/>
      <c r="AR20" s="827"/>
      <c r="AS20" s="827"/>
      <c r="AT20" s="93" t="str">
        <f t="shared" ref="AT20" si="7">IF(Y20=AO20,"○","×")</f>
        <v>○</v>
      </c>
    </row>
    <row r="21" spans="1:46" s="139" customFormat="1" ht="18.75" customHeight="1">
      <c r="A21" s="808"/>
      <c r="B21" s="809"/>
      <c r="C21" s="809"/>
      <c r="D21" s="810"/>
      <c r="E21" s="814" t="s">
        <v>51</v>
      </c>
      <c r="F21" s="815"/>
      <c r="G21" s="815"/>
      <c r="H21" s="815"/>
      <c r="I21" s="815"/>
      <c r="J21" s="815"/>
      <c r="K21" s="815"/>
      <c r="L21" s="815"/>
      <c r="M21" s="815"/>
      <c r="N21" s="815"/>
      <c r="O21" s="815"/>
      <c r="P21" s="815"/>
      <c r="Q21" s="815"/>
      <c r="R21" s="815"/>
      <c r="S21" s="815"/>
      <c r="T21" s="815"/>
      <c r="U21" s="815"/>
      <c r="V21" s="815"/>
      <c r="W21" s="815"/>
      <c r="X21" s="816"/>
      <c r="Y21" s="828"/>
      <c r="Z21" s="829"/>
      <c r="AA21" s="829"/>
      <c r="AB21" s="830"/>
      <c r="AC21" s="831"/>
      <c r="AD21" s="832"/>
      <c r="AE21" s="832"/>
      <c r="AF21" s="833"/>
      <c r="AG21" s="831"/>
      <c r="AH21" s="832"/>
      <c r="AI21" s="832"/>
      <c r="AJ21" s="833"/>
      <c r="AK21" s="831"/>
      <c r="AL21" s="832"/>
      <c r="AM21" s="832"/>
      <c r="AN21" s="833"/>
      <c r="AO21" s="826"/>
      <c r="AP21" s="827"/>
      <c r="AQ21" s="827"/>
      <c r="AR21" s="827"/>
      <c r="AS21" s="827"/>
      <c r="AT21" s="93"/>
    </row>
    <row r="22" spans="1:46" s="139" customFormat="1" ht="18.75" customHeight="1">
      <c r="A22" s="808"/>
      <c r="B22" s="809"/>
      <c r="C22" s="809"/>
      <c r="D22" s="810"/>
      <c r="E22" s="146" t="s">
        <v>172</v>
      </c>
      <c r="F22" s="834"/>
      <c r="G22" s="834"/>
      <c r="H22" s="834"/>
      <c r="I22" s="834"/>
      <c r="J22" s="163" t="s">
        <v>173</v>
      </c>
      <c r="K22" s="163" t="s">
        <v>174</v>
      </c>
      <c r="L22" s="834"/>
      <c r="M22" s="834"/>
      <c r="N22" s="834"/>
      <c r="O22" s="835"/>
      <c r="P22" s="835"/>
      <c r="Q22" s="163" t="s">
        <v>174</v>
      </c>
      <c r="R22" s="834"/>
      <c r="S22" s="834"/>
      <c r="T22" s="163"/>
      <c r="U22" s="163" t="s">
        <v>174</v>
      </c>
      <c r="V22" s="834"/>
      <c r="W22" s="834"/>
      <c r="X22" s="147"/>
      <c r="Y22" s="836">
        <f>IF(F22="",0,F22)*IF(L22="",1,L22)*IF(R22="",1,R22)*IF(V22="",1,V22)</f>
        <v>0</v>
      </c>
      <c r="Z22" s="837"/>
      <c r="AA22" s="837"/>
      <c r="AB22" s="838"/>
      <c r="AC22" s="823"/>
      <c r="AD22" s="824"/>
      <c r="AE22" s="824"/>
      <c r="AF22" s="825"/>
      <c r="AG22" s="823"/>
      <c r="AH22" s="824"/>
      <c r="AI22" s="824"/>
      <c r="AJ22" s="825"/>
      <c r="AK22" s="823"/>
      <c r="AL22" s="824"/>
      <c r="AM22" s="824"/>
      <c r="AN22" s="825"/>
      <c r="AO22" s="826">
        <f t="shared" ref="AO22" si="8">SUM(AC22:AN22)</f>
        <v>0</v>
      </c>
      <c r="AP22" s="827"/>
      <c r="AQ22" s="827"/>
      <c r="AR22" s="827"/>
      <c r="AS22" s="827"/>
      <c r="AT22" s="93" t="str">
        <f t="shared" ref="AT22" si="9">IF(Y22=AO22,"○","×")</f>
        <v>○</v>
      </c>
    </row>
    <row r="23" spans="1:46" s="139" customFormat="1" ht="18.75" customHeight="1">
      <c r="A23" s="808"/>
      <c r="B23" s="809"/>
      <c r="C23" s="809"/>
      <c r="D23" s="810"/>
      <c r="E23" s="814" t="s">
        <v>51</v>
      </c>
      <c r="F23" s="815"/>
      <c r="G23" s="815"/>
      <c r="H23" s="815"/>
      <c r="I23" s="815"/>
      <c r="J23" s="815"/>
      <c r="K23" s="815"/>
      <c r="L23" s="815"/>
      <c r="M23" s="815"/>
      <c r="N23" s="815"/>
      <c r="O23" s="815"/>
      <c r="P23" s="815"/>
      <c r="Q23" s="815"/>
      <c r="R23" s="815"/>
      <c r="S23" s="815"/>
      <c r="T23" s="815"/>
      <c r="U23" s="815"/>
      <c r="V23" s="815"/>
      <c r="W23" s="815"/>
      <c r="X23" s="816"/>
      <c r="Y23" s="828"/>
      <c r="Z23" s="829"/>
      <c r="AA23" s="829"/>
      <c r="AB23" s="830"/>
      <c r="AC23" s="831"/>
      <c r="AD23" s="832"/>
      <c r="AE23" s="832"/>
      <c r="AF23" s="833"/>
      <c r="AG23" s="831"/>
      <c r="AH23" s="832"/>
      <c r="AI23" s="832"/>
      <c r="AJ23" s="833"/>
      <c r="AK23" s="831"/>
      <c r="AL23" s="832"/>
      <c r="AM23" s="832"/>
      <c r="AN23" s="833"/>
      <c r="AO23" s="826"/>
      <c r="AP23" s="827"/>
      <c r="AQ23" s="827"/>
      <c r="AR23" s="827"/>
      <c r="AS23" s="827"/>
      <c r="AT23" s="93"/>
    </row>
    <row r="24" spans="1:46" s="139" customFormat="1" ht="18.75" customHeight="1">
      <c r="A24" s="808"/>
      <c r="B24" s="809"/>
      <c r="C24" s="809"/>
      <c r="D24" s="810"/>
      <c r="E24" s="146" t="s">
        <v>172</v>
      </c>
      <c r="F24" s="834"/>
      <c r="G24" s="834"/>
      <c r="H24" s="834"/>
      <c r="I24" s="834"/>
      <c r="J24" s="163" t="s">
        <v>173</v>
      </c>
      <c r="K24" s="163" t="s">
        <v>174</v>
      </c>
      <c r="L24" s="834"/>
      <c r="M24" s="834"/>
      <c r="N24" s="834"/>
      <c r="O24" s="835"/>
      <c r="P24" s="835"/>
      <c r="Q24" s="163" t="s">
        <v>174</v>
      </c>
      <c r="R24" s="834"/>
      <c r="S24" s="834"/>
      <c r="T24" s="163"/>
      <c r="U24" s="163" t="s">
        <v>174</v>
      </c>
      <c r="V24" s="834"/>
      <c r="W24" s="834"/>
      <c r="X24" s="147"/>
      <c r="Y24" s="836">
        <f>IF(F24="",0,F24)*IF(L24="",1,L24)*IF(R24="",1,R24)*IF(V24="",1,V24)</f>
        <v>0</v>
      </c>
      <c r="Z24" s="837"/>
      <c r="AA24" s="837"/>
      <c r="AB24" s="838"/>
      <c r="AC24" s="823"/>
      <c r="AD24" s="824"/>
      <c r="AE24" s="824"/>
      <c r="AF24" s="825"/>
      <c r="AG24" s="823"/>
      <c r="AH24" s="824"/>
      <c r="AI24" s="824"/>
      <c r="AJ24" s="825"/>
      <c r="AK24" s="823"/>
      <c r="AL24" s="824"/>
      <c r="AM24" s="824"/>
      <c r="AN24" s="825"/>
      <c r="AO24" s="826">
        <f t="shared" ref="AO24" si="10">SUM(AC24:AN24)</f>
        <v>0</v>
      </c>
      <c r="AP24" s="827"/>
      <c r="AQ24" s="827"/>
      <c r="AR24" s="827"/>
      <c r="AS24" s="827"/>
      <c r="AT24" s="93" t="str">
        <f t="shared" ref="AT24" si="11">IF(Y24=AO24,"○","×")</f>
        <v>○</v>
      </c>
    </row>
    <row r="25" spans="1:46" s="139" customFormat="1" ht="18.75" customHeight="1">
      <c r="A25" s="808"/>
      <c r="B25" s="809"/>
      <c r="C25" s="809"/>
      <c r="D25" s="810"/>
      <c r="E25" s="814" t="s">
        <v>51</v>
      </c>
      <c r="F25" s="815"/>
      <c r="G25" s="815"/>
      <c r="H25" s="815"/>
      <c r="I25" s="815"/>
      <c r="J25" s="815"/>
      <c r="K25" s="815"/>
      <c r="L25" s="815"/>
      <c r="M25" s="815"/>
      <c r="N25" s="815"/>
      <c r="O25" s="815"/>
      <c r="P25" s="815"/>
      <c r="Q25" s="815"/>
      <c r="R25" s="815"/>
      <c r="S25" s="815"/>
      <c r="T25" s="815"/>
      <c r="U25" s="815"/>
      <c r="V25" s="815"/>
      <c r="W25" s="815"/>
      <c r="X25" s="816"/>
      <c r="Y25" s="828"/>
      <c r="Z25" s="829"/>
      <c r="AA25" s="829"/>
      <c r="AB25" s="830"/>
      <c r="AC25" s="831"/>
      <c r="AD25" s="832"/>
      <c r="AE25" s="832"/>
      <c r="AF25" s="833"/>
      <c r="AG25" s="831"/>
      <c r="AH25" s="832"/>
      <c r="AI25" s="832"/>
      <c r="AJ25" s="833"/>
      <c r="AK25" s="831"/>
      <c r="AL25" s="832"/>
      <c r="AM25" s="832"/>
      <c r="AN25" s="833"/>
      <c r="AO25" s="826"/>
      <c r="AP25" s="827"/>
      <c r="AQ25" s="827"/>
      <c r="AR25" s="827"/>
      <c r="AS25" s="827"/>
      <c r="AT25" s="93"/>
    </row>
    <row r="26" spans="1:46" s="139" customFormat="1" ht="18.75" customHeight="1">
      <c r="A26" s="808"/>
      <c r="B26" s="809"/>
      <c r="C26" s="809"/>
      <c r="D26" s="810"/>
      <c r="E26" s="146" t="s">
        <v>172</v>
      </c>
      <c r="F26" s="834"/>
      <c r="G26" s="834"/>
      <c r="H26" s="834"/>
      <c r="I26" s="834"/>
      <c r="J26" s="163" t="s">
        <v>173</v>
      </c>
      <c r="K26" s="163" t="s">
        <v>174</v>
      </c>
      <c r="L26" s="834"/>
      <c r="M26" s="834"/>
      <c r="N26" s="834"/>
      <c r="O26" s="835"/>
      <c r="P26" s="835"/>
      <c r="Q26" s="163" t="s">
        <v>174</v>
      </c>
      <c r="R26" s="834"/>
      <c r="S26" s="834"/>
      <c r="T26" s="163"/>
      <c r="U26" s="163" t="s">
        <v>174</v>
      </c>
      <c r="V26" s="834"/>
      <c r="W26" s="834"/>
      <c r="X26" s="147"/>
      <c r="Y26" s="836">
        <f>IF(F26="",0,F26)*IF(L26="",1,L26)*IF(R26="",1,R26)*IF(V26="",1,V26)</f>
        <v>0</v>
      </c>
      <c r="Z26" s="837"/>
      <c r="AA26" s="837"/>
      <c r="AB26" s="838"/>
      <c r="AC26" s="823"/>
      <c r="AD26" s="824"/>
      <c r="AE26" s="824"/>
      <c r="AF26" s="825"/>
      <c r="AG26" s="823"/>
      <c r="AH26" s="824"/>
      <c r="AI26" s="824"/>
      <c r="AJ26" s="825"/>
      <c r="AK26" s="823"/>
      <c r="AL26" s="824"/>
      <c r="AM26" s="824"/>
      <c r="AN26" s="825"/>
      <c r="AO26" s="826">
        <f t="shared" ref="AO26:AO27" si="12">SUM(AC26:AN26)</f>
        <v>0</v>
      </c>
      <c r="AP26" s="827"/>
      <c r="AQ26" s="827"/>
      <c r="AR26" s="827"/>
      <c r="AS26" s="827"/>
      <c r="AT26" s="93" t="str">
        <f t="shared" ref="AT26:AT27" si="13">IF(Y26=AO26,"○","×")</f>
        <v>○</v>
      </c>
    </row>
    <row r="27" spans="1:46" s="139" customFormat="1" ht="18.75" customHeight="1">
      <c r="A27" s="811"/>
      <c r="B27" s="812"/>
      <c r="C27" s="812"/>
      <c r="D27" s="813"/>
      <c r="E27" s="839" t="s">
        <v>175</v>
      </c>
      <c r="F27" s="840"/>
      <c r="G27" s="840"/>
      <c r="H27" s="840"/>
      <c r="I27" s="840"/>
      <c r="J27" s="840"/>
      <c r="K27" s="840"/>
      <c r="L27" s="840"/>
      <c r="M27" s="840"/>
      <c r="N27" s="840"/>
      <c r="O27" s="840"/>
      <c r="P27" s="840"/>
      <c r="Q27" s="840"/>
      <c r="R27" s="840"/>
      <c r="S27" s="840"/>
      <c r="T27" s="840"/>
      <c r="U27" s="840"/>
      <c r="V27" s="840"/>
      <c r="W27" s="840"/>
      <c r="X27" s="841"/>
      <c r="Y27" s="842">
        <f>SUM(Y11:AB26)</f>
        <v>0</v>
      </c>
      <c r="Z27" s="843"/>
      <c r="AA27" s="843"/>
      <c r="AB27" s="844"/>
      <c r="AC27" s="842">
        <f>SUM(AC11:AF26)</f>
        <v>0</v>
      </c>
      <c r="AD27" s="843"/>
      <c r="AE27" s="843"/>
      <c r="AF27" s="844"/>
      <c r="AG27" s="842">
        <f>SUM(AG11:AJ26)</f>
        <v>0</v>
      </c>
      <c r="AH27" s="843"/>
      <c r="AI27" s="843"/>
      <c r="AJ27" s="844"/>
      <c r="AK27" s="842">
        <f>SUM(AK11:AN26)</f>
        <v>0</v>
      </c>
      <c r="AL27" s="843"/>
      <c r="AM27" s="843"/>
      <c r="AN27" s="844"/>
      <c r="AO27" s="826">
        <f t="shared" si="12"/>
        <v>0</v>
      </c>
      <c r="AP27" s="827"/>
      <c r="AQ27" s="827"/>
      <c r="AR27" s="827"/>
      <c r="AS27" s="827"/>
      <c r="AT27" s="93" t="str">
        <f t="shared" si="13"/>
        <v>○</v>
      </c>
    </row>
    <row r="28" spans="1:46" s="139" customFormat="1" ht="18.75" customHeight="1">
      <c r="A28" s="805"/>
      <c r="B28" s="806"/>
      <c r="C28" s="806"/>
      <c r="D28" s="807"/>
      <c r="E28" s="814" t="s">
        <v>51</v>
      </c>
      <c r="F28" s="815"/>
      <c r="G28" s="815"/>
      <c r="H28" s="815"/>
      <c r="I28" s="815"/>
      <c r="J28" s="815"/>
      <c r="K28" s="815"/>
      <c r="L28" s="815"/>
      <c r="M28" s="815"/>
      <c r="N28" s="815"/>
      <c r="O28" s="815"/>
      <c r="P28" s="815"/>
      <c r="Q28" s="815"/>
      <c r="R28" s="815"/>
      <c r="S28" s="815"/>
      <c r="T28" s="815"/>
      <c r="U28" s="815"/>
      <c r="V28" s="815"/>
      <c r="W28" s="815"/>
      <c r="X28" s="816"/>
      <c r="Y28" s="817"/>
      <c r="Z28" s="818"/>
      <c r="AA28" s="818"/>
      <c r="AB28" s="819"/>
      <c r="AC28" s="820"/>
      <c r="AD28" s="821"/>
      <c r="AE28" s="821"/>
      <c r="AF28" s="822"/>
      <c r="AG28" s="820"/>
      <c r="AH28" s="821"/>
      <c r="AI28" s="821"/>
      <c r="AJ28" s="822"/>
      <c r="AK28" s="820"/>
      <c r="AL28" s="821"/>
      <c r="AM28" s="821"/>
      <c r="AN28" s="822"/>
    </row>
    <row r="29" spans="1:46" s="139" customFormat="1" ht="18.75" customHeight="1">
      <c r="A29" s="808"/>
      <c r="B29" s="809"/>
      <c r="C29" s="809"/>
      <c r="D29" s="810"/>
      <c r="E29" s="146" t="s">
        <v>172</v>
      </c>
      <c r="F29" s="834"/>
      <c r="G29" s="834"/>
      <c r="H29" s="834"/>
      <c r="I29" s="834"/>
      <c r="J29" s="163" t="s">
        <v>173</v>
      </c>
      <c r="K29" s="163" t="s">
        <v>174</v>
      </c>
      <c r="L29" s="834"/>
      <c r="M29" s="834"/>
      <c r="N29" s="834"/>
      <c r="O29" s="835"/>
      <c r="P29" s="835"/>
      <c r="Q29" s="163" t="s">
        <v>174</v>
      </c>
      <c r="R29" s="834"/>
      <c r="S29" s="834"/>
      <c r="T29" s="163"/>
      <c r="U29" s="163" t="s">
        <v>174</v>
      </c>
      <c r="V29" s="834"/>
      <c r="W29" s="834"/>
      <c r="X29" s="147"/>
      <c r="Y29" s="836">
        <f>IF(F29="",0,F29)*IF(L29="",1,L29)*IF(R29="",1,R29)*IF(V29="",1,V29)</f>
        <v>0</v>
      </c>
      <c r="Z29" s="837"/>
      <c r="AA29" s="837"/>
      <c r="AB29" s="838"/>
      <c r="AC29" s="823"/>
      <c r="AD29" s="824"/>
      <c r="AE29" s="824"/>
      <c r="AF29" s="825"/>
      <c r="AG29" s="823"/>
      <c r="AH29" s="824"/>
      <c r="AI29" s="824"/>
      <c r="AJ29" s="825"/>
      <c r="AK29" s="823"/>
      <c r="AL29" s="824"/>
      <c r="AM29" s="824"/>
      <c r="AN29" s="825"/>
      <c r="AO29" s="826">
        <f t="shared" ref="AO29" si="14">SUM(AC29:AN29)</f>
        <v>0</v>
      </c>
      <c r="AP29" s="827"/>
      <c r="AQ29" s="827"/>
      <c r="AR29" s="827"/>
      <c r="AS29" s="827"/>
      <c r="AT29" s="93" t="str">
        <f t="shared" ref="AT29" si="15">IF(Y29=AO29,"○","×")</f>
        <v>○</v>
      </c>
    </row>
    <row r="30" spans="1:46" s="139" customFormat="1" ht="18.75" customHeight="1">
      <c r="A30" s="808"/>
      <c r="B30" s="809"/>
      <c r="C30" s="809"/>
      <c r="D30" s="810"/>
      <c r="E30" s="814" t="s">
        <v>51</v>
      </c>
      <c r="F30" s="815"/>
      <c r="G30" s="815"/>
      <c r="H30" s="815"/>
      <c r="I30" s="815"/>
      <c r="J30" s="815"/>
      <c r="K30" s="815"/>
      <c r="L30" s="815"/>
      <c r="M30" s="815"/>
      <c r="N30" s="815"/>
      <c r="O30" s="815"/>
      <c r="P30" s="815"/>
      <c r="Q30" s="815"/>
      <c r="R30" s="815"/>
      <c r="S30" s="815"/>
      <c r="T30" s="815"/>
      <c r="U30" s="815"/>
      <c r="V30" s="815"/>
      <c r="W30" s="815"/>
      <c r="X30" s="816"/>
      <c r="Y30" s="828"/>
      <c r="Z30" s="829"/>
      <c r="AA30" s="829"/>
      <c r="AB30" s="830"/>
      <c r="AC30" s="831"/>
      <c r="AD30" s="832"/>
      <c r="AE30" s="832"/>
      <c r="AF30" s="833"/>
      <c r="AG30" s="831"/>
      <c r="AH30" s="832"/>
      <c r="AI30" s="832"/>
      <c r="AJ30" s="833"/>
      <c r="AK30" s="831"/>
      <c r="AL30" s="832"/>
      <c r="AM30" s="832"/>
      <c r="AN30" s="833"/>
    </row>
    <row r="31" spans="1:46" s="139" customFormat="1" ht="18.75" customHeight="1">
      <c r="A31" s="808"/>
      <c r="B31" s="809"/>
      <c r="C31" s="809"/>
      <c r="D31" s="810"/>
      <c r="E31" s="146" t="s">
        <v>172</v>
      </c>
      <c r="F31" s="834"/>
      <c r="G31" s="834"/>
      <c r="H31" s="834"/>
      <c r="I31" s="834"/>
      <c r="J31" s="163" t="s">
        <v>173</v>
      </c>
      <c r="K31" s="163" t="s">
        <v>174</v>
      </c>
      <c r="L31" s="834"/>
      <c r="M31" s="834"/>
      <c r="N31" s="834"/>
      <c r="O31" s="835"/>
      <c r="P31" s="835"/>
      <c r="Q31" s="163" t="s">
        <v>174</v>
      </c>
      <c r="R31" s="834"/>
      <c r="S31" s="834"/>
      <c r="T31" s="163"/>
      <c r="U31" s="163" t="s">
        <v>174</v>
      </c>
      <c r="V31" s="834"/>
      <c r="W31" s="834"/>
      <c r="X31" s="147"/>
      <c r="Y31" s="836">
        <f>IF(F31="",0,F31)*IF(L31="",1,L31)*IF(R31="",1,R31)*IF(V31="",1,V31)</f>
        <v>0</v>
      </c>
      <c r="Z31" s="837"/>
      <c r="AA31" s="837"/>
      <c r="AB31" s="838"/>
      <c r="AC31" s="823"/>
      <c r="AD31" s="824"/>
      <c r="AE31" s="824"/>
      <c r="AF31" s="825"/>
      <c r="AG31" s="823"/>
      <c r="AH31" s="824"/>
      <c r="AI31" s="824"/>
      <c r="AJ31" s="825"/>
      <c r="AK31" s="823"/>
      <c r="AL31" s="824"/>
      <c r="AM31" s="824"/>
      <c r="AN31" s="825"/>
      <c r="AO31" s="826">
        <f t="shared" ref="AO31" si="16">SUM(AC31:AN31)</f>
        <v>0</v>
      </c>
      <c r="AP31" s="827"/>
      <c r="AQ31" s="827"/>
      <c r="AR31" s="827"/>
      <c r="AS31" s="827"/>
      <c r="AT31" s="93" t="str">
        <f t="shared" ref="AT31" si="17">IF(Y31=AO31,"○","×")</f>
        <v>○</v>
      </c>
    </row>
    <row r="32" spans="1:46" s="139" customFormat="1" ht="18.75" customHeight="1">
      <c r="A32" s="808"/>
      <c r="B32" s="809"/>
      <c r="C32" s="809"/>
      <c r="D32" s="810"/>
      <c r="E32" s="814" t="s">
        <v>51</v>
      </c>
      <c r="F32" s="815"/>
      <c r="G32" s="815"/>
      <c r="H32" s="815"/>
      <c r="I32" s="815"/>
      <c r="J32" s="815"/>
      <c r="K32" s="815"/>
      <c r="L32" s="815"/>
      <c r="M32" s="815"/>
      <c r="N32" s="815"/>
      <c r="O32" s="815"/>
      <c r="P32" s="815"/>
      <c r="Q32" s="815"/>
      <c r="R32" s="815"/>
      <c r="S32" s="815"/>
      <c r="T32" s="815"/>
      <c r="U32" s="815"/>
      <c r="V32" s="815"/>
      <c r="W32" s="815"/>
      <c r="X32" s="816"/>
      <c r="Y32" s="828"/>
      <c r="Z32" s="829"/>
      <c r="AA32" s="829"/>
      <c r="AB32" s="830"/>
      <c r="AC32" s="831"/>
      <c r="AD32" s="832"/>
      <c r="AE32" s="832"/>
      <c r="AF32" s="833"/>
      <c r="AG32" s="831"/>
      <c r="AH32" s="832"/>
      <c r="AI32" s="832"/>
      <c r="AJ32" s="833"/>
      <c r="AK32" s="831"/>
      <c r="AL32" s="832"/>
      <c r="AM32" s="832"/>
      <c r="AN32" s="833"/>
    </row>
    <row r="33" spans="1:46" s="139" customFormat="1" ht="18.75" customHeight="1">
      <c r="A33" s="808"/>
      <c r="B33" s="809"/>
      <c r="C33" s="809"/>
      <c r="D33" s="810"/>
      <c r="E33" s="146" t="s">
        <v>172</v>
      </c>
      <c r="F33" s="834"/>
      <c r="G33" s="834"/>
      <c r="H33" s="834"/>
      <c r="I33" s="834"/>
      <c r="J33" s="163" t="s">
        <v>173</v>
      </c>
      <c r="K33" s="163" t="s">
        <v>174</v>
      </c>
      <c r="L33" s="834"/>
      <c r="M33" s="834"/>
      <c r="N33" s="834"/>
      <c r="O33" s="835"/>
      <c r="P33" s="835"/>
      <c r="Q33" s="163" t="s">
        <v>174</v>
      </c>
      <c r="R33" s="834"/>
      <c r="S33" s="834"/>
      <c r="T33" s="163"/>
      <c r="U33" s="163" t="s">
        <v>174</v>
      </c>
      <c r="V33" s="834"/>
      <c r="W33" s="834"/>
      <c r="X33" s="147"/>
      <c r="Y33" s="836">
        <f>IF(F33="",0,F33)*IF(L33="",1,L33)*IF(R33="",1,R33)*IF(V33="",1,V33)</f>
        <v>0</v>
      </c>
      <c r="Z33" s="837"/>
      <c r="AA33" s="837"/>
      <c r="AB33" s="838"/>
      <c r="AC33" s="823"/>
      <c r="AD33" s="824"/>
      <c r="AE33" s="824"/>
      <c r="AF33" s="825"/>
      <c r="AG33" s="823"/>
      <c r="AH33" s="824"/>
      <c r="AI33" s="824"/>
      <c r="AJ33" s="825"/>
      <c r="AK33" s="823"/>
      <c r="AL33" s="824"/>
      <c r="AM33" s="824"/>
      <c r="AN33" s="825"/>
      <c r="AO33" s="826">
        <f t="shared" ref="AO33" si="18">SUM(AC33:AN33)</f>
        <v>0</v>
      </c>
      <c r="AP33" s="827"/>
      <c r="AQ33" s="827"/>
      <c r="AR33" s="827"/>
      <c r="AS33" s="827"/>
      <c r="AT33" s="93" t="str">
        <f t="shared" ref="AT33" si="19">IF(Y33=AO33,"○","×")</f>
        <v>○</v>
      </c>
    </row>
    <row r="34" spans="1:46" s="139" customFormat="1" ht="18.75" customHeight="1">
      <c r="A34" s="808"/>
      <c r="B34" s="809"/>
      <c r="C34" s="809"/>
      <c r="D34" s="810"/>
      <c r="E34" s="814" t="s">
        <v>51</v>
      </c>
      <c r="F34" s="815"/>
      <c r="G34" s="815"/>
      <c r="H34" s="815"/>
      <c r="I34" s="815"/>
      <c r="J34" s="815"/>
      <c r="K34" s="815"/>
      <c r="L34" s="815"/>
      <c r="M34" s="815"/>
      <c r="N34" s="815"/>
      <c r="O34" s="815"/>
      <c r="P34" s="815"/>
      <c r="Q34" s="815"/>
      <c r="R34" s="815"/>
      <c r="S34" s="815"/>
      <c r="T34" s="815"/>
      <c r="U34" s="815"/>
      <c r="V34" s="815"/>
      <c r="W34" s="815"/>
      <c r="X34" s="816"/>
      <c r="Y34" s="828"/>
      <c r="Z34" s="829"/>
      <c r="AA34" s="829"/>
      <c r="AB34" s="830"/>
      <c r="AC34" s="831"/>
      <c r="AD34" s="832"/>
      <c r="AE34" s="832"/>
      <c r="AF34" s="833"/>
      <c r="AG34" s="831"/>
      <c r="AH34" s="832"/>
      <c r="AI34" s="832"/>
      <c r="AJ34" s="833"/>
      <c r="AK34" s="831"/>
      <c r="AL34" s="832"/>
      <c r="AM34" s="832"/>
      <c r="AN34" s="833"/>
    </row>
    <row r="35" spans="1:46" s="139" customFormat="1" ht="18.75" customHeight="1">
      <c r="A35" s="808"/>
      <c r="B35" s="809"/>
      <c r="C35" s="809"/>
      <c r="D35" s="810"/>
      <c r="E35" s="146" t="s">
        <v>172</v>
      </c>
      <c r="F35" s="834"/>
      <c r="G35" s="834"/>
      <c r="H35" s="834"/>
      <c r="I35" s="834"/>
      <c r="J35" s="163" t="s">
        <v>173</v>
      </c>
      <c r="K35" s="163" t="s">
        <v>174</v>
      </c>
      <c r="L35" s="834"/>
      <c r="M35" s="834"/>
      <c r="N35" s="834"/>
      <c r="O35" s="835"/>
      <c r="P35" s="835"/>
      <c r="Q35" s="163" t="s">
        <v>174</v>
      </c>
      <c r="R35" s="834"/>
      <c r="S35" s="834"/>
      <c r="T35" s="163"/>
      <c r="U35" s="163" t="s">
        <v>174</v>
      </c>
      <c r="V35" s="834"/>
      <c r="W35" s="834"/>
      <c r="X35" s="147"/>
      <c r="Y35" s="836">
        <f>IF(F35="",0,F35)*IF(L35="",1,L35)*IF(R35="",1,R35)*IF(V35="",1,V35)</f>
        <v>0</v>
      </c>
      <c r="Z35" s="837"/>
      <c r="AA35" s="837"/>
      <c r="AB35" s="838"/>
      <c r="AC35" s="823"/>
      <c r="AD35" s="824"/>
      <c r="AE35" s="824"/>
      <c r="AF35" s="825"/>
      <c r="AG35" s="823"/>
      <c r="AH35" s="824"/>
      <c r="AI35" s="824"/>
      <c r="AJ35" s="825"/>
      <c r="AK35" s="823"/>
      <c r="AL35" s="824"/>
      <c r="AM35" s="824"/>
      <c r="AN35" s="825"/>
      <c r="AO35" s="826">
        <f t="shared" ref="AO35" si="20">SUM(AC35:AN35)</f>
        <v>0</v>
      </c>
      <c r="AP35" s="827"/>
      <c r="AQ35" s="827"/>
      <c r="AR35" s="827"/>
      <c r="AS35" s="827"/>
      <c r="AT35" s="93" t="str">
        <f t="shared" ref="AT35" si="21">IF(Y35=AO35,"○","×")</f>
        <v>○</v>
      </c>
    </row>
    <row r="36" spans="1:46" s="139" customFormat="1" ht="18.75" customHeight="1">
      <c r="A36" s="808"/>
      <c r="B36" s="809"/>
      <c r="C36" s="809"/>
      <c r="D36" s="810"/>
      <c r="E36" s="814" t="s">
        <v>51</v>
      </c>
      <c r="F36" s="815"/>
      <c r="G36" s="815"/>
      <c r="H36" s="815"/>
      <c r="I36" s="815"/>
      <c r="J36" s="815"/>
      <c r="K36" s="815"/>
      <c r="L36" s="815"/>
      <c r="M36" s="815"/>
      <c r="N36" s="815"/>
      <c r="O36" s="815"/>
      <c r="P36" s="815"/>
      <c r="Q36" s="815"/>
      <c r="R36" s="815"/>
      <c r="S36" s="815"/>
      <c r="T36" s="815"/>
      <c r="U36" s="815"/>
      <c r="V36" s="815"/>
      <c r="W36" s="815"/>
      <c r="X36" s="816"/>
      <c r="Y36" s="828"/>
      <c r="Z36" s="829"/>
      <c r="AA36" s="829"/>
      <c r="AB36" s="830"/>
      <c r="AC36" s="831"/>
      <c r="AD36" s="832"/>
      <c r="AE36" s="832"/>
      <c r="AF36" s="833"/>
      <c r="AG36" s="831"/>
      <c r="AH36" s="832"/>
      <c r="AI36" s="832"/>
      <c r="AJ36" s="833"/>
      <c r="AK36" s="831"/>
      <c r="AL36" s="832"/>
      <c r="AM36" s="832"/>
      <c r="AN36" s="833"/>
      <c r="AO36" s="826"/>
      <c r="AP36" s="827"/>
      <c r="AQ36" s="827"/>
      <c r="AR36" s="827"/>
      <c r="AS36" s="827"/>
      <c r="AT36" s="93"/>
    </row>
    <row r="37" spans="1:46" s="139" customFormat="1" ht="18.75" customHeight="1">
      <c r="A37" s="808"/>
      <c r="B37" s="809"/>
      <c r="C37" s="809"/>
      <c r="D37" s="810"/>
      <c r="E37" s="146" t="s">
        <v>172</v>
      </c>
      <c r="F37" s="834"/>
      <c r="G37" s="834"/>
      <c r="H37" s="834"/>
      <c r="I37" s="834"/>
      <c r="J37" s="163" t="s">
        <v>173</v>
      </c>
      <c r="K37" s="163" t="s">
        <v>174</v>
      </c>
      <c r="L37" s="834"/>
      <c r="M37" s="834"/>
      <c r="N37" s="834"/>
      <c r="O37" s="835"/>
      <c r="P37" s="835"/>
      <c r="Q37" s="163" t="s">
        <v>174</v>
      </c>
      <c r="R37" s="834"/>
      <c r="S37" s="834"/>
      <c r="T37" s="163"/>
      <c r="U37" s="163" t="s">
        <v>174</v>
      </c>
      <c r="V37" s="834"/>
      <c r="W37" s="834"/>
      <c r="X37" s="147"/>
      <c r="Y37" s="836">
        <f>IF(F37="",0,F37)*IF(L37="",1,L37)*IF(R37="",1,R37)*IF(V37="",1,V37)</f>
        <v>0</v>
      </c>
      <c r="Z37" s="837"/>
      <c r="AA37" s="837"/>
      <c r="AB37" s="838"/>
      <c r="AC37" s="823"/>
      <c r="AD37" s="824"/>
      <c r="AE37" s="824"/>
      <c r="AF37" s="825"/>
      <c r="AG37" s="823"/>
      <c r="AH37" s="824"/>
      <c r="AI37" s="824"/>
      <c r="AJ37" s="825"/>
      <c r="AK37" s="823"/>
      <c r="AL37" s="824"/>
      <c r="AM37" s="824"/>
      <c r="AN37" s="825"/>
      <c r="AO37" s="826">
        <f t="shared" ref="AO37" si="22">SUM(AC37:AN37)</f>
        <v>0</v>
      </c>
      <c r="AP37" s="827"/>
      <c r="AQ37" s="827"/>
      <c r="AR37" s="827"/>
      <c r="AS37" s="827"/>
      <c r="AT37" s="93" t="str">
        <f t="shared" ref="AT37" si="23">IF(Y37=AO37,"○","×")</f>
        <v>○</v>
      </c>
    </row>
    <row r="38" spans="1:46" s="139" customFormat="1" ht="18.75" customHeight="1">
      <c r="A38" s="808"/>
      <c r="B38" s="809"/>
      <c r="C38" s="809"/>
      <c r="D38" s="810"/>
      <c r="E38" s="814" t="s">
        <v>51</v>
      </c>
      <c r="F38" s="815"/>
      <c r="G38" s="815"/>
      <c r="H38" s="815"/>
      <c r="I38" s="815"/>
      <c r="J38" s="815"/>
      <c r="K38" s="815"/>
      <c r="L38" s="815"/>
      <c r="M38" s="815"/>
      <c r="N38" s="815"/>
      <c r="O38" s="815"/>
      <c r="P38" s="815"/>
      <c r="Q38" s="815"/>
      <c r="R38" s="815"/>
      <c r="S38" s="815"/>
      <c r="T38" s="815"/>
      <c r="U38" s="815"/>
      <c r="V38" s="815"/>
      <c r="W38" s="815"/>
      <c r="X38" s="816"/>
      <c r="Y38" s="828"/>
      <c r="Z38" s="829"/>
      <c r="AA38" s="829"/>
      <c r="AB38" s="830"/>
      <c r="AC38" s="831"/>
      <c r="AD38" s="832"/>
      <c r="AE38" s="832"/>
      <c r="AF38" s="833"/>
      <c r="AG38" s="831"/>
      <c r="AH38" s="832"/>
      <c r="AI38" s="832"/>
      <c r="AJ38" s="833"/>
      <c r="AK38" s="831"/>
      <c r="AL38" s="832"/>
      <c r="AM38" s="832"/>
      <c r="AN38" s="833"/>
      <c r="AO38" s="826"/>
      <c r="AP38" s="827"/>
      <c r="AQ38" s="827"/>
      <c r="AR38" s="827"/>
      <c r="AS38" s="827"/>
      <c r="AT38" s="93"/>
    </row>
    <row r="39" spans="1:46" s="139" customFormat="1" ht="18.75" customHeight="1">
      <c r="A39" s="808"/>
      <c r="B39" s="809"/>
      <c r="C39" s="809"/>
      <c r="D39" s="810"/>
      <c r="E39" s="146" t="s">
        <v>172</v>
      </c>
      <c r="F39" s="834"/>
      <c r="G39" s="834"/>
      <c r="H39" s="834"/>
      <c r="I39" s="834"/>
      <c r="J39" s="163" t="s">
        <v>173</v>
      </c>
      <c r="K39" s="163" t="s">
        <v>174</v>
      </c>
      <c r="L39" s="834"/>
      <c r="M39" s="834"/>
      <c r="N39" s="834"/>
      <c r="O39" s="835"/>
      <c r="P39" s="835"/>
      <c r="Q39" s="163" t="s">
        <v>174</v>
      </c>
      <c r="R39" s="834"/>
      <c r="S39" s="834"/>
      <c r="T39" s="163"/>
      <c r="U39" s="163" t="s">
        <v>174</v>
      </c>
      <c r="V39" s="834"/>
      <c r="W39" s="834"/>
      <c r="X39" s="147"/>
      <c r="Y39" s="836">
        <f>IF(F39="",0,F39)*IF(L39="",1,L39)*IF(R39="",1,R39)*IF(V39="",1,V39)</f>
        <v>0</v>
      </c>
      <c r="Z39" s="837"/>
      <c r="AA39" s="837"/>
      <c r="AB39" s="838"/>
      <c r="AC39" s="823"/>
      <c r="AD39" s="824"/>
      <c r="AE39" s="824"/>
      <c r="AF39" s="825"/>
      <c r="AG39" s="823"/>
      <c r="AH39" s="824"/>
      <c r="AI39" s="824"/>
      <c r="AJ39" s="825"/>
      <c r="AK39" s="823"/>
      <c r="AL39" s="824"/>
      <c r="AM39" s="824"/>
      <c r="AN39" s="825"/>
      <c r="AO39" s="826">
        <f t="shared" ref="AO39" si="24">SUM(AC39:AN39)</f>
        <v>0</v>
      </c>
      <c r="AP39" s="827"/>
      <c r="AQ39" s="827"/>
      <c r="AR39" s="827"/>
      <c r="AS39" s="827"/>
      <c r="AT39" s="93" t="str">
        <f t="shared" ref="AT39" si="25">IF(Y39=AO39,"○","×")</f>
        <v>○</v>
      </c>
    </row>
    <row r="40" spans="1:46" s="139" customFormat="1" ht="18.75" customHeight="1">
      <c r="A40" s="808"/>
      <c r="B40" s="809"/>
      <c r="C40" s="809"/>
      <c r="D40" s="810"/>
      <c r="E40" s="814" t="s">
        <v>51</v>
      </c>
      <c r="F40" s="815"/>
      <c r="G40" s="815"/>
      <c r="H40" s="815"/>
      <c r="I40" s="815"/>
      <c r="J40" s="815"/>
      <c r="K40" s="815"/>
      <c r="L40" s="815"/>
      <c r="M40" s="815"/>
      <c r="N40" s="815"/>
      <c r="O40" s="815"/>
      <c r="P40" s="815"/>
      <c r="Q40" s="815"/>
      <c r="R40" s="815"/>
      <c r="S40" s="815"/>
      <c r="T40" s="815"/>
      <c r="U40" s="815"/>
      <c r="V40" s="815"/>
      <c r="W40" s="815"/>
      <c r="X40" s="816"/>
      <c r="Y40" s="828"/>
      <c r="Z40" s="829"/>
      <c r="AA40" s="829"/>
      <c r="AB40" s="830"/>
      <c r="AC40" s="831"/>
      <c r="AD40" s="832"/>
      <c r="AE40" s="832"/>
      <c r="AF40" s="833"/>
      <c r="AG40" s="831"/>
      <c r="AH40" s="832"/>
      <c r="AI40" s="832"/>
      <c r="AJ40" s="833"/>
      <c r="AK40" s="831"/>
      <c r="AL40" s="832"/>
      <c r="AM40" s="832"/>
      <c r="AN40" s="833"/>
      <c r="AO40" s="826"/>
      <c r="AP40" s="827"/>
      <c r="AQ40" s="827"/>
      <c r="AR40" s="827"/>
      <c r="AS40" s="827"/>
      <c r="AT40" s="93"/>
    </row>
    <row r="41" spans="1:46" s="139" customFormat="1" ht="18.75" customHeight="1">
      <c r="A41" s="808"/>
      <c r="B41" s="809"/>
      <c r="C41" s="809"/>
      <c r="D41" s="810"/>
      <c r="E41" s="146" t="s">
        <v>172</v>
      </c>
      <c r="F41" s="834"/>
      <c r="G41" s="834"/>
      <c r="H41" s="834"/>
      <c r="I41" s="834"/>
      <c r="J41" s="163" t="s">
        <v>173</v>
      </c>
      <c r="K41" s="163" t="s">
        <v>174</v>
      </c>
      <c r="L41" s="834"/>
      <c r="M41" s="834"/>
      <c r="N41" s="834"/>
      <c r="O41" s="835"/>
      <c r="P41" s="835"/>
      <c r="Q41" s="163" t="s">
        <v>174</v>
      </c>
      <c r="R41" s="834"/>
      <c r="S41" s="834"/>
      <c r="T41" s="163"/>
      <c r="U41" s="163" t="s">
        <v>174</v>
      </c>
      <c r="V41" s="834"/>
      <c r="W41" s="834"/>
      <c r="X41" s="147"/>
      <c r="Y41" s="836">
        <f>IF(F41="",0,F41)*IF(L41="",1,L41)*IF(R41="",1,R41)*IF(V41="",1,V41)</f>
        <v>0</v>
      </c>
      <c r="Z41" s="837"/>
      <c r="AA41" s="837"/>
      <c r="AB41" s="838"/>
      <c r="AC41" s="823"/>
      <c r="AD41" s="824"/>
      <c r="AE41" s="824"/>
      <c r="AF41" s="825"/>
      <c r="AG41" s="823"/>
      <c r="AH41" s="824"/>
      <c r="AI41" s="824"/>
      <c r="AJ41" s="825"/>
      <c r="AK41" s="823"/>
      <c r="AL41" s="824"/>
      <c r="AM41" s="824"/>
      <c r="AN41" s="825"/>
      <c r="AO41" s="826">
        <f t="shared" ref="AO41" si="26">SUM(AC41:AN41)</f>
        <v>0</v>
      </c>
      <c r="AP41" s="827"/>
      <c r="AQ41" s="827"/>
      <c r="AR41" s="827"/>
      <c r="AS41" s="827"/>
      <c r="AT41" s="93" t="str">
        <f t="shared" ref="AT41" si="27">IF(Y41=AO41,"○","×")</f>
        <v>○</v>
      </c>
    </row>
    <row r="42" spans="1:46" s="139" customFormat="1" ht="18.75" customHeight="1">
      <c r="A42" s="808"/>
      <c r="B42" s="809"/>
      <c r="C42" s="809"/>
      <c r="D42" s="810"/>
      <c r="E42" s="814" t="s">
        <v>51</v>
      </c>
      <c r="F42" s="815"/>
      <c r="G42" s="815"/>
      <c r="H42" s="815"/>
      <c r="I42" s="815"/>
      <c r="J42" s="815"/>
      <c r="K42" s="815"/>
      <c r="L42" s="815"/>
      <c r="M42" s="815"/>
      <c r="N42" s="815"/>
      <c r="O42" s="815"/>
      <c r="P42" s="815"/>
      <c r="Q42" s="815"/>
      <c r="R42" s="815"/>
      <c r="S42" s="815"/>
      <c r="T42" s="815"/>
      <c r="U42" s="815"/>
      <c r="V42" s="815"/>
      <c r="W42" s="815"/>
      <c r="X42" s="816"/>
      <c r="Y42" s="828"/>
      <c r="Z42" s="829"/>
      <c r="AA42" s="829"/>
      <c r="AB42" s="830"/>
      <c r="AC42" s="831"/>
      <c r="AD42" s="832"/>
      <c r="AE42" s="832"/>
      <c r="AF42" s="833"/>
      <c r="AG42" s="831"/>
      <c r="AH42" s="832"/>
      <c r="AI42" s="832"/>
      <c r="AJ42" s="833"/>
      <c r="AK42" s="831"/>
      <c r="AL42" s="832"/>
      <c r="AM42" s="832"/>
      <c r="AN42" s="833"/>
      <c r="AO42" s="826"/>
      <c r="AP42" s="827"/>
      <c r="AQ42" s="827"/>
      <c r="AR42" s="827"/>
      <c r="AS42" s="827"/>
      <c r="AT42" s="93"/>
    </row>
    <row r="43" spans="1:46" s="139" customFormat="1" ht="18.75" customHeight="1">
      <c r="A43" s="808"/>
      <c r="B43" s="809"/>
      <c r="C43" s="809"/>
      <c r="D43" s="810"/>
      <c r="E43" s="146" t="s">
        <v>172</v>
      </c>
      <c r="F43" s="834"/>
      <c r="G43" s="834"/>
      <c r="H43" s="834"/>
      <c r="I43" s="834"/>
      <c r="J43" s="163" t="s">
        <v>173</v>
      </c>
      <c r="K43" s="163" t="s">
        <v>174</v>
      </c>
      <c r="L43" s="834"/>
      <c r="M43" s="834"/>
      <c r="N43" s="834"/>
      <c r="O43" s="835"/>
      <c r="P43" s="835"/>
      <c r="Q43" s="163" t="s">
        <v>174</v>
      </c>
      <c r="R43" s="834"/>
      <c r="S43" s="834"/>
      <c r="T43" s="163"/>
      <c r="U43" s="163" t="s">
        <v>174</v>
      </c>
      <c r="V43" s="834"/>
      <c r="W43" s="834"/>
      <c r="X43" s="147"/>
      <c r="Y43" s="836">
        <f>IF(F43="",0,F43)*IF(L43="",1,L43)*IF(R43="",1,R43)*IF(V43="",1,V43)</f>
        <v>0</v>
      </c>
      <c r="Z43" s="837"/>
      <c r="AA43" s="837"/>
      <c r="AB43" s="838"/>
      <c r="AC43" s="823"/>
      <c r="AD43" s="824"/>
      <c r="AE43" s="824"/>
      <c r="AF43" s="825"/>
      <c r="AG43" s="823"/>
      <c r="AH43" s="824"/>
      <c r="AI43" s="824"/>
      <c r="AJ43" s="825"/>
      <c r="AK43" s="823"/>
      <c r="AL43" s="824"/>
      <c r="AM43" s="824"/>
      <c r="AN43" s="825"/>
      <c r="AO43" s="826">
        <f t="shared" ref="AO43:AO44" si="28">SUM(AC43:AN43)</f>
        <v>0</v>
      </c>
      <c r="AP43" s="827"/>
      <c r="AQ43" s="827"/>
      <c r="AR43" s="827"/>
      <c r="AS43" s="827"/>
      <c r="AT43" s="93" t="str">
        <f t="shared" ref="AT43:AT44" si="29">IF(Y43=AO43,"○","×")</f>
        <v>○</v>
      </c>
    </row>
    <row r="44" spans="1:46" s="139" customFormat="1" ht="18.75" customHeight="1">
      <c r="A44" s="811"/>
      <c r="B44" s="812"/>
      <c r="C44" s="812"/>
      <c r="D44" s="813"/>
      <c r="E44" s="839" t="s">
        <v>175</v>
      </c>
      <c r="F44" s="840"/>
      <c r="G44" s="840"/>
      <c r="H44" s="840"/>
      <c r="I44" s="840"/>
      <c r="J44" s="840"/>
      <c r="K44" s="845"/>
      <c r="L44" s="845"/>
      <c r="M44" s="845"/>
      <c r="N44" s="845"/>
      <c r="O44" s="845"/>
      <c r="P44" s="845"/>
      <c r="Q44" s="845"/>
      <c r="R44" s="845"/>
      <c r="S44" s="845"/>
      <c r="T44" s="845"/>
      <c r="U44" s="845"/>
      <c r="V44" s="845"/>
      <c r="W44" s="845"/>
      <c r="X44" s="846"/>
      <c r="Y44" s="842">
        <f>SUM(Y28:AB43)</f>
        <v>0</v>
      </c>
      <c r="Z44" s="843"/>
      <c r="AA44" s="843"/>
      <c r="AB44" s="844"/>
      <c r="AC44" s="842">
        <f>SUM(AC28:AF43)</f>
        <v>0</v>
      </c>
      <c r="AD44" s="843"/>
      <c r="AE44" s="843"/>
      <c r="AF44" s="844"/>
      <c r="AG44" s="842">
        <f>SUM(AG28:AJ43)</f>
        <v>0</v>
      </c>
      <c r="AH44" s="843"/>
      <c r="AI44" s="843"/>
      <c r="AJ44" s="844"/>
      <c r="AK44" s="842">
        <f>SUM(AK28:AN43)</f>
        <v>0</v>
      </c>
      <c r="AL44" s="843"/>
      <c r="AM44" s="843"/>
      <c r="AN44" s="844"/>
      <c r="AO44" s="826">
        <f t="shared" si="28"/>
        <v>0</v>
      </c>
      <c r="AP44" s="827"/>
      <c r="AQ44" s="827"/>
      <c r="AR44" s="827"/>
      <c r="AS44" s="827"/>
      <c r="AT44" s="93" t="str">
        <f t="shared" si="29"/>
        <v>○</v>
      </c>
    </row>
    <row r="45" spans="1:46" s="139" customFormat="1" ht="18.75" customHeight="1">
      <c r="A45" s="805"/>
      <c r="B45" s="806"/>
      <c r="C45" s="806"/>
      <c r="D45" s="807"/>
      <c r="E45" s="814" t="s">
        <v>51</v>
      </c>
      <c r="F45" s="815"/>
      <c r="G45" s="815"/>
      <c r="H45" s="815"/>
      <c r="I45" s="815"/>
      <c r="J45" s="815"/>
      <c r="K45" s="815"/>
      <c r="L45" s="815"/>
      <c r="M45" s="815"/>
      <c r="N45" s="815"/>
      <c r="O45" s="815"/>
      <c r="P45" s="815"/>
      <c r="Q45" s="815"/>
      <c r="R45" s="815"/>
      <c r="S45" s="815"/>
      <c r="T45" s="815"/>
      <c r="U45" s="815"/>
      <c r="V45" s="815"/>
      <c r="W45" s="815"/>
      <c r="X45" s="816"/>
      <c r="Y45" s="817"/>
      <c r="Z45" s="818"/>
      <c r="AA45" s="818"/>
      <c r="AB45" s="819"/>
      <c r="AC45" s="820"/>
      <c r="AD45" s="821"/>
      <c r="AE45" s="821"/>
      <c r="AF45" s="822"/>
      <c r="AG45" s="820"/>
      <c r="AH45" s="821"/>
      <c r="AI45" s="821"/>
      <c r="AJ45" s="822"/>
      <c r="AK45" s="820"/>
      <c r="AL45" s="821"/>
      <c r="AM45" s="821"/>
      <c r="AN45" s="822"/>
      <c r="AO45" s="826"/>
      <c r="AP45" s="827"/>
      <c r="AQ45" s="827"/>
      <c r="AR45" s="827"/>
      <c r="AS45" s="827"/>
      <c r="AT45" s="93"/>
    </row>
    <row r="46" spans="1:46" s="139" customFormat="1" ht="18.75" customHeight="1">
      <c r="A46" s="808"/>
      <c r="B46" s="809"/>
      <c r="C46" s="809"/>
      <c r="D46" s="810"/>
      <c r="E46" s="146" t="s">
        <v>172</v>
      </c>
      <c r="F46" s="834"/>
      <c r="G46" s="834"/>
      <c r="H46" s="834"/>
      <c r="I46" s="834"/>
      <c r="J46" s="163" t="s">
        <v>173</v>
      </c>
      <c r="K46" s="163" t="s">
        <v>174</v>
      </c>
      <c r="L46" s="834"/>
      <c r="M46" s="834"/>
      <c r="N46" s="834"/>
      <c r="O46" s="835"/>
      <c r="P46" s="835"/>
      <c r="Q46" s="163" t="s">
        <v>174</v>
      </c>
      <c r="R46" s="834"/>
      <c r="S46" s="834"/>
      <c r="T46" s="163"/>
      <c r="U46" s="163" t="s">
        <v>174</v>
      </c>
      <c r="V46" s="834"/>
      <c r="W46" s="834"/>
      <c r="X46" s="147"/>
      <c r="Y46" s="836">
        <f>IF(F46="",0,F46)*IF(L46="",1,L46)*IF(R46="",1,R46)*IF(V46="",1,V46)</f>
        <v>0</v>
      </c>
      <c r="Z46" s="837"/>
      <c r="AA46" s="837"/>
      <c r="AB46" s="838"/>
      <c r="AC46" s="823"/>
      <c r="AD46" s="824"/>
      <c r="AE46" s="824"/>
      <c r="AF46" s="825"/>
      <c r="AG46" s="823"/>
      <c r="AH46" s="824"/>
      <c r="AI46" s="824"/>
      <c r="AJ46" s="825"/>
      <c r="AK46" s="823"/>
      <c r="AL46" s="824"/>
      <c r="AM46" s="824"/>
      <c r="AN46" s="825"/>
      <c r="AO46" s="826">
        <f t="shared" ref="AO46" si="30">SUM(AC46:AN46)</f>
        <v>0</v>
      </c>
      <c r="AP46" s="827"/>
      <c r="AQ46" s="827"/>
      <c r="AR46" s="827"/>
      <c r="AS46" s="827"/>
      <c r="AT46" s="93" t="str">
        <f t="shared" ref="AT46" si="31">IF(Y46=AO46,"○","×")</f>
        <v>○</v>
      </c>
    </row>
    <row r="47" spans="1:46" s="139" customFormat="1" ht="18.75" customHeight="1">
      <c r="A47" s="808"/>
      <c r="B47" s="809"/>
      <c r="C47" s="809"/>
      <c r="D47" s="810"/>
      <c r="E47" s="814" t="s">
        <v>51</v>
      </c>
      <c r="F47" s="815"/>
      <c r="G47" s="815"/>
      <c r="H47" s="815"/>
      <c r="I47" s="815"/>
      <c r="J47" s="815"/>
      <c r="K47" s="815"/>
      <c r="L47" s="815"/>
      <c r="M47" s="815"/>
      <c r="N47" s="815"/>
      <c r="O47" s="815"/>
      <c r="P47" s="815"/>
      <c r="Q47" s="815"/>
      <c r="R47" s="815"/>
      <c r="S47" s="815"/>
      <c r="T47" s="815"/>
      <c r="U47" s="815"/>
      <c r="V47" s="815"/>
      <c r="W47" s="815"/>
      <c r="X47" s="816"/>
      <c r="Y47" s="828"/>
      <c r="Z47" s="829"/>
      <c r="AA47" s="829"/>
      <c r="AB47" s="830"/>
      <c r="AC47" s="831"/>
      <c r="AD47" s="832"/>
      <c r="AE47" s="832"/>
      <c r="AF47" s="833"/>
      <c r="AG47" s="831"/>
      <c r="AH47" s="832"/>
      <c r="AI47" s="832"/>
      <c r="AJ47" s="833"/>
      <c r="AK47" s="831"/>
      <c r="AL47" s="832"/>
      <c r="AM47" s="832"/>
      <c r="AN47" s="833"/>
      <c r="AO47" s="826"/>
      <c r="AP47" s="827"/>
      <c r="AQ47" s="827"/>
      <c r="AR47" s="827"/>
      <c r="AS47" s="827"/>
      <c r="AT47" s="93"/>
    </row>
    <row r="48" spans="1:46" s="139" customFormat="1" ht="18.75" customHeight="1">
      <c r="A48" s="808"/>
      <c r="B48" s="809"/>
      <c r="C48" s="809"/>
      <c r="D48" s="810"/>
      <c r="E48" s="146" t="s">
        <v>172</v>
      </c>
      <c r="F48" s="834"/>
      <c r="G48" s="834"/>
      <c r="H48" s="834"/>
      <c r="I48" s="834"/>
      <c r="J48" s="163" t="s">
        <v>173</v>
      </c>
      <c r="K48" s="163" t="s">
        <v>174</v>
      </c>
      <c r="L48" s="834"/>
      <c r="M48" s="834"/>
      <c r="N48" s="834"/>
      <c r="O48" s="835"/>
      <c r="P48" s="835"/>
      <c r="Q48" s="163" t="s">
        <v>174</v>
      </c>
      <c r="R48" s="834"/>
      <c r="S48" s="834"/>
      <c r="T48" s="163"/>
      <c r="U48" s="163" t="s">
        <v>174</v>
      </c>
      <c r="V48" s="834"/>
      <c r="W48" s="834"/>
      <c r="X48" s="147"/>
      <c r="Y48" s="836">
        <f>IF(F48="",0,F48)*IF(L48="",1,L48)*IF(R48="",1,R48)*IF(V48="",1,V48)</f>
        <v>0</v>
      </c>
      <c r="Z48" s="837"/>
      <c r="AA48" s="837"/>
      <c r="AB48" s="838"/>
      <c r="AC48" s="823"/>
      <c r="AD48" s="824"/>
      <c r="AE48" s="824"/>
      <c r="AF48" s="825"/>
      <c r="AG48" s="823"/>
      <c r="AH48" s="824"/>
      <c r="AI48" s="824"/>
      <c r="AJ48" s="825"/>
      <c r="AK48" s="823"/>
      <c r="AL48" s="824"/>
      <c r="AM48" s="824"/>
      <c r="AN48" s="825"/>
      <c r="AO48" s="826">
        <f t="shared" ref="AO48" si="32">SUM(AC48:AN48)</f>
        <v>0</v>
      </c>
      <c r="AP48" s="827"/>
      <c r="AQ48" s="827"/>
      <c r="AR48" s="827"/>
      <c r="AS48" s="827"/>
      <c r="AT48" s="93" t="str">
        <f t="shared" ref="AT48" si="33">IF(Y48=AO48,"○","×")</f>
        <v>○</v>
      </c>
    </row>
    <row r="49" spans="1:46" s="139" customFormat="1" ht="18.75" customHeight="1">
      <c r="A49" s="808"/>
      <c r="B49" s="809"/>
      <c r="C49" s="809"/>
      <c r="D49" s="810"/>
      <c r="E49" s="814" t="s">
        <v>51</v>
      </c>
      <c r="F49" s="815"/>
      <c r="G49" s="815"/>
      <c r="H49" s="815"/>
      <c r="I49" s="815"/>
      <c r="J49" s="815"/>
      <c r="K49" s="815"/>
      <c r="L49" s="815"/>
      <c r="M49" s="815"/>
      <c r="N49" s="815"/>
      <c r="O49" s="815"/>
      <c r="P49" s="815"/>
      <c r="Q49" s="815"/>
      <c r="R49" s="815"/>
      <c r="S49" s="815"/>
      <c r="T49" s="815"/>
      <c r="U49" s="815"/>
      <c r="V49" s="815"/>
      <c r="W49" s="815"/>
      <c r="X49" s="816"/>
      <c r="Y49" s="828"/>
      <c r="Z49" s="829"/>
      <c r="AA49" s="829"/>
      <c r="AB49" s="830"/>
      <c r="AC49" s="831"/>
      <c r="AD49" s="832"/>
      <c r="AE49" s="832"/>
      <c r="AF49" s="833"/>
      <c r="AG49" s="831"/>
      <c r="AH49" s="832"/>
      <c r="AI49" s="832"/>
      <c r="AJ49" s="833"/>
      <c r="AK49" s="831"/>
      <c r="AL49" s="832"/>
      <c r="AM49" s="832"/>
      <c r="AN49" s="833"/>
      <c r="AO49" s="826"/>
      <c r="AP49" s="827"/>
      <c r="AQ49" s="827"/>
      <c r="AR49" s="827"/>
      <c r="AS49" s="827"/>
      <c r="AT49" s="93"/>
    </row>
    <row r="50" spans="1:46" s="139" customFormat="1" ht="18.75" customHeight="1">
      <c r="A50" s="808"/>
      <c r="B50" s="809"/>
      <c r="C50" s="809"/>
      <c r="D50" s="810"/>
      <c r="E50" s="146" t="s">
        <v>172</v>
      </c>
      <c r="F50" s="834"/>
      <c r="G50" s="834"/>
      <c r="H50" s="834"/>
      <c r="I50" s="834"/>
      <c r="J50" s="163" t="s">
        <v>173</v>
      </c>
      <c r="K50" s="163" t="s">
        <v>174</v>
      </c>
      <c r="L50" s="834"/>
      <c r="M50" s="834"/>
      <c r="N50" s="834"/>
      <c r="O50" s="835"/>
      <c r="P50" s="835"/>
      <c r="Q50" s="163" t="s">
        <v>174</v>
      </c>
      <c r="R50" s="834"/>
      <c r="S50" s="834"/>
      <c r="T50" s="163"/>
      <c r="U50" s="163" t="s">
        <v>174</v>
      </c>
      <c r="V50" s="834"/>
      <c r="W50" s="834"/>
      <c r="X50" s="147"/>
      <c r="Y50" s="836">
        <f>IF(F50="",0,F50)*IF(L50="",1,L50)*IF(R50="",1,R50)*IF(V50="",1,V50)</f>
        <v>0</v>
      </c>
      <c r="Z50" s="837"/>
      <c r="AA50" s="837"/>
      <c r="AB50" s="838"/>
      <c r="AC50" s="823"/>
      <c r="AD50" s="824"/>
      <c r="AE50" s="824"/>
      <c r="AF50" s="825"/>
      <c r="AG50" s="823"/>
      <c r="AH50" s="824"/>
      <c r="AI50" s="824"/>
      <c r="AJ50" s="825"/>
      <c r="AK50" s="823"/>
      <c r="AL50" s="824"/>
      <c r="AM50" s="824"/>
      <c r="AN50" s="825"/>
      <c r="AO50" s="826">
        <f t="shared" ref="AO50" si="34">SUM(AC50:AN50)</f>
        <v>0</v>
      </c>
      <c r="AP50" s="827"/>
      <c r="AQ50" s="827"/>
      <c r="AR50" s="827"/>
      <c r="AS50" s="827"/>
      <c r="AT50" s="93" t="str">
        <f t="shared" ref="AT50" si="35">IF(Y50=AO50,"○","×")</f>
        <v>○</v>
      </c>
    </row>
    <row r="51" spans="1:46" s="139" customFormat="1" ht="18.75" customHeight="1">
      <c r="A51" s="808"/>
      <c r="B51" s="809"/>
      <c r="C51" s="809"/>
      <c r="D51" s="810"/>
      <c r="E51" s="814" t="s">
        <v>51</v>
      </c>
      <c r="F51" s="815"/>
      <c r="G51" s="815"/>
      <c r="H51" s="815"/>
      <c r="I51" s="815"/>
      <c r="J51" s="815"/>
      <c r="K51" s="815"/>
      <c r="L51" s="815"/>
      <c r="M51" s="815"/>
      <c r="N51" s="815"/>
      <c r="O51" s="815"/>
      <c r="P51" s="815"/>
      <c r="Q51" s="815"/>
      <c r="R51" s="815"/>
      <c r="S51" s="815"/>
      <c r="T51" s="815"/>
      <c r="U51" s="815"/>
      <c r="V51" s="815"/>
      <c r="W51" s="815"/>
      <c r="X51" s="816"/>
      <c r="Y51" s="828"/>
      <c r="Z51" s="829"/>
      <c r="AA51" s="829"/>
      <c r="AB51" s="830"/>
      <c r="AC51" s="831"/>
      <c r="AD51" s="832"/>
      <c r="AE51" s="832"/>
      <c r="AF51" s="833"/>
      <c r="AG51" s="831"/>
      <c r="AH51" s="832"/>
      <c r="AI51" s="832"/>
      <c r="AJ51" s="833"/>
      <c r="AK51" s="831"/>
      <c r="AL51" s="832"/>
      <c r="AM51" s="832"/>
      <c r="AN51" s="833"/>
      <c r="AO51" s="826"/>
      <c r="AP51" s="827"/>
      <c r="AQ51" s="827"/>
      <c r="AR51" s="827"/>
      <c r="AS51" s="827"/>
      <c r="AT51" s="93"/>
    </row>
    <row r="52" spans="1:46" s="139" customFormat="1" ht="18.75" customHeight="1">
      <c r="A52" s="808"/>
      <c r="B52" s="809"/>
      <c r="C52" s="809"/>
      <c r="D52" s="810"/>
      <c r="E52" s="146" t="s">
        <v>172</v>
      </c>
      <c r="F52" s="834"/>
      <c r="G52" s="834"/>
      <c r="H52" s="834"/>
      <c r="I52" s="834"/>
      <c r="J52" s="163" t="s">
        <v>173</v>
      </c>
      <c r="K52" s="163" t="s">
        <v>174</v>
      </c>
      <c r="L52" s="834"/>
      <c r="M52" s="834"/>
      <c r="N52" s="834"/>
      <c r="O52" s="835"/>
      <c r="P52" s="835"/>
      <c r="Q52" s="163" t="s">
        <v>174</v>
      </c>
      <c r="R52" s="834"/>
      <c r="S52" s="834"/>
      <c r="T52" s="163"/>
      <c r="U52" s="163" t="s">
        <v>174</v>
      </c>
      <c r="V52" s="834"/>
      <c r="W52" s="834"/>
      <c r="X52" s="147"/>
      <c r="Y52" s="836">
        <f>IF(F52="",0,F52)*IF(L52="",1,L52)*IF(R52="",1,R52)*IF(V52="",1,V52)</f>
        <v>0</v>
      </c>
      <c r="Z52" s="837"/>
      <c r="AA52" s="837"/>
      <c r="AB52" s="838"/>
      <c r="AC52" s="823"/>
      <c r="AD52" s="824"/>
      <c r="AE52" s="824"/>
      <c r="AF52" s="825"/>
      <c r="AG52" s="823"/>
      <c r="AH52" s="824"/>
      <c r="AI52" s="824"/>
      <c r="AJ52" s="825"/>
      <c r="AK52" s="823"/>
      <c r="AL52" s="824"/>
      <c r="AM52" s="824"/>
      <c r="AN52" s="825"/>
      <c r="AO52" s="826">
        <f t="shared" ref="AO52" si="36">SUM(AC52:AN52)</f>
        <v>0</v>
      </c>
      <c r="AP52" s="827"/>
      <c r="AQ52" s="827"/>
      <c r="AR52" s="827"/>
      <c r="AS52" s="827"/>
      <c r="AT52" s="93" t="str">
        <f t="shared" ref="AT52" si="37">IF(Y52=AO52,"○","×")</f>
        <v>○</v>
      </c>
    </row>
    <row r="53" spans="1:46" s="139" customFormat="1" ht="18.75" customHeight="1">
      <c r="A53" s="808"/>
      <c r="B53" s="809"/>
      <c r="C53" s="809"/>
      <c r="D53" s="810"/>
      <c r="E53" s="814" t="s">
        <v>51</v>
      </c>
      <c r="F53" s="815"/>
      <c r="G53" s="815"/>
      <c r="H53" s="815"/>
      <c r="I53" s="815"/>
      <c r="J53" s="815"/>
      <c r="K53" s="815"/>
      <c r="L53" s="815"/>
      <c r="M53" s="815"/>
      <c r="N53" s="815"/>
      <c r="O53" s="815"/>
      <c r="P53" s="815"/>
      <c r="Q53" s="815"/>
      <c r="R53" s="815"/>
      <c r="S53" s="815"/>
      <c r="T53" s="815"/>
      <c r="U53" s="815"/>
      <c r="V53" s="815"/>
      <c r="W53" s="815"/>
      <c r="X53" s="816"/>
      <c r="Y53" s="828"/>
      <c r="Z53" s="829"/>
      <c r="AA53" s="829"/>
      <c r="AB53" s="830"/>
      <c r="AC53" s="831"/>
      <c r="AD53" s="832"/>
      <c r="AE53" s="832"/>
      <c r="AF53" s="833"/>
      <c r="AG53" s="831"/>
      <c r="AH53" s="832"/>
      <c r="AI53" s="832"/>
      <c r="AJ53" s="833"/>
      <c r="AK53" s="831"/>
      <c r="AL53" s="832"/>
      <c r="AM53" s="832"/>
      <c r="AN53" s="833"/>
      <c r="AO53" s="826"/>
      <c r="AP53" s="827"/>
      <c r="AQ53" s="827"/>
      <c r="AR53" s="827"/>
      <c r="AS53" s="827"/>
      <c r="AT53" s="93"/>
    </row>
    <row r="54" spans="1:46" s="139" customFormat="1" ht="18.75" customHeight="1">
      <c r="A54" s="808"/>
      <c r="B54" s="809"/>
      <c r="C54" s="809"/>
      <c r="D54" s="810"/>
      <c r="E54" s="146" t="s">
        <v>172</v>
      </c>
      <c r="F54" s="834"/>
      <c r="G54" s="834"/>
      <c r="H54" s="834"/>
      <c r="I54" s="834"/>
      <c r="J54" s="163" t="s">
        <v>173</v>
      </c>
      <c r="K54" s="163" t="s">
        <v>174</v>
      </c>
      <c r="L54" s="834"/>
      <c r="M54" s="834"/>
      <c r="N54" s="834"/>
      <c r="O54" s="835"/>
      <c r="P54" s="835"/>
      <c r="Q54" s="163" t="s">
        <v>174</v>
      </c>
      <c r="R54" s="834"/>
      <c r="S54" s="834"/>
      <c r="T54" s="163"/>
      <c r="U54" s="163" t="s">
        <v>174</v>
      </c>
      <c r="V54" s="834"/>
      <c r="W54" s="834"/>
      <c r="X54" s="147"/>
      <c r="Y54" s="836">
        <f>IF(F54="",0,F54)*IF(L54="",1,L54)*IF(R54="",1,R54)*IF(V54="",1,V54)</f>
        <v>0</v>
      </c>
      <c r="Z54" s="837"/>
      <c r="AA54" s="837"/>
      <c r="AB54" s="838"/>
      <c r="AC54" s="823"/>
      <c r="AD54" s="824"/>
      <c r="AE54" s="824"/>
      <c r="AF54" s="825"/>
      <c r="AG54" s="823"/>
      <c r="AH54" s="824"/>
      <c r="AI54" s="824"/>
      <c r="AJ54" s="825"/>
      <c r="AK54" s="823"/>
      <c r="AL54" s="824"/>
      <c r="AM54" s="824"/>
      <c r="AN54" s="825"/>
      <c r="AO54" s="826">
        <f t="shared" ref="AO54" si="38">SUM(AC54:AN54)</f>
        <v>0</v>
      </c>
      <c r="AP54" s="827"/>
      <c r="AQ54" s="827"/>
      <c r="AR54" s="827"/>
      <c r="AS54" s="827"/>
      <c r="AT54" s="93" t="str">
        <f t="shared" ref="AT54" si="39">IF(Y54=AO54,"○","×")</f>
        <v>○</v>
      </c>
    </row>
    <row r="55" spans="1:46" s="139" customFormat="1" ht="18.75" customHeight="1">
      <c r="A55" s="808"/>
      <c r="B55" s="809"/>
      <c r="C55" s="809"/>
      <c r="D55" s="810"/>
      <c r="E55" s="814" t="s">
        <v>51</v>
      </c>
      <c r="F55" s="815"/>
      <c r="G55" s="815"/>
      <c r="H55" s="815"/>
      <c r="I55" s="815"/>
      <c r="J55" s="815"/>
      <c r="K55" s="815"/>
      <c r="L55" s="815"/>
      <c r="M55" s="815"/>
      <c r="N55" s="815"/>
      <c r="O55" s="815"/>
      <c r="P55" s="815"/>
      <c r="Q55" s="815"/>
      <c r="R55" s="815"/>
      <c r="S55" s="815"/>
      <c r="T55" s="815"/>
      <c r="U55" s="815"/>
      <c r="V55" s="815"/>
      <c r="W55" s="815"/>
      <c r="X55" s="816"/>
      <c r="Y55" s="828"/>
      <c r="Z55" s="829"/>
      <c r="AA55" s="829"/>
      <c r="AB55" s="830"/>
      <c r="AC55" s="831"/>
      <c r="AD55" s="832"/>
      <c r="AE55" s="832"/>
      <c r="AF55" s="833"/>
      <c r="AG55" s="831"/>
      <c r="AH55" s="832"/>
      <c r="AI55" s="832"/>
      <c r="AJ55" s="833"/>
      <c r="AK55" s="831"/>
      <c r="AL55" s="832"/>
      <c r="AM55" s="832"/>
      <c r="AN55" s="833"/>
      <c r="AO55" s="826"/>
      <c r="AP55" s="827"/>
      <c r="AQ55" s="827"/>
      <c r="AR55" s="827"/>
      <c r="AS55" s="827"/>
      <c r="AT55" s="93"/>
    </row>
    <row r="56" spans="1:46" s="139" customFormat="1" ht="18.75" customHeight="1">
      <c r="A56" s="808"/>
      <c r="B56" s="809"/>
      <c r="C56" s="809"/>
      <c r="D56" s="810"/>
      <c r="E56" s="146" t="s">
        <v>172</v>
      </c>
      <c r="F56" s="834"/>
      <c r="G56" s="834"/>
      <c r="H56" s="834"/>
      <c r="I56" s="834"/>
      <c r="J56" s="163" t="s">
        <v>173</v>
      </c>
      <c r="K56" s="163" t="s">
        <v>174</v>
      </c>
      <c r="L56" s="834"/>
      <c r="M56" s="834"/>
      <c r="N56" s="834"/>
      <c r="O56" s="835"/>
      <c r="P56" s="835"/>
      <c r="Q56" s="163" t="s">
        <v>174</v>
      </c>
      <c r="R56" s="834"/>
      <c r="S56" s="834"/>
      <c r="T56" s="163"/>
      <c r="U56" s="163" t="s">
        <v>174</v>
      </c>
      <c r="V56" s="834"/>
      <c r="W56" s="834"/>
      <c r="X56" s="147"/>
      <c r="Y56" s="836">
        <f>IF(F56="",0,F56)*IF(L56="",1,L56)*IF(R56="",1,R56)*IF(V56="",1,V56)</f>
        <v>0</v>
      </c>
      <c r="Z56" s="837"/>
      <c r="AA56" s="837"/>
      <c r="AB56" s="838"/>
      <c r="AC56" s="823"/>
      <c r="AD56" s="824"/>
      <c r="AE56" s="824"/>
      <c r="AF56" s="825"/>
      <c r="AG56" s="823"/>
      <c r="AH56" s="824"/>
      <c r="AI56" s="824"/>
      <c r="AJ56" s="825"/>
      <c r="AK56" s="823"/>
      <c r="AL56" s="824"/>
      <c r="AM56" s="824"/>
      <c r="AN56" s="825"/>
      <c r="AO56" s="826">
        <f t="shared" ref="AO56" si="40">SUM(AC56:AN56)</f>
        <v>0</v>
      </c>
      <c r="AP56" s="827"/>
      <c r="AQ56" s="827"/>
      <c r="AR56" s="827"/>
      <c r="AS56" s="827"/>
      <c r="AT56" s="93" t="str">
        <f t="shared" ref="AT56" si="41">IF(Y56=AO56,"○","×")</f>
        <v>○</v>
      </c>
    </row>
    <row r="57" spans="1:46" s="139" customFormat="1" ht="18.75" customHeight="1">
      <c r="A57" s="808"/>
      <c r="B57" s="809"/>
      <c r="C57" s="809"/>
      <c r="D57" s="810"/>
      <c r="E57" s="814" t="s">
        <v>51</v>
      </c>
      <c r="F57" s="815"/>
      <c r="G57" s="815"/>
      <c r="H57" s="815"/>
      <c r="I57" s="815"/>
      <c r="J57" s="815"/>
      <c r="K57" s="815"/>
      <c r="L57" s="815"/>
      <c r="M57" s="815"/>
      <c r="N57" s="815"/>
      <c r="O57" s="815"/>
      <c r="P57" s="815"/>
      <c r="Q57" s="815"/>
      <c r="R57" s="815"/>
      <c r="S57" s="815"/>
      <c r="T57" s="815"/>
      <c r="U57" s="815"/>
      <c r="V57" s="815"/>
      <c r="W57" s="815"/>
      <c r="X57" s="816"/>
      <c r="Y57" s="828"/>
      <c r="Z57" s="829"/>
      <c r="AA57" s="829"/>
      <c r="AB57" s="830"/>
      <c r="AC57" s="831"/>
      <c r="AD57" s="832"/>
      <c r="AE57" s="832"/>
      <c r="AF57" s="833"/>
      <c r="AG57" s="831"/>
      <c r="AH57" s="832"/>
      <c r="AI57" s="832"/>
      <c r="AJ57" s="833"/>
      <c r="AK57" s="831"/>
      <c r="AL57" s="832"/>
      <c r="AM57" s="832"/>
      <c r="AN57" s="833"/>
      <c r="AO57" s="826"/>
      <c r="AP57" s="827"/>
      <c r="AQ57" s="827"/>
      <c r="AR57" s="827"/>
      <c r="AS57" s="827"/>
      <c r="AT57" s="93"/>
    </row>
    <row r="58" spans="1:46" s="139" customFormat="1" ht="18.75" customHeight="1">
      <c r="A58" s="808"/>
      <c r="B58" s="809"/>
      <c r="C58" s="809"/>
      <c r="D58" s="810"/>
      <c r="E58" s="146" t="s">
        <v>172</v>
      </c>
      <c r="F58" s="834"/>
      <c r="G58" s="834"/>
      <c r="H58" s="834"/>
      <c r="I58" s="834"/>
      <c r="J58" s="163" t="s">
        <v>173</v>
      </c>
      <c r="K58" s="163" t="s">
        <v>174</v>
      </c>
      <c r="L58" s="834"/>
      <c r="M58" s="834"/>
      <c r="N58" s="834"/>
      <c r="O58" s="835"/>
      <c r="P58" s="835"/>
      <c r="Q58" s="163" t="s">
        <v>174</v>
      </c>
      <c r="R58" s="834"/>
      <c r="S58" s="834"/>
      <c r="T58" s="163"/>
      <c r="U58" s="163" t="s">
        <v>174</v>
      </c>
      <c r="V58" s="834"/>
      <c r="W58" s="834"/>
      <c r="X58" s="147"/>
      <c r="Y58" s="836">
        <f>IF(F58="",0,F58)*IF(L58="",1,L58)*IF(R58="",1,R58)*IF(V58="",1,V58)</f>
        <v>0</v>
      </c>
      <c r="Z58" s="837"/>
      <c r="AA58" s="837"/>
      <c r="AB58" s="838"/>
      <c r="AC58" s="823"/>
      <c r="AD58" s="824"/>
      <c r="AE58" s="824"/>
      <c r="AF58" s="825"/>
      <c r="AG58" s="823"/>
      <c r="AH58" s="824"/>
      <c r="AI58" s="824"/>
      <c r="AJ58" s="825"/>
      <c r="AK58" s="823"/>
      <c r="AL58" s="824"/>
      <c r="AM58" s="824"/>
      <c r="AN58" s="825"/>
      <c r="AO58" s="826">
        <f t="shared" ref="AO58" si="42">SUM(AC58:AN58)</f>
        <v>0</v>
      </c>
      <c r="AP58" s="827"/>
      <c r="AQ58" s="827"/>
      <c r="AR58" s="827"/>
      <c r="AS58" s="827"/>
      <c r="AT58" s="93" t="str">
        <f t="shared" ref="AT58" si="43">IF(Y58=AO58,"○","×")</f>
        <v>○</v>
      </c>
    </row>
    <row r="59" spans="1:46" s="139" customFormat="1" ht="18.75" customHeight="1">
      <c r="A59" s="808"/>
      <c r="B59" s="809"/>
      <c r="C59" s="809"/>
      <c r="D59" s="810"/>
      <c r="E59" s="814" t="s">
        <v>51</v>
      </c>
      <c r="F59" s="815"/>
      <c r="G59" s="815"/>
      <c r="H59" s="815"/>
      <c r="I59" s="815"/>
      <c r="J59" s="815"/>
      <c r="K59" s="815"/>
      <c r="L59" s="815"/>
      <c r="M59" s="815"/>
      <c r="N59" s="815"/>
      <c r="O59" s="815"/>
      <c r="P59" s="815"/>
      <c r="Q59" s="815"/>
      <c r="R59" s="815"/>
      <c r="S59" s="815"/>
      <c r="T59" s="815"/>
      <c r="U59" s="815"/>
      <c r="V59" s="815"/>
      <c r="W59" s="815"/>
      <c r="X59" s="816"/>
      <c r="Y59" s="828"/>
      <c r="Z59" s="829"/>
      <c r="AA59" s="829"/>
      <c r="AB59" s="830"/>
      <c r="AC59" s="831"/>
      <c r="AD59" s="832"/>
      <c r="AE59" s="832"/>
      <c r="AF59" s="833"/>
      <c r="AG59" s="831"/>
      <c r="AH59" s="832"/>
      <c r="AI59" s="832"/>
      <c r="AJ59" s="833"/>
      <c r="AK59" s="831"/>
      <c r="AL59" s="832"/>
      <c r="AM59" s="832"/>
      <c r="AN59" s="833"/>
      <c r="AO59" s="826"/>
      <c r="AP59" s="827"/>
      <c r="AQ59" s="827"/>
      <c r="AR59" s="827"/>
      <c r="AS59" s="827"/>
      <c r="AT59" s="93"/>
    </row>
    <row r="60" spans="1:46" s="139" customFormat="1" ht="18.75" customHeight="1">
      <c r="A60" s="808"/>
      <c r="B60" s="809"/>
      <c r="C60" s="809"/>
      <c r="D60" s="810"/>
      <c r="E60" s="146" t="s">
        <v>172</v>
      </c>
      <c r="F60" s="834"/>
      <c r="G60" s="834"/>
      <c r="H60" s="834"/>
      <c r="I60" s="834"/>
      <c r="J60" s="163" t="s">
        <v>173</v>
      </c>
      <c r="K60" s="163" t="s">
        <v>174</v>
      </c>
      <c r="L60" s="834"/>
      <c r="M60" s="834"/>
      <c r="N60" s="834"/>
      <c r="O60" s="835"/>
      <c r="P60" s="835"/>
      <c r="Q60" s="163" t="s">
        <v>174</v>
      </c>
      <c r="R60" s="834"/>
      <c r="S60" s="834"/>
      <c r="T60" s="163"/>
      <c r="U60" s="163" t="s">
        <v>174</v>
      </c>
      <c r="V60" s="834"/>
      <c r="W60" s="834"/>
      <c r="X60" s="147"/>
      <c r="Y60" s="836">
        <f>IF(F60="",0,F60)*IF(L60="",1,L60)*IF(R60="",1,R60)*IF(V60="",1,V60)</f>
        <v>0</v>
      </c>
      <c r="Z60" s="837"/>
      <c r="AA60" s="837"/>
      <c r="AB60" s="838"/>
      <c r="AC60" s="823"/>
      <c r="AD60" s="824"/>
      <c r="AE60" s="824"/>
      <c r="AF60" s="825"/>
      <c r="AG60" s="823"/>
      <c r="AH60" s="824"/>
      <c r="AI60" s="824"/>
      <c r="AJ60" s="825"/>
      <c r="AK60" s="823"/>
      <c r="AL60" s="824"/>
      <c r="AM60" s="824"/>
      <c r="AN60" s="825"/>
      <c r="AO60" s="826">
        <f t="shared" ref="AO60:AO61" si="44">SUM(AC60:AN60)</f>
        <v>0</v>
      </c>
      <c r="AP60" s="827"/>
      <c r="AQ60" s="827"/>
      <c r="AR60" s="827"/>
      <c r="AS60" s="827"/>
      <c r="AT60" s="93" t="str">
        <f t="shared" ref="AT60:AT61" si="45">IF(Y60=AO60,"○","×")</f>
        <v>○</v>
      </c>
    </row>
    <row r="61" spans="1:46" s="139" customFormat="1" ht="18.75" customHeight="1" thickBot="1">
      <c r="A61" s="811"/>
      <c r="B61" s="812"/>
      <c r="C61" s="812"/>
      <c r="D61" s="813"/>
      <c r="E61" s="839" t="s">
        <v>175</v>
      </c>
      <c r="F61" s="840"/>
      <c r="G61" s="840"/>
      <c r="H61" s="840"/>
      <c r="I61" s="840"/>
      <c r="J61" s="840"/>
      <c r="K61" s="840"/>
      <c r="L61" s="840"/>
      <c r="M61" s="840"/>
      <c r="N61" s="840"/>
      <c r="O61" s="840"/>
      <c r="P61" s="840"/>
      <c r="Q61" s="840"/>
      <c r="R61" s="840"/>
      <c r="S61" s="840"/>
      <c r="T61" s="840"/>
      <c r="U61" s="840"/>
      <c r="V61" s="840"/>
      <c r="W61" s="840"/>
      <c r="X61" s="841"/>
      <c r="Y61" s="842">
        <f>SUM(Y45:AB60)</f>
        <v>0</v>
      </c>
      <c r="Z61" s="843"/>
      <c r="AA61" s="843"/>
      <c r="AB61" s="844"/>
      <c r="AC61" s="842">
        <f>SUM(AC45:AF60)</f>
        <v>0</v>
      </c>
      <c r="AD61" s="843"/>
      <c r="AE61" s="843"/>
      <c r="AF61" s="844"/>
      <c r="AG61" s="842">
        <f>SUM(AG45:AJ60)</f>
        <v>0</v>
      </c>
      <c r="AH61" s="843"/>
      <c r="AI61" s="843"/>
      <c r="AJ61" s="844"/>
      <c r="AK61" s="842">
        <f>SUM(AK45:AN60)</f>
        <v>0</v>
      </c>
      <c r="AL61" s="843"/>
      <c r="AM61" s="843"/>
      <c r="AN61" s="844"/>
      <c r="AO61" s="826">
        <f t="shared" si="44"/>
        <v>0</v>
      </c>
      <c r="AP61" s="827"/>
      <c r="AQ61" s="827"/>
      <c r="AR61" s="827"/>
      <c r="AS61" s="827"/>
      <c r="AT61" s="93" t="str">
        <f t="shared" si="45"/>
        <v>○</v>
      </c>
    </row>
    <row r="62" spans="1:46" s="139" customFormat="1" ht="18.75" customHeight="1" thickTop="1">
      <c r="A62" s="847" t="s">
        <v>176</v>
      </c>
      <c r="B62" s="847"/>
      <c r="C62" s="847"/>
      <c r="D62" s="847"/>
      <c r="E62" s="847"/>
      <c r="F62" s="847"/>
      <c r="G62" s="847"/>
      <c r="H62" s="847"/>
      <c r="I62" s="847"/>
      <c r="J62" s="847"/>
      <c r="K62" s="847"/>
      <c r="L62" s="847"/>
      <c r="M62" s="847"/>
      <c r="N62" s="847"/>
      <c r="O62" s="847"/>
      <c r="P62" s="847"/>
      <c r="Q62" s="847"/>
      <c r="R62" s="847"/>
      <c r="S62" s="847"/>
      <c r="T62" s="847"/>
      <c r="U62" s="847"/>
      <c r="V62" s="847"/>
      <c r="W62" s="847"/>
      <c r="X62" s="847"/>
      <c r="Y62" s="848">
        <f>SUMIF($E$11:$E$61,"小　計",Y11:Y61)</f>
        <v>0</v>
      </c>
      <c r="Z62" s="848"/>
      <c r="AA62" s="848"/>
      <c r="AB62" s="848"/>
      <c r="AC62" s="848">
        <f>SUMIF($E$11:$E$61,"小　計",AC11:AC61)</f>
        <v>0</v>
      </c>
      <c r="AD62" s="848"/>
      <c r="AE62" s="848"/>
      <c r="AF62" s="848"/>
      <c r="AG62" s="848">
        <f>SUMIF($E$11:$E$61,"小　計",AG11:AG61)</f>
        <v>0</v>
      </c>
      <c r="AH62" s="848"/>
      <c r="AI62" s="848"/>
      <c r="AJ62" s="848"/>
      <c r="AK62" s="848">
        <f>SUMIF($E$11:$E$61,"小　計",AK11:AK61)</f>
        <v>0</v>
      </c>
      <c r="AL62" s="848"/>
      <c r="AM62" s="848"/>
      <c r="AN62" s="848"/>
      <c r="AO62" s="826">
        <f t="shared" ref="AO62" si="46">SUM(AC62:AN62)</f>
        <v>0</v>
      </c>
      <c r="AP62" s="827"/>
      <c r="AQ62" s="827"/>
      <c r="AR62" s="827"/>
      <c r="AS62" s="827"/>
      <c r="AT62" s="93" t="str">
        <f t="shared" ref="AT62" si="47">IF(Y62=AO62,"○","×")</f>
        <v>○</v>
      </c>
    </row>
    <row r="63" spans="1:46" s="139" customFormat="1" ht="18.75" customHeight="1">
      <c r="A63" s="148" t="s">
        <v>177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50"/>
      <c r="Z63" s="150"/>
      <c r="AA63" s="150"/>
      <c r="AB63" s="150"/>
      <c r="AC63" s="151"/>
      <c r="AD63" s="151"/>
      <c r="AE63" s="151"/>
      <c r="AF63" s="151"/>
      <c r="AG63" s="151"/>
      <c r="AH63" s="151"/>
      <c r="AI63" s="151"/>
      <c r="AJ63" s="151"/>
      <c r="AK63" s="151"/>
      <c r="AL63" s="151"/>
      <c r="AM63" s="151"/>
      <c r="AN63" s="151"/>
      <c r="AP63" s="140"/>
    </row>
    <row r="104" spans="2:41">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row>
    <row r="105" spans="2:4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row>
  </sheetData>
  <mergeCells count="440">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2:AN32"/>
    <mergeCell ref="V31:W31"/>
    <mergeCell ref="Y31:AB31"/>
    <mergeCell ref="AC31:AF31"/>
    <mergeCell ref="AG31:AJ31"/>
    <mergeCell ref="AK31:AN31"/>
    <mergeCell ref="AC33:AF33"/>
    <mergeCell ref="AG33:AJ33"/>
    <mergeCell ref="AK33:AN3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D4:R4"/>
    <mergeCell ref="S4:S5"/>
    <mergeCell ref="E5:R5"/>
    <mergeCell ref="A7:D10"/>
    <mergeCell ref="E7:X10"/>
    <mergeCell ref="Y7:AB10"/>
    <mergeCell ref="AC7:AJ8"/>
    <mergeCell ref="AK7:AN8"/>
    <mergeCell ref="AC9:AF10"/>
    <mergeCell ref="AG9:AN10"/>
  </mergeCells>
  <phoneticPr fontId="19"/>
  <dataValidations count="1">
    <dataValidation type="list" allowBlank="1" showInputMessage="1" showErrorMessage="1" sqref="E5:R5" xr:uid="{00000000-0002-0000-08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BA65CD1-3FC3-4B70-9A8A-72F5929AC59E}">
          <x14:formula1>
            <xm:f>'入力規則等（削除不可）'!$B$49:$B$59</xm:f>
          </x14:formula1>
          <xm:sqref>E19:H19 E21:H21 E23:H23 E25:H25 E36:H36 E38:H38 E40:H40 E42:H42 E11:H11 E13:H13 E15:H15 E17:H17 E28:H28 E30:H30 E32:H32 E34:H34 E53:H53 E55:H55 E57:H57 E59:H59 E45:H45 E47:H47 E49:H49 E51:H51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23</vt:i4>
      </vt:variant>
    </vt:vector>
  </HeadingPairs>
  <TitlesOfParts>
    <vt:vector size="39" baseType="lpstr">
      <vt:lpstr>入力規則等（削除不可）</vt:lpstr>
      <vt:lpstr>様式2</vt:lpstr>
      <vt:lpstr>様式2-1 </vt:lpstr>
      <vt:lpstr>様式2-2</vt:lpstr>
      <vt:lpstr>様式2-3</vt:lpstr>
      <vt:lpstr>様式2-4（人材育成）</vt:lpstr>
      <vt:lpstr>様式2-4（人材育成・地域計画等に基づく事業）</vt:lpstr>
      <vt:lpstr>様式2-4（普及啓発）</vt:lpstr>
      <vt:lpstr>様式2-4（普及啓発・地域計画等に基づく事業）</vt:lpstr>
      <vt:lpstr>様式2-4（その他）</vt:lpstr>
      <vt:lpstr>様式2-4（その他・地域計画等に基づく事業）</vt:lpstr>
      <vt:lpstr>様式2-4（事務経費）</vt:lpstr>
      <vt:lpstr>様式2-5</vt:lpstr>
      <vt:lpstr>様式2-6</vt:lpstr>
      <vt:lpstr>様式3 </vt:lpstr>
      <vt:lpstr>見積書添付例</vt:lpstr>
      <vt:lpstr>見積書添付例!Print_Area</vt:lpstr>
      <vt:lpstr>様式2!Print_Area</vt:lpstr>
      <vt:lpstr>'様式2-1 '!Print_Area</vt:lpstr>
      <vt:lpstr>'様式2-2'!Print_Area</vt:lpstr>
      <vt:lpstr>'様式2-3'!Print_Area</vt:lpstr>
      <vt:lpstr>'様式2-4（その他）'!Print_Area</vt:lpstr>
      <vt:lpstr>'様式2-4（その他・地域計画等に基づく事業）'!Print_Area</vt:lpstr>
      <vt:lpstr>'様式2-4（事務経費）'!Print_Area</vt:lpstr>
      <vt:lpstr>'様式2-4（人材育成）'!Print_Area</vt:lpstr>
      <vt:lpstr>'様式2-4（人材育成・地域計画等に基づく事業）'!Print_Area</vt:lpstr>
      <vt:lpstr>'様式2-4（普及啓発）'!Print_Area</vt:lpstr>
      <vt:lpstr>'様式2-4（普及啓発・地域計画等に基づく事業）'!Print_Area</vt:lpstr>
      <vt:lpstr>'様式2-5'!Print_Area</vt:lpstr>
      <vt:lpstr>'様式2-6'!Print_Area</vt:lpstr>
      <vt:lpstr>'様式3 '!Print_Area</vt:lpstr>
      <vt:lpstr>その他</vt:lpstr>
      <vt:lpstr>情報発信</vt:lpstr>
      <vt:lpstr>人材育成</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2023-11-13T08:01:37Z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2022-09-05T07:36:57Z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6a3fb649-e7e4-4d6e-9566-288ff172a4d8</vt:lpwstr>
  </property>
  <property fmtid="{D5CDD505-2E9C-101B-9397-08002B2CF9AE}" pid="8" name="MSIP_Label_d899a617-f30e-4fb8-b81c-fb6d0b94ac5b_ContentBits">
    <vt:lpwstr>0</vt:lpwstr>
  </property>
</Properties>
</file>